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beitsgruppen\Aufbereitung\greenBatt\Tiefenentladen\Discharge1\Supplementary\Part2\"/>
    </mc:Choice>
  </mc:AlternateContent>
  <xr:revisionPtr revIDLastSave="0" documentId="13_ncr:1_{C489D94A-5EC2-4FBE-8424-7E07390369D6}" xr6:coauthVersionLast="47" xr6:coauthVersionMax="47" xr10:uidLastSave="{00000000-0000-0000-0000-000000000000}"/>
  <bookViews>
    <workbookView xWindow="10860" yWindow="585" windowWidth="14400" windowHeight="11385" xr2:uid="{E864986F-7EB0-4506-91ED-F831FEBDF853}"/>
  </bookViews>
  <sheets>
    <sheet name="black mass outpu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<sst xmlns="http://schemas.openxmlformats.org/spreadsheetml/2006/main" count="38" uniqueCount="35">
  <si>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possible output</t>
  </si>
  <si>
    <t>output I</t>
  </si>
  <si>
    <t>output II</t>
  </si>
  <si>
    <t>output total</t>
  </si>
  <si>
    <t>MeO/MeP output</t>
  </si>
  <si>
    <t>MeO/MeP output I</t>
  </si>
  <si>
    <t>MeO/MeP output II</t>
  </si>
  <si>
    <t>Cu output</t>
  </si>
  <si>
    <t>Cu output I</t>
  </si>
  <si>
    <t>Cu output II</t>
  </si>
  <si>
    <t>P6 PTC</t>
  </si>
  <si>
    <t>P6 IPR</t>
  </si>
  <si>
    <t>P2 PTC</t>
  </si>
  <si>
    <t>P2 IPR</t>
  </si>
  <si>
    <t>P1 PTC</t>
  </si>
  <si>
    <t>P1 IPR</t>
  </si>
  <si>
    <t>C3 PTC</t>
  </si>
  <si>
    <t>C3 IPR</t>
  </si>
  <si>
    <r>
      <t>output</t>
    </r>
    <r>
      <rPr>
        <i/>
        <sz val="11"/>
        <color theme="1"/>
        <rFont val="Arial"/>
        <family val="2"/>
      </rPr>
      <t xml:space="preserve"> Y</t>
    </r>
    <r>
      <rPr>
        <vertAlign val="subscript"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 xml:space="preserve"> in %</t>
    </r>
  </si>
  <si>
    <t>Black mass composition and output</t>
  </si>
  <si>
    <t>Values obtained by ICP-OES analysis with iCAP 6300 (Thermo Fisher Scientific Inc; Waltham, United States) after digestion of the black mass in invers aqua regia with a Multiwave 7000 (Anton Paar GmbH; Graz, Austria).</t>
  </si>
  <si>
    <t>with:</t>
  </si>
  <si>
    <t>black mass output</t>
  </si>
  <si>
    <t xml:space="preserve">possible black mass output </t>
  </si>
  <si>
    <r>
      <t>m</t>
    </r>
    <r>
      <rPr>
        <i/>
        <vertAlign val="subscript"/>
        <sz val="10"/>
        <color theme="1"/>
        <rFont val="Arial"/>
        <family val="2"/>
      </rPr>
      <t>BM</t>
    </r>
  </si>
  <si>
    <r>
      <t>m</t>
    </r>
    <r>
      <rPr>
        <i/>
        <vertAlign val="subscript"/>
        <sz val="10"/>
        <color theme="1"/>
        <rFont val="Arial"/>
        <family val="2"/>
      </rPr>
      <t>Cell</t>
    </r>
  </si>
  <si>
    <r>
      <t>m</t>
    </r>
    <r>
      <rPr>
        <i/>
        <vertAlign val="subscript"/>
        <sz val="10"/>
        <color theme="1"/>
        <rFont val="Arial"/>
        <family val="2"/>
      </rPr>
      <t>coating</t>
    </r>
  </si>
  <si>
    <r>
      <t>c</t>
    </r>
    <r>
      <rPr>
        <i/>
        <vertAlign val="subscript"/>
        <sz val="10"/>
        <color theme="1"/>
        <rFont val="Arial"/>
        <family val="2"/>
      </rPr>
      <t>BM,Me</t>
    </r>
  </si>
  <si>
    <t>=</t>
  </si>
  <si>
    <t>mass of black mass</t>
  </si>
  <si>
    <t xml:space="preserve">mass of cell </t>
  </si>
  <si>
    <t xml:space="preserve">mass of coating </t>
  </si>
  <si>
    <t xml:space="preserve">Calculation of: </t>
  </si>
  <si>
    <t xml:space="preserve">concentration of respective metal </t>
  </si>
  <si>
    <t xml:space="preserve">metal output to black mass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</si>
</sst>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7" xfId="0" applyFont="1" applyBorder="1"/>
    <xf numFmtId="164" fontId="1" fillId="0" borderId="0" xfId="0" applyNumberFormat="1" applyFont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horizontal="center" vertic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'black mass output'!$B$23</c:f>
              <c:strCache>
                <c:ptCount val="1"/>
                <c:pt idx="0">
                  <c:v>output I</c:v>
                </c:pt>
              </c:strCache>
            </c:strRef>
          </c:tx>
          <c:spPr>
            <a:solidFill>
              <a:schemeClr val="bg2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Ref>
              <c:f>[1]Tabelle1!$C$6:$L$6</c:f>
              <c:strCache>
                <c:ptCount val="10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  <c:pt idx="8">
                  <c:v>C2 PTC</c:v>
                </c:pt>
                <c:pt idx="9">
                  <c:v>C2 IPR</c:v>
                </c:pt>
              </c:strCache>
            </c:strRef>
          </c:cat>
          <c:val>
            <c:numRef>
              <c:f>'black mass output'!$C$23:$J$23</c:f>
              <c:numCache>
                <c:formatCode>0.0</c:formatCode>
                <c:ptCount val="8"/>
                <c:pt idx="0">
                  <c:v>36.669626121204288</c:v>
                </c:pt>
                <c:pt idx="1">
                  <c:v>36.831793520724354</c:v>
                </c:pt>
                <c:pt idx="2">
                  <c:v>24.57742773727951</c:v>
                </c:pt>
                <c:pt idx="3">
                  <c:v>18.936152464720433</c:v>
                </c:pt>
                <c:pt idx="4">
                  <c:v>13.023997917799406</c:v>
                </c:pt>
                <c:pt idx="5">
                  <c:v>14.651994510056292</c:v>
                </c:pt>
                <c:pt idx="6">
                  <c:v>5.8048625333581585</c:v>
                </c:pt>
                <c:pt idx="7">
                  <c:v>7.8785481756641405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E-49C8-B01A-B8BC288DBBF7}"/>
            </c:ext>
          </c:extLst>
        </c:ser>
        <c:ser>
          <c:idx val="1"/>
          <c:order val="1"/>
          <c:tx>
            <c:strRef>
              <c:f>'black mass output'!$B$24</c:f>
              <c:strCache>
                <c:ptCount val="1"/>
                <c:pt idx="0">
                  <c:v>output II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Ref>
              <c:f>[1]Tabelle1!$C$6:$L$6</c:f>
              <c:strCache>
                <c:ptCount val="10"/>
                <c:pt idx="0">
                  <c:v>P6 PTC</c:v>
                </c:pt>
                <c:pt idx="1">
                  <c:v>P6 IPR</c:v>
                </c:pt>
                <c:pt idx="2">
                  <c:v>P2 PTC</c:v>
                </c:pt>
                <c:pt idx="3">
                  <c:v>P2 IPR</c:v>
                </c:pt>
                <c:pt idx="4">
                  <c:v>P1 PTC</c:v>
                </c:pt>
                <c:pt idx="5">
                  <c:v>P1 IPR</c:v>
                </c:pt>
                <c:pt idx="6">
                  <c:v>C3 PTC</c:v>
                </c:pt>
                <c:pt idx="7">
                  <c:v>C3 IPR</c:v>
                </c:pt>
                <c:pt idx="8">
                  <c:v>C2 PTC</c:v>
                </c:pt>
                <c:pt idx="9">
                  <c:v>C2 IPR</c:v>
                </c:pt>
              </c:strCache>
            </c:strRef>
          </c:cat>
          <c:val>
            <c:numRef>
              <c:f>'black mass output'!$C$24:$J$24</c:f>
              <c:numCache>
                <c:formatCode>0.0</c:formatCode>
                <c:ptCount val="8"/>
                <c:pt idx="0">
                  <c:v>16.3</c:v>
                </c:pt>
                <c:pt idx="1">
                  <c:v>19.231707641458211</c:v>
                </c:pt>
                <c:pt idx="2">
                  <c:v>17.672815476166406</c:v>
                </c:pt>
                <c:pt idx="3">
                  <c:v>17.420221157523756</c:v>
                </c:pt>
                <c:pt idx="4">
                  <c:v>21.1511305772889</c:v>
                </c:pt>
                <c:pt idx="5">
                  <c:v>24.107137836590994</c:v>
                </c:pt>
                <c:pt idx="6">
                  <c:v>31.730551418109602</c:v>
                </c:pt>
                <c:pt idx="7">
                  <c:v>28.926679929772963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E-49C8-B01A-B8BC288DB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25821456"/>
        <c:axId val="1725823952"/>
        <c:extLst/>
      </c:barChart>
      <c:barChart>
        <c:barDir val="col"/>
        <c:grouping val="stacked"/>
        <c:varyColors val="0"/>
        <c:ser>
          <c:idx val="3"/>
          <c:order val="2"/>
          <c:tx>
            <c:strRef>
              <c:f>'black mass output'!$B$27</c:f>
              <c:strCache>
                <c:ptCount val="1"/>
                <c:pt idx="0">
                  <c:v>MeO/MeP output 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val>
            <c:numRef>
              <c:f>'black mass output'!$C$27:$J$27</c:f>
              <c:numCache>
                <c:formatCode>0.0</c:formatCode>
                <c:ptCount val="8"/>
                <c:pt idx="0">
                  <c:v>16.69355810729121</c:v>
                </c:pt>
                <c:pt idx="1">
                  <c:v>15.610081836967931</c:v>
                </c:pt>
                <c:pt idx="2">
                  <c:v>11.197471279346432</c:v>
                </c:pt>
                <c:pt idx="3">
                  <c:v>4.1095197913560702</c:v>
                </c:pt>
                <c:pt idx="4">
                  <c:v>5.0912531496411226</c:v>
                </c:pt>
                <c:pt idx="5">
                  <c:v>5.7703326324949762</c:v>
                </c:pt>
                <c:pt idx="6">
                  <c:v>2.1907419057753019</c:v>
                </c:pt>
                <c:pt idx="7">
                  <c:v>2.5010675909125419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5E-49C8-B01A-B8BC288DBBF7}"/>
            </c:ext>
          </c:extLst>
        </c:ser>
        <c:ser>
          <c:idx val="6"/>
          <c:order val="3"/>
          <c:tx>
            <c:strRef>
              <c:f>'black mass output'!$B$28</c:f>
              <c:strCache>
                <c:ptCount val="1"/>
                <c:pt idx="0">
                  <c:v>MeO/MeP output II</c:v>
                </c:pt>
              </c:strCache>
            </c:strRef>
          </c:tx>
          <c:spPr>
            <a:solidFill>
              <a:schemeClr val="accent1"/>
            </a:solidFill>
            <a:ln w="6350">
              <a:solidFill>
                <a:schemeClr val="tx1"/>
              </a:solidFill>
            </a:ln>
            <a:effectLst/>
          </c:spPr>
          <c:invertIfNegative val="0"/>
          <c:val>
            <c:numRef>
              <c:f>'black mass output'!$C$28:$J$28</c:f>
              <c:numCache>
                <c:formatCode>0.0</c:formatCode>
                <c:ptCount val="8"/>
                <c:pt idx="0">
                  <c:v>9.0073683332355294</c:v>
                </c:pt>
                <c:pt idx="1">
                  <c:v>11.027313047485064</c:v>
                </c:pt>
                <c:pt idx="2">
                  <c:v>8.6507330243527445</c:v>
                </c:pt>
                <c:pt idx="3">
                  <c:v>8.9853782657212093</c:v>
                </c:pt>
                <c:pt idx="4">
                  <c:v>7.5728281574884813</c:v>
                </c:pt>
                <c:pt idx="5">
                  <c:v>6.4106776580277867</c:v>
                </c:pt>
                <c:pt idx="6">
                  <c:v>7.862983222921045</c:v>
                </c:pt>
                <c:pt idx="7">
                  <c:v>8.8916710957174896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5E-49C8-B01A-B8BC288DBBF7}"/>
            </c:ext>
          </c:extLst>
        </c:ser>
        <c:ser>
          <c:idx val="7"/>
          <c:order val="4"/>
          <c:tx>
            <c:strRef>
              <c:f>'black mass output'!$B$30</c:f>
              <c:strCache>
                <c:ptCount val="1"/>
                <c:pt idx="0">
                  <c:v>Cu output I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val>
            <c:numRef>
              <c:f>'black mass output'!$C$30:$J$30</c:f>
              <c:numCache>
                <c:formatCode>0.0</c:formatCode>
                <c:ptCount val="8"/>
                <c:pt idx="0">
                  <c:v>0.20632630403148344</c:v>
                </c:pt>
                <c:pt idx="1">
                  <c:v>0.55552827555480944</c:v>
                </c:pt>
                <c:pt idx="2">
                  <c:v>0.22592395615849475</c:v>
                </c:pt>
                <c:pt idx="3">
                  <c:v>1.3261292223921783</c:v>
                </c:pt>
                <c:pt idx="4">
                  <c:v>0.34026446368183083</c:v>
                </c:pt>
                <c:pt idx="5">
                  <c:v>0.91244164862608412</c:v>
                </c:pt>
                <c:pt idx="6">
                  <c:v>0.30818721260622095</c:v>
                </c:pt>
                <c:pt idx="7">
                  <c:v>0.5306117859760342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5E-49C8-B01A-B8BC288DBBF7}"/>
            </c:ext>
          </c:extLst>
        </c:ser>
        <c:ser>
          <c:idx val="4"/>
          <c:order val="5"/>
          <c:tx>
            <c:strRef>
              <c:f>'black mass output'!$B$31</c:f>
              <c:strCache>
                <c:ptCount val="1"/>
                <c:pt idx="0">
                  <c:v>Cu output II</c:v>
                </c:pt>
              </c:strCache>
            </c:strRef>
          </c:tx>
          <c:spPr>
            <a:solidFill>
              <a:schemeClr val="accent2"/>
            </a:solidFill>
            <a:ln w="6350">
              <a:solidFill>
                <a:schemeClr val="tx1"/>
              </a:solidFill>
            </a:ln>
            <a:effectLst/>
          </c:spPr>
          <c:invertIfNegative val="0"/>
          <c:val>
            <c:numRef>
              <c:f>'black mass output'!$C$31:$J$31</c:f>
              <c:numCache>
                <c:formatCode>0.0</c:formatCode>
                <c:ptCount val="8"/>
                <c:pt idx="0">
                  <c:v>1.2165007897183533</c:v>
                </c:pt>
                <c:pt idx="1">
                  <c:v>1.8021126933636009</c:v>
                </c:pt>
                <c:pt idx="2">
                  <c:v>1.1164288924752925</c:v>
                </c:pt>
                <c:pt idx="3">
                  <c:v>2.4802884800558997</c:v>
                </c:pt>
                <c:pt idx="4">
                  <c:v>2.9254830216153302</c:v>
                </c:pt>
                <c:pt idx="5">
                  <c:v>3.6166184609226626</c:v>
                </c:pt>
                <c:pt idx="6">
                  <c:v>4.1989498646796211</c:v>
                </c:pt>
                <c:pt idx="7">
                  <c:v>5.0219219192974585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5E-49C8-B01A-B8BC288DB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9356352"/>
        <c:axId val="1529345952"/>
        <c:extLst/>
      </c:barChart>
      <c:catAx>
        <c:axId val="172582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5823952"/>
        <c:crosses val="autoZero"/>
        <c:auto val="1"/>
        <c:lblAlgn val="ctr"/>
        <c:lblOffset val="100"/>
        <c:noMultiLvlLbl val="0"/>
      </c:catAx>
      <c:valAx>
        <c:axId val="1725823952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Output </a:t>
                </a:r>
                <a:r>
                  <a:rPr lang="en-GB" sz="1000" b="0" i="1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Y</a:t>
                </a:r>
                <a:r>
                  <a:rPr lang="en-GB" sz="1000" b="0" i="0" baseline="-25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BM.i </a:t>
                </a:r>
                <a:r>
                  <a:rPr lang="en-GB" sz="1000" b="0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of black mass and metal in %</a:t>
                </a:r>
                <a:endParaRPr lang="en-GB" sz="10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5821456"/>
        <c:crosses val="autoZero"/>
        <c:crossBetween val="between"/>
      </c:valAx>
      <c:valAx>
        <c:axId val="1529345952"/>
        <c:scaling>
          <c:orientation val="minMax"/>
          <c:max val="60"/>
        </c:scaling>
        <c:delete val="1"/>
        <c:axPos val="r"/>
        <c:numFmt formatCode="0.0" sourceLinked="1"/>
        <c:majorTickMark val="out"/>
        <c:minorTickMark val="none"/>
        <c:tickLblPos val="nextTo"/>
        <c:crossAx val="1529356352"/>
        <c:crosses val="max"/>
        <c:crossBetween val="between"/>
      </c:valAx>
      <c:catAx>
        <c:axId val="152935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529345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006867891513563"/>
          <c:y val="0.8231323378099602"/>
          <c:w val="0.47652930883639544"/>
          <c:h val="0.149123886517034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7</xdr:row>
      <xdr:rowOff>38100</xdr:rowOff>
    </xdr:from>
    <xdr:to>
      <xdr:col>3</xdr:col>
      <xdr:colOff>209550</xdr:colOff>
      <xdr:row>8</xdr:row>
      <xdr:rowOff>171450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35344AF-7242-45A2-A053-BFBD0215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781175"/>
          <a:ext cx="723900" cy="32385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</xdr:pic>
    <xdr:clientData/>
  </xdr:twoCellAnchor>
  <xdr:twoCellAnchor>
    <xdr:from>
      <xdr:col>5</xdr:col>
      <xdr:colOff>200025</xdr:colOff>
      <xdr:row>7</xdr:row>
      <xdr:rowOff>47625</xdr:rowOff>
    </xdr:from>
    <xdr:to>
      <xdr:col>7</xdr:col>
      <xdr:colOff>38100</xdr:colOff>
      <xdr:row>9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41D8632-44BB-4AC4-99F8-82B940F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790700"/>
          <a:ext cx="1362075" cy="333375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</xdr:pic>
    <xdr:clientData/>
  </xdr:twoCellAnchor>
  <xdr:twoCellAnchor>
    <xdr:from>
      <xdr:col>8</xdr:col>
      <xdr:colOff>171450</xdr:colOff>
      <xdr:row>7</xdr:row>
      <xdr:rowOff>95250</xdr:rowOff>
    </xdr:from>
    <xdr:to>
      <xdr:col>9</xdr:col>
      <xdr:colOff>800100</xdr:colOff>
      <xdr:row>8</xdr:row>
      <xdr:rowOff>95250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408736A-477F-41BA-BCF1-82037423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38325"/>
          <a:ext cx="1390650" cy="1905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</xdr:pic>
    <xdr:clientData/>
  </xdr:twoCellAnchor>
  <xdr:twoCellAnchor>
    <xdr:from>
      <xdr:col>2</xdr:col>
      <xdr:colOff>560294</xdr:colOff>
      <xdr:row>33</xdr:row>
      <xdr:rowOff>56030</xdr:rowOff>
    </xdr:from>
    <xdr:to>
      <xdr:col>8</xdr:col>
      <xdr:colOff>560294</xdr:colOff>
      <xdr:row>49</xdr:row>
      <xdr:rowOff>132230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33A4855C-23BA-42DF-942E-6955800EF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beitsgruppen/Aufbereitung/greenBatt/Tiefenentladen/Auswertung%20Dischar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rlegung"/>
      <sheetName val="Energy"/>
      <sheetName val="Drying"/>
      <sheetName val="PSD1"/>
      <sheetName val="PSD2"/>
      <sheetName val="PSD1+2"/>
      <sheetName val="Tabelle1"/>
      <sheetName val="SGV1"/>
      <sheetName val="SGV1 Rc"/>
      <sheetName val="SGV1 products"/>
      <sheetName val="SGV2"/>
      <sheetName val="SGV2 Rc"/>
      <sheetName val="SGV2 products"/>
      <sheetName val="Tabelle2"/>
      <sheetName val="BM1 PSD"/>
      <sheetName val="BM2 PSD"/>
      <sheetName val="BM1 ICP"/>
      <sheetName val="BM1 ICP+PSD"/>
      <sheetName val="BM2 ICP"/>
      <sheetName val="BM2 ICP+PSD"/>
      <sheetName val="Coating loss"/>
      <sheetName val="Degree of lib"/>
      <sheetName val="Recovery"/>
      <sheetName val="Rc ICP"/>
      <sheetName val="Rc ICP corr"/>
      <sheetName val="Entschichtung Kupferfolien"/>
      <sheetName val="Rc Cu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 t="str">
            <v>P6 PTC</v>
          </cell>
          <cell r="D6" t="str">
            <v>P6 IPR</v>
          </cell>
          <cell r="E6" t="str">
            <v>P2 PTC</v>
          </cell>
          <cell r="F6" t="str">
            <v>P2 IPR</v>
          </cell>
          <cell r="G6" t="str">
            <v>P1 PTC</v>
          </cell>
          <cell r="H6" t="str">
            <v>P1 IPR</v>
          </cell>
          <cell r="I6" t="str">
            <v>C3 PTC</v>
          </cell>
          <cell r="J6" t="str">
            <v>C3 IPR</v>
          </cell>
          <cell r="K6" t="str">
            <v>C2 PTC</v>
          </cell>
          <cell r="L6" t="str">
            <v>C2 IPR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AC5C-187A-4D23-A866-ACE4C7E958F0}">
  <dimension ref="A1:M37"/>
  <sheetViews>
    <sheetView tabSelected="1" zoomScale="85" zoomScaleNormal="85" workbookViewId="0">
      <selection activeCell="F7" sqref="F7"/>
    </sheetView>
  </sheetViews>
  <sheetFormatPr baseColWidth="10" defaultRowHeight="15" x14ac:dyDescent="0.25"/>
  <cols>
    <col min="2" max="2" width="18" bestFit="1" customWidth="1"/>
    <col min="10" max="10" width="13.85546875" customWidth="1"/>
  </cols>
  <sheetData>
    <row r="1" spans="1:13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customHeight="1" thickBot="1" x14ac:dyDescent="0.3">
      <c r="A2" s="1"/>
      <c r="B2" s="29" t="s">
        <v>19</v>
      </c>
      <c r="C2" s="30"/>
      <c r="D2" s="30"/>
      <c r="E2" s="30"/>
      <c r="F2" s="30"/>
      <c r="G2" s="30"/>
      <c r="H2" s="30"/>
      <c r="I2" s="30"/>
      <c r="J2" s="31"/>
      <c r="K2" s="1"/>
      <c r="L2" s="1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45.75" customHeight="1" x14ac:dyDescent="0.25">
      <c r="A4" s="1"/>
      <c r="B4" s="32" t="s">
        <v>20</v>
      </c>
      <c r="C4" s="32"/>
      <c r="D4" s="32"/>
      <c r="E4" s="32"/>
      <c r="F4" s="32"/>
      <c r="G4" s="32"/>
      <c r="H4" s="32"/>
      <c r="I4" s="32"/>
      <c r="J4" s="32"/>
      <c r="K4" s="8"/>
      <c r="L4" s="8"/>
      <c r="M4" s="1"/>
    </row>
    <row r="5" spans="1:13" x14ac:dyDescent="0.25">
      <c r="A5" s="1"/>
      <c r="B5" s="7"/>
      <c r="C5" s="7"/>
      <c r="D5" s="7"/>
      <c r="E5" s="7"/>
      <c r="F5" s="7"/>
      <c r="G5" s="7"/>
      <c r="H5" s="7"/>
      <c r="I5" s="7"/>
      <c r="J5" s="7"/>
      <c r="K5" s="8"/>
      <c r="L5" s="8"/>
      <c r="M5" s="1"/>
    </row>
    <row r="6" spans="1:13" x14ac:dyDescent="0.25">
      <c r="A6" s="1"/>
      <c r="B6" s="1" t="s">
        <v>32</v>
      </c>
      <c r="C6" s="7"/>
      <c r="D6" s="7"/>
      <c r="E6" s="7"/>
      <c r="F6" s="7"/>
      <c r="G6" s="7"/>
      <c r="H6" s="7"/>
      <c r="I6" s="7"/>
      <c r="J6" s="7"/>
      <c r="K6" s="8"/>
      <c r="L6" s="8"/>
      <c r="M6" s="1"/>
    </row>
    <row r="7" spans="1:13" x14ac:dyDescent="0.25">
      <c r="A7" s="1"/>
      <c r="B7" s="1"/>
      <c r="C7" s="1" t="s">
        <v>22</v>
      </c>
      <c r="D7" s="1"/>
      <c r="E7" s="1"/>
      <c r="F7" s="1" t="s">
        <v>23</v>
      </c>
      <c r="G7" s="1"/>
      <c r="H7" s="1"/>
      <c r="I7" s="1" t="s">
        <v>34</v>
      </c>
      <c r="J7" s="1"/>
      <c r="K7" s="1"/>
      <c r="L7" s="1"/>
      <c r="M7" s="1"/>
    </row>
    <row r="8" spans="1:13" x14ac:dyDescent="0.25">
      <c r="A8" s="1"/>
      <c r="E8" s="1"/>
      <c r="G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5.75" x14ac:dyDescent="0.3">
      <c r="A12" s="1"/>
      <c r="B12" s="9" t="s">
        <v>24</v>
      </c>
      <c r="C12" s="10" t="s">
        <v>28</v>
      </c>
      <c r="D12" s="1" t="s">
        <v>29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5.75" x14ac:dyDescent="0.3">
      <c r="A13" s="1"/>
      <c r="B13" s="9" t="s">
        <v>25</v>
      </c>
      <c r="C13" s="10" t="s">
        <v>28</v>
      </c>
      <c r="D13" s="1" t="s">
        <v>30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5.75" x14ac:dyDescent="0.3">
      <c r="A14" s="1"/>
      <c r="B14" s="9" t="s">
        <v>26</v>
      </c>
      <c r="C14" s="10" t="s">
        <v>28</v>
      </c>
      <c r="D14" s="1" t="s">
        <v>31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5.75" x14ac:dyDescent="0.3">
      <c r="A15" s="1"/>
      <c r="B15" s="9" t="s">
        <v>27</v>
      </c>
      <c r="C15" s="10" t="s">
        <v>28</v>
      </c>
      <c r="D15" s="1" t="s">
        <v>33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 thickBot="1" x14ac:dyDescent="0.3">
      <c r="A20" s="1"/>
      <c r="B20" s="1"/>
      <c r="C20" s="23" t="s">
        <v>10</v>
      </c>
      <c r="D20" s="24" t="s">
        <v>11</v>
      </c>
      <c r="E20" s="24" t="s">
        <v>12</v>
      </c>
      <c r="F20" s="24" t="s">
        <v>13</v>
      </c>
      <c r="G20" s="24" t="s">
        <v>14</v>
      </c>
      <c r="H20" s="24" t="s">
        <v>15</v>
      </c>
      <c r="I20" s="24" t="s">
        <v>16</v>
      </c>
      <c r="J20" s="25" t="s">
        <v>17</v>
      </c>
      <c r="K20" s="1"/>
      <c r="L20" s="1"/>
      <c r="M20" s="1"/>
    </row>
    <row r="21" spans="1:13" ht="19.5" thickBot="1" x14ac:dyDescent="0.4">
      <c r="A21" s="1"/>
      <c r="B21" s="1"/>
      <c r="C21" s="26" t="s">
        <v>18</v>
      </c>
      <c r="D21" s="27"/>
      <c r="E21" s="27"/>
      <c r="F21" s="27"/>
      <c r="G21" s="27"/>
      <c r="H21" s="27"/>
      <c r="I21" s="27"/>
      <c r="J21" s="28"/>
      <c r="K21" s="1"/>
      <c r="L21" s="1"/>
      <c r="M21" s="1"/>
    </row>
    <row r="22" spans="1:13" ht="15.75" thickBot="1" x14ac:dyDescent="0.3">
      <c r="A22" s="1"/>
      <c r="B22" s="3" t="s">
        <v>0</v>
      </c>
      <c r="C22" s="19">
        <v>60.4738930866083</v>
      </c>
      <c r="D22" s="11">
        <v>60.4738930866083</v>
      </c>
      <c r="E22" s="11">
        <v>45.382851814600194</v>
      </c>
      <c r="F22" s="11">
        <v>45.382851814600194</v>
      </c>
      <c r="G22" s="11">
        <v>33.023504157961455</v>
      </c>
      <c r="H22" s="11">
        <v>33.023504157961455</v>
      </c>
      <c r="I22" s="11">
        <v>37.561227862100566</v>
      </c>
      <c r="J22" s="12">
        <v>37.561227862100566</v>
      </c>
      <c r="K22" s="4"/>
      <c r="L22" s="4"/>
      <c r="M22" s="1"/>
    </row>
    <row r="23" spans="1:13" x14ac:dyDescent="0.25">
      <c r="A23" s="1"/>
      <c r="B23" s="2" t="s">
        <v>1</v>
      </c>
      <c r="C23" s="20">
        <v>36.669626121204288</v>
      </c>
      <c r="D23" s="13">
        <v>36.831793520724354</v>
      </c>
      <c r="E23" s="13">
        <v>24.57742773727951</v>
      </c>
      <c r="F23" s="13">
        <v>18.936152464720433</v>
      </c>
      <c r="G23" s="13">
        <v>13.023997917799406</v>
      </c>
      <c r="H23" s="13">
        <v>14.651994510056292</v>
      </c>
      <c r="I23" s="13">
        <v>5.8048625333581585</v>
      </c>
      <c r="J23" s="14">
        <v>7.8785481756641405</v>
      </c>
      <c r="K23" s="4"/>
      <c r="L23" s="4"/>
      <c r="M23" s="1"/>
    </row>
    <row r="24" spans="1:13" x14ac:dyDescent="0.25">
      <c r="A24" s="1"/>
      <c r="B24" s="5" t="s">
        <v>2</v>
      </c>
      <c r="C24" s="21">
        <v>16.3</v>
      </c>
      <c r="D24" s="15">
        <v>19.231707641458211</v>
      </c>
      <c r="E24" s="15">
        <v>17.672815476166406</v>
      </c>
      <c r="F24" s="15">
        <v>17.420221157523756</v>
      </c>
      <c r="G24" s="15">
        <v>21.1511305772889</v>
      </c>
      <c r="H24" s="15">
        <v>24.107137836590994</v>
      </c>
      <c r="I24" s="15">
        <v>31.730551418109602</v>
      </c>
      <c r="J24" s="16">
        <v>28.926679929772963</v>
      </c>
      <c r="K24" s="4"/>
      <c r="L24" s="4"/>
      <c r="M24" s="1"/>
    </row>
    <row r="25" spans="1:13" ht="15.75" thickBot="1" x14ac:dyDescent="0.3">
      <c r="A25" s="1"/>
      <c r="B25" s="6" t="s">
        <v>3</v>
      </c>
      <c r="C25" s="22">
        <v>52.969626121204286</v>
      </c>
      <c r="D25" s="17">
        <v>56.063501162182561</v>
      </c>
      <c r="E25" s="17">
        <v>42.250243213445913</v>
      </c>
      <c r="F25" s="17">
        <v>36.356373622244192</v>
      </c>
      <c r="G25" s="17">
        <v>34.175128495088302</v>
      </c>
      <c r="H25" s="17">
        <v>38.759132346647284</v>
      </c>
      <c r="I25" s="17">
        <v>37.53541395146776</v>
      </c>
      <c r="J25" s="18">
        <v>36.805228105437102</v>
      </c>
      <c r="K25" s="4"/>
      <c r="L25" s="4"/>
      <c r="M25" s="1"/>
    </row>
    <row r="26" spans="1:13" x14ac:dyDescent="0.25">
      <c r="A26" s="1"/>
      <c r="B26" s="2" t="s">
        <v>4</v>
      </c>
      <c r="C26" s="20">
        <v>25.733933205437072</v>
      </c>
      <c r="D26" s="13">
        <v>26.637129035185573</v>
      </c>
      <c r="E26" s="13">
        <v>19.848094316013416</v>
      </c>
      <c r="F26" s="13">
        <v>12.66966245484511</v>
      </c>
      <c r="G26" s="13">
        <v>12.658735599284336</v>
      </c>
      <c r="H26" s="13">
        <v>12.181022387855599</v>
      </c>
      <c r="I26" s="13">
        <v>10.053768478979892</v>
      </c>
      <c r="J26" s="14">
        <v>11.392736733266261</v>
      </c>
      <c r="K26" s="4"/>
      <c r="L26" s="4"/>
      <c r="M26" s="1"/>
    </row>
    <row r="27" spans="1:13" x14ac:dyDescent="0.25">
      <c r="A27" s="1"/>
      <c r="B27" s="5" t="s">
        <v>5</v>
      </c>
      <c r="C27" s="21">
        <v>16.69355810729121</v>
      </c>
      <c r="D27" s="15">
        <v>15.610081836967931</v>
      </c>
      <c r="E27" s="15">
        <v>11.197471279346432</v>
      </c>
      <c r="F27" s="15">
        <v>4.1095197913560702</v>
      </c>
      <c r="G27" s="15">
        <v>5.0912531496411226</v>
      </c>
      <c r="H27" s="15">
        <v>5.7703326324949762</v>
      </c>
      <c r="I27" s="15">
        <v>2.1907419057753019</v>
      </c>
      <c r="J27" s="16">
        <v>2.5010675909125419</v>
      </c>
      <c r="K27" s="4"/>
      <c r="L27" s="4"/>
      <c r="M27" s="1"/>
    </row>
    <row r="28" spans="1:13" ht="15.75" thickBot="1" x14ac:dyDescent="0.3">
      <c r="A28" s="1"/>
      <c r="B28" s="6" t="s">
        <v>6</v>
      </c>
      <c r="C28" s="22">
        <v>9.0073683332355294</v>
      </c>
      <c r="D28" s="17">
        <v>11.027313047485064</v>
      </c>
      <c r="E28" s="17">
        <v>8.6507330243527445</v>
      </c>
      <c r="F28" s="17">
        <v>8.9853782657212093</v>
      </c>
      <c r="G28" s="17">
        <v>7.5728281574884813</v>
      </c>
      <c r="H28" s="17">
        <v>6.4106776580277867</v>
      </c>
      <c r="I28" s="17">
        <v>7.862983222921045</v>
      </c>
      <c r="J28" s="18">
        <v>8.8916710957174896</v>
      </c>
      <c r="K28" s="4"/>
      <c r="L28" s="4"/>
      <c r="M28" s="1"/>
    </row>
    <row r="29" spans="1:13" x14ac:dyDescent="0.25">
      <c r="A29" s="1"/>
      <c r="B29" s="2" t="s">
        <v>7</v>
      </c>
      <c r="C29" s="20">
        <v>1.4462218008536609</v>
      </c>
      <c r="D29" s="13">
        <v>2.357501224883789</v>
      </c>
      <c r="E29" s="13">
        <v>1.3421776814612509</v>
      </c>
      <c r="F29" s="13">
        <v>3.7034494330519743</v>
      </c>
      <c r="G29" s="13">
        <v>3.2839877066286634</v>
      </c>
      <c r="H29" s="13">
        <v>4.5290518100013575</v>
      </c>
      <c r="I29" s="13">
        <v>4.5071105705390755</v>
      </c>
      <c r="J29" s="14">
        <v>5.552554324860842</v>
      </c>
      <c r="K29" s="4"/>
      <c r="L29" s="4"/>
      <c r="M29" s="1"/>
    </row>
    <row r="30" spans="1:13" x14ac:dyDescent="0.25">
      <c r="A30" s="1"/>
      <c r="B30" s="5" t="s">
        <v>8</v>
      </c>
      <c r="C30" s="21">
        <v>0.20632630403148344</v>
      </c>
      <c r="D30" s="15">
        <v>0.55552827555480944</v>
      </c>
      <c r="E30" s="15">
        <v>0.22592395615849475</v>
      </c>
      <c r="F30" s="15">
        <v>1.3261292223921783</v>
      </c>
      <c r="G30" s="15">
        <v>0.34026446368183083</v>
      </c>
      <c r="H30" s="15">
        <v>0.91244164862608412</v>
      </c>
      <c r="I30" s="15">
        <v>0.30818721260622095</v>
      </c>
      <c r="J30" s="16">
        <v>0.5306117859760342</v>
      </c>
      <c r="K30" s="4"/>
      <c r="L30" s="4"/>
      <c r="M30" s="1"/>
    </row>
    <row r="31" spans="1:13" ht="15.75" thickBot="1" x14ac:dyDescent="0.3">
      <c r="A31" s="1"/>
      <c r="B31" s="6" t="s">
        <v>9</v>
      </c>
      <c r="C31" s="22">
        <v>1.2165007897183533</v>
      </c>
      <c r="D31" s="17">
        <v>1.8021126933636009</v>
      </c>
      <c r="E31" s="17">
        <v>1.1164288924752925</v>
      </c>
      <c r="F31" s="17">
        <v>2.4802884800558997</v>
      </c>
      <c r="G31" s="17">
        <v>2.9254830216153302</v>
      </c>
      <c r="H31" s="17">
        <v>3.6166184609226626</v>
      </c>
      <c r="I31" s="17">
        <v>4.1989498646796211</v>
      </c>
      <c r="J31" s="18">
        <v>5.0219219192974585</v>
      </c>
      <c r="K31" s="4"/>
      <c r="L31" s="4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mergeCells count="3">
    <mergeCell ref="C21:J21"/>
    <mergeCell ref="B2:J2"/>
    <mergeCell ref="B4:J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black mass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Kaas</dc:creator>
  <cp:lastModifiedBy>Alexandra Kaas</cp:lastModifiedBy>
  <dcterms:created xsi:type="dcterms:W3CDTF">2024-02-28T10:10:26Z</dcterms:created>
  <dcterms:modified xsi:type="dcterms:W3CDTF">2024-04-16T13:37:16Z</dcterms:modified>
</cp:coreProperties>
</file>