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A2159DDB-8D8C-4F02-9DD5-C2301B1940B9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Degree of liberation" sheetId="1" r:id="rId1"/>
  </sheets>
  <definedNames>
    <definedName name="_Ref127195000" localSheetId="0">'Degree of liberation'!$D$8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F12" i="1" s="1"/>
  <c r="E13" i="1"/>
  <c r="F13" i="1" s="1"/>
  <c r="E14" i="1"/>
  <c r="F14" i="1"/>
  <c r="E15" i="1"/>
  <c r="F15" i="1" s="1"/>
  <c r="E11" i="1"/>
  <c r="F11" i="1" s="1"/>
</calcChain>
</file>

<file path=xl/sharedStrings.xml><?xml version="1.0" encoding="utf-8"?>
<sst xmlns="http://schemas.openxmlformats.org/spreadsheetml/2006/main" count="13" uniqueCount="13">
  <si>
    <t>Degree of liberation</t>
  </si>
  <si>
    <t>Process</t>
  </si>
  <si>
    <t>A (I)</t>
  </si>
  <si>
    <t>A (II)</t>
  </si>
  <si>
    <t>A (I+II)</t>
  </si>
  <si>
    <t>B</t>
  </si>
  <si>
    <t>C</t>
  </si>
  <si>
    <t>Mass of compounds
in g</t>
  </si>
  <si>
    <t>Share of compounds
in %</t>
  </si>
  <si>
    <t>Degree of liberation
in %</t>
  </si>
  <si>
    <t>Mass of sample
in g</t>
  </si>
  <si>
    <t>Values gained by manual sorting of the crushed material after air classification.</t>
  </si>
  <si>
    <t>Degree of Liberation calculated by: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</si>
</sst>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ont="1"/>
    <xf numFmtId="164" fontId="0" fillId="0" borderId="11" xfId="0" applyNumberFormat="1" applyFont="1" applyBorder="1" applyAlignment="1">
      <alignment horizontal="center"/>
    </xf>
    <xf numFmtId="164" fontId="0" fillId="0" borderId="4" xfId="0" applyNumberFormat="1" applyFont="1" applyBorder="1" applyAlignment="1">
      <alignment horizontal="center"/>
    </xf>
    <xf numFmtId="164" fontId="0" fillId="0" borderId="12" xfId="0" applyNumberFormat="1" applyFont="1" applyBorder="1" applyAlignment="1">
      <alignment horizontal="center"/>
    </xf>
    <xf numFmtId="164" fontId="0" fillId="0" borderId="8" xfId="0" applyNumberFormat="1" applyFont="1" applyBorder="1" applyAlignment="1">
      <alignment horizontal="center"/>
    </xf>
    <xf numFmtId="164" fontId="0" fillId="0" borderId="9" xfId="0" applyNumberFormat="1" applyFont="1" applyBorder="1" applyAlignment="1">
      <alignment horizontal="center"/>
    </xf>
    <xf numFmtId="164" fontId="0" fillId="0" borderId="10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0" fillId="0" borderId="14" xfId="0" applyNumberFormat="1" applyFont="1" applyBorder="1" applyAlignment="1">
      <alignment horizontal="center"/>
    </xf>
    <xf numFmtId="164" fontId="0" fillId="0" borderId="13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20" xfId="0" applyFont="1" applyBorder="1" applyAlignment="1">
      <alignment vertical="top" wrapText="1"/>
    </xf>
    <xf numFmtId="0" fontId="3" fillId="0" borderId="0" xfId="0" applyFont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'Degree of liberation'!$B$2:$F$2</c:f>
              <c:strCache>
                <c:ptCount val="1"/>
                <c:pt idx="0">
                  <c:v>Degree of liberation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'Degree of liberation'!$B$11:$B$15</c:f>
              <c:strCache>
                <c:ptCount val="5"/>
                <c:pt idx="0">
                  <c:v>A (I)</c:v>
                </c:pt>
                <c:pt idx="1">
                  <c:v>A (II)</c:v>
                </c:pt>
                <c:pt idx="2">
                  <c:v>A (I+II)</c:v>
                </c:pt>
                <c:pt idx="3">
                  <c:v>B</c:v>
                </c:pt>
                <c:pt idx="4">
                  <c:v>C</c:v>
                </c:pt>
              </c:strCache>
            </c:strRef>
          </c:cat>
          <c:val>
            <c:numRef>
              <c:f>'Degree of liberation'!$F$11:$F$15</c:f>
              <c:numCache>
                <c:formatCode>0.0</c:formatCode>
                <c:ptCount val="5"/>
                <c:pt idx="0">
                  <c:v>89.366632337796091</c:v>
                </c:pt>
                <c:pt idx="1">
                  <c:v>73.970856102003637</c:v>
                </c:pt>
                <c:pt idx="2">
                  <c:v>91.549058431983823</c:v>
                </c:pt>
                <c:pt idx="3">
                  <c:v>98.486938349007318</c:v>
                </c:pt>
                <c:pt idx="4">
                  <c:v>95.63780035478149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23-4408-A802-7A9C1F929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7418192"/>
        <c:axId val="1197397808"/>
      </c:barChart>
      <c:catAx>
        <c:axId val="119741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97397808"/>
        <c:crosses val="autoZero"/>
        <c:auto val="1"/>
        <c:lblAlgn val="ctr"/>
        <c:lblOffset val="100"/>
        <c:noMultiLvlLbl val="0"/>
      </c:catAx>
      <c:valAx>
        <c:axId val="1197397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Degree of liberation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9741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6</xdr:col>
      <xdr:colOff>0</xdr:colOff>
      <xdr:row>32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E1489CE6-6EF4-468D-A96C-8551FC3310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190500</xdr:colOff>
      <xdr:row>6</xdr:row>
      <xdr:rowOff>53340</xdr:rowOff>
    </xdr:from>
    <xdr:to>
      <xdr:col>5</xdr:col>
      <xdr:colOff>652780</xdr:colOff>
      <xdr:row>8</xdr:row>
      <xdr:rowOff>85090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80394DC4-0285-4B90-89A2-15061159D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424940"/>
          <a:ext cx="3967480" cy="4000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5"/>
  <sheetViews>
    <sheetView tabSelected="1" workbookViewId="0">
      <selection activeCell="L14" sqref="L14"/>
    </sheetView>
  </sheetViews>
  <sheetFormatPr baseColWidth="10" defaultColWidth="8.85546875" defaultRowHeight="15" x14ac:dyDescent="0.25"/>
  <cols>
    <col min="1" max="1" width="8.85546875" style="1"/>
    <col min="2" max="6" width="12.7109375" style="1" customWidth="1"/>
    <col min="7" max="16384" width="8.85546875" style="1"/>
  </cols>
  <sheetData>
    <row r="1" spans="2:6" ht="15.75" thickBot="1" x14ac:dyDescent="0.3"/>
    <row r="2" spans="2:6" ht="20.45" customHeight="1" thickBot="1" x14ac:dyDescent="0.3">
      <c r="B2" s="26" t="s">
        <v>0</v>
      </c>
      <c r="C2" s="27"/>
      <c r="D2" s="27"/>
      <c r="E2" s="27"/>
      <c r="F2" s="28"/>
    </row>
    <row r="4" spans="2:6" ht="28.9" customHeight="1" x14ac:dyDescent="0.25">
      <c r="B4" s="29" t="s">
        <v>11</v>
      </c>
      <c r="C4" s="29"/>
      <c r="D4" s="29"/>
      <c r="E4" s="29"/>
      <c r="F4" s="29"/>
    </row>
    <row r="5" spans="2:6" x14ac:dyDescent="0.25">
      <c r="B5" s="9"/>
      <c r="C5" s="9"/>
      <c r="D5" s="9"/>
      <c r="E5" s="9"/>
      <c r="F5" s="9"/>
    </row>
    <row r="6" spans="2:6" x14ac:dyDescent="0.25">
      <c r="B6" s="1" t="s">
        <v>12</v>
      </c>
    </row>
    <row r="7" spans="2:6" x14ac:dyDescent="0.25">
      <c r="E7"/>
    </row>
    <row r="8" spans="2:6" ht="14.45" customHeight="1" x14ac:dyDescent="0.25">
      <c r="C8" s="22"/>
      <c r="D8" s="24"/>
    </row>
    <row r="9" spans="2:6" ht="15" customHeight="1" thickBot="1" x14ac:dyDescent="0.3">
      <c r="C9" s="23"/>
      <c r="D9" s="25"/>
    </row>
    <row r="10" spans="2:6" s="10" customFormat="1" ht="45.75" thickBot="1" x14ac:dyDescent="0.3">
      <c r="B10" s="18" t="s">
        <v>1</v>
      </c>
      <c r="C10" s="19" t="s">
        <v>10</v>
      </c>
      <c r="D10" s="20" t="s">
        <v>7</v>
      </c>
      <c r="E10" s="20" t="s">
        <v>8</v>
      </c>
      <c r="F10" s="21" t="s">
        <v>9</v>
      </c>
    </row>
    <row r="11" spans="2:6" x14ac:dyDescent="0.25">
      <c r="B11" s="14" t="s">
        <v>2</v>
      </c>
      <c r="C11" s="15">
        <v>233.04</v>
      </c>
      <c r="D11" s="16">
        <v>24.779999999999998</v>
      </c>
      <c r="E11" s="16">
        <f>D11/C11*100</f>
        <v>10.633367662203913</v>
      </c>
      <c r="F11" s="17">
        <f>100-E11</f>
        <v>89.366632337796091</v>
      </c>
    </row>
    <row r="12" spans="2:6" x14ac:dyDescent="0.25">
      <c r="B12" s="11" t="s">
        <v>3</v>
      </c>
      <c r="C12" s="13">
        <v>54.9</v>
      </c>
      <c r="D12" s="8">
        <v>14.29</v>
      </c>
      <c r="E12" s="3">
        <f t="shared" ref="E12:E15" si="0">D12/C12*100</f>
        <v>26.029143897996356</v>
      </c>
      <c r="F12" s="4">
        <f t="shared" ref="F12:F15" si="1">100-E12</f>
        <v>73.970856102003637</v>
      </c>
    </row>
    <row r="13" spans="2:6" x14ac:dyDescent="0.25">
      <c r="B13" s="11" t="s">
        <v>4</v>
      </c>
      <c r="C13" s="13">
        <v>237.37</v>
      </c>
      <c r="D13" s="8">
        <v>20.060000000000002</v>
      </c>
      <c r="E13" s="3">
        <f t="shared" si="0"/>
        <v>8.4509415680161784</v>
      </c>
      <c r="F13" s="4">
        <f t="shared" si="1"/>
        <v>91.549058431983823</v>
      </c>
    </row>
    <row r="14" spans="2:6" x14ac:dyDescent="0.25">
      <c r="B14" s="11" t="s">
        <v>5</v>
      </c>
      <c r="C14" s="2">
        <v>239.25000000000003</v>
      </c>
      <c r="D14" s="3">
        <v>3.62</v>
      </c>
      <c r="E14" s="3">
        <f t="shared" si="0"/>
        <v>1.5130616509926853</v>
      </c>
      <c r="F14" s="4">
        <f t="shared" si="1"/>
        <v>98.486938349007318</v>
      </c>
    </row>
    <row r="15" spans="2:6" ht="15.75" thickBot="1" x14ac:dyDescent="0.3">
      <c r="B15" s="12" t="s">
        <v>6</v>
      </c>
      <c r="C15" s="5">
        <v>248.04000000000002</v>
      </c>
      <c r="D15" s="6">
        <v>10.82</v>
      </c>
      <c r="E15" s="6">
        <f t="shared" si="0"/>
        <v>4.3621996452185128</v>
      </c>
      <c r="F15" s="7">
        <f t="shared" si="1"/>
        <v>95.63780035478149</v>
      </c>
    </row>
  </sheetData>
  <mergeCells count="2">
    <mergeCell ref="B2:F2"/>
    <mergeCell ref="B4:F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Degree of liberation</vt:lpstr>
      <vt:lpstr>'Degree of liberation'!_Ref127195000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2023-08-10T06:42:43Z</dcterms:modified>
</cp:coreProperties>
</file>