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Unterlagenaustausch\Datenaustausch\Rogas Ott GBAWS\"/>
    </mc:Choice>
  </mc:AlternateContent>
  <xr:revisionPtr revIDLastSave="0" documentId="13_ncr:1_{B1A22654-D529-49CB-AACE-62F465DF5269}" xr6:coauthVersionLast="47" xr6:coauthVersionMax="47" xr10:uidLastSave="{00000000-0000-0000-0000-000000000000}"/>
  <bookViews>
    <workbookView xWindow="-98" yWindow="-98" windowWidth="45315" windowHeight="24975" activeTab="4" xr2:uid="{F39D86E3-E06C-D74A-8910-02478BA7181D}"/>
  </bookViews>
  <sheets>
    <sheet name="Gesamt SoSe 23 - SoSe 24" sheetId="8" r:id="rId1"/>
    <sheet name="Monitor korrekt" sheetId="9" r:id="rId2"/>
    <sheet name="IST SoSe 23" sheetId="1" r:id="rId3"/>
    <sheet name="4CID WiSe 23-24" sheetId="7" r:id="rId4"/>
    <sheet name="4CID SoSe 24" sheetId="10" r:id="rId5"/>
  </sheets>
  <definedNames>
    <definedName name="_xlnm._FilterDatabase" localSheetId="4" hidden="1">'4CID SoSe 24'!$A$1:$F$119</definedName>
    <definedName name="_xlnm._FilterDatabase" localSheetId="3" hidden="1">'4CID WiSe 23-24'!$A$1:$F$146</definedName>
    <definedName name="_xlnm._FilterDatabase" localSheetId="0" hidden="1">'Gesamt SoSe 23 - SoSe 24'!$N$1:$N$148</definedName>
    <definedName name="_xlnm._FilterDatabase" localSheetId="2" hidden="1">'IST SoSe 23'!$A$1:$F$207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" i="8" l="1"/>
  <c r="V5" i="8"/>
  <c r="V4" i="8"/>
  <c r="V3" i="8"/>
  <c r="I4" i="10"/>
  <c r="I3" i="10"/>
  <c r="I2" i="10"/>
  <c r="U3" i="8"/>
  <c r="U4" i="8"/>
  <c r="U5" i="8"/>
  <c r="S3" i="8"/>
  <c r="T3" i="8"/>
  <c r="S4" i="8"/>
  <c r="T4" i="8"/>
  <c r="S5" i="8"/>
  <c r="T5" i="8"/>
  <c r="U2" i="8"/>
  <c r="T2" i="8"/>
  <c r="I4" i="1"/>
  <c r="I3" i="1"/>
  <c r="I2" i="1"/>
  <c r="I4" i="7"/>
  <c r="I3" i="7"/>
  <c r="I2" i="7"/>
</calcChain>
</file>

<file path=xl/sharedStrings.xml><?xml version="1.0" encoding="utf-8"?>
<sst xmlns="http://schemas.openxmlformats.org/spreadsheetml/2006/main" count="3403" uniqueCount="540">
  <si>
    <t>Beschreibung</t>
  </si>
  <si>
    <t>Wert</t>
  </si>
  <si>
    <t>Anrede</t>
  </si>
  <si>
    <t>Firma</t>
  </si>
  <si>
    <t>Name</t>
  </si>
  <si>
    <t>Strasse</t>
  </si>
  <si>
    <t>335 W Industrial Lake Dr</t>
  </si>
  <si>
    <t>Ort</t>
  </si>
  <si>
    <t>Licoln</t>
  </si>
  <si>
    <t>Lincoln</t>
  </si>
  <si>
    <t>Sprachschlüssel</t>
  </si>
  <si>
    <t>E</t>
  </si>
  <si>
    <t>Steuernummer</t>
  </si>
  <si>
    <t>Buchungskreis</t>
  </si>
  <si>
    <t>US00</t>
  </si>
  <si>
    <t>Abstimmkonto</t>
  </si>
  <si>
    <t>Zahlungsbedingungen - Buchhaltung</t>
  </si>
  <si>
    <t>Prüfe doppelte Rechnungen</t>
  </si>
  <si>
    <t>X</t>
  </si>
  <si>
    <t>Einkaufsorganisation</t>
  </si>
  <si>
    <t>Bestellwährung</t>
  </si>
  <si>
    <t>USD</t>
  </si>
  <si>
    <t>Zahlungsbedingungen - Einkauf</t>
  </si>
  <si>
    <t>Schritt 1</t>
  </si>
  <si>
    <t>Schritt 2</t>
  </si>
  <si>
    <t>Ladegruppe</t>
  </si>
  <si>
    <t>Midestlosgröße</t>
  </si>
  <si>
    <t>Planlieferzeit</t>
  </si>
  <si>
    <t>Gleitender Preis</t>
  </si>
  <si>
    <t>33500.00</t>
  </si>
  <si>
    <t>33.50</t>
  </si>
  <si>
    <t>Schritt 5</t>
  </si>
  <si>
    <t>Kopfnotiz (1)</t>
  </si>
  <si>
    <t>Global Bike fragt formell Angebot für das folgende Material an. Angebote</t>
  </si>
  <si>
    <t>Global Bike fragt formell Angebote für das folgende Material an.</t>
  </si>
  <si>
    <t>Kopfnotiz (2)</t>
  </si>
  <si>
    <t>werden akzeptiert bis [01.06]</t>
  </si>
  <si>
    <t>Angebote werden akzeptiert bis 01.06.2023.</t>
  </si>
  <si>
    <t>Schritt 7</t>
  </si>
  <si>
    <t>Abbruch</t>
  </si>
  <si>
    <t>335.00</t>
  </si>
  <si>
    <t>Angebote werden akzeptiert bis 01.06.2023</t>
  </si>
  <si>
    <t>Angebote</t>
  </si>
  <si>
    <t>Schritt 12</t>
  </si>
  <si>
    <t>3350.00</t>
  </si>
  <si>
    <t>Schritt 15</t>
  </si>
  <si>
    <t>„Global Bike fragt formell Angebote für das folgende Material an.</t>
  </si>
  <si>
    <t>Angebote werden akzeptiert bis [01. Tag des nächsten Monats].</t>
  </si>
  <si>
    <t>RFQ1000</t>
  </si>
  <si>
    <t>RFQ1018</t>
  </si>
  <si>
    <t>Lieferant 1</t>
  </si>
  <si>
    <t>Lieferant 2</t>
  </si>
  <si>
    <t>Lieferant 3</t>
  </si>
  <si>
    <t>Schritt 8</t>
  </si>
  <si>
    <t>Mid West Supply 019</t>
  </si>
  <si>
    <t>Mid-West Supply 019</t>
  </si>
  <si>
    <t>Schritt</t>
  </si>
  <si>
    <t>erwateter Wert</t>
  </si>
  <si>
    <t>LEARN</t>
  </si>
  <si>
    <t>Art</t>
  </si>
  <si>
    <t>W</t>
  </si>
  <si>
    <t>S</t>
  </si>
  <si>
    <t>Bestellnettopreis 1</t>
  </si>
  <si>
    <t>32.00</t>
  </si>
  <si>
    <t>Rechnungsbetrag</t>
  </si>
  <si>
    <t>3200.00</t>
  </si>
  <si>
    <t>Rechnungstext</t>
  </si>
  <si>
    <t>RECHN.0054-020</t>
  </si>
  <si>
    <t>RECHN.00504-020</t>
  </si>
  <si>
    <t>Status für Anfragenummer 8000000175</t>
  </si>
  <si>
    <t>Status für Anfragenummer 8000000176</t>
  </si>
  <si>
    <t>Status für Anfragenummer 8000000177</t>
  </si>
  <si>
    <t>0.000</t>
  </si>
  <si>
    <t>33 W Industrial Lake Dr</t>
  </si>
  <si>
    <t>Bieter 2</t>
  </si>
  <si>
    <t>35.00</t>
  </si>
  <si>
    <t>36.50</t>
  </si>
  <si>
    <t>Bestellnettopreis 2</t>
  </si>
  <si>
    <t>Bieter 3</t>
  </si>
  <si>
    <t>Bestellnettopreis 3</t>
  </si>
  <si>
    <t>12-3456031</t>
  </si>
  <si>
    <t>200.00</t>
  </si>
  <si>
    <t>RECHN.00504031</t>
  </si>
  <si>
    <t>RECHN.00504-031</t>
  </si>
  <si>
    <t>Rechnungtext</t>
  </si>
  <si>
    <t>RECHN.00515031</t>
  </si>
  <si>
    <t>RECHN.00515-031</t>
  </si>
  <si>
    <t>RECHN.00504-032</t>
  </si>
  <si>
    <t>Buchungsprüfung</t>
  </si>
  <si>
    <t>RECHN.00515-032</t>
  </si>
  <si>
    <t>RECHNUNGEN 032</t>
  </si>
  <si>
    <t>Bieter 1</t>
  </si>
  <si>
    <t>Status für Anfragenummer 8000000090</t>
  </si>
  <si>
    <t>RECHN.00504-036</t>
  </si>
  <si>
    <t>RECHN.00515-036</t>
  </si>
  <si>
    <t>e 335 W Industrial Lake Dr</t>
  </si>
  <si>
    <t>0.00</t>
  </si>
  <si>
    <t>Status für Anfragenummer</t>
  </si>
  <si>
    <t>Angebote werden akzeptiert bis morgen</t>
  </si>
  <si>
    <t>Mid-West-Supply 200</t>
  </si>
  <si>
    <t>Mid-West Supply 039</t>
  </si>
  <si>
    <t>Frau</t>
  </si>
  <si>
    <t>Joyce Hausmann</t>
  </si>
  <si>
    <t>Mid-West Supply 042</t>
  </si>
  <si>
    <t>335 W Industrial Lake</t>
  </si>
  <si>
    <t>12-3456042</t>
  </si>
  <si>
    <t>Global Bike Anfrage .</t>
  </si>
  <si>
    <t>Angebot akzeptiert bis 01. des nächsten M</t>
  </si>
  <si>
    <t>3650.00</t>
  </si>
  <si>
    <t>3500.00</t>
  </si>
  <si>
    <t>Mid-West-Supply 045</t>
  </si>
  <si>
    <t>Mid-West Supply 045</t>
  </si>
  <si>
    <t>Status für Anfragenummer 8000000112</t>
  </si>
  <si>
    <t>Status für Anfragenummer 8000000115</t>
  </si>
  <si>
    <t>Angebote werden akzeptiert bis [01.Tag des nächsten Monats].</t>
  </si>
  <si>
    <t>RFQ1050</t>
  </si>
  <si>
    <t>Angebote werden akzeptiert bis [01. Tag des nächsten Monats]</t>
  </si>
  <si>
    <t>RFQ1</t>
  </si>
  <si>
    <t>RFQ1051</t>
  </si>
  <si>
    <t>RECHN.00504-051</t>
  </si>
  <si>
    <t>335W Industrial Lake Dr</t>
  </si>
  <si>
    <t>Angebote werden akzeptiert bis 06/01/2023.</t>
  </si>
  <si>
    <t>35.0</t>
  </si>
  <si>
    <t>335 W Indusrial Lake Dr</t>
  </si>
  <si>
    <t>Angebote werden akzeptiert bis 01. Juni 2023</t>
  </si>
  <si>
    <t>Angebote werden akzeptiert bis 01. Juni</t>
  </si>
  <si>
    <t>Status für Anfragenummer 8000000094</t>
  </si>
  <si>
    <t>Angebote werden akzeptiert bis 01. Juni.</t>
  </si>
  <si>
    <t>RECHN.00515</t>
  </si>
  <si>
    <t>RECHN.00515-070</t>
  </si>
  <si>
    <t>Angebote werden akzeptiert bis 01. 06. 2023.</t>
  </si>
  <si>
    <t>RECHN.00504-076</t>
  </si>
  <si>
    <t>RECHN.00515-076</t>
  </si>
  <si>
    <t>Status für Anfragenummer 8000000150</t>
  </si>
  <si>
    <t>Status für Anfragenummer 8000000152</t>
  </si>
  <si>
    <t>Status für Anfragenummer 8000000154</t>
  </si>
  <si>
    <t>Nutzer</t>
  </si>
  <si>
    <t>Schritt 3</t>
  </si>
  <si>
    <t>Schritt 9</t>
  </si>
  <si>
    <t>Schritt 10</t>
  </si>
  <si>
    <t>Schritt 18</t>
  </si>
  <si>
    <t>Schritt 20</t>
  </si>
  <si>
    <t>Schritt 21</t>
  </si>
  <si>
    <t>Gesamt</t>
  </si>
  <si>
    <t>LEARN-010</t>
  </si>
  <si>
    <t>LEARN-011</t>
  </si>
  <si>
    <t>LEARN-012</t>
  </si>
  <si>
    <t>Warning</t>
  </si>
  <si>
    <t>Error</t>
  </si>
  <si>
    <t>Success</t>
  </si>
  <si>
    <t>LEARN-013</t>
  </si>
  <si>
    <t>LEARN-014</t>
  </si>
  <si>
    <t>LEARN-015</t>
  </si>
  <si>
    <t>LEARN-016</t>
  </si>
  <si>
    <t>LEARN-017</t>
  </si>
  <si>
    <t>LEARN-018</t>
  </si>
  <si>
    <t>LEARN-019</t>
  </si>
  <si>
    <t>LEARN-020</t>
  </si>
  <si>
    <t>LEARN-021</t>
  </si>
  <si>
    <t>LEARN-022</t>
  </si>
  <si>
    <t>LEARN-023</t>
  </si>
  <si>
    <t>LEARN-024</t>
  </si>
  <si>
    <t>LEARN-025</t>
  </si>
  <si>
    <t>LEARN-026</t>
  </si>
  <si>
    <t>LEARN-027</t>
  </si>
  <si>
    <t>LEARN-028</t>
  </si>
  <si>
    <t>LEARN-029</t>
  </si>
  <si>
    <t>LEARN-030</t>
  </si>
  <si>
    <t>LEARN-031</t>
  </si>
  <si>
    <t>LEARN-032</t>
  </si>
  <si>
    <t>LEARN-033</t>
  </si>
  <si>
    <t>LEARN-034</t>
  </si>
  <si>
    <t>LEARN-035</t>
  </si>
  <si>
    <t>LEARN-036</t>
  </si>
  <si>
    <t>LEARN-037</t>
  </si>
  <si>
    <t>LEARN-038</t>
  </si>
  <si>
    <t>LEARN-039</t>
  </si>
  <si>
    <t>LEARN-040</t>
  </si>
  <si>
    <t>LEARN-041</t>
  </si>
  <si>
    <t>LEARN-042</t>
  </si>
  <si>
    <t>LEARN-043</t>
  </si>
  <si>
    <t>LEARN-044</t>
  </si>
  <si>
    <t>LEARN-045</t>
  </si>
  <si>
    <t>LEARN-046</t>
  </si>
  <si>
    <t>LEARN-047</t>
  </si>
  <si>
    <t>LEARN-048</t>
  </si>
  <si>
    <t>LEARN-049</t>
  </si>
  <si>
    <t>LEARN-050</t>
  </si>
  <si>
    <t>LEARN-051</t>
  </si>
  <si>
    <t>LEARN-052</t>
  </si>
  <si>
    <t>LEARN-053</t>
  </si>
  <si>
    <t>LEARN-054</t>
  </si>
  <si>
    <t>LEARN-055</t>
  </si>
  <si>
    <t>LEARN-056</t>
  </si>
  <si>
    <t>LEARN-057</t>
  </si>
  <si>
    <t>LEARN-058</t>
  </si>
  <si>
    <t>LEARN-059</t>
  </si>
  <si>
    <t>LEARN-060</t>
  </si>
  <si>
    <t>LEARN-061</t>
  </si>
  <si>
    <t>LEARN-062</t>
  </si>
  <si>
    <t>LEARN-063</t>
  </si>
  <si>
    <t>LEARN-064</t>
  </si>
  <si>
    <t>LEARN-065</t>
  </si>
  <si>
    <t>LEARN-066</t>
  </si>
  <si>
    <t>LEARN-067</t>
  </si>
  <si>
    <t>LEARN-068</t>
  </si>
  <si>
    <t>LEARN-069</t>
  </si>
  <si>
    <t>LEARN-070</t>
  </si>
  <si>
    <t>LEARN-071</t>
  </si>
  <si>
    <t>LEARN-072</t>
  </si>
  <si>
    <t>LEARN-073</t>
  </si>
  <si>
    <t>LEARN-074</t>
  </si>
  <si>
    <t>LEARN-075</t>
  </si>
  <si>
    <t>LEARN-076</t>
  </si>
  <si>
    <t>LEARN-077</t>
  </si>
  <si>
    <t>LEARN-078</t>
  </si>
  <si>
    <t>LEARN-079</t>
  </si>
  <si>
    <t>LEARN-080</t>
  </si>
  <si>
    <t>LEARN-081</t>
  </si>
  <si>
    <t>LEARN-101</t>
  </si>
  <si>
    <t>LEARN-102</t>
  </si>
  <si>
    <t>LEARN-103</t>
  </si>
  <si>
    <t>LEARN-104</t>
  </si>
  <si>
    <t>LEARN-105</t>
  </si>
  <si>
    <t>LEARN-106</t>
  </si>
  <si>
    <t>LEARN-107</t>
  </si>
  <si>
    <t>LEARN-108</t>
  </si>
  <si>
    <t>LEARN-109</t>
  </si>
  <si>
    <t>LEARN-110</t>
  </si>
  <si>
    <t>LEARN-111</t>
  </si>
  <si>
    <t>LEARN-112</t>
  </si>
  <si>
    <t>LEARN-113</t>
  </si>
  <si>
    <t>LEARN-114</t>
  </si>
  <si>
    <t>LEARN-115</t>
  </si>
  <si>
    <t>LEARN-116</t>
  </si>
  <si>
    <t>LEARN-117</t>
  </si>
  <si>
    <t>LEARN-118</t>
  </si>
  <si>
    <t>LEARN-119</t>
  </si>
  <si>
    <t>LEARN-120</t>
  </si>
  <si>
    <t>LEARN-121</t>
  </si>
  <si>
    <t>LEARN-122</t>
  </si>
  <si>
    <t>LEARN-123</t>
  </si>
  <si>
    <t>LEARN-124</t>
  </si>
  <si>
    <t>LEARN-125</t>
  </si>
  <si>
    <t>LEARN-126</t>
  </si>
  <si>
    <t>LEARN-127</t>
  </si>
  <si>
    <t>LEARN-128</t>
  </si>
  <si>
    <t>LEARN-129</t>
  </si>
  <si>
    <t>LEARN-130</t>
  </si>
  <si>
    <t>LEARN-131</t>
  </si>
  <si>
    <t>LEARN-132</t>
  </si>
  <si>
    <t>LEARN-133</t>
  </si>
  <si>
    <t>LEARN-134</t>
  </si>
  <si>
    <t>LEARN-135</t>
  </si>
  <si>
    <t>LEARN-136</t>
  </si>
  <si>
    <t>LEARN-137</t>
  </si>
  <si>
    <t>LEARN-138</t>
  </si>
  <si>
    <t>LEARN-139</t>
  </si>
  <si>
    <t>LEARN-140</t>
  </si>
  <si>
    <t>LEARN-141</t>
  </si>
  <si>
    <t>LEARN-142</t>
  </si>
  <si>
    <t>LEARN-143</t>
  </si>
  <si>
    <t>LEARN-144</t>
  </si>
  <si>
    <t>LEARN-145</t>
  </si>
  <si>
    <t>LEARN-146</t>
  </si>
  <si>
    <t>LEARN-147</t>
  </si>
  <si>
    <t>LEARN-148</t>
  </si>
  <si>
    <t>LEARN-149</t>
  </si>
  <si>
    <t>LEARN-150</t>
  </si>
  <si>
    <t>LEARN-151</t>
  </si>
  <si>
    <t>LEARN-152</t>
  </si>
  <si>
    <t>LEARN-153</t>
  </si>
  <si>
    <t>LEARN-154</t>
  </si>
  <si>
    <t>LEARN-155</t>
  </si>
  <si>
    <t>LEARN-156</t>
  </si>
  <si>
    <t>LEARN-157</t>
  </si>
  <si>
    <t>LEARN-158</t>
  </si>
  <si>
    <t>LEARN-159</t>
  </si>
  <si>
    <t>LEARN-160</t>
  </si>
  <si>
    <t>LEARN-161</t>
  </si>
  <si>
    <t>LEARN-162</t>
  </si>
  <si>
    <t>LEARN-163</t>
  </si>
  <si>
    <t>LEARN-164</t>
  </si>
  <si>
    <t>LEARN-165</t>
  </si>
  <si>
    <t>LEARN-166</t>
  </si>
  <si>
    <t>LEARN-167</t>
  </si>
  <si>
    <t>LEARN-168</t>
  </si>
  <si>
    <t>LEARN-169</t>
  </si>
  <si>
    <t>LEARN-170</t>
  </si>
  <si>
    <t>LEARN-171</t>
  </si>
  <si>
    <t>LEARN-172</t>
  </si>
  <si>
    <t>LEARN-173</t>
  </si>
  <si>
    <t>LEARN-174</t>
  </si>
  <si>
    <t>---</t>
  </si>
  <si>
    <t>Global Bike fragt formell Angebote für</t>
  </si>
  <si>
    <t>das folgende Material an. Angebote</t>
  </si>
  <si>
    <t>Angebote werden akzeptiert bis 01.11.2023.</t>
  </si>
  <si>
    <t>Status für Anfragenummer 8000000358</t>
  </si>
  <si>
    <t>Status für Anfragenummer 8000000359</t>
  </si>
  <si>
    <t>RECHNUNGEN104</t>
  </si>
  <si>
    <t>RECHNUNGEN 104</t>
  </si>
  <si>
    <t>Status für Anfragenummer 8000000348</t>
  </si>
  <si>
    <t>RECHN.00504-108</t>
  </si>
  <si>
    <t>RECHN.00515-108</t>
  </si>
  <si>
    <t>RECHNUNGEN 108</t>
  </si>
  <si>
    <t>Angebote werden aktezptiert bis 01.11.2023.</t>
  </si>
  <si>
    <t>RECHN.00515109</t>
  </si>
  <si>
    <t>RECHN.00515-109</t>
  </si>
  <si>
    <t>"Global Bike fragt formell Angebote für das folgende Material an.</t>
  </si>
  <si>
    <t>Angebote werden akzeptiert bis 01.11.2023."</t>
  </si>
  <si>
    <t>6400.00</t>
  </si>
  <si>
    <t>Angebote werden akzeptiert bis 01.12.2023.</t>
  </si>
  <si>
    <t>RECHN.00504-115</t>
  </si>
  <si>
    <t>RECHN.00515-115</t>
  </si>
  <si>
    <t>RECHN.00504-127</t>
  </si>
  <si>
    <t>Verfügbarkeitsprüfung</t>
  </si>
  <si>
    <t>Y2</t>
  </si>
  <si>
    <t>Status für Anfragenummer 8000000333</t>
  </si>
  <si>
    <t>RECHN.00504-128</t>
  </si>
  <si>
    <t>335 W Industrial Lake Dr.</t>
  </si>
  <si>
    <t>Angebote werden akzeptiert bis 01.11.23.</t>
  </si>
  <si>
    <t>RECHN.00504-133</t>
  </si>
  <si>
    <t>RECHN.00515-133</t>
  </si>
  <si>
    <t>W Industrial Lake DR</t>
  </si>
  <si>
    <t>Region</t>
  </si>
  <si>
    <t>NE</t>
  </si>
  <si>
    <t>Material</t>
  </si>
  <si>
    <t>CHLK135</t>
  </si>
  <si>
    <t>CHLK1135</t>
  </si>
  <si>
    <t>Angebotewerden akzeptiert bis 01.11.2023</t>
  </si>
  <si>
    <t>335 W Industrial Lake D</t>
  </si>
  <si>
    <t>Angebote werden akzeptiert bis [01.10.2023]</t>
  </si>
  <si>
    <t>12-3456888</t>
  </si>
  <si>
    <t>12-3456138</t>
  </si>
  <si>
    <t>CHLK1666</t>
  </si>
  <si>
    <t>CHLK1138</t>
  </si>
  <si>
    <t>Bezeichnung</t>
  </si>
  <si>
    <t>Kettenschloss 666</t>
  </si>
  <si>
    <t>Kettenschloss 138</t>
  </si>
  <si>
    <t>RFQ1666</t>
  </si>
  <si>
    <t>RFQ1138</t>
  </si>
  <si>
    <t>Angebote werden akzeptiert bis 01.11.2023</t>
  </si>
  <si>
    <t>RECHN.00504139</t>
  </si>
  <si>
    <t>RECHN.00504-139</t>
  </si>
  <si>
    <t>Menge (erste Teilliefererung)</t>
  </si>
  <si>
    <t>Mege (zweite Teillieferung)</t>
  </si>
  <si>
    <t>Status für Anfragenummer 8000000290</t>
  </si>
  <si>
    <t>Status für Anfragenummer 8000000296</t>
  </si>
  <si>
    <t>RECHN.00504-143</t>
  </si>
  <si>
    <t>RECHN.00515-143</t>
  </si>
  <si>
    <t>RECHN.00504-155</t>
  </si>
  <si>
    <t>RECHN.00515-155</t>
  </si>
  <si>
    <t>Angebote werden akzeptiert bis 01. November 2023.</t>
  </si>
  <si>
    <t>RECHN.00504-159</t>
  </si>
  <si>
    <t>RECHN.00515-159</t>
  </si>
  <si>
    <t>CHLK11165</t>
  </si>
  <si>
    <t>CHLK1165</t>
  </si>
  <si>
    <t>Status für Anfragenummer 8000000354</t>
  </si>
  <si>
    <t>Status für Anfragenummer 8000000355</t>
  </si>
  <si>
    <t>Status für Anfragenummer 8000000356</t>
  </si>
  <si>
    <t>35.50</t>
  </si>
  <si>
    <t>RFQ1168</t>
  </si>
  <si>
    <t>RECHN.00504-168</t>
  </si>
  <si>
    <t>RFQ1970</t>
  </si>
  <si>
    <t>RFQ1170</t>
  </si>
  <si>
    <t>Angebote werden akzeptiert bis 27. 11.2023."</t>
  </si>
  <si>
    <t>Angebote werden akzeptiert bis 1.11.2023.</t>
  </si>
  <si>
    <t>RECHN.00504-172</t>
  </si>
  <si>
    <t>RECHN.000504-172</t>
  </si>
  <si>
    <t>RECHN.00515-172</t>
  </si>
  <si>
    <t>Abbrüche</t>
  </si>
  <si>
    <t>Fehler</t>
  </si>
  <si>
    <t>Warnungen</t>
  </si>
  <si>
    <t>Lieferantenstammnummer</t>
  </si>
  <si>
    <t>Kontengruppe</t>
  </si>
  <si>
    <t>KRED</t>
  </si>
  <si>
    <t>Mid-West Supply 116</t>
  </si>
  <si>
    <t>Postleitzahl</t>
  </si>
  <si>
    <t>Land</t>
  </si>
  <si>
    <t>US</t>
  </si>
  <si>
    <t>12-3456116</t>
  </si>
  <si>
    <t>erwarteter Wert</t>
  </si>
  <si>
    <t>Materialart</t>
  </si>
  <si>
    <t>HAWA</t>
  </si>
  <si>
    <t>Werk</t>
  </si>
  <si>
    <t>MI00</t>
  </si>
  <si>
    <t>Lagerort</t>
  </si>
  <si>
    <t>TG00</t>
  </si>
  <si>
    <t>Verkaufsorganisation</t>
  </si>
  <si>
    <t>UE00</t>
  </si>
  <si>
    <t>Vertriebsweg</t>
  </si>
  <si>
    <t>WH</t>
  </si>
  <si>
    <t>Basismengeneinheit</t>
  </si>
  <si>
    <t>EA</t>
  </si>
  <si>
    <t>Warengruppe</t>
  </si>
  <si>
    <t>UTIL</t>
  </si>
  <si>
    <t>Sparte</t>
  </si>
  <si>
    <t>AS</t>
  </si>
  <si>
    <t>Bruttogewicht</t>
  </si>
  <si>
    <t>65.00</t>
  </si>
  <si>
    <t>Gewichtseinheit</t>
  </si>
  <si>
    <t>OZ</t>
  </si>
  <si>
    <t>Steuerkategory UTXJ</t>
  </si>
  <si>
    <t>Steuerkategory UTXJ2</t>
  </si>
  <si>
    <t>Steuerkategory UTXJ3</t>
  </si>
  <si>
    <t>Angebot gültig ab</t>
  </si>
  <si>
    <t>Angebot gültig bis</t>
  </si>
  <si>
    <t>Transport Gruppe</t>
  </si>
  <si>
    <t>Einkäufergruppe</t>
  </si>
  <si>
    <t>N00</t>
  </si>
  <si>
    <t>Dispositionsmerkmal</t>
  </si>
  <si>
    <t>PD</t>
  </si>
  <si>
    <t>Disponent</t>
  </si>
  <si>
    <t>Losgrößenverfahren</t>
  </si>
  <si>
    <t>EX</t>
  </si>
  <si>
    <t>Bewertungsklasse</t>
  </si>
  <si>
    <t>Sprachschlüssel des Materials (1)</t>
  </si>
  <si>
    <t>D</t>
  </si>
  <si>
    <t>Sprachschlüssel des Materials (2)</t>
  </si>
  <si>
    <t>Materialkurztext (2)</t>
  </si>
  <si>
    <t>Erweitertes Material</t>
  </si>
  <si>
    <t>CHLK1116</t>
  </si>
  <si>
    <t>UW00</t>
  </si>
  <si>
    <t>Auslieferungswek</t>
  </si>
  <si>
    <t>SD00</t>
  </si>
  <si>
    <t>Positionstypengruppe</t>
  </si>
  <si>
    <t>Bestellanforderungsnummer</t>
  </si>
  <si>
    <t>Preiseinheit</t>
  </si>
  <si>
    <t>Währung</t>
  </si>
  <si>
    <t>Menge</t>
  </si>
  <si>
    <t>Lieferdatum</t>
  </si>
  <si>
    <t>Belegnummer</t>
  </si>
  <si>
    <t>Anfrageart</t>
  </si>
  <si>
    <t>RQ</t>
  </si>
  <si>
    <t>Anfragedatum</t>
  </si>
  <si>
    <t>Angebotsfrist</t>
  </si>
  <si>
    <t>RFQ1116</t>
  </si>
  <si>
    <t>Bestellanfoderung</t>
  </si>
  <si>
    <t>Angebot 1</t>
  </si>
  <si>
    <t>Angebot 2</t>
  </si>
  <si>
    <t>Angebot 3</t>
  </si>
  <si>
    <t>Lieferantenanfrage</t>
  </si>
  <si>
    <t>Angebotsabgabedatum 1</t>
  </si>
  <si>
    <t>Angebotsabgabedatum 2</t>
  </si>
  <si>
    <t>Angebotsabgabedatum 3</t>
  </si>
  <si>
    <t>Status für Anfragenummer 8000000270</t>
  </si>
  <si>
    <t>Status für Anfragenummer 8000000273</t>
  </si>
  <si>
    <t>Status für Anfragenummer 8000000274</t>
  </si>
  <si>
    <t>Bestellnummer</t>
  </si>
  <si>
    <t>Lieferantennummer</t>
  </si>
  <si>
    <t>Lieferdatum (erste Teillieferung)</t>
  </si>
  <si>
    <t>Lieferdatum (zweite Teillieferung)</t>
  </si>
  <si>
    <t>InfoUpdate</t>
  </si>
  <si>
    <t>C</t>
  </si>
  <si>
    <t>Materialbelegnummer</t>
  </si>
  <si>
    <t>Liefermenge</t>
  </si>
  <si>
    <t>Endlieferung</t>
  </si>
  <si>
    <t>Rechnungsnummer</t>
  </si>
  <si>
    <t>Rechnungsdatum</t>
  </si>
  <si>
    <t>Buchungsdatum</t>
  </si>
  <si>
    <t>Umsatzsteuerkennzeichnung</t>
  </si>
  <si>
    <t>XI</t>
  </si>
  <si>
    <t>RECHN.00504-116</t>
  </si>
  <si>
    <t>Bestellnummer zur Rechnung</t>
  </si>
  <si>
    <t>RECHN.00515-116</t>
  </si>
  <si>
    <t>Lieferantenzahlungsbelegsnummer</t>
  </si>
  <si>
    <t>Belegdatum</t>
  </si>
  <si>
    <t>Hauptkonto</t>
  </si>
  <si>
    <t>RECHNUNGEN 116</t>
  </si>
  <si>
    <t>Kreditorenkontonummer</t>
  </si>
  <si>
    <t>Kettenschloss 116</t>
  </si>
  <si>
    <t>Chain Lock 116</t>
  </si>
  <si>
    <t>SoSe 23</t>
  </si>
  <si>
    <t>WiSe 23-24</t>
  </si>
  <si>
    <t>Teilnehmende</t>
  </si>
  <si>
    <t>Semester</t>
  </si>
  <si>
    <t>SoSe23</t>
  </si>
  <si>
    <t>WiSe23</t>
  </si>
  <si>
    <t>SoSe24</t>
  </si>
  <si>
    <t>SoSe 24</t>
  </si>
  <si>
    <t>RECHN.00505-010</t>
  </si>
  <si>
    <t>RECHN.00504-010</t>
  </si>
  <si>
    <t>w</t>
  </si>
  <si>
    <t>Mid-West-Supply 011</t>
  </si>
  <si>
    <t>Mid-West Supply 011</t>
  </si>
  <si>
    <t>Angebote werden akzeptiert bis 01. Mai.</t>
  </si>
  <si>
    <t>Angebote werden akzeptiert bis 01.05.2024.</t>
  </si>
  <si>
    <t>RFG1012</t>
  </si>
  <si>
    <t>RFQ1012</t>
  </si>
  <si>
    <t>s</t>
  </si>
  <si>
    <t>e</t>
  </si>
  <si>
    <t>12-3456-014</t>
  </si>
  <si>
    <t>12-3456014</t>
  </si>
  <si>
    <t>RECHN.00540-014</t>
  </si>
  <si>
    <t>RECHN.00504-014</t>
  </si>
  <si>
    <t>353 W Industrial Lake Dr</t>
  </si>
  <si>
    <t>RECHN.00504-018</t>
  </si>
  <si>
    <t>RECHN.00515-018</t>
  </si>
  <si>
    <t>335 W Inustrial Lake Dr</t>
  </si>
  <si>
    <t>Linoln</t>
  </si>
  <si>
    <t>Angebote werden akzeptiert bis 01.06.2024.</t>
  </si>
  <si>
    <t>RECHN.00504-022</t>
  </si>
  <si>
    <t>RECHN.00504</t>
  </si>
  <si>
    <t>RECHN.00515-022</t>
  </si>
  <si>
    <t>RECHN.00504-023</t>
  </si>
  <si>
    <t>RECHN.00515-023</t>
  </si>
  <si>
    <t>Status für Anfragenummer 8000000156</t>
  </si>
  <si>
    <t>Status für Anfragenummer 8000000157</t>
  </si>
  <si>
    <t>RECHN.00515033</t>
  </si>
  <si>
    <t>RECHN.00515-033</t>
  </si>
  <si>
    <t>RECHNUNGEN034</t>
  </si>
  <si>
    <t>RECHNUNGEN 034</t>
  </si>
  <si>
    <t>Angebote werden akzeptiert bis 01.05.2024</t>
  </si>
  <si>
    <t>Angebote werden akzeptiert bis [01.05].</t>
  </si>
  <si>
    <t>RECHN.00504-039</t>
  </si>
  <si>
    <t>RECHN.00515-039</t>
  </si>
  <si>
    <t>Angebote werden akzeptiert bis 01.05.</t>
  </si>
  <si>
    <t>Status für Anfragenummer 8000000086</t>
  </si>
  <si>
    <t>Status für Anfragenummer 8000000092</t>
  </si>
  <si>
    <t>RECHN.00504-044</t>
  </si>
  <si>
    <t>RECHN.00515-044</t>
  </si>
  <si>
    <t>Angebote werden akzeptiert bis 01. Mai 2024.</t>
  </si>
  <si>
    <t>RECHN.00504-050</t>
  </si>
  <si>
    <t>RECHN.00515-050</t>
  </si>
  <si>
    <t>Angebote werden akzeptiert bis 02.05.2024.</t>
  </si>
  <si>
    <t>RECHN.00512-058</t>
  </si>
  <si>
    <t>RECHN.00515-058</t>
  </si>
  <si>
    <t>RECHN.00504-060</t>
  </si>
  <si>
    <t>RECHN.00515-060</t>
  </si>
  <si>
    <t>RECHN.00504-063</t>
  </si>
  <si>
    <t>RECHN.00515-063</t>
  </si>
  <si>
    <t>Mid-West Supply +</t>
  </si>
  <si>
    <t>Mid-West Supply 067</t>
  </si>
  <si>
    <t>12-3456+</t>
  </si>
  <si>
    <t>12-3456067</t>
  </si>
  <si>
    <t>RECHNUNGEN071</t>
  </si>
  <si>
    <t>RECHNUNGEN 071</t>
  </si>
  <si>
    <t>Angebote werden akzeptiert bis 01.05.2024.“</t>
  </si>
  <si>
    <t>REQ1078</t>
  </si>
  <si>
    <t>RFQ1078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</si>
</sst>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scheme val="minor"/>
    </font>
    <font>
      <b/>
      <sz val="12"/>
      <color rgb="FF000000"/>
      <name val="Aptos Narrow"/>
      <scheme val="minor"/>
    </font>
    <font>
      <sz val="12"/>
      <color rgb="FF006100"/>
      <name val="Aptos Narrow"/>
      <family val="2"/>
      <scheme val="minor"/>
    </font>
    <font>
      <b/>
      <sz val="12"/>
      <color theme="1"/>
      <name val="Aptos Narrow"/>
      <scheme val="minor"/>
    </font>
    <font>
      <sz val="8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C7CE"/>
        <bgColor rgb="FF000000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1" applyNumberFormat="0" applyAlignment="0" applyProtection="0"/>
    <xf numFmtId="0" fontId="7" fillId="6" borderId="0" applyNumberFormat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2" fillId="3" borderId="0" xfId="2" applyAlignment="1">
      <alignment horizontal="left"/>
    </xf>
    <xf numFmtId="0" fontId="1" fillId="2" borderId="0" xfId="1" applyAlignment="1">
      <alignment horizontal="left"/>
    </xf>
    <xf numFmtId="0" fontId="1" fillId="5" borderId="0" xfId="0" applyFont="1" applyFill="1" applyAlignment="1">
      <alignment horizontal="left"/>
    </xf>
    <xf numFmtId="0" fontId="5" fillId="0" borderId="0" xfId="0" applyFont="1" applyAlignment="1">
      <alignment horizontal="left"/>
    </xf>
    <xf numFmtId="0" fontId="3" fillId="4" borderId="1" xfId="3" applyAlignment="1">
      <alignment horizontal="left"/>
    </xf>
    <xf numFmtId="9" fontId="0" fillId="0" borderId="0" xfId="0" applyNumberFormat="1"/>
    <xf numFmtId="0" fontId="0" fillId="0" borderId="0" xfId="0" quotePrefix="1"/>
    <xf numFmtId="0" fontId="6" fillId="0" borderId="0" xfId="0" applyFont="1" applyAlignment="1">
      <alignment horizontal="left"/>
    </xf>
    <xf numFmtId="0" fontId="3" fillId="4" borderId="1" xfId="3"/>
    <xf numFmtId="0" fontId="2" fillId="3" borderId="0" xfId="2"/>
    <xf numFmtId="0" fontId="1" fillId="2" borderId="0" xfId="1"/>
    <xf numFmtId="3" fontId="1" fillId="2" borderId="0" xfId="1" applyNumberFormat="1" applyAlignment="1">
      <alignment horizontal="left"/>
    </xf>
    <xf numFmtId="0" fontId="7" fillId="6" borderId="0" xfId="4" applyAlignment="1">
      <alignment horizontal="left"/>
    </xf>
    <xf numFmtId="0" fontId="8" fillId="0" borderId="0" xfId="0" applyFont="1" applyAlignment="1">
      <alignment horizontal="left"/>
    </xf>
    <xf numFmtId="3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3" fontId="1" fillId="2" borderId="0" xfId="1" applyNumberFormat="1"/>
    <xf numFmtId="0" fontId="1" fillId="2" borderId="1" xfId="1" applyBorder="1"/>
    <xf numFmtId="0" fontId="2" fillId="3" borderId="1" xfId="2" applyBorder="1"/>
    <xf numFmtId="0" fontId="0" fillId="0" borderId="0" xfId="0" applyNumberFormat="1"/>
  </cellXfs>
  <cellStyles count="5">
    <cellStyle name="Eingabe" xfId="3" builtinId="20"/>
    <cellStyle name="Gut" xfId="4" builtinId="26"/>
    <cellStyle name="Neutral" xfId="2" builtinId="28"/>
    <cellStyle name="Schlecht" xfId="1" builtinId="27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'IST SoSe 23'!$B$207</c:f>
              <c:strCache>
                <c:ptCount val="1"/>
                <c:pt idx="0">
                  <c:v>10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'IST SoSe 23'!$C$2:$C$206</c:f>
              <c:strCache>
                <c:ptCount val="205"/>
                <c:pt idx="0">
                  <c:v>W</c:v>
                </c:pt>
                <c:pt idx="1">
                  <c:v>E</c:v>
                </c:pt>
                <c:pt idx="2">
                  <c:v>E</c:v>
                </c:pt>
                <c:pt idx="3">
                  <c:v>W</c:v>
                </c:pt>
                <c:pt idx="4">
                  <c:v>W</c:v>
                </c:pt>
                <c:pt idx="5">
                  <c:v>S</c:v>
                </c:pt>
                <c:pt idx="6">
                  <c:v>E</c:v>
                </c:pt>
                <c:pt idx="7">
                  <c:v>E</c:v>
                </c:pt>
                <c:pt idx="8">
                  <c:v>W</c:v>
                </c:pt>
                <c:pt idx="9">
                  <c:v>W</c:v>
                </c:pt>
                <c:pt idx="10">
                  <c:v>S</c:v>
                </c:pt>
                <c:pt idx="11">
                  <c:v>E</c:v>
                </c:pt>
                <c:pt idx="12">
                  <c:v>W</c:v>
                </c:pt>
                <c:pt idx="13">
                  <c:v>W</c:v>
                </c:pt>
                <c:pt idx="14">
                  <c:v>E</c:v>
                </c:pt>
                <c:pt idx="15">
                  <c:v>W</c:v>
                </c:pt>
                <c:pt idx="16">
                  <c:v>E</c:v>
                </c:pt>
                <c:pt idx="17">
                  <c:v>S</c:v>
                </c:pt>
                <c:pt idx="18">
                  <c:v>W</c:v>
                </c:pt>
                <c:pt idx="19">
                  <c:v>W</c:v>
                </c:pt>
                <c:pt idx="20">
                  <c:v>S</c:v>
                </c:pt>
                <c:pt idx="21">
                  <c:v>W</c:v>
                </c:pt>
                <c:pt idx="22">
                  <c:v>E</c:v>
                </c:pt>
                <c:pt idx="23">
                  <c:v>E</c:v>
                </c:pt>
                <c:pt idx="24">
                  <c:v>W</c:v>
                </c:pt>
                <c:pt idx="25">
                  <c:v>S</c:v>
                </c:pt>
                <c:pt idx="26">
                  <c:v>W</c:v>
                </c:pt>
                <c:pt idx="27">
                  <c:v>W</c:v>
                </c:pt>
                <c:pt idx="28">
                  <c:v>S</c:v>
                </c:pt>
                <c:pt idx="29">
                  <c:v>E</c:v>
                </c:pt>
                <c:pt idx="30">
                  <c:v>E</c:v>
                </c:pt>
                <c:pt idx="31">
                  <c:v>E</c:v>
                </c:pt>
                <c:pt idx="32">
                  <c:v>E</c:v>
                </c:pt>
                <c:pt idx="33">
                  <c:v>E</c:v>
                </c:pt>
                <c:pt idx="34">
                  <c:v>S</c:v>
                </c:pt>
                <c:pt idx="35">
                  <c:v>E</c:v>
                </c:pt>
                <c:pt idx="36">
                  <c:v>W</c:v>
                </c:pt>
                <c:pt idx="37">
                  <c:v>W</c:v>
                </c:pt>
                <c:pt idx="38">
                  <c:v>S</c:v>
                </c:pt>
                <c:pt idx="39">
                  <c:v>W</c:v>
                </c:pt>
                <c:pt idx="40">
                  <c:v>E</c:v>
                </c:pt>
                <c:pt idx="41">
                  <c:v>W</c:v>
                </c:pt>
                <c:pt idx="42">
                  <c:v>S</c:v>
                </c:pt>
                <c:pt idx="43">
                  <c:v>W</c:v>
                </c:pt>
                <c:pt idx="44">
                  <c:v>W</c:v>
                </c:pt>
                <c:pt idx="45">
                  <c:v>E</c:v>
                </c:pt>
                <c:pt idx="46">
                  <c:v>E</c:v>
                </c:pt>
                <c:pt idx="47">
                  <c:v>E</c:v>
                </c:pt>
                <c:pt idx="48">
                  <c:v>E</c:v>
                </c:pt>
                <c:pt idx="49">
                  <c:v>E</c:v>
                </c:pt>
                <c:pt idx="50">
                  <c:v>E</c:v>
                </c:pt>
                <c:pt idx="51">
                  <c:v>S</c:v>
                </c:pt>
                <c:pt idx="52">
                  <c:v>W</c:v>
                </c:pt>
                <c:pt idx="53">
                  <c:v>W</c:v>
                </c:pt>
                <c:pt idx="54">
                  <c:v>S</c:v>
                </c:pt>
                <c:pt idx="55">
                  <c:v>E</c:v>
                </c:pt>
                <c:pt idx="56">
                  <c:v>E</c:v>
                </c:pt>
                <c:pt idx="57">
                  <c:v>W</c:v>
                </c:pt>
                <c:pt idx="58">
                  <c:v>W</c:v>
                </c:pt>
                <c:pt idx="59">
                  <c:v>E</c:v>
                </c:pt>
                <c:pt idx="60">
                  <c:v>W</c:v>
                </c:pt>
                <c:pt idx="61">
                  <c:v>W</c:v>
                </c:pt>
                <c:pt idx="62">
                  <c:v>S</c:v>
                </c:pt>
                <c:pt idx="63">
                  <c:v>W</c:v>
                </c:pt>
                <c:pt idx="64">
                  <c:v>W</c:v>
                </c:pt>
                <c:pt idx="65">
                  <c:v>E</c:v>
                </c:pt>
                <c:pt idx="66">
                  <c:v>W</c:v>
                </c:pt>
                <c:pt idx="67">
                  <c:v>W</c:v>
                </c:pt>
                <c:pt idx="68">
                  <c:v>E</c:v>
                </c:pt>
                <c:pt idx="69">
                  <c:v>E</c:v>
                </c:pt>
                <c:pt idx="70">
                  <c:v>S</c:v>
                </c:pt>
                <c:pt idx="71">
                  <c:v>E</c:v>
                </c:pt>
                <c:pt idx="72">
                  <c:v>W</c:v>
                </c:pt>
                <c:pt idx="73">
                  <c:v>E</c:v>
                </c:pt>
                <c:pt idx="74">
                  <c:v>E</c:v>
                </c:pt>
                <c:pt idx="75">
                  <c:v>E</c:v>
                </c:pt>
                <c:pt idx="76">
                  <c:v>W</c:v>
                </c:pt>
                <c:pt idx="77">
                  <c:v>E</c:v>
                </c:pt>
                <c:pt idx="78">
                  <c:v>W</c:v>
                </c:pt>
                <c:pt idx="79">
                  <c:v>S</c:v>
                </c:pt>
                <c:pt idx="80">
                  <c:v>W</c:v>
                </c:pt>
                <c:pt idx="81">
                  <c:v>W</c:v>
                </c:pt>
                <c:pt idx="82">
                  <c:v>E</c:v>
                </c:pt>
                <c:pt idx="83">
                  <c:v>E</c:v>
                </c:pt>
                <c:pt idx="84">
                  <c:v>E</c:v>
                </c:pt>
                <c:pt idx="85">
                  <c:v>E</c:v>
                </c:pt>
                <c:pt idx="86">
                  <c:v>E</c:v>
                </c:pt>
                <c:pt idx="87">
                  <c:v>E</c:v>
                </c:pt>
                <c:pt idx="88">
                  <c:v>E</c:v>
                </c:pt>
                <c:pt idx="89">
                  <c:v>E</c:v>
                </c:pt>
                <c:pt idx="90">
                  <c:v>S</c:v>
                </c:pt>
                <c:pt idx="91">
                  <c:v>E</c:v>
                </c:pt>
                <c:pt idx="92">
                  <c:v>W</c:v>
                </c:pt>
                <c:pt idx="93">
                  <c:v>S</c:v>
                </c:pt>
                <c:pt idx="94">
                  <c:v>W</c:v>
                </c:pt>
                <c:pt idx="95">
                  <c:v>E</c:v>
                </c:pt>
                <c:pt idx="96">
                  <c:v>W</c:v>
                </c:pt>
                <c:pt idx="97">
                  <c:v>W</c:v>
                </c:pt>
                <c:pt idx="98">
                  <c:v>E</c:v>
                </c:pt>
                <c:pt idx="99">
                  <c:v>E</c:v>
                </c:pt>
                <c:pt idx="100">
                  <c:v>S</c:v>
                </c:pt>
                <c:pt idx="101">
                  <c:v>W</c:v>
                </c:pt>
                <c:pt idx="102">
                  <c:v>S</c:v>
                </c:pt>
                <c:pt idx="103">
                  <c:v>W</c:v>
                </c:pt>
                <c:pt idx="104">
                  <c:v>W</c:v>
                </c:pt>
                <c:pt idx="105">
                  <c:v>W</c:v>
                </c:pt>
                <c:pt idx="106">
                  <c:v>E</c:v>
                </c:pt>
                <c:pt idx="107">
                  <c:v>E</c:v>
                </c:pt>
                <c:pt idx="108">
                  <c:v>E</c:v>
                </c:pt>
                <c:pt idx="109">
                  <c:v>E</c:v>
                </c:pt>
                <c:pt idx="110">
                  <c:v>E</c:v>
                </c:pt>
                <c:pt idx="111">
                  <c:v>E</c:v>
                </c:pt>
                <c:pt idx="112">
                  <c:v>E</c:v>
                </c:pt>
                <c:pt idx="113">
                  <c:v>E</c:v>
                </c:pt>
                <c:pt idx="114">
                  <c:v>E</c:v>
                </c:pt>
                <c:pt idx="115">
                  <c:v>E</c:v>
                </c:pt>
                <c:pt idx="116">
                  <c:v>W</c:v>
                </c:pt>
                <c:pt idx="117">
                  <c:v>W</c:v>
                </c:pt>
                <c:pt idx="118">
                  <c:v>S</c:v>
                </c:pt>
                <c:pt idx="119">
                  <c:v>E</c:v>
                </c:pt>
                <c:pt idx="120">
                  <c:v>W</c:v>
                </c:pt>
                <c:pt idx="121">
                  <c:v>W</c:v>
                </c:pt>
                <c:pt idx="122">
                  <c:v>E</c:v>
                </c:pt>
                <c:pt idx="123">
                  <c:v>E</c:v>
                </c:pt>
                <c:pt idx="124">
                  <c:v>E</c:v>
                </c:pt>
                <c:pt idx="125">
                  <c:v>E</c:v>
                </c:pt>
                <c:pt idx="126">
                  <c:v>E</c:v>
                </c:pt>
                <c:pt idx="127">
                  <c:v>E</c:v>
                </c:pt>
                <c:pt idx="128">
                  <c:v>S</c:v>
                </c:pt>
                <c:pt idx="129">
                  <c:v>W</c:v>
                </c:pt>
                <c:pt idx="130">
                  <c:v>W</c:v>
                </c:pt>
                <c:pt idx="131">
                  <c:v>S</c:v>
                </c:pt>
                <c:pt idx="132">
                  <c:v>E</c:v>
                </c:pt>
                <c:pt idx="133">
                  <c:v>E</c:v>
                </c:pt>
                <c:pt idx="134">
                  <c:v>E</c:v>
                </c:pt>
                <c:pt idx="135">
                  <c:v>S</c:v>
                </c:pt>
                <c:pt idx="136">
                  <c:v>E</c:v>
                </c:pt>
                <c:pt idx="137">
                  <c:v>W</c:v>
                </c:pt>
                <c:pt idx="138">
                  <c:v>S</c:v>
                </c:pt>
                <c:pt idx="139">
                  <c:v>W</c:v>
                </c:pt>
                <c:pt idx="140">
                  <c:v>E</c:v>
                </c:pt>
                <c:pt idx="141">
                  <c:v>S</c:v>
                </c:pt>
                <c:pt idx="142">
                  <c:v>W</c:v>
                </c:pt>
                <c:pt idx="143">
                  <c:v>E</c:v>
                </c:pt>
                <c:pt idx="144">
                  <c:v>W</c:v>
                </c:pt>
                <c:pt idx="145">
                  <c:v>W</c:v>
                </c:pt>
                <c:pt idx="146">
                  <c:v>S</c:v>
                </c:pt>
                <c:pt idx="147">
                  <c:v>W</c:v>
                </c:pt>
                <c:pt idx="148">
                  <c:v>E</c:v>
                </c:pt>
                <c:pt idx="149">
                  <c:v>W</c:v>
                </c:pt>
                <c:pt idx="150">
                  <c:v>E</c:v>
                </c:pt>
                <c:pt idx="151">
                  <c:v>E</c:v>
                </c:pt>
                <c:pt idx="152">
                  <c:v>E</c:v>
                </c:pt>
                <c:pt idx="153">
                  <c:v>S</c:v>
                </c:pt>
                <c:pt idx="154">
                  <c:v>W</c:v>
                </c:pt>
                <c:pt idx="155">
                  <c:v>E</c:v>
                </c:pt>
                <c:pt idx="156">
                  <c:v>E</c:v>
                </c:pt>
                <c:pt idx="157">
                  <c:v>E</c:v>
                </c:pt>
                <c:pt idx="158">
                  <c:v>S</c:v>
                </c:pt>
                <c:pt idx="159">
                  <c:v>W</c:v>
                </c:pt>
                <c:pt idx="160">
                  <c:v>W</c:v>
                </c:pt>
                <c:pt idx="161">
                  <c:v>S</c:v>
                </c:pt>
                <c:pt idx="162">
                  <c:v>W</c:v>
                </c:pt>
                <c:pt idx="163">
                  <c:v>S</c:v>
                </c:pt>
                <c:pt idx="164">
                  <c:v>E</c:v>
                </c:pt>
                <c:pt idx="165">
                  <c:v>E</c:v>
                </c:pt>
                <c:pt idx="166">
                  <c:v>S</c:v>
                </c:pt>
                <c:pt idx="167">
                  <c:v>W</c:v>
                </c:pt>
                <c:pt idx="168">
                  <c:v>E</c:v>
                </c:pt>
                <c:pt idx="169">
                  <c:v>S</c:v>
                </c:pt>
                <c:pt idx="170">
                  <c:v>E</c:v>
                </c:pt>
                <c:pt idx="171">
                  <c:v>E</c:v>
                </c:pt>
                <c:pt idx="172">
                  <c:v>E</c:v>
                </c:pt>
                <c:pt idx="173">
                  <c:v>E</c:v>
                </c:pt>
                <c:pt idx="174">
                  <c:v>W</c:v>
                </c:pt>
                <c:pt idx="175">
                  <c:v>S</c:v>
                </c:pt>
                <c:pt idx="176">
                  <c:v>W</c:v>
                </c:pt>
                <c:pt idx="177">
                  <c:v>E</c:v>
                </c:pt>
                <c:pt idx="178">
                  <c:v>W</c:v>
                </c:pt>
                <c:pt idx="179">
                  <c:v>S</c:v>
                </c:pt>
                <c:pt idx="180">
                  <c:v>E</c:v>
                </c:pt>
                <c:pt idx="181">
                  <c:v>E</c:v>
                </c:pt>
                <c:pt idx="182">
                  <c:v>W</c:v>
                </c:pt>
                <c:pt idx="183">
                  <c:v>E</c:v>
                </c:pt>
                <c:pt idx="184">
                  <c:v>E</c:v>
                </c:pt>
                <c:pt idx="185">
                  <c:v>E</c:v>
                </c:pt>
                <c:pt idx="186">
                  <c:v>E</c:v>
                </c:pt>
                <c:pt idx="187">
                  <c:v>W</c:v>
                </c:pt>
                <c:pt idx="188">
                  <c:v>E</c:v>
                </c:pt>
                <c:pt idx="189">
                  <c:v>W</c:v>
                </c:pt>
                <c:pt idx="190">
                  <c:v>W</c:v>
                </c:pt>
                <c:pt idx="191">
                  <c:v>E</c:v>
                </c:pt>
                <c:pt idx="192">
                  <c:v>E</c:v>
                </c:pt>
                <c:pt idx="193">
                  <c:v>E</c:v>
                </c:pt>
                <c:pt idx="194">
                  <c:v>E</c:v>
                </c:pt>
                <c:pt idx="195">
                  <c:v>E</c:v>
                </c:pt>
                <c:pt idx="196">
                  <c:v>E</c:v>
                </c:pt>
                <c:pt idx="197">
                  <c:v>S</c:v>
                </c:pt>
                <c:pt idx="198">
                  <c:v>E</c:v>
                </c:pt>
                <c:pt idx="199">
                  <c:v>E</c:v>
                </c:pt>
                <c:pt idx="200">
                  <c:v>E</c:v>
                </c:pt>
                <c:pt idx="201">
                  <c:v>W</c:v>
                </c:pt>
                <c:pt idx="202">
                  <c:v>E</c:v>
                </c:pt>
                <c:pt idx="203">
                  <c:v>E</c:v>
                </c:pt>
                <c:pt idx="204">
                  <c:v>E</c:v>
                </c:pt>
              </c:strCache>
            </c:strRef>
          </c:cat>
          <c:val>
            <c:numRef>
              <c:f>'IST SoSe 23'!$C$207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56-7240-B0AD-492BEDF22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8082832"/>
        <c:axId val="428696528"/>
      </c:barChart>
      <c:catAx>
        <c:axId val="428082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28696528"/>
        <c:crosses val="autoZero"/>
        <c:auto val="1"/>
        <c:lblAlgn val="ctr"/>
        <c:lblOffset val="100"/>
        <c:noMultiLvlLbl val="0"/>
      </c:catAx>
      <c:valAx>
        <c:axId val="428696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28082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2098675</xdr:colOff>
      <xdr:row>164</xdr:row>
      <xdr:rowOff>61912</xdr:rowOff>
    </xdr:from>
    <xdr:to>
      <xdr:col>5</xdr:col>
      <xdr:colOff>2124075</xdr:colOff>
      <xdr:row>177</xdr:row>
      <xdr:rowOff>163512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2C2E1B7-8C6B-DBB6-5B0C-2E8BE9D4F8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C15E0-F2DA-7A44-BCCA-E9A2039F8979}">
  <dimension ref="A1:V218"/>
  <sheetViews>
    <sheetView workbookViewId="0">
      <selection activeCell="U2" sqref="U2"/>
    </sheetView>
  </sheetViews>
  <sheetFormatPr baseColWidth="10" defaultRowHeight="15.75" x14ac:dyDescent="0.5"/>
  <cols>
    <col min="1" max="1" width="8.8125" bestFit="1" customWidth="1"/>
    <col min="20" max="20" width="19.3125" bestFit="1" customWidth="1"/>
    <col min="21" max="21" width="22.1875" bestFit="1" customWidth="1"/>
  </cols>
  <sheetData>
    <row r="1" spans="1:22" x14ac:dyDescent="0.5">
      <c r="A1" t="s">
        <v>475</v>
      </c>
      <c r="B1" t="s">
        <v>136</v>
      </c>
      <c r="C1" t="s">
        <v>23</v>
      </c>
      <c r="D1" t="s">
        <v>24</v>
      </c>
      <c r="E1" t="s">
        <v>137</v>
      </c>
      <c r="F1" t="s">
        <v>31</v>
      </c>
      <c r="G1" t="s">
        <v>38</v>
      </c>
      <c r="H1" t="s">
        <v>53</v>
      </c>
      <c r="I1" t="s">
        <v>138</v>
      </c>
      <c r="J1" t="s">
        <v>139</v>
      </c>
      <c r="K1" t="s">
        <v>43</v>
      </c>
      <c r="L1" t="s">
        <v>45</v>
      </c>
      <c r="M1" t="s">
        <v>140</v>
      </c>
      <c r="N1" t="s">
        <v>141</v>
      </c>
      <c r="O1" t="s">
        <v>142</v>
      </c>
      <c r="P1" t="s">
        <v>143</v>
      </c>
      <c r="T1" s="18" t="s">
        <v>472</v>
      </c>
      <c r="U1" s="18" t="s">
        <v>473</v>
      </c>
      <c r="V1" t="s">
        <v>479</v>
      </c>
    </row>
    <row r="2" spans="1:22" x14ac:dyDescent="0.5">
      <c r="A2" t="s">
        <v>476</v>
      </c>
      <c r="B2" t="s">
        <v>144</v>
      </c>
      <c r="P2" s="8">
        <v>0</v>
      </c>
      <c r="S2" t="s">
        <v>474</v>
      </c>
      <c r="T2">
        <f>72-COUNTIF(P2:P73,"0%")</f>
        <v>43</v>
      </c>
      <c r="U2">
        <f>74-COUNTIF(P75:P148,"0%")</f>
        <v>38</v>
      </c>
      <c r="V2" s="22">
        <f>74-COUNTIF(P75:P148,"0%")</f>
        <v>38</v>
      </c>
    </row>
    <row r="3" spans="1:22" x14ac:dyDescent="0.5">
      <c r="A3" t="s">
        <v>476</v>
      </c>
      <c r="B3" t="s">
        <v>145</v>
      </c>
      <c r="P3" s="8">
        <v>0</v>
      </c>
      <c r="S3" s="11" t="str">
        <f>'IST SoSe 23'!H2</f>
        <v>Abbrüche</v>
      </c>
      <c r="T3" s="11">
        <f>'IST SoSe 23'!I2</f>
        <v>35</v>
      </c>
      <c r="U3" s="11">
        <f>'4CID WiSe 23-24'!I2</f>
        <v>11</v>
      </c>
      <c r="V3" s="11">
        <f>'4CID SoSe 24'!I2</f>
        <v>10</v>
      </c>
    </row>
    <row r="4" spans="1:22" x14ac:dyDescent="0.5">
      <c r="A4" t="s">
        <v>476</v>
      </c>
      <c r="B4" t="s">
        <v>146</v>
      </c>
      <c r="C4" t="s">
        <v>147</v>
      </c>
      <c r="D4" t="s">
        <v>148</v>
      </c>
      <c r="E4" t="s">
        <v>149</v>
      </c>
      <c r="F4" t="s">
        <v>147</v>
      </c>
      <c r="P4" s="8">
        <v>0.45</v>
      </c>
      <c r="S4" s="13" t="str">
        <f>'IST SoSe 23'!H3</f>
        <v>Fehler</v>
      </c>
      <c r="T4" s="13">
        <f>'IST SoSe 23'!I3</f>
        <v>102</v>
      </c>
      <c r="U4" s="13">
        <f>'4CID WiSe 23-24'!I3</f>
        <v>62</v>
      </c>
      <c r="V4" s="20">
        <f>'4CID SoSe 24'!I3</f>
        <v>43</v>
      </c>
    </row>
    <row r="5" spans="1:22" x14ac:dyDescent="0.5">
      <c r="A5" t="s">
        <v>476</v>
      </c>
      <c r="B5" t="s">
        <v>150</v>
      </c>
      <c r="P5" s="8">
        <v>0</v>
      </c>
      <c r="S5" s="12" t="str">
        <f>'IST SoSe 23'!H4</f>
        <v>Warnungen</v>
      </c>
      <c r="T5" s="12">
        <f>'IST SoSe 23'!I4</f>
        <v>69</v>
      </c>
      <c r="U5" s="12">
        <f>'4CID WiSe 23-24'!I4</f>
        <v>72</v>
      </c>
      <c r="V5" s="21">
        <f>'4CID SoSe 24'!I4</f>
        <v>65</v>
      </c>
    </row>
    <row r="6" spans="1:22" x14ac:dyDescent="0.5">
      <c r="A6" t="s">
        <v>476</v>
      </c>
      <c r="B6" t="s">
        <v>151</v>
      </c>
      <c r="C6" t="s">
        <v>148</v>
      </c>
      <c r="D6" t="s">
        <v>148</v>
      </c>
      <c r="E6" t="s">
        <v>149</v>
      </c>
      <c r="F6" t="s">
        <v>147</v>
      </c>
      <c r="P6" s="8">
        <v>0.45</v>
      </c>
    </row>
    <row r="7" spans="1:22" x14ac:dyDescent="0.5">
      <c r="A7" t="s">
        <v>476</v>
      </c>
      <c r="B7" t="s">
        <v>152</v>
      </c>
      <c r="C7" t="s">
        <v>149</v>
      </c>
      <c r="D7" t="s">
        <v>149</v>
      </c>
      <c r="E7" t="s">
        <v>149</v>
      </c>
      <c r="F7" t="s">
        <v>147</v>
      </c>
      <c r="G7" t="s">
        <v>149</v>
      </c>
      <c r="H7" t="s">
        <v>149</v>
      </c>
      <c r="I7" t="s">
        <v>149</v>
      </c>
      <c r="J7" t="s">
        <v>149</v>
      </c>
      <c r="P7" s="8">
        <v>0.8</v>
      </c>
    </row>
    <row r="8" spans="1:22" x14ac:dyDescent="0.5">
      <c r="A8" t="s">
        <v>476</v>
      </c>
      <c r="B8" t="s">
        <v>153</v>
      </c>
      <c r="P8" s="8">
        <v>0</v>
      </c>
    </row>
    <row r="9" spans="1:22" x14ac:dyDescent="0.5">
      <c r="A9" t="s">
        <v>476</v>
      </c>
      <c r="B9" t="s">
        <v>154</v>
      </c>
      <c r="C9" t="s">
        <v>149</v>
      </c>
      <c r="D9" t="s">
        <v>148</v>
      </c>
      <c r="E9" t="s">
        <v>149</v>
      </c>
      <c r="F9" t="s">
        <v>147</v>
      </c>
      <c r="G9" t="s">
        <v>149</v>
      </c>
      <c r="H9" t="s">
        <v>149</v>
      </c>
      <c r="I9" t="s">
        <v>149</v>
      </c>
      <c r="J9" t="s">
        <v>149</v>
      </c>
      <c r="K9" t="s">
        <v>149</v>
      </c>
      <c r="P9" s="8">
        <v>0.82</v>
      </c>
    </row>
    <row r="10" spans="1:22" x14ac:dyDescent="0.5">
      <c r="A10" t="s">
        <v>476</v>
      </c>
      <c r="B10" t="s">
        <v>155</v>
      </c>
      <c r="C10" t="s">
        <v>148</v>
      </c>
      <c r="D10" t="s">
        <v>149</v>
      </c>
      <c r="E10" t="s">
        <v>149</v>
      </c>
      <c r="F10" t="s">
        <v>147</v>
      </c>
      <c r="G10" t="s">
        <v>148</v>
      </c>
      <c r="P10" s="8">
        <v>0.56999999999999995</v>
      </c>
    </row>
    <row r="11" spans="1:22" x14ac:dyDescent="0.5">
      <c r="A11" t="s">
        <v>476</v>
      </c>
      <c r="B11" t="s">
        <v>156</v>
      </c>
      <c r="C11" t="s">
        <v>147</v>
      </c>
      <c r="D11" t="s">
        <v>149</v>
      </c>
      <c r="E11" t="s">
        <v>149</v>
      </c>
      <c r="F11" t="s">
        <v>147</v>
      </c>
      <c r="P11" s="8">
        <v>0.47</v>
      </c>
    </row>
    <row r="12" spans="1:22" x14ac:dyDescent="0.5">
      <c r="A12" t="s">
        <v>476</v>
      </c>
      <c r="B12" t="s">
        <v>157</v>
      </c>
      <c r="C12" t="s">
        <v>149</v>
      </c>
      <c r="D12" t="s">
        <v>149</v>
      </c>
      <c r="E12" t="s">
        <v>149</v>
      </c>
      <c r="F12" t="s">
        <v>147</v>
      </c>
      <c r="G12" t="s">
        <v>149</v>
      </c>
      <c r="H12" t="s">
        <v>148</v>
      </c>
      <c r="I12" t="s">
        <v>149</v>
      </c>
      <c r="J12" t="s">
        <v>149</v>
      </c>
      <c r="K12" t="s">
        <v>149</v>
      </c>
      <c r="L12" t="s">
        <v>148</v>
      </c>
      <c r="P12" s="8">
        <v>0.85</v>
      </c>
    </row>
    <row r="13" spans="1:22" x14ac:dyDescent="0.5">
      <c r="A13" t="s">
        <v>476</v>
      </c>
      <c r="B13" t="s">
        <v>158</v>
      </c>
      <c r="P13" s="8">
        <v>0</v>
      </c>
    </row>
    <row r="14" spans="1:22" x14ac:dyDescent="0.5">
      <c r="A14" t="s">
        <v>476</v>
      </c>
      <c r="B14" t="s">
        <v>159</v>
      </c>
      <c r="C14" t="s">
        <v>149</v>
      </c>
      <c r="D14" t="s">
        <v>149</v>
      </c>
      <c r="E14" t="s">
        <v>149</v>
      </c>
      <c r="F14" t="s">
        <v>147</v>
      </c>
      <c r="G14" t="s">
        <v>149</v>
      </c>
      <c r="H14" t="s">
        <v>149</v>
      </c>
      <c r="I14" t="s">
        <v>149</v>
      </c>
      <c r="J14" t="s">
        <v>149</v>
      </c>
      <c r="K14" t="s">
        <v>149</v>
      </c>
      <c r="L14" t="s">
        <v>149</v>
      </c>
      <c r="M14" t="s">
        <v>149</v>
      </c>
      <c r="N14" t="s">
        <v>149</v>
      </c>
      <c r="P14" s="8">
        <v>0.95</v>
      </c>
    </row>
    <row r="15" spans="1:22" x14ac:dyDescent="0.5">
      <c r="A15" t="s">
        <v>476</v>
      </c>
      <c r="B15" t="s">
        <v>160</v>
      </c>
      <c r="C15" t="s">
        <v>148</v>
      </c>
      <c r="D15" t="s">
        <v>148</v>
      </c>
      <c r="E15" t="s">
        <v>149</v>
      </c>
      <c r="F15" t="s">
        <v>149</v>
      </c>
      <c r="G15" t="s">
        <v>149</v>
      </c>
      <c r="H15" t="s">
        <v>149</v>
      </c>
      <c r="I15" t="s">
        <v>148</v>
      </c>
      <c r="P15" s="8">
        <v>0.67</v>
      </c>
    </row>
    <row r="16" spans="1:22" x14ac:dyDescent="0.5">
      <c r="A16" t="s">
        <v>476</v>
      </c>
      <c r="B16" t="s">
        <v>161</v>
      </c>
      <c r="P16" s="8">
        <v>0</v>
      </c>
    </row>
    <row r="17" spans="1:16" x14ac:dyDescent="0.5">
      <c r="A17" t="s">
        <v>476</v>
      </c>
      <c r="B17" t="s">
        <v>162</v>
      </c>
      <c r="P17" s="8">
        <v>0</v>
      </c>
    </row>
    <row r="18" spans="1:16" x14ac:dyDescent="0.5">
      <c r="A18" t="s">
        <v>476</v>
      </c>
      <c r="B18" t="s">
        <v>163</v>
      </c>
      <c r="C18" t="s">
        <v>149</v>
      </c>
      <c r="D18" t="s">
        <v>148</v>
      </c>
      <c r="E18" t="s">
        <v>149</v>
      </c>
      <c r="F18" t="s">
        <v>147</v>
      </c>
      <c r="G18" t="s">
        <v>149</v>
      </c>
      <c r="H18" t="s">
        <v>149</v>
      </c>
      <c r="I18" t="s">
        <v>149</v>
      </c>
      <c r="J18" t="s">
        <v>149</v>
      </c>
      <c r="K18" t="s">
        <v>149</v>
      </c>
      <c r="P18" s="8">
        <v>0.82</v>
      </c>
    </row>
    <row r="19" spans="1:16" x14ac:dyDescent="0.5">
      <c r="A19" t="s">
        <v>476</v>
      </c>
      <c r="B19" t="s">
        <v>164</v>
      </c>
      <c r="C19" t="s">
        <v>148</v>
      </c>
      <c r="D19" t="s">
        <v>149</v>
      </c>
      <c r="E19" t="s">
        <v>149</v>
      </c>
      <c r="F19" t="s">
        <v>147</v>
      </c>
      <c r="G19" t="s">
        <v>149</v>
      </c>
      <c r="H19" t="s">
        <v>149</v>
      </c>
      <c r="I19" t="s">
        <v>149</v>
      </c>
      <c r="P19" s="8">
        <v>0.72</v>
      </c>
    </row>
    <row r="20" spans="1:16" x14ac:dyDescent="0.5">
      <c r="A20" t="s">
        <v>476</v>
      </c>
      <c r="B20" t="s">
        <v>165</v>
      </c>
      <c r="C20" t="s">
        <v>147</v>
      </c>
      <c r="D20" t="s">
        <v>149</v>
      </c>
      <c r="E20" t="s">
        <v>149</v>
      </c>
      <c r="F20" t="s">
        <v>147</v>
      </c>
      <c r="G20" t="s">
        <v>148</v>
      </c>
      <c r="H20" t="s">
        <v>148</v>
      </c>
      <c r="I20" t="s">
        <v>149</v>
      </c>
      <c r="J20" t="s">
        <v>149</v>
      </c>
      <c r="K20" t="s">
        <v>149</v>
      </c>
      <c r="P20" s="8">
        <v>0.77</v>
      </c>
    </row>
    <row r="21" spans="1:16" x14ac:dyDescent="0.5">
      <c r="A21" t="s">
        <v>476</v>
      </c>
      <c r="B21" t="s">
        <v>166</v>
      </c>
      <c r="P21" s="8">
        <v>0</v>
      </c>
    </row>
    <row r="22" spans="1:16" x14ac:dyDescent="0.5">
      <c r="A22" t="s">
        <v>476</v>
      </c>
      <c r="B22" t="s">
        <v>167</v>
      </c>
      <c r="C22" t="s">
        <v>149</v>
      </c>
      <c r="D22" t="s">
        <v>149</v>
      </c>
      <c r="E22" t="s">
        <v>149</v>
      </c>
      <c r="F22" t="s">
        <v>147</v>
      </c>
      <c r="G22" t="s">
        <v>149</v>
      </c>
      <c r="H22" t="s">
        <v>149</v>
      </c>
      <c r="I22" t="s">
        <v>149</v>
      </c>
      <c r="J22" t="s">
        <v>149</v>
      </c>
      <c r="K22" t="s">
        <v>149</v>
      </c>
      <c r="P22" s="8">
        <v>0.83</v>
      </c>
    </row>
    <row r="23" spans="1:16" x14ac:dyDescent="0.5">
      <c r="A23" t="s">
        <v>476</v>
      </c>
      <c r="B23" t="s">
        <v>168</v>
      </c>
      <c r="C23" t="s">
        <v>148</v>
      </c>
      <c r="D23" t="s">
        <v>148</v>
      </c>
      <c r="E23" t="s">
        <v>149</v>
      </c>
      <c r="F23" t="s">
        <v>147</v>
      </c>
      <c r="G23" t="s">
        <v>149</v>
      </c>
      <c r="H23" t="s">
        <v>148</v>
      </c>
      <c r="I23" t="s">
        <v>149</v>
      </c>
      <c r="J23" t="s">
        <v>149</v>
      </c>
      <c r="K23" t="s">
        <v>149</v>
      </c>
      <c r="L23" t="s">
        <v>147</v>
      </c>
      <c r="M23" t="s">
        <v>149</v>
      </c>
      <c r="N23" t="s">
        <v>147</v>
      </c>
      <c r="P23" s="8">
        <v>0.92</v>
      </c>
    </row>
    <row r="24" spans="1:16" x14ac:dyDescent="0.5">
      <c r="A24" t="s">
        <v>476</v>
      </c>
      <c r="B24" t="s">
        <v>169</v>
      </c>
      <c r="C24" t="s">
        <v>149</v>
      </c>
      <c r="D24" t="s">
        <v>149</v>
      </c>
      <c r="E24" t="s">
        <v>149</v>
      </c>
      <c r="F24" t="s">
        <v>147</v>
      </c>
      <c r="G24" t="s">
        <v>149</v>
      </c>
      <c r="H24" t="s">
        <v>149</v>
      </c>
      <c r="I24" t="s">
        <v>149</v>
      </c>
      <c r="J24" t="s">
        <v>149</v>
      </c>
      <c r="K24" t="s">
        <v>149</v>
      </c>
      <c r="L24" t="s">
        <v>148</v>
      </c>
      <c r="M24" t="s">
        <v>149</v>
      </c>
      <c r="N24" t="s">
        <v>147</v>
      </c>
      <c r="O24" t="s">
        <v>147</v>
      </c>
      <c r="P24" s="8">
        <v>0.99</v>
      </c>
    </row>
    <row r="25" spans="1:16" x14ac:dyDescent="0.5">
      <c r="A25" t="s">
        <v>476</v>
      </c>
      <c r="B25" t="s">
        <v>170</v>
      </c>
      <c r="C25" t="s">
        <v>149</v>
      </c>
      <c r="D25" t="s">
        <v>149</v>
      </c>
      <c r="E25" t="s">
        <v>149</v>
      </c>
      <c r="F25" t="s">
        <v>149</v>
      </c>
      <c r="G25" t="s">
        <v>148</v>
      </c>
      <c r="H25" t="s">
        <v>148</v>
      </c>
      <c r="I25" t="s">
        <v>149</v>
      </c>
      <c r="P25" s="8">
        <v>0.71</v>
      </c>
    </row>
    <row r="26" spans="1:16" x14ac:dyDescent="0.5">
      <c r="A26" t="s">
        <v>476</v>
      </c>
      <c r="B26" t="s">
        <v>171</v>
      </c>
      <c r="P26" s="8">
        <v>0</v>
      </c>
    </row>
    <row r="27" spans="1:16" x14ac:dyDescent="0.5">
      <c r="A27" t="s">
        <v>476</v>
      </c>
      <c r="B27" t="s">
        <v>172</v>
      </c>
      <c r="P27" s="8">
        <v>0</v>
      </c>
    </row>
    <row r="28" spans="1:16" x14ac:dyDescent="0.5">
      <c r="A28" t="s">
        <v>476</v>
      </c>
      <c r="B28" t="s">
        <v>173</v>
      </c>
      <c r="C28" t="s">
        <v>149</v>
      </c>
      <c r="D28" t="s">
        <v>148</v>
      </c>
      <c r="E28" t="s">
        <v>149</v>
      </c>
      <c r="F28" t="s">
        <v>147</v>
      </c>
      <c r="G28" t="s">
        <v>149</v>
      </c>
      <c r="H28" t="s">
        <v>148</v>
      </c>
      <c r="I28" t="s">
        <v>148</v>
      </c>
      <c r="J28" t="s">
        <v>149</v>
      </c>
      <c r="K28" t="s">
        <v>149</v>
      </c>
      <c r="L28" t="s">
        <v>148</v>
      </c>
      <c r="M28" t="s">
        <v>149</v>
      </c>
      <c r="N28" t="s">
        <v>147</v>
      </c>
      <c r="P28" s="8">
        <v>0.89</v>
      </c>
    </row>
    <row r="29" spans="1:16" x14ac:dyDescent="0.5">
      <c r="A29" t="s">
        <v>476</v>
      </c>
      <c r="B29" t="s">
        <v>174</v>
      </c>
      <c r="C29" t="s">
        <v>147</v>
      </c>
      <c r="D29" t="s">
        <v>149</v>
      </c>
      <c r="E29" t="s">
        <v>149</v>
      </c>
      <c r="F29" t="s">
        <v>147</v>
      </c>
      <c r="G29" t="s">
        <v>148</v>
      </c>
      <c r="H29" t="s">
        <v>148</v>
      </c>
      <c r="I29" t="s">
        <v>148</v>
      </c>
      <c r="J29" t="s">
        <v>149</v>
      </c>
      <c r="K29" t="s">
        <v>149</v>
      </c>
      <c r="P29" s="8">
        <v>0.75</v>
      </c>
    </row>
    <row r="30" spans="1:16" x14ac:dyDescent="0.5">
      <c r="A30" t="s">
        <v>476</v>
      </c>
      <c r="B30" t="s">
        <v>175</v>
      </c>
      <c r="C30" t="s">
        <v>149</v>
      </c>
      <c r="D30" t="s">
        <v>148</v>
      </c>
      <c r="E30" t="s">
        <v>149</v>
      </c>
      <c r="F30" t="s">
        <v>147</v>
      </c>
      <c r="G30" t="s">
        <v>149</v>
      </c>
      <c r="H30" t="s">
        <v>149</v>
      </c>
      <c r="I30" t="s">
        <v>149</v>
      </c>
      <c r="J30" t="s">
        <v>149</v>
      </c>
      <c r="P30" s="8">
        <v>0.79</v>
      </c>
    </row>
    <row r="31" spans="1:16" x14ac:dyDescent="0.5">
      <c r="A31" t="s">
        <v>476</v>
      </c>
      <c r="B31" t="s">
        <v>176</v>
      </c>
      <c r="C31" t="s">
        <v>148</v>
      </c>
      <c r="D31" t="s">
        <v>149</v>
      </c>
      <c r="E31" t="s">
        <v>149</v>
      </c>
      <c r="F31" t="s">
        <v>147</v>
      </c>
      <c r="G31" t="s">
        <v>148</v>
      </c>
      <c r="H31" t="s">
        <v>148</v>
      </c>
      <c r="I31" t="s">
        <v>149</v>
      </c>
      <c r="P31" s="8">
        <v>0.69</v>
      </c>
    </row>
    <row r="32" spans="1:16" x14ac:dyDescent="0.5">
      <c r="A32" t="s">
        <v>476</v>
      </c>
      <c r="B32" t="s">
        <v>177</v>
      </c>
      <c r="C32" t="s">
        <v>149</v>
      </c>
      <c r="D32" t="s">
        <v>149</v>
      </c>
      <c r="E32" t="s">
        <v>149</v>
      </c>
      <c r="F32" t="s">
        <v>147</v>
      </c>
      <c r="G32" t="s">
        <v>149</v>
      </c>
      <c r="H32" t="s">
        <v>149</v>
      </c>
      <c r="I32" t="s">
        <v>149</v>
      </c>
      <c r="J32" t="s">
        <v>149</v>
      </c>
      <c r="K32" t="s">
        <v>149</v>
      </c>
      <c r="P32" s="8">
        <v>0.83</v>
      </c>
    </row>
    <row r="33" spans="1:16" x14ac:dyDescent="0.5">
      <c r="A33" t="s">
        <v>476</v>
      </c>
      <c r="B33" t="s">
        <v>178</v>
      </c>
      <c r="P33" s="8">
        <v>0</v>
      </c>
    </row>
    <row r="34" spans="1:16" x14ac:dyDescent="0.5">
      <c r="A34" t="s">
        <v>476</v>
      </c>
      <c r="B34" t="s">
        <v>179</v>
      </c>
      <c r="C34" t="s">
        <v>148</v>
      </c>
      <c r="D34" t="s">
        <v>148</v>
      </c>
      <c r="E34" t="s">
        <v>149</v>
      </c>
      <c r="F34" t="s">
        <v>147</v>
      </c>
      <c r="P34" s="8">
        <v>0.37</v>
      </c>
    </row>
    <row r="35" spans="1:16" x14ac:dyDescent="0.5">
      <c r="A35" t="s">
        <v>476</v>
      </c>
      <c r="B35" t="s">
        <v>180</v>
      </c>
      <c r="P35" s="8">
        <v>0</v>
      </c>
    </row>
    <row r="36" spans="1:16" x14ac:dyDescent="0.5">
      <c r="A36" t="s">
        <v>476</v>
      </c>
      <c r="B36" t="s">
        <v>181</v>
      </c>
      <c r="C36" t="s">
        <v>149</v>
      </c>
      <c r="D36" t="s">
        <v>148</v>
      </c>
      <c r="E36" t="s">
        <v>149</v>
      </c>
      <c r="F36" t="s">
        <v>147</v>
      </c>
      <c r="G36" t="s">
        <v>148</v>
      </c>
      <c r="H36" t="s">
        <v>148</v>
      </c>
      <c r="I36" t="s">
        <v>149</v>
      </c>
      <c r="J36" t="s">
        <v>149</v>
      </c>
      <c r="K36" t="s">
        <v>149</v>
      </c>
      <c r="L36" t="s">
        <v>149</v>
      </c>
      <c r="M36" t="s">
        <v>149</v>
      </c>
      <c r="P36" s="8">
        <v>0.83</v>
      </c>
    </row>
    <row r="37" spans="1:16" x14ac:dyDescent="0.5">
      <c r="A37" t="s">
        <v>476</v>
      </c>
      <c r="B37" t="s">
        <v>182</v>
      </c>
      <c r="C37" t="s">
        <v>147</v>
      </c>
      <c r="D37" t="s">
        <v>149</v>
      </c>
      <c r="E37" t="s">
        <v>149</v>
      </c>
      <c r="F37" t="s">
        <v>147</v>
      </c>
      <c r="P37" s="8">
        <v>0.47</v>
      </c>
    </row>
    <row r="38" spans="1:16" x14ac:dyDescent="0.5">
      <c r="A38" t="s">
        <v>476</v>
      </c>
      <c r="B38" t="s">
        <v>183</v>
      </c>
      <c r="C38" t="s">
        <v>148</v>
      </c>
      <c r="D38" t="s">
        <v>149</v>
      </c>
      <c r="E38" t="s">
        <v>149</v>
      </c>
      <c r="F38" t="s">
        <v>149</v>
      </c>
      <c r="G38" t="s">
        <v>149</v>
      </c>
      <c r="H38" t="s">
        <v>149</v>
      </c>
      <c r="I38" t="s">
        <v>148</v>
      </c>
      <c r="J38" t="s">
        <v>149</v>
      </c>
      <c r="K38" t="s">
        <v>149</v>
      </c>
      <c r="P38" s="8">
        <v>0.8</v>
      </c>
    </row>
    <row r="39" spans="1:16" x14ac:dyDescent="0.5">
      <c r="A39" t="s">
        <v>476</v>
      </c>
      <c r="B39" t="s">
        <v>184</v>
      </c>
      <c r="C39" t="s">
        <v>149</v>
      </c>
      <c r="D39" t="s">
        <v>148</v>
      </c>
      <c r="E39" t="s">
        <v>149</v>
      </c>
      <c r="F39" t="s">
        <v>147</v>
      </c>
      <c r="G39" t="s">
        <v>149</v>
      </c>
      <c r="H39" t="s">
        <v>149</v>
      </c>
      <c r="I39" t="s">
        <v>149</v>
      </c>
      <c r="P39" s="8">
        <v>0.72</v>
      </c>
    </row>
    <row r="40" spans="1:16" x14ac:dyDescent="0.5">
      <c r="A40" t="s">
        <v>476</v>
      </c>
      <c r="B40" t="s">
        <v>185</v>
      </c>
      <c r="P40" s="8">
        <v>0</v>
      </c>
    </row>
    <row r="41" spans="1:16" x14ac:dyDescent="0.5">
      <c r="A41" t="s">
        <v>476</v>
      </c>
      <c r="B41" t="s">
        <v>186</v>
      </c>
      <c r="P41" s="8">
        <v>0</v>
      </c>
    </row>
    <row r="42" spans="1:16" x14ac:dyDescent="0.5">
      <c r="A42" t="s">
        <v>476</v>
      </c>
      <c r="B42" t="s">
        <v>187</v>
      </c>
      <c r="C42" t="s">
        <v>149</v>
      </c>
      <c r="D42" t="s">
        <v>149</v>
      </c>
      <c r="E42" t="s">
        <v>149</v>
      </c>
      <c r="F42" t="s">
        <v>147</v>
      </c>
      <c r="G42" t="s">
        <v>148</v>
      </c>
      <c r="H42" t="s">
        <v>149</v>
      </c>
      <c r="I42" t="s">
        <v>149</v>
      </c>
      <c r="J42" t="s">
        <v>149</v>
      </c>
      <c r="P42" s="8">
        <v>0.79</v>
      </c>
    </row>
    <row r="43" spans="1:16" x14ac:dyDescent="0.5">
      <c r="A43" t="s">
        <v>476</v>
      </c>
      <c r="B43" t="s">
        <v>188</v>
      </c>
      <c r="C43" t="s">
        <v>149</v>
      </c>
      <c r="D43" t="s">
        <v>149</v>
      </c>
      <c r="E43" t="s">
        <v>149</v>
      </c>
      <c r="F43" t="s">
        <v>147</v>
      </c>
      <c r="G43" t="s">
        <v>148</v>
      </c>
      <c r="H43" t="s">
        <v>149</v>
      </c>
      <c r="I43" t="s">
        <v>149</v>
      </c>
      <c r="J43" t="s">
        <v>149</v>
      </c>
      <c r="K43" t="s">
        <v>149</v>
      </c>
      <c r="L43" t="s">
        <v>147</v>
      </c>
      <c r="M43" t="s">
        <v>149</v>
      </c>
      <c r="N43" t="s">
        <v>149</v>
      </c>
      <c r="O43" t="s">
        <v>149</v>
      </c>
      <c r="P43" s="8">
        <v>0.99</v>
      </c>
    </row>
    <row r="44" spans="1:16" x14ac:dyDescent="0.5">
      <c r="A44" t="s">
        <v>476</v>
      </c>
      <c r="B44" t="s">
        <v>189</v>
      </c>
      <c r="P44" s="8">
        <v>0</v>
      </c>
    </row>
    <row r="45" spans="1:16" x14ac:dyDescent="0.5">
      <c r="A45" t="s">
        <v>476</v>
      </c>
      <c r="B45" t="s">
        <v>190</v>
      </c>
      <c r="C45" t="s">
        <v>149</v>
      </c>
      <c r="D45" t="s">
        <v>149</v>
      </c>
      <c r="E45" t="s">
        <v>149</v>
      </c>
      <c r="F45" t="s">
        <v>147</v>
      </c>
      <c r="P45" s="8">
        <v>0.47</v>
      </c>
    </row>
    <row r="46" spans="1:16" x14ac:dyDescent="0.5">
      <c r="A46" t="s">
        <v>476</v>
      </c>
      <c r="B46" t="s">
        <v>191</v>
      </c>
      <c r="C46" t="s">
        <v>147</v>
      </c>
      <c r="D46" t="s">
        <v>148</v>
      </c>
      <c r="E46" t="s">
        <v>149</v>
      </c>
      <c r="F46" t="s">
        <v>147</v>
      </c>
      <c r="G46" t="s">
        <v>149</v>
      </c>
      <c r="H46" t="s">
        <v>148</v>
      </c>
      <c r="I46" t="s">
        <v>149</v>
      </c>
      <c r="P46" s="8">
        <v>0.68</v>
      </c>
    </row>
    <row r="47" spans="1:16" x14ac:dyDescent="0.5">
      <c r="A47" t="s">
        <v>476</v>
      </c>
      <c r="B47" t="s">
        <v>192</v>
      </c>
      <c r="P47" s="8">
        <v>0</v>
      </c>
    </row>
    <row r="48" spans="1:16" x14ac:dyDescent="0.5">
      <c r="A48" t="s">
        <v>476</v>
      </c>
      <c r="B48" t="s">
        <v>193</v>
      </c>
      <c r="P48" s="8">
        <v>0</v>
      </c>
    </row>
    <row r="49" spans="1:16" x14ac:dyDescent="0.5">
      <c r="A49" t="s">
        <v>476</v>
      </c>
      <c r="B49" t="s">
        <v>194</v>
      </c>
      <c r="C49" t="s">
        <v>148</v>
      </c>
      <c r="P49" s="8">
        <v>0.08</v>
      </c>
    </row>
    <row r="50" spans="1:16" x14ac:dyDescent="0.5">
      <c r="A50" t="s">
        <v>476</v>
      </c>
      <c r="B50" t="s">
        <v>195</v>
      </c>
      <c r="P50" s="8">
        <v>0</v>
      </c>
    </row>
    <row r="51" spans="1:16" x14ac:dyDescent="0.5">
      <c r="A51" t="s">
        <v>476</v>
      </c>
      <c r="B51" t="s">
        <v>196</v>
      </c>
      <c r="C51" t="s">
        <v>149</v>
      </c>
      <c r="D51" t="s">
        <v>149</v>
      </c>
      <c r="E51" t="s">
        <v>149</v>
      </c>
      <c r="F51" t="s">
        <v>149</v>
      </c>
      <c r="G51" t="s">
        <v>149</v>
      </c>
      <c r="H51" t="s">
        <v>149</v>
      </c>
      <c r="I51" t="s">
        <v>149</v>
      </c>
      <c r="J51" t="s">
        <v>149</v>
      </c>
      <c r="K51" t="s">
        <v>149</v>
      </c>
      <c r="L51" t="s">
        <v>149</v>
      </c>
      <c r="M51" t="s">
        <v>149</v>
      </c>
      <c r="N51" t="s">
        <v>149</v>
      </c>
      <c r="O51" t="s">
        <v>149</v>
      </c>
      <c r="P51" s="8">
        <v>1</v>
      </c>
    </row>
    <row r="52" spans="1:16" x14ac:dyDescent="0.5">
      <c r="A52" t="s">
        <v>476</v>
      </c>
      <c r="B52" t="s">
        <v>197</v>
      </c>
      <c r="P52" s="8">
        <v>0</v>
      </c>
    </row>
    <row r="53" spans="1:16" x14ac:dyDescent="0.5">
      <c r="A53" t="s">
        <v>476</v>
      </c>
      <c r="B53" t="s">
        <v>198</v>
      </c>
      <c r="P53" s="8">
        <v>0</v>
      </c>
    </row>
    <row r="54" spans="1:16" x14ac:dyDescent="0.5">
      <c r="A54" t="s">
        <v>476</v>
      </c>
      <c r="B54" t="s">
        <v>199</v>
      </c>
      <c r="P54" s="8">
        <v>0</v>
      </c>
    </row>
    <row r="55" spans="1:16" x14ac:dyDescent="0.5">
      <c r="A55" t="s">
        <v>476</v>
      </c>
      <c r="B55" t="s">
        <v>200</v>
      </c>
      <c r="C55" t="s">
        <v>149</v>
      </c>
      <c r="D55" t="s">
        <v>149</v>
      </c>
      <c r="E55" t="s">
        <v>149</v>
      </c>
      <c r="F55" t="s">
        <v>147</v>
      </c>
      <c r="G55" t="s">
        <v>149</v>
      </c>
      <c r="H55" t="s">
        <v>149</v>
      </c>
      <c r="I55" t="s">
        <v>149</v>
      </c>
      <c r="J55" t="s">
        <v>149</v>
      </c>
      <c r="K55" t="s">
        <v>149</v>
      </c>
      <c r="P55" s="8">
        <v>0.83</v>
      </c>
    </row>
    <row r="56" spans="1:16" x14ac:dyDescent="0.5">
      <c r="A56" t="s">
        <v>476</v>
      </c>
      <c r="B56" t="s">
        <v>201</v>
      </c>
      <c r="P56" s="8">
        <v>0</v>
      </c>
    </row>
    <row r="57" spans="1:16" x14ac:dyDescent="0.5">
      <c r="A57" t="s">
        <v>476</v>
      </c>
      <c r="B57" t="s">
        <v>202</v>
      </c>
      <c r="C57" t="s">
        <v>149</v>
      </c>
      <c r="D57" t="s">
        <v>149</v>
      </c>
      <c r="E57" t="s">
        <v>149</v>
      </c>
      <c r="F57" t="s">
        <v>147</v>
      </c>
      <c r="G57" t="s">
        <v>149</v>
      </c>
      <c r="H57" t="s">
        <v>149</v>
      </c>
      <c r="I57" t="s">
        <v>149</v>
      </c>
      <c r="J57" t="s">
        <v>149</v>
      </c>
      <c r="K57" t="s">
        <v>149</v>
      </c>
      <c r="P57" s="8">
        <v>0.83</v>
      </c>
    </row>
    <row r="58" spans="1:16" x14ac:dyDescent="0.5">
      <c r="A58" t="s">
        <v>476</v>
      </c>
      <c r="B58" t="s">
        <v>203</v>
      </c>
      <c r="C58" t="s">
        <v>149</v>
      </c>
      <c r="D58" t="s">
        <v>149</v>
      </c>
      <c r="E58" t="s">
        <v>149</v>
      </c>
      <c r="F58" t="s">
        <v>149</v>
      </c>
      <c r="G58" t="s">
        <v>148</v>
      </c>
      <c r="P58" s="8">
        <v>0.56999999999999995</v>
      </c>
    </row>
    <row r="59" spans="1:16" x14ac:dyDescent="0.5">
      <c r="A59" t="s">
        <v>476</v>
      </c>
      <c r="B59" t="s">
        <v>204</v>
      </c>
      <c r="P59" s="8">
        <v>0</v>
      </c>
    </row>
    <row r="60" spans="1:16" x14ac:dyDescent="0.5">
      <c r="A60" t="s">
        <v>476</v>
      </c>
      <c r="B60" t="s">
        <v>205</v>
      </c>
      <c r="C60" t="s">
        <v>149</v>
      </c>
      <c r="D60" t="s">
        <v>149</v>
      </c>
      <c r="E60" t="s">
        <v>149</v>
      </c>
      <c r="F60" t="s">
        <v>147</v>
      </c>
      <c r="G60" t="s">
        <v>149</v>
      </c>
      <c r="H60" t="s">
        <v>149</v>
      </c>
      <c r="I60" t="s">
        <v>148</v>
      </c>
      <c r="J60" t="s">
        <v>149</v>
      </c>
      <c r="K60" t="s">
        <v>149</v>
      </c>
      <c r="P60" s="8">
        <v>0.82</v>
      </c>
    </row>
    <row r="61" spans="1:16" x14ac:dyDescent="0.5">
      <c r="A61" t="s">
        <v>476</v>
      </c>
      <c r="B61" t="s">
        <v>206</v>
      </c>
      <c r="C61" t="s">
        <v>148</v>
      </c>
      <c r="D61" t="s">
        <v>149</v>
      </c>
      <c r="E61" t="s">
        <v>149</v>
      </c>
      <c r="F61" t="s">
        <v>147</v>
      </c>
      <c r="P61" s="8">
        <v>0.43</v>
      </c>
    </row>
    <row r="62" spans="1:16" x14ac:dyDescent="0.5">
      <c r="A62" t="s">
        <v>476</v>
      </c>
      <c r="B62" t="s">
        <v>207</v>
      </c>
      <c r="C62" t="s">
        <v>149</v>
      </c>
      <c r="D62" t="s">
        <v>149</v>
      </c>
      <c r="E62" t="s">
        <v>149</v>
      </c>
      <c r="F62" t="s">
        <v>149</v>
      </c>
      <c r="G62" t="s">
        <v>149</v>
      </c>
      <c r="H62" t="s">
        <v>149</v>
      </c>
      <c r="I62" t="s">
        <v>149</v>
      </c>
      <c r="J62" t="s">
        <v>149</v>
      </c>
      <c r="K62" t="s">
        <v>149</v>
      </c>
      <c r="L62" t="s">
        <v>149</v>
      </c>
      <c r="M62" t="s">
        <v>149</v>
      </c>
      <c r="N62" t="s">
        <v>147</v>
      </c>
      <c r="O62" t="s">
        <v>149</v>
      </c>
      <c r="P62" s="8">
        <v>1</v>
      </c>
    </row>
    <row r="63" spans="1:16" x14ac:dyDescent="0.5">
      <c r="A63" t="s">
        <v>476</v>
      </c>
      <c r="B63" t="s">
        <v>208</v>
      </c>
      <c r="P63" s="8">
        <v>0</v>
      </c>
    </row>
    <row r="64" spans="1:16" x14ac:dyDescent="0.5">
      <c r="A64" t="s">
        <v>476</v>
      </c>
      <c r="B64" t="s">
        <v>209</v>
      </c>
      <c r="P64" s="8">
        <v>0</v>
      </c>
    </row>
    <row r="65" spans="1:16" x14ac:dyDescent="0.5">
      <c r="A65" t="s">
        <v>476</v>
      </c>
      <c r="B65" t="s">
        <v>210</v>
      </c>
      <c r="C65" t="s">
        <v>148</v>
      </c>
      <c r="D65" t="s">
        <v>149</v>
      </c>
      <c r="E65" t="s">
        <v>149</v>
      </c>
      <c r="F65" t="s">
        <v>147</v>
      </c>
      <c r="G65" t="s">
        <v>149</v>
      </c>
      <c r="H65" t="s">
        <v>149</v>
      </c>
      <c r="I65" t="s">
        <v>149</v>
      </c>
      <c r="J65" t="s">
        <v>149</v>
      </c>
      <c r="K65" t="s">
        <v>149</v>
      </c>
      <c r="L65" t="s">
        <v>149</v>
      </c>
      <c r="M65" t="s">
        <v>149</v>
      </c>
      <c r="P65" s="8">
        <v>0.89</v>
      </c>
    </row>
    <row r="66" spans="1:16" x14ac:dyDescent="0.5">
      <c r="A66" t="s">
        <v>476</v>
      </c>
      <c r="B66" t="s">
        <v>211</v>
      </c>
      <c r="C66" t="s">
        <v>149</v>
      </c>
      <c r="D66" t="s">
        <v>149</v>
      </c>
      <c r="E66" t="s">
        <v>149</v>
      </c>
      <c r="F66" t="s">
        <v>149</v>
      </c>
      <c r="G66" t="s">
        <v>149</v>
      </c>
      <c r="H66" t="s">
        <v>149</v>
      </c>
      <c r="I66" t="s">
        <v>149</v>
      </c>
      <c r="J66" t="s">
        <v>149</v>
      </c>
      <c r="K66" t="s">
        <v>149</v>
      </c>
      <c r="L66" t="s">
        <v>149</v>
      </c>
      <c r="M66" t="s">
        <v>149</v>
      </c>
      <c r="N66" t="s">
        <v>149</v>
      </c>
      <c r="O66" t="s">
        <v>149</v>
      </c>
      <c r="P66" s="8">
        <v>1</v>
      </c>
    </row>
    <row r="67" spans="1:16" x14ac:dyDescent="0.5">
      <c r="A67" t="s">
        <v>476</v>
      </c>
      <c r="B67" t="s">
        <v>212</v>
      </c>
      <c r="P67" s="8">
        <v>0</v>
      </c>
    </row>
    <row r="68" spans="1:16" x14ac:dyDescent="0.5">
      <c r="A68" t="s">
        <v>476</v>
      </c>
      <c r="B68" t="s">
        <v>213</v>
      </c>
      <c r="C68" t="s">
        <v>148</v>
      </c>
      <c r="D68" t="s">
        <v>148</v>
      </c>
      <c r="E68" t="s">
        <v>149</v>
      </c>
      <c r="F68" t="s">
        <v>147</v>
      </c>
      <c r="G68" t="s">
        <v>148</v>
      </c>
      <c r="H68" t="s">
        <v>148</v>
      </c>
      <c r="I68" t="s">
        <v>149</v>
      </c>
      <c r="J68" t="s">
        <v>149</v>
      </c>
      <c r="K68" t="s">
        <v>149</v>
      </c>
      <c r="L68" t="s">
        <v>148</v>
      </c>
      <c r="M68" t="s">
        <v>149</v>
      </c>
      <c r="N68" t="s">
        <v>147</v>
      </c>
      <c r="O68" t="s">
        <v>149</v>
      </c>
      <c r="P68" s="8">
        <v>0.93</v>
      </c>
    </row>
    <row r="69" spans="1:16" x14ac:dyDescent="0.5">
      <c r="A69" t="s">
        <v>476</v>
      </c>
      <c r="B69" t="s">
        <v>214</v>
      </c>
      <c r="P69" s="8">
        <v>0</v>
      </c>
    </row>
    <row r="70" spans="1:16" x14ac:dyDescent="0.5">
      <c r="A70" t="s">
        <v>476</v>
      </c>
      <c r="B70" t="s">
        <v>215</v>
      </c>
      <c r="P70" s="8">
        <v>0</v>
      </c>
    </row>
    <row r="71" spans="1:16" x14ac:dyDescent="0.5">
      <c r="A71" t="s">
        <v>476</v>
      </c>
      <c r="B71" t="s">
        <v>216</v>
      </c>
      <c r="C71" t="s">
        <v>149</v>
      </c>
      <c r="D71" t="s">
        <v>149</v>
      </c>
      <c r="E71" t="s">
        <v>149</v>
      </c>
      <c r="F71" t="s">
        <v>147</v>
      </c>
      <c r="G71" t="s">
        <v>148</v>
      </c>
      <c r="H71" t="s">
        <v>148</v>
      </c>
      <c r="I71" t="s">
        <v>149</v>
      </c>
      <c r="J71" t="s">
        <v>149</v>
      </c>
      <c r="K71" t="s">
        <v>149</v>
      </c>
      <c r="P71" s="8">
        <v>0.77</v>
      </c>
    </row>
    <row r="72" spans="1:16" x14ac:dyDescent="0.5">
      <c r="A72" t="s">
        <v>476</v>
      </c>
      <c r="B72" t="s">
        <v>217</v>
      </c>
      <c r="P72" s="8">
        <v>0</v>
      </c>
    </row>
    <row r="73" spans="1:16" x14ac:dyDescent="0.5">
      <c r="A73" t="s">
        <v>476</v>
      </c>
      <c r="B73" t="s">
        <v>218</v>
      </c>
      <c r="C73" t="s">
        <v>148</v>
      </c>
      <c r="D73" t="s">
        <v>148</v>
      </c>
      <c r="E73" t="s">
        <v>149</v>
      </c>
      <c r="F73" t="s">
        <v>147</v>
      </c>
      <c r="G73" t="s">
        <v>149</v>
      </c>
      <c r="H73" t="s">
        <v>149</v>
      </c>
      <c r="I73" t="s">
        <v>148</v>
      </c>
      <c r="P73" s="8">
        <v>0.66</v>
      </c>
    </row>
    <row r="74" spans="1:16" x14ac:dyDescent="0.5">
      <c r="B74" s="9" t="s">
        <v>293</v>
      </c>
    </row>
    <row r="75" spans="1:16" x14ac:dyDescent="0.5">
      <c r="A75" t="s">
        <v>477</v>
      </c>
      <c r="B75" t="s">
        <v>219</v>
      </c>
      <c r="C75" t="s">
        <v>149</v>
      </c>
      <c r="D75" t="s">
        <v>149</v>
      </c>
      <c r="E75" t="s">
        <v>149</v>
      </c>
      <c r="F75" t="s">
        <v>147</v>
      </c>
      <c r="G75" t="s">
        <v>149</v>
      </c>
      <c r="H75" t="s">
        <v>149</v>
      </c>
      <c r="I75" t="s">
        <v>149</v>
      </c>
      <c r="J75" t="s">
        <v>149</v>
      </c>
      <c r="K75" t="s">
        <v>149</v>
      </c>
      <c r="L75" t="s">
        <v>149</v>
      </c>
      <c r="M75" t="s">
        <v>149</v>
      </c>
      <c r="N75" t="s">
        <v>149</v>
      </c>
      <c r="O75" t="s">
        <v>149</v>
      </c>
      <c r="P75" s="8">
        <v>1</v>
      </c>
    </row>
    <row r="76" spans="1:16" x14ac:dyDescent="0.5">
      <c r="A76" t="s">
        <v>477</v>
      </c>
      <c r="B76" t="s">
        <v>220</v>
      </c>
      <c r="P76" s="8">
        <v>0</v>
      </c>
    </row>
    <row r="77" spans="1:16" x14ac:dyDescent="0.5">
      <c r="A77" t="s">
        <v>477</v>
      </c>
      <c r="B77" t="s">
        <v>221</v>
      </c>
      <c r="P77" s="8">
        <v>0</v>
      </c>
    </row>
    <row r="78" spans="1:16" x14ac:dyDescent="0.5">
      <c r="A78" t="s">
        <v>477</v>
      </c>
      <c r="B78" t="s">
        <v>222</v>
      </c>
      <c r="C78" t="s">
        <v>149</v>
      </c>
      <c r="D78" t="s">
        <v>149</v>
      </c>
      <c r="E78" t="s">
        <v>149</v>
      </c>
      <c r="F78" t="s">
        <v>147</v>
      </c>
      <c r="G78" t="s">
        <v>149</v>
      </c>
      <c r="H78" t="s">
        <v>149</v>
      </c>
      <c r="I78" t="s">
        <v>148</v>
      </c>
      <c r="J78" t="s">
        <v>149</v>
      </c>
      <c r="K78" t="s">
        <v>149</v>
      </c>
      <c r="L78" t="s">
        <v>149</v>
      </c>
      <c r="M78" t="s">
        <v>149</v>
      </c>
      <c r="N78" t="s">
        <v>149</v>
      </c>
      <c r="O78" t="s">
        <v>147</v>
      </c>
      <c r="P78" s="8">
        <v>0.98</v>
      </c>
    </row>
    <row r="79" spans="1:16" x14ac:dyDescent="0.5">
      <c r="A79" t="s">
        <v>477</v>
      </c>
      <c r="B79" t="s">
        <v>223</v>
      </c>
      <c r="P79" s="8">
        <v>0</v>
      </c>
    </row>
    <row r="80" spans="1:16" x14ac:dyDescent="0.5">
      <c r="A80" t="s">
        <v>477</v>
      </c>
      <c r="B80" t="s">
        <v>224</v>
      </c>
      <c r="P80" s="8">
        <v>0</v>
      </c>
    </row>
    <row r="81" spans="1:16" x14ac:dyDescent="0.5">
      <c r="A81" t="s">
        <v>477</v>
      </c>
      <c r="B81" t="s">
        <v>225</v>
      </c>
      <c r="C81" t="s">
        <v>149</v>
      </c>
      <c r="D81" t="s">
        <v>149</v>
      </c>
      <c r="E81" t="s">
        <v>149</v>
      </c>
      <c r="F81" t="s">
        <v>147</v>
      </c>
      <c r="G81" t="s">
        <v>149</v>
      </c>
      <c r="H81" t="s">
        <v>149</v>
      </c>
      <c r="I81" t="s">
        <v>148</v>
      </c>
      <c r="P81" s="8">
        <v>0.72</v>
      </c>
    </row>
    <row r="82" spans="1:16" x14ac:dyDescent="0.5">
      <c r="A82" t="s">
        <v>477</v>
      </c>
      <c r="B82" t="s">
        <v>226</v>
      </c>
      <c r="C82" t="s">
        <v>149</v>
      </c>
      <c r="D82" t="s">
        <v>149</v>
      </c>
      <c r="E82" t="s">
        <v>149</v>
      </c>
      <c r="F82" t="s">
        <v>149</v>
      </c>
      <c r="G82" t="s">
        <v>149</v>
      </c>
      <c r="H82" t="s">
        <v>149</v>
      </c>
      <c r="I82" t="s">
        <v>149</v>
      </c>
      <c r="J82" t="s">
        <v>149</v>
      </c>
      <c r="K82" t="s">
        <v>149</v>
      </c>
      <c r="L82" t="s">
        <v>148</v>
      </c>
      <c r="M82" t="s">
        <v>149</v>
      </c>
      <c r="N82" t="s">
        <v>147</v>
      </c>
      <c r="O82" t="s">
        <v>147</v>
      </c>
      <c r="P82" s="8">
        <v>0.99</v>
      </c>
    </row>
    <row r="83" spans="1:16" x14ac:dyDescent="0.5">
      <c r="A83" t="s">
        <v>477</v>
      </c>
      <c r="B83" t="s">
        <v>227</v>
      </c>
      <c r="C83" t="s">
        <v>149</v>
      </c>
      <c r="D83" t="s">
        <v>149</v>
      </c>
      <c r="E83" t="s">
        <v>149</v>
      </c>
      <c r="F83" t="s">
        <v>147</v>
      </c>
      <c r="G83" t="s">
        <v>149</v>
      </c>
      <c r="H83" t="s">
        <v>149</v>
      </c>
      <c r="I83" t="s">
        <v>149</v>
      </c>
      <c r="J83" t="s">
        <v>149</v>
      </c>
      <c r="K83" t="s">
        <v>149</v>
      </c>
      <c r="L83" t="s">
        <v>148</v>
      </c>
      <c r="M83" t="s">
        <v>149</v>
      </c>
      <c r="N83" t="s">
        <v>147</v>
      </c>
      <c r="O83" t="s">
        <v>149</v>
      </c>
      <c r="P83" s="8">
        <v>0.99</v>
      </c>
    </row>
    <row r="84" spans="1:16" x14ac:dyDescent="0.5">
      <c r="A84" t="s">
        <v>477</v>
      </c>
      <c r="B84" t="s">
        <v>228</v>
      </c>
      <c r="P84" s="8">
        <v>0</v>
      </c>
    </row>
    <row r="85" spans="1:16" x14ac:dyDescent="0.5">
      <c r="A85" t="s">
        <v>477</v>
      </c>
      <c r="B85" t="s">
        <v>229</v>
      </c>
      <c r="C85" t="s">
        <v>149</v>
      </c>
      <c r="D85" t="s">
        <v>149</v>
      </c>
      <c r="E85" t="s">
        <v>149</v>
      </c>
      <c r="F85" t="s">
        <v>147</v>
      </c>
      <c r="G85" t="s">
        <v>149</v>
      </c>
      <c r="H85" t="s">
        <v>149</v>
      </c>
      <c r="I85" t="s">
        <v>149</v>
      </c>
      <c r="J85" t="s">
        <v>149</v>
      </c>
      <c r="K85" t="s">
        <v>149</v>
      </c>
      <c r="L85" t="s">
        <v>149</v>
      </c>
      <c r="M85" t="s">
        <v>149</v>
      </c>
      <c r="N85" t="s">
        <v>149</v>
      </c>
      <c r="O85" t="s">
        <v>148</v>
      </c>
      <c r="P85" s="8">
        <v>0.99</v>
      </c>
    </row>
    <row r="86" spans="1:16" x14ac:dyDescent="0.5">
      <c r="A86" t="s">
        <v>477</v>
      </c>
      <c r="B86" t="s">
        <v>230</v>
      </c>
      <c r="P86" s="8">
        <v>0</v>
      </c>
    </row>
    <row r="87" spans="1:16" x14ac:dyDescent="0.5">
      <c r="A87" t="s">
        <v>477</v>
      </c>
      <c r="B87" t="s">
        <v>231</v>
      </c>
      <c r="P87" s="8">
        <v>0</v>
      </c>
    </row>
    <row r="88" spans="1:16" x14ac:dyDescent="0.5">
      <c r="A88" t="s">
        <v>477</v>
      </c>
      <c r="B88" t="s">
        <v>232</v>
      </c>
      <c r="P88" s="8">
        <v>0</v>
      </c>
    </row>
    <row r="89" spans="1:16" x14ac:dyDescent="0.5">
      <c r="A89" t="s">
        <v>477</v>
      </c>
      <c r="B89" t="s">
        <v>233</v>
      </c>
      <c r="C89" t="s">
        <v>149</v>
      </c>
      <c r="D89" t="s">
        <v>149</v>
      </c>
      <c r="E89" t="s">
        <v>149</v>
      </c>
      <c r="F89" t="s">
        <v>147</v>
      </c>
      <c r="G89" t="s">
        <v>148</v>
      </c>
      <c r="H89" t="s">
        <v>148</v>
      </c>
      <c r="I89" t="s">
        <v>149</v>
      </c>
      <c r="J89" t="s">
        <v>149</v>
      </c>
      <c r="K89" t="s">
        <v>149</v>
      </c>
      <c r="L89" t="s">
        <v>149</v>
      </c>
      <c r="M89" t="s">
        <v>149</v>
      </c>
      <c r="N89" t="s">
        <v>149</v>
      </c>
      <c r="O89" t="s">
        <v>149</v>
      </c>
      <c r="P89" s="8">
        <v>0.96</v>
      </c>
    </row>
    <row r="90" spans="1:16" x14ac:dyDescent="0.5">
      <c r="A90" t="s">
        <v>477</v>
      </c>
      <c r="B90" t="s">
        <v>234</v>
      </c>
      <c r="C90" t="s">
        <v>149</v>
      </c>
      <c r="D90" t="s">
        <v>149</v>
      </c>
      <c r="E90" t="s">
        <v>149</v>
      </c>
      <c r="F90" t="s">
        <v>149</v>
      </c>
      <c r="G90" t="s">
        <v>149</v>
      </c>
      <c r="H90" t="s">
        <v>149</v>
      </c>
      <c r="I90" t="s">
        <v>149</v>
      </c>
      <c r="J90" t="s">
        <v>149</v>
      </c>
      <c r="K90" t="s">
        <v>149</v>
      </c>
      <c r="L90" t="s">
        <v>149</v>
      </c>
      <c r="M90" t="s">
        <v>149</v>
      </c>
      <c r="N90" t="s">
        <v>149</v>
      </c>
      <c r="O90" t="s">
        <v>149</v>
      </c>
      <c r="P90" s="8">
        <v>1</v>
      </c>
    </row>
    <row r="91" spans="1:16" x14ac:dyDescent="0.5">
      <c r="A91" t="s">
        <v>477</v>
      </c>
      <c r="B91" t="s">
        <v>235</v>
      </c>
      <c r="P91" s="8">
        <v>0</v>
      </c>
    </row>
    <row r="92" spans="1:16" x14ac:dyDescent="0.5">
      <c r="A92" t="s">
        <v>477</v>
      </c>
      <c r="B92" t="s">
        <v>236</v>
      </c>
      <c r="P92" s="8">
        <v>0</v>
      </c>
    </row>
    <row r="93" spans="1:16" x14ac:dyDescent="0.5">
      <c r="A93" t="s">
        <v>477</v>
      </c>
      <c r="B93" t="s">
        <v>237</v>
      </c>
      <c r="P93" s="8">
        <v>0</v>
      </c>
    </row>
    <row r="94" spans="1:16" x14ac:dyDescent="0.5">
      <c r="A94" t="s">
        <v>477</v>
      </c>
      <c r="B94" t="s">
        <v>238</v>
      </c>
      <c r="P94" s="8">
        <v>0</v>
      </c>
    </row>
    <row r="95" spans="1:16" x14ac:dyDescent="0.5">
      <c r="A95" t="s">
        <v>477</v>
      </c>
      <c r="B95" t="s">
        <v>239</v>
      </c>
      <c r="P95" s="8">
        <v>0</v>
      </c>
    </row>
    <row r="96" spans="1:16" x14ac:dyDescent="0.5">
      <c r="A96" t="s">
        <v>477</v>
      </c>
      <c r="B96" t="s">
        <v>240</v>
      </c>
      <c r="P96" s="8">
        <v>0</v>
      </c>
    </row>
    <row r="97" spans="1:16" x14ac:dyDescent="0.5">
      <c r="A97" t="s">
        <v>477</v>
      </c>
      <c r="B97" t="s">
        <v>241</v>
      </c>
      <c r="P97" s="8">
        <v>0</v>
      </c>
    </row>
    <row r="98" spans="1:16" x14ac:dyDescent="0.5">
      <c r="A98" t="s">
        <v>477</v>
      </c>
      <c r="B98" t="s">
        <v>242</v>
      </c>
      <c r="C98" t="s">
        <v>149</v>
      </c>
      <c r="D98" t="s">
        <v>149</v>
      </c>
      <c r="E98" t="s">
        <v>149</v>
      </c>
      <c r="F98" t="s">
        <v>147</v>
      </c>
      <c r="G98" t="s">
        <v>149</v>
      </c>
      <c r="H98" t="s">
        <v>149</v>
      </c>
      <c r="I98" t="s">
        <v>149</v>
      </c>
      <c r="J98" t="s">
        <v>149</v>
      </c>
      <c r="K98" t="s">
        <v>149</v>
      </c>
      <c r="L98" t="s">
        <v>149</v>
      </c>
      <c r="M98" t="s">
        <v>149</v>
      </c>
      <c r="N98" t="s">
        <v>149</v>
      </c>
      <c r="O98" t="s">
        <v>149</v>
      </c>
      <c r="P98" s="8">
        <v>1</v>
      </c>
    </row>
    <row r="99" spans="1:16" x14ac:dyDescent="0.5">
      <c r="A99" t="s">
        <v>477</v>
      </c>
      <c r="B99" t="s">
        <v>243</v>
      </c>
      <c r="P99" s="8">
        <v>0</v>
      </c>
    </row>
    <row r="100" spans="1:16" x14ac:dyDescent="0.5">
      <c r="A100" t="s">
        <v>477</v>
      </c>
      <c r="B100" t="s">
        <v>244</v>
      </c>
      <c r="P100" s="8">
        <v>0</v>
      </c>
    </row>
    <row r="101" spans="1:16" x14ac:dyDescent="0.5">
      <c r="A101" t="s">
        <v>477</v>
      </c>
      <c r="B101" t="s">
        <v>245</v>
      </c>
      <c r="C101" t="s">
        <v>149</v>
      </c>
      <c r="D101" t="s">
        <v>149</v>
      </c>
      <c r="E101" t="s">
        <v>149</v>
      </c>
      <c r="F101" t="s">
        <v>147</v>
      </c>
      <c r="G101" t="s">
        <v>149</v>
      </c>
      <c r="H101" t="s">
        <v>149</v>
      </c>
      <c r="I101" t="s">
        <v>149</v>
      </c>
      <c r="J101" t="s">
        <v>149</v>
      </c>
      <c r="K101" t="s">
        <v>149</v>
      </c>
      <c r="L101" t="s">
        <v>149</v>
      </c>
      <c r="P101" s="8">
        <v>0.87</v>
      </c>
    </row>
    <row r="102" spans="1:16" x14ac:dyDescent="0.5">
      <c r="A102" t="s">
        <v>477</v>
      </c>
      <c r="B102" t="s">
        <v>246</v>
      </c>
      <c r="C102" t="s">
        <v>148</v>
      </c>
      <c r="D102" t="s">
        <v>148</v>
      </c>
      <c r="E102" t="s">
        <v>149</v>
      </c>
      <c r="F102" t="s">
        <v>147</v>
      </c>
      <c r="G102" t="s">
        <v>148</v>
      </c>
      <c r="H102" t="s">
        <v>148</v>
      </c>
      <c r="I102" t="s">
        <v>148</v>
      </c>
      <c r="J102" t="s">
        <v>149</v>
      </c>
      <c r="K102" t="s">
        <v>149</v>
      </c>
      <c r="L102" t="s">
        <v>147</v>
      </c>
      <c r="M102" t="s">
        <v>149</v>
      </c>
      <c r="N102" t="s">
        <v>149</v>
      </c>
      <c r="O102" t="s">
        <v>149</v>
      </c>
      <c r="P102" s="8">
        <v>0.93</v>
      </c>
    </row>
    <row r="103" spans="1:16" x14ac:dyDescent="0.5">
      <c r="A103" t="s">
        <v>477</v>
      </c>
      <c r="B103" t="s">
        <v>247</v>
      </c>
      <c r="C103" t="s">
        <v>147</v>
      </c>
      <c r="D103" t="s">
        <v>148</v>
      </c>
      <c r="E103" t="s">
        <v>149</v>
      </c>
      <c r="F103" t="s">
        <v>147</v>
      </c>
      <c r="G103" t="s">
        <v>149</v>
      </c>
      <c r="H103" t="s">
        <v>149</v>
      </c>
      <c r="I103" t="s">
        <v>149</v>
      </c>
      <c r="J103" t="s">
        <v>149</v>
      </c>
      <c r="K103" t="s">
        <v>149</v>
      </c>
      <c r="L103" t="s">
        <v>149</v>
      </c>
      <c r="M103" t="s">
        <v>149</v>
      </c>
      <c r="N103" t="s">
        <v>149</v>
      </c>
      <c r="O103" t="s">
        <v>149</v>
      </c>
      <c r="P103" s="8">
        <v>0.99</v>
      </c>
    </row>
    <row r="104" spans="1:16" x14ac:dyDescent="0.5">
      <c r="A104" t="s">
        <v>477</v>
      </c>
      <c r="B104" t="s">
        <v>248</v>
      </c>
      <c r="P104" s="8">
        <v>0</v>
      </c>
    </row>
    <row r="105" spans="1:16" x14ac:dyDescent="0.5">
      <c r="A105" t="s">
        <v>477</v>
      </c>
      <c r="B105" t="s">
        <v>249</v>
      </c>
      <c r="C105" t="s">
        <v>149</v>
      </c>
      <c r="D105" t="s">
        <v>149</v>
      </c>
      <c r="E105" t="s">
        <v>149</v>
      </c>
      <c r="F105" t="s">
        <v>149</v>
      </c>
      <c r="G105" t="s">
        <v>149</v>
      </c>
      <c r="H105" t="s">
        <v>149</v>
      </c>
      <c r="I105" t="s">
        <v>149</v>
      </c>
      <c r="J105" t="s">
        <v>149</v>
      </c>
      <c r="K105" t="s">
        <v>149</v>
      </c>
      <c r="L105" t="s">
        <v>148</v>
      </c>
      <c r="M105" t="s">
        <v>149</v>
      </c>
      <c r="N105" t="s">
        <v>147</v>
      </c>
      <c r="O105" t="s">
        <v>149</v>
      </c>
      <c r="P105" s="8">
        <v>0.99</v>
      </c>
    </row>
    <row r="106" spans="1:16" x14ac:dyDescent="0.5">
      <c r="A106" t="s">
        <v>477</v>
      </c>
      <c r="B106" t="s">
        <v>250</v>
      </c>
      <c r="C106" t="s">
        <v>149</v>
      </c>
      <c r="D106" t="s">
        <v>149</v>
      </c>
      <c r="E106" t="s">
        <v>149</v>
      </c>
      <c r="F106" t="s">
        <v>147</v>
      </c>
      <c r="G106" t="s">
        <v>149</v>
      </c>
      <c r="H106" t="s">
        <v>149</v>
      </c>
      <c r="I106" t="s">
        <v>149</v>
      </c>
      <c r="J106" t="s">
        <v>149</v>
      </c>
      <c r="K106" t="s">
        <v>149</v>
      </c>
      <c r="L106" t="s">
        <v>149</v>
      </c>
      <c r="M106" t="s">
        <v>149</v>
      </c>
      <c r="N106" t="s">
        <v>149</v>
      </c>
      <c r="O106" t="s">
        <v>149</v>
      </c>
      <c r="P106" s="8">
        <v>1</v>
      </c>
    </row>
    <row r="107" spans="1:16" x14ac:dyDescent="0.5">
      <c r="A107" t="s">
        <v>477</v>
      </c>
      <c r="B107" t="s">
        <v>251</v>
      </c>
      <c r="C107" t="s">
        <v>149</v>
      </c>
      <c r="D107" t="s">
        <v>149</v>
      </c>
      <c r="E107" t="s">
        <v>149</v>
      </c>
      <c r="F107" t="s">
        <v>147</v>
      </c>
      <c r="G107" t="s">
        <v>149</v>
      </c>
      <c r="H107" t="s">
        <v>149</v>
      </c>
      <c r="I107" t="s">
        <v>149</v>
      </c>
      <c r="J107" t="s">
        <v>149</v>
      </c>
      <c r="K107" t="s">
        <v>149</v>
      </c>
      <c r="L107" t="s">
        <v>149</v>
      </c>
      <c r="M107" t="s">
        <v>149</v>
      </c>
      <c r="N107" t="s">
        <v>149</v>
      </c>
      <c r="O107" t="s">
        <v>149</v>
      </c>
      <c r="P107" s="8">
        <v>1</v>
      </c>
    </row>
    <row r="108" spans="1:16" x14ac:dyDescent="0.5">
      <c r="A108" t="s">
        <v>477</v>
      </c>
      <c r="B108" t="s">
        <v>252</v>
      </c>
      <c r="P108" s="8">
        <v>0</v>
      </c>
    </row>
    <row r="109" spans="1:16" x14ac:dyDescent="0.5">
      <c r="A109" t="s">
        <v>477</v>
      </c>
      <c r="B109" t="s">
        <v>253</v>
      </c>
      <c r="C109" t="s">
        <v>147</v>
      </c>
      <c r="D109" t="s">
        <v>148</v>
      </c>
      <c r="E109" t="s">
        <v>149</v>
      </c>
      <c r="F109" t="s">
        <v>147</v>
      </c>
      <c r="G109" t="s">
        <v>149</v>
      </c>
      <c r="H109" t="s">
        <v>149</v>
      </c>
      <c r="I109" t="s">
        <v>149</v>
      </c>
      <c r="J109" t="s">
        <v>148</v>
      </c>
      <c r="K109" t="s">
        <v>149</v>
      </c>
      <c r="L109" t="s">
        <v>149</v>
      </c>
      <c r="M109" t="s">
        <v>149</v>
      </c>
      <c r="N109" t="s">
        <v>149</v>
      </c>
      <c r="O109" t="s">
        <v>149</v>
      </c>
      <c r="P109" s="8">
        <v>0.98</v>
      </c>
    </row>
    <row r="110" spans="1:16" x14ac:dyDescent="0.5">
      <c r="A110" t="s">
        <v>477</v>
      </c>
      <c r="B110" t="s">
        <v>254</v>
      </c>
      <c r="C110" t="s">
        <v>147</v>
      </c>
      <c r="D110" t="s">
        <v>149</v>
      </c>
      <c r="E110" t="s">
        <v>149</v>
      </c>
      <c r="F110" t="s">
        <v>147</v>
      </c>
      <c r="G110" t="s">
        <v>148</v>
      </c>
      <c r="H110" t="s">
        <v>148</v>
      </c>
      <c r="I110" t="s">
        <v>149</v>
      </c>
      <c r="P110" s="8">
        <v>0.66</v>
      </c>
    </row>
    <row r="111" spans="1:16" x14ac:dyDescent="0.5">
      <c r="A111" t="s">
        <v>477</v>
      </c>
      <c r="B111" t="s">
        <v>255</v>
      </c>
      <c r="P111" s="8">
        <v>0</v>
      </c>
    </row>
    <row r="112" spans="1:16" x14ac:dyDescent="0.5">
      <c r="A112" t="s">
        <v>477</v>
      </c>
      <c r="B112" t="s">
        <v>256</v>
      </c>
      <c r="C112" t="s">
        <v>148</v>
      </c>
      <c r="D112" t="s">
        <v>148</v>
      </c>
      <c r="E112" t="s">
        <v>149</v>
      </c>
      <c r="F112" t="s">
        <v>149</v>
      </c>
      <c r="G112" t="s">
        <v>148</v>
      </c>
      <c r="H112" t="s">
        <v>148</v>
      </c>
      <c r="I112" t="s">
        <v>149</v>
      </c>
      <c r="P112" s="8">
        <v>0.67</v>
      </c>
    </row>
    <row r="113" spans="1:16" x14ac:dyDescent="0.5">
      <c r="A113" t="s">
        <v>477</v>
      </c>
      <c r="B113" t="s">
        <v>257</v>
      </c>
      <c r="C113" t="s">
        <v>149</v>
      </c>
      <c r="D113" t="s">
        <v>149</v>
      </c>
      <c r="E113" t="s">
        <v>149</v>
      </c>
      <c r="F113" t="s">
        <v>147</v>
      </c>
      <c r="G113" t="s">
        <v>149</v>
      </c>
      <c r="H113" t="s">
        <v>149</v>
      </c>
      <c r="I113" t="s">
        <v>149</v>
      </c>
      <c r="J113" t="s">
        <v>149</v>
      </c>
      <c r="K113" t="s">
        <v>149</v>
      </c>
      <c r="L113" t="s">
        <v>148</v>
      </c>
      <c r="M113" t="s">
        <v>149</v>
      </c>
      <c r="N113" t="s">
        <v>147</v>
      </c>
      <c r="O113" t="s">
        <v>149</v>
      </c>
      <c r="P113" s="8">
        <v>0.99</v>
      </c>
    </row>
    <row r="114" spans="1:16" x14ac:dyDescent="0.5">
      <c r="A114" t="s">
        <v>477</v>
      </c>
      <c r="B114" t="s">
        <v>258</v>
      </c>
      <c r="C114" t="s">
        <v>149</v>
      </c>
      <c r="D114" t="s">
        <v>149</v>
      </c>
      <c r="E114" t="s">
        <v>149</v>
      </c>
      <c r="F114" t="s">
        <v>147</v>
      </c>
      <c r="G114" t="s">
        <v>149</v>
      </c>
      <c r="H114" t="s">
        <v>149</v>
      </c>
      <c r="I114" t="s">
        <v>149</v>
      </c>
      <c r="J114" t="s">
        <v>148</v>
      </c>
      <c r="P114" s="8">
        <v>0.78</v>
      </c>
    </row>
    <row r="115" spans="1:16" x14ac:dyDescent="0.5">
      <c r="A115" t="s">
        <v>477</v>
      </c>
      <c r="B115" t="s">
        <v>259</v>
      </c>
      <c r="C115" t="s">
        <v>149</v>
      </c>
      <c r="D115" t="s">
        <v>149</v>
      </c>
      <c r="E115" t="s">
        <v>149</v>
      </c>
      <c r="F115" t="s">
        <v>147</v>
      </c>
      <c r="G115" t="s">
        <v>149</v>
      </c>
      <c r="H115" t="s">
        <v>149</v>
      </c>
      <c r="I115" t="s">
        <v>148</v>
      </c>
      <c r="P115" s="8">
        <v>0.71</v>
      </c>
    </row>
    <row r="116" spans="1:16" x14ac:dyDescent="0.5">
      <c r="A116" t="s">
        <v>477</v>
      </c>
      <c r="B116" t="s">
        <v>260</v>
      </c>
      <c r="P116" s="8">
        <v>0</v>
      </c>
    </row>
    <row r="117" spans="1:16" x14ac:dyDescent="0.5">
      <c r="A117" t="s">
        <v>477</v>
      </c>
      <c r="B117" t="s">
        <v>261</v>
      </c>
      <c r="C117" t="s">
        <v>149</v>
      </c>
      <c r="D117" t="s">
        <v>149</v>
      </c>
      <c r="E117" t="s">
        <v>149</v>
      </c>
      <c r="F117" t="s">
        <v>149</v>
      </c>
      <c r="G117" t="s">
        <v>149</v>
      </c>
      <c r="H117" t="s">
        <v>149</v>
      </c>
      <c r="I117" t="s">
        <v>149</v>
      </c>
      <c r="J117" t="s">
        <v>149</v>
      </c>
      <c r="K117" t="s">
        <v>149</v>
      </c>
      <c r="L117" t="s">
        <v>149</v>
      </c>
      <c r="M117" t="s">
        <v>149</v>
      </c>
      <c r="N117" t="s">
        <v>149</v>
      </c>
      <c r="O117" t="s">
        <v>149</v>
      </c>
      <c r="P117" s="8">
        <v>1</v>
      </c>
    </row>
    <row r="118" spans="1:16" x14ac:dyDescent="0.5">
      <c r="A118" t="s">
        <v>477</v>
      </c>
      <c r="B118" t="s">
        <v>262</v>
      </c>
      <c r="P118" s="8">
        <v>0</v>
      </c>
    </row>
    <row r="119" spans="1:16" x14ac:dyDescent="0.5">
      <c r="A119" t="s">
        <v>477</v>
      </c>
      <c r="B119" t="s">
        <v>263</v>
      </c>
      <c r="P119" s="8">
        <v>0</v>
      </c>
    </row>
    <row r="120" spans="1:16" x14ac:dyDescent="0.5">
      <c r="A120" t="s">
        <v>477</v>
      </c>
      <c r="B120" t="s">
        <v>264</v>
      </c>
      <c r="P120" s="8">
        <v>0</v>
      </c>
    </row>
    <row r="121" spans="1:16" x14ac:dyDescent="0.5">
      <c r="A121" t="s">
        <v>477</v>
      </c>
      <c r="B121" t="s">
        <v>265</v>
      </c>
      <c r="P121" s="8">
        <v>0</v>
      </c>
    </row>
    <row r="122" spans="1:16" x14ac:dyDescent="0.5">
      <c r="A122" t="s">
        <v>477</v>
      </c>
      <c r="B122" t="s">
        <v>266</v>
      </c>
      <c r="P122" s="8">
        <v>0</v>
      </c>
    </row>
    <row r="123" spans="1:16" x14ac:dyDescent="0.5">
      <c r="A123" t="s">
        <v>477</v>
      </c>
      <c r="B123" t="s">
        <v>267</v>
      </c>
      <c r="P123" s="8">
        <v>0</v>
      </c>
    </row>
    <row r="124" spans="1:16" x14ac:dyDescent="0.5">
      <c r="A124" t="s">
        <v>477</v>
      </c>
      <c r="B124" t="s">
        <v>268</v>
      </c>
      <c r="C124" t="s">
        <v>147</v>
      </c>
      <c r="D124" t="s">
        <v>149</v>
      </c>
      <c r="E124" t="s">
        <v>149</v>
      </c>
      <c r="F124" t="s">
        <v>147</v>
      </c>
      <c r="G124" t="s">
        <v>148</v>
      </c>
      <c r="H124" t="s">
        <v>148</v>
      </c>
      <c r="I124" t="s">
        <v>149</v>
      </c>
      <c r="P124" s="8">
        <v>0.71</v>
      </c>
    </row>
    <row r="125" spans="1:16" x14ac:dyDescent="0.5">
      <c r="A125" t="s">
        <v>477</v>
      </c>
      <c r="B125" t="s">
        <v>269</v>
      </c>
      <c r="P125" s="8">
        <v>0</v>
      </c>
    </row>
    <row r="126" spans="1:16" x14ac:dyDescent="0.5">
      <c r="A126" t="s">
        <v>477</v>
      </c>
      <c r="B126" t="s">
        <v>270</v>
      </c>
      <c r="C126" t="s">
        <v>148</v>
      </c>
      <c r="D126" t="s">
        <v>149</v>
      </c>
      <c r="E126" t="s">
        <v>149</v>
      </c>
      <c r="F126" t="s">
        <v>149</v>
      </c>
      <c r="G126" t="s">
        <v>148</v>
      </c>
      <c r="H126" t="s">
        <v>148</v>
      </c>
      <c r="I126" t="s">
        <v>149</v>
      </c>
      <c r="P126" s="8">
        <v>0.67</v>
      </c>
    </row>
    <row r="127" spans="1:16" x14ac:dyDescent="0.5">
      <c r="A127" t="s">
        <v>477</v>
      </c>
      <c r="B127" t="s">
        <v>271</v>
      </c>
      <c r="P127" s="8">
        <v>0</v>
      </c>
    </row>
    <row r="128" spans="1:16" x14ac:dyDescent="0.5">
      <c r="A128" t="s">
        <v>477</v>
      </c>
      <c r="B128" t="s">
        <v>272</v>
      </c>
      <c r="P128" s="8">
        <v>0</v>
      </c>
    </row>
    <row r="129" spans="1:16" x14ac:dyDescent="0.5">
      <c r="A129" t="s">
        <v>477</v>
      </c>
      <c r="B129" t="s">
        <v>273</v>
      </c>
      <c r="C129" t="s">
        <v>149</v>
      </c>
      <c r="D129" t="s">
        <v>149</v>
      </c>
      <c r="E129" t="s">
        <v>149</v>
      </c>
      <c r="F129" t="s">
        <v>149</v>
      </c>
      <c r="G129" t="s">
        <v>149</v>
      </c>
      <c r="H129" t="s">
        <v>149</v>
      </c>
      <c r="I129" t="s">
        <v>149</v>
      </c>
      <c r="J129" t="s">
        <v>149</v>
      </c>
      <c r="K129" t="s">
        <v>149</v>
      </c>
      <c r="L129" t="s">
        <v>149</v>
      </c>
      <c r="M129" t="s">
        <v>149</v>
      </c>
      <c r="N129" t="s">
        <v>149</v>
      </c>
      <c r="O129" t="s">
        <v>149</v>
      </c>
      <c r="P129" s="8">
        <v>1</v>
      </c>
    </row>
    <row r="130" spans="1:16" x14ac:dyDescent="0.5">
      <c r="A130" t="s">
        <v>477</v>
      </c>
      <c r="B130" t="s">
        <v>274</v>
      </c>
      <c r="C130" t="s">
        <v>149</v>
      </c>
      <c r="D130" t="s">
        <v>149</v>
      </c>
      <c r="E130" t="s">
        <v>149</v>
      </c>
      <c r="F130" t="s">
        <v>147</v>
      </c>
      <c r="G130" t="s">
        <v>149</v>
      </c>
      <c r="H130" t="s">
        <v>149</v>
      </c>
      <c r="I130" t="s">
        <v>149</v>
      </c>
      <c r="J130" t="s">
        <v>149</v>
      </c>
      <c r="K130" t="s">
        <v>149</v>
      </c>
      <c r="L130" t="s">
        <v>148</v>
      </c>
      <c r="M130" t="s">
        <v>149</v>
      </c>
      <c r="N130" t="s">
        <v>147</v>
      </c>
      <c r="O130" t="s">
        <v>149</v>
      </c>
      <c r="P130" s="8">
        <v>0.99</v>
      </c>
    </row>
    <row r="131" spans="1:16" x14ac:dyDescent="0.5">
      <c r="A131" t="s">
        <v>477</v>
      </c>
      <c r="B131" t="s">
        <v>275</v>
      </c>
      <c r="C131" t="s">
        <v>149</v>
      </c>
      <c r="D131" t="s">
        <v>149</v>
      </c>
      <c r="E131" t="s">
        <v>149</v>
      </c>
      <c r="F131" t="s">
        <v>147</v>
      </c>
      <c r="G131" t="s">
        <v>148</v>
      </c>
      <c r="H131" t="s">
        <v>148</v>
      </c>
      <c r="I131" t="s">
        <v>149</v>
      </c>
      <c r="P131" s="8">
        <v>0.71</v>
      </c>
    </row>
    <row r="132" spans="1:16" x14ac:dyDescent="0.5">
      <c r="A132" t="s">
        <v>477</v>
      </c>
      <c r="B132" t="s">
        <v>276</v>
      </c>
      <c r="P132" s="8">
        <v>0</v>
      </c>
    </row>
    <row r="133" spans="1:16" x14ac:dyDescent="0.5">
      <c r="A133" t="s">
        <v>477</v>
      </c>
      <c r="B133" t="s">
        <v>277</v>
      </c>
      <c r="C133" t="s">
        <v>149</v>
      </c>
      <c r="D133" t="s">
        <v>149</v>
      </c>
      <c r="E133" t="s">
        <v>149</v>
      </c>
      <c r="F133" t="s">
        <v>147</v>
      </c>
      <c r="G133" t="s">
        <v>149</v>
      </c>
      <c r="H133" t="s">
        <v>149</v>
      </c>
      <c r="I133" t="s">
        <v>149</v>
      </c>
      <c r="J133" t="s">
        <v>149</v>
      </c>
      <c r="K133" t="s">
        <v>149</v>
      </c>
      <c r="L133" t="s">
        <v>149</v>
      </c>
      <c r="M133" t="s">
        <v>149</v>
      </c>
      <c r="N133" t="s">
        <v>149</v>
      </c>
      <c r="O133" t="s">
        <v>149</v>
      </c>
      <c r="P133" s="8">
        <v>1</v>
      </c>
    </row>
    <row r="134" spans="1:16" x14ac:dyDescent="0.5">
      <c r="A134" t="s">
        <v>477</v>
      </c>
      <c r="B134" t="s">
        <v>278</v>
      </c>
      <c r="P134" s="8">
        <v>0</v>
      </c>
    </row>
    <row r="135" spans="1:16" x14ac:dyDescent="0.5">
      <c r="A135" t="s">
        <v>477</v>
      </c>
      <c r="B135" t="s">
        <v>279</v>
      </c>
      <c r="P135" s="8">
        <v>0</v>
      </c>
    </row>
    <row r="136" spans="1:16" x14ac:dyDescent="0.5">
      <c r="A136" t="s">
        <v>477</v>
      </c>
      <c r="B136" t="s">
        <v>280</v>
      </c>
      <c r="P136" s="8">
        <v>0</v>
      </c>
    </row>
    <row r="137" spans="1:16" x14ac:dyDescent="0.5">
      <c r="A137" t="s">
        <v>477</v>
      </c>
      <c r="B137" t="s">
        <v>281</v>
      </c>
      <c r="C137" t="s">
        <v>149</v>
      </c>
      <c r="D137" t="s">
        <v>149</v>
      </c>
      <c r="E137" t="s">
        <v>149</v>
      </c>
      <c r="F137" t="s">
        <v>149</v>
      </c>
      <c r="G137" t="s">
        <v>149</v>
      </c>
      <c r="H137" t="s">
        <v>149</v>
      </c>
      <c r="I137" t="s">
        <v>149</v>
      </c>
      <c r="J137" t="s">
        <v>149</v>
      </c>
      <c r="K137" t="s">
        <v>149</v>
      </c>
      <c r="L137" t="s">
        <v>149</v>
      </c>
      <c r="M137" t="s">
        <v>149</v>
      </c>
      <c r="N137" t="s">
        <v>149</v>
      </c>
      <c r="O137" t="s">
        <v>149</v>
      </c>
      <c r="P137" s="8">
        <v>1</v>
      </c>
    </row>
    <row r="138" spans="1:16" x14ac:dyDescent="0.5">
      <c r="A138" t="s">
        <v>477</v>
      </c>
      <c r="B138" t="s">
        <v>282</v>
      </c>
      <c r="C138" t="s">
        <v>149</v>
      </c>
      <c r="D138" t="s">
        <v>149</v>
      </c>
      <c r="E138" t="s">
        <v>149</v>
      </c>
      <c r="F138" t="s">
        <v>147</v>
      </c>
      <c r="G138" t="s">
        <v>149</v>
      </c>
      <c r="H138" t="s">
        <v>149</v>
      </c>
      <c r="I138" t="s">
        <v>149</v>
      </c>
      <c r="J138" t="s">
        <v>149</v>
      </c>
      <c r="K138" t="s">
        <v>149</v>
      </c>
      <c r="L138" t="s">
        <v>149</v>
      </c>
      <c r="M138" t="s">
        <v>149</v>
      </c>
      <c r="N138" t="s">
        <v>149</v>
      </c>
      <c r="O138" t="s">
        <v>149</v>
      </c>
      <c r="P138" s="8">
        <v>1</v>
      </c>
    </row>
    <row r="139" spans="1:16" x14ac:dyDescent="0.5">
      <c r="A139" t="s">
        <v>477</v>
      </c>
      <c r="B139" t="s">
        <v>283</v>
      </c>
      <c r="C139" t="s">
        <v>149</v>
      </c>
      <c r="D139" t="s">
        <v>148</v>
      </c>
      <c r="E139" t="s">
        <v>149</v>
      </c>
      <c r="F139" t="s">
        <v>147</v>
      </c>
      <c r="G139" t="s">
        <v>149</v>
      </c>
      <c r="H139" t="s">
        <v>149</v>
      </c>
      <c r="I139" t="s">
        <v>148</v>
      </c>
      <c r="P139" s="8">
        <v>0.68</v>
      </c>
    </row>
    <row r="140" spans="1:16" x14ac:dyDescent="0.5">
      <c r="A140" t="s">
        <v>477</v>
      </c>
      <c r="B140" t="s">
        <v>284</v>
      </c>
      <c r="C140" t="s">
        <v>149</v>
      </c>
      <c r="D140" t="s">
        <v>149</v>
      </c>
      <c r="E140" t="s">
        <v>149</v>
      </c>
      <c r="F140" t="s">
        <v>147</v>
      </c>
      <c r="G140" t="s">
        <v>149</v>
      </c>
      <c r="H140" t="s">
        <v>148</v>
      </c>
      <c r="I140" t="s">
        <v>149</v>
      </c>
      <c r="J140" t="s">
        <v>149</v>
      </c>
      <c r="K140" t="s">
        <v>149</v>
      </c>
      <c r="L140" t="s">
        <v>149</v>
      </c>
      <c r="M140" t="s">
        <v>149</v>
      </c>
      <c r="N140" t="s">
        <v>149</v>
      </c>
      <c r="O140" t="s">
        <v>149</v>
      </c>
      <c r="P140" s="8">
        <v>0.99</v>
      </c>
    </row>
    <row r="141" spans="1:16" x14ac:dyDescent="0.5">
      <c r="A141" t="s">
        <v>477</v>
      </c>
      <c r="B141" t="s">
        <v>285</v>
      </c>
      <c r="P141" s="8">
        <v>0</v>
      </c>
    </row>
    <row r="142" spans="1:16" x14ac:dyDescent="0.5">
      <c r="A142" t="s">
        <v>477</v>
      </c>
      <c r="B142" t="s">
        <v>286</v>
      </c>
      <c r="C142" t="s">
        <v>149</v>
      </c>
      <c r="D142" t="s">
        <v>149</v>
      </c>
      <c r="E142" t="s">
        <v>149</v>
      </c>
      <c r="F142" t="s">
        <v>149</v>
      </c>
      <c r="G142" t="s">
        <v>148</v>
      </c>
      <c r="H142" t="s">
        <v>149</v>
      </c>
      <c r="I142" t="s">
        <v>149</v>
      </c>
      <c r="J142" t="s">
        <v>149</v>
      </c>
      <c r="K142" t="s">
        <v>149</v>
      </c>
      <c r="L142" t="s">
        <v>148</v>
      </c>
      <c r="M142" t="s">
        <v>149</v>
      </c>
      <c r="N142" t="s">
        <v>147</v>
      </c>
      <c r="O142" t="s">
        <v>149</v>
      </c>
      <c r="P142" s="8">
        <v>0.98</v>
      </c>
    </row>
    <row r="143" spans="1:16" x14ac:dyDescent="0.5">
      <c r="A143" t="s">
        <v>477</v>
      </c>
      <c r="B143" t="s">
        <v>287</v>
      </c>
      <c r="P143" s="8">
        <v>0</v>
      </c>
    </row>
    <row r="144" spans="1:16" x14ac:dyDescent="0.5">
      <c r="A144" t="s">
        <v>477</v>
      </c>
      <c r="B144" t="s">
        <v>288</v>
      </c>
      <c r="C144" t="s">
        <v>149</v>
      </c>
      <c r="D144" t="s">
        <v>149</v>
      </c>
      <c r="E144" t="s">
        <v>149</v>
      </c>
      <c r="F144" t="s">
        <v>147</v>
      </c>
      <c r="G144" t="s">
        <v>148</v>
      </c>
      <c r="P144" s="8">
        <v>0.56000000000000005</v>
      </c>
    </row>
    <row r="145" spans="1:16" x14ac:dyDescent="0.5">
      <c r="A145" t="s">
        <v>477</v>
      </c>
      <c r="B145" t="s">
        <v>289</v>
      </c>
      <c r="C145" t="s">
        <v>149</v>
      </c>
      <c r="D145" t="s">
        <v>149</v>
      </c>
      <c r="E145" t="s">
        <v>149</v>
      </c>
      <c r="F145" t="s">
        <v>147</v>
      </c>
      <c r="G145" t="s">
        <v>148</v>
      </c>
      <c r="H145" t="s">
        <v>148</v>
      </c>
      <c r="I145" t="s">
        <v>149</v>
      </c>
      <c r="J145" t="s">
        <v>149</v>
      </c>
      <c r="K145" t="s">
        <v>149</v>
      </c>
      <c r="L145" t="s">
        <v>149</v>
      </c>
      <c r="P145" s="8">
        <v>0.85</v>
      </c>
    </row>
    <row r="146" spans="1:16" x14ac:dyDescent="0.5">
      <c r="A146" t="s">
        <v>477</v>
      </c>
      <c r="B146" t="s">
        <v>290</v>
      </c>
      <c r="C146" t="s">
        <v>149</v>
      </c>
      <c r="D146" t="s">
        <v>149</v>
      </c>
      <c r="E146" t="s">
        <v>149</v>
      </c>
      <c r="F146" t="s">
        <v>147</v>
      </c>
      <c r="G146" t="s">
        <v>149</v>
      </c>
      <c r="H146" t="s">
        <v>149</v>
      </c>
      <c r="I146" t="s">
        <v>149</v>
      </c>
      <c r="J146" t="s">
        <v>149</v>
      </c>
      <c r="K146" t="s">
        <v>149</v>
      </c>
      <c r="L146" t="s">
        <v>148</v>
      </c>
      <c r="M146" t="s">
        <v>149</v>
      </c>
      <c r="N146" t="s">
        <v>147</v>
      </c>
      <c r="O146" t="s">
        <v>149</v>
      </c>
      <c r="P146" s="8">
        <v>0.99</v>
      </c>
    </row>
    <row r="147" spans="1:16" x14ac:dyDescent="0.5">
      <c r="A147" t="s">
        <v>477</v>
      </c>
      <c r="B147" t="s">
        <v>291</v>
      </c>
      <c r="C147" t="s">
        <v>149</v>
      </c>
      <c r="D147" t="s">
        <v>149</v>
      </c>
      <c r="E147" t="s">
        <v>149</v>
      </c>
      <c r="F147" t="s">
        <v>147</v>
      </c>
      <c r="G147" t="s">
        <v>149</v>
      </c>
      <c r="H147" t="s">
        <v>149</v>
      </c>
      <c r="I147" t="s">
        <v>149</v>
      </c>
      <c r="J147" t="s">
        <v>149</v>
      </c>
      <c r="K147" t="s">
        <v>149</v>
      </c>
      <c r="L147" t="s">
        <v>148</v>
      </c>
      <c r="P147" s="8">
        <v>0.86</v>
      </c>
    </row>
    <row r="148" spans="1:16" x14ac:dyDescent="0.5">
      <c r="A148" t="s">
        <v>477</v>
      </c>
      <c r="B148" t="s">
        <v>292</v>
      </c>
      <c r="C148" t="s">
        <v>149</v>
      </c>
      <c r="D148" t="s">
        <v>149</v>
      </c>
      <c r="E148" t="s">
        <v>149</v>
      </c>
      <c r="F148" t="s">
        <v>147</v>
      </c>
      <c r="G148" t="s">
        <v>149</v>
      </c>
      <c r="H148" t="s">
        <v>149</v>
      </c>
      <c r="I148" t="s">
        <v>149</v>
      </c>
      <c r="J148" t="s">
        <v>149</v>
      </c>
      <c r="K148" t="s">
        <v>149</v>
      </c>
      <c r="L148" t="s">
        <v>149</v>
      </c>
      <c r="M148" t="s">
        <v>149</v>
      </c>
      <c r="N148" t="s">
        <v>149</v>
      </c>
      <c r="O148" t="s">
        <v>149</v>
      </c>
      <c r="P148" s="8">
        <v>1</v>
      </c>
    </row>
    <row r="149" spans="1:16" x14ac:dyDescent="0.5">
      <c r="B149" s="9" t="s">
        <v>293</v>
      </c>
    </row>
    <row r="150" spans="1:16" x14ac:dyDescent="0.5">
      <c r="A150" t="s">
        <v>478</v>
      </c>
      <c r="B150" t="s">
        <v>144</v>
      </c>
      <c r="C150" t="s">
        <v>149</v>
      </c>
      <c r="D150" t="s">
        <v>149</v>
      </c>
      <c r="E150" t="s">
        <v>149</v>
      </c>
      <c r="F150" t="s">
        <v>149</v>
      </c>
      <c r="G150" t="s">
        <v>149</v>
      </c>
      <c r="H150" t="s">
        <v>149</v>
      </c>
      <c r="I150" t="s">
        <v>149</v>
      </c>
      <c r="J150" t="s">
        <v>149</v>
      </c>
      <c r="K150" t="s">
        <v>149</v>
      </c>
      <c r="L150" t="s">
        <v>147</v>
      </c>
      <c r="M150" t="s">
        <v>149</v>
      </c>
      <c r="N150" t="s">
        <v>149</v>
      </c>
      <c r="O150" t="s">
        <v>149</v>
      </c>
      <c r="P150" s="8">
        <v>1</v>
      </c>
    </row>
    <row r="151" spans="1:16" x14ac:dyDescent="0.5">
      <c r="A151" t="s">
        <v>478</v>
      </c>
      <c r="B151" t="s">
        <v>145</v>
      </c>
      <c r="C151" t="s">
        <v>147</v>
      </c>
      <c r="D151" t="s">
        <v>149</v>
      </c>
      <c r="E151" t="s">
        <v>149</v>
      </c>
      <c r="F151" t="s">
        <v>147</v>
      </c>
      <c r="G151" t="s">
        <v>149</v>
      </c>
      <c r="H151" t="s">
        <v>149</v>
      </c>
      <c r="I151" t="s">
        <v>149</v>
      </c>
      <c r="J151" t="s">
        <v>149</v>
      </c>
      <c r="K151" t="s">
        <v>149</v>
      </c>
      <c r="L151" t="s">
        <v>149</v>
      </c>
      <c r="M151" t="s">
        <v>149</v>
      </c>
      <c r="N151" t="s">
        <v>149</v>
      </c>
      <c r="O151" t="s">
        <v>149</v>
      </c>
      <c r="P151" s="8">
        <v>1</v>
      </c>
    </row>
    <row r="152" spans="1:16" x14ac:dyDescent="0.5">
      <c r="A152" t="s">
        <v>478</v>
      </c>
      <c r="B152" t="s">
        <v>146</v>
      </c>
      <c r="C152" t="s">
        <v>149</v>
      </c>
      <c r="D152" t="s">
        <v>149</v>
      </c>
      <c r="E152" t="s">
        <v>149</v>
      </c>
      <c r="F152" t="s">
        <v>147</v>
      </c>
      <c r="G152" t="s">
        <v>148</v>
      </c>
      <c r="H152" t="s">
        <v>149</v>
      </c>
      <c r="I152" t="s">
        <v>149</v>
      </c>
      <c r="J152" t="s">
        <v>149</v>
      </c>
      <c r="K152" t="s">
        <v>149</v>
      </c>
      <c r="L152" t="s">
        <v>149</v>
      </c>
      <c r="M152" t="s">
        <v>149</v>
      </c>
      <c r="N152" t="s">
        <v>149</v>
      </c>
      <c r="O152" t="s">
        <v>149</v>
      </c>
      <c r="P152" s="8">
        <v>0.99</v>
      </c>
    </row>
    <row r="153" spans="1:16" x14ac:dyDescent="0.5">
      <c r="A153" t="s">
        <v>478</v>
      </c>
      <c r="B153" t="s">
        <v>150</v>
      </c>
      <c r="C153" t="s">
        <v>149</v>
      </c>
      <c r="D153" t="s">
        <v>149</v>
      </c>
      <c r="E153" t="s">
        <v>149</v>
      </c>
      <c r="F153" t="s">
        <v>147</v>
      </c>
      <c r="G153" t="s">
        <v>149</v>
      </c>
      <c r="H153" t="s">
        <v>149</v>
      </c>
      <c r="I153" t="s">
        <v>149</v>
      </c>
      <c r="J153" t="s">
        <v>149</v>
      </c>
      <c r="K153" t="s">
        <v>149</v>
      </c>
      <c r="L153" t="s">
        <v>149</v>
      </c>
      <c r="M153" t="s">
        <v>149</v>
      </c>
      <c r="P153" s="8">
        <v>0.91</v>
      </c>
    </row>
    <row r="154" spans="1:16" x14ac:dyDescent="0.5">
      <c r="A154" t="s">
        <v>478</v>
      </c>
      <c r="B154" t="s">
        <v>151</v>
      </c>
      <c r="C154" t="s">
        <v>148</v>
      </c>
      <c r="D154" t="s">
        <v>148</v>
      </c>
      <c r="E154" t="s">
        <v>149</v>
      </c>
      <c r="F154" t="s">
        <v>147</v>
      </c>
      <c r="G154" t="s">
        <v>149</v>
      </c>
      <c r="H154" t="s">
        <v>149</v>
      </c>
      <c r="I154" t="s">
        <v>149</v>
      </c>
      <c r="J154" t="s">
        <v>149</v>
      </c>
      <c r="K154" t="s">
        <v>149</v>
      </c>
      <c r="L154" t="s">
        <v>147</v>
      </c>
      <c r="M154" t="s">
        <v>149</v>
      </c>
      <c r="N154" t="s">
        <v>149</v>
      </c>
      <c r="O154" t="s">
        <v>149</v>
      </c>
      <c r="P154" s="8">
        <v>0.98</v>
      </c>
    </row>
    <row r="155" spans="1:16" x14ac:dyDescent="0.5">
      <c r="A155" t="s">
        <v>478</v>
      </c>
      <c r="B155" t="s">
        <v>152</v>
      </c>
      <c r="P155" s="8">
        <v>0</v>
      </c>
    </row>
    <row r="156" spans="1:16" x14ac:dyDescent="0.5">
      <c r="A156" t="s">
        <v>478</v>
      </c>
      <c r="B156" t="s">
        <v>153</v>
      </c>
      <c r="C156" t="s">
        <v>148</v>
      </c>
      <c r="P156" s="8">
        <v>0.04</v>
      </c>
    </row>
    <row r="157" spans="1:16" x14ac:dyDescent="0.5">
      <c r="A157" t="s">
        <v>478</v>
      </c>
      <c r="B157" t="s">
        <v>154</v>
      </c>
      <c r="P157" s="8">
        <v>0</v>
      </c>
    </row>
    <row r="158" spans="1:16" x14ac:dyDescent="0.5">
      <c r="A158" t="s">
        <v>478</v>
      </c>
      <c r="B158" t="s">
        <v>155</v>
      </c>
      <c r="C158" t="s">
        <v>149</v>
      </c>
      <c r="D158" t="s">
        <v>149</v>
      </c>
      <c r="E158" t="s">
        <v>149</v>
      </c>
      <c r="F158" t="s">
        <v>147</v>
      </c>
      <c r="G158" t="s">
        <v>149</v>
      </c>
      <c r="H158" t="s">
        <v>149</v>
      </c>
      <c r="I158" t="s">
        <v>149</v>
      </c>
      <c r="J158" t="s">
        <v>149</v>
      </c>
      <c r="K158" t="s">
        <v>149</v>
      </c>
      <c r="L158" t="s">
        <v>148</v>
      </c>
      <c r="M158" t="s">
        <v>149</v>
      </c>
      <c r="N158" t="s">
        <v>147</v>
      </c>
      <c r="O158" t="s">
        <v>149</v>
      </c>
      <c r="P158" s="8">
        <v>0.99</v>
      </c>
    </row>
    <row r="159" spans="1:16" x14ac:dyDescent="0.5">
      <c r="A159" t="s">
        <v>478</v>
      </c>
      <c r="B159" t="s">
        <v>156</v>
      </c>
      <c r="C159" t="s">
        <v>147</v>
      </c>
      <c r="D159" t="s">
        <v>149</v>
      </c>
      <c r="E159" t="s">
        <v>149</v>
      </c>
      <c r="F159" t="s">
        <v>147</v>
      </c>
      <c r="G159" t="s">
        <v>149</v>
      </c>
      <c r="P159" s="8">
        <v>0.59</v>
      </c>
    </row>
    <row r="160" spans="1:16" x14ac:dyDescent="0.5">
      <c r="A160" t="s">
        <v>478</v>
      </c>
      <c r="B160" t="s">
        <v>157</v>
      </c>
      <c r="P160" s="8">
        <v>0</v>
      </c>
    </row>
    <row r="161" spans="1:16" x14ac:dyDescent="0.5">
      <c r="A161" t="s">
        <v>478</v>
      </c>
      <c r="B161" t="s">
        <v>158</v>
      </c>
      <c r="P161" s="8">
        <v>0</v>
      </c>
    </row>
    <row r="162" spans="1:16" x14ac:dyDescent="0.5">
      <c r="A162" t="s">
        <v>478</v>
      </c>
      <c r="B162" t="s">
        <v>159</v>
      </c>
      <c r="C162" t="s">
        <v>149</v>
      </c>
      <c r="D162" t="s">
        <v>149</v>
      </c>
      <c r="E162" t="s">
        <v>149</v>
      </c>
      <c r="F162" t="s">
        <v>149</v>
      </c>
      <c r="G162" t="s">
        <v>149</v>
      </c>
      <c r="H162" t="s">
        <v>148</v>
      </c>
      <c r="I162" t="s">
        <v>148</v>
      </c>
      <c r="J162" t="s">
        <v>149</v>
      </c>
      <c r="K162" t="s">
        <v>149</v>
      </c>
      <c r="L162" t="s">
        <v>147</v>
      </c>
      <c r="M162" t="s">
        <v>149</v>
      </c>
      <c r="N162" t="s">
        <v>147</v>
      </c>
      <c r="O162" t="s">
        <v>149</v>
      </c>
      <c r="P162" s="8">
        <v>0.97</v>
      </c>
    </row>
    <row r="163" spans="1:16" x14ac:dyDescent="0.5">
      <c r="A163" t="s">
        <v>478</v>
      </c>
      <c r="B163" t="s">
        <v>160</v>
      </c>
      <c r="C163" t="s">
        <v>149</v>
      </c>
      <c r="D163" t="s">
        <v>149</v>
      </c>
      <c r="E163" t="s">
        <v>149</v>
      </c>
      <c r="F163" t="s">
        <v>147</v>
      </c>
      <c r="G163" t="s">
        <v>149</v>
      </c>
      <c r="H163" t="s">
        <v>149</v>
      </c>
      <c r="I163" t="s">
        <v>149</v>
      </c>
      <c r="J163" t="s">
        <v>149</v>
      </c>
      <c r="K163" t="s">
        <v>149</v>
      </c>
      <c r="L163" t="s">
        <v>148</v>
      </c>
      <c r="M163" t="s">
        <v>149</v>
      </c>
      <c r="N163" t="s">
        <v>147</v>
      </c>
      <c r="O163" t="s">
        <v>149</v>
      </c>
      <c r="P163" s="8">
        <v>0.99</v>
      </c>
    </row>
    <row r="164" spans="1:16" x14ac:dyDescent="0.5">
      <c r="A164" t="s">
        <v>478</v>
      </c>
      <c r="B164" t="s">
        <v>161</v>
      </c>
      <c r="P164" s="8">
        <v>0</v>
      </c>
    </row>
    <row r="165" spans="1:16" x14ac:dyDescent="0.5">
      <c r="A165" t="s">
        <v>478</v>
      </c>
      <c r="B165" t="s">
        <v>162</v>
      </c>
      <c r="P165" s="8">
        <v>0</v>
      </c>
    </row>
    <row r="166" spans="1:16" x14ac:dyDescent="0.5">
      <c r="A166" t="s">
        <v>478</v>
      </c>
      <c r="B166" t="s">
        <v>163</v>
      </c>
      <c r="P166" s="8">
        <v>0</v>
      </c>
    </row>
    <row r="167" spans="1:16" x14ac:dyDescent="0.5">
      <c r="A167" t="s">
        <v>478</v>
      </c>
      <c r="B167" t="s">
        <v>164</v>
      </c>
      <c r="C167" t="s">
        <v>149</v>
      </c>
      <c r="D167" t="s">
        <v>149</v>
      </c>
      <c r="E167" t="s">
        <v>149</v>
      </c>
      <c r="F167" t="s">
        <v>147</v>
      </c>
      <c r="G167" t="s">
        <v>149</v>
      </c>
      <c r="H167" t="s">
        <v>149</v>
      </c>
      <c r="I167" t="s">
        <v>148</v>
      </c>
      <c r="J167" t="s">
        <v>149</v>
      </c>
      <c r="K167" t="s">
        <v>149</v>
      </c>
      <c r="L167" t="s">
        <v>149</v>
      </c>
      <c r="M167" t="s">
        <v>149</v>
      </c>
      <c r="N167" t="s">
        <v>149</v>
      </c>
      <c r="O167" t="s">
        <v>149</v>
      </c>
      <c r="P167" s="8">
        <v>0.98</v>
      </c>
    </row>
    <row r="168" spans="1:16" x14ac:dyDescent="0.5">
      <c r="A168" t="s">
        <v>478</v>
      </c>
      <c r="B168" t="s">
        <v>165</v>
      </c>
      <c r="P168" s="8">
        <v>0</v>
      </c>
    </row>
    <row r="169" spans="1:16" x14ac:dyDescent="0.5">
      <c r="A169" t="s">
        <v>478</v>
      </c>
      <c r="B169" t="s">
        <v>166</v>
      </c>
      <c r="P169" s="8">
        <v>0</v>
      </c>
    </row>
    <row r="170" spans="1:16" x14ac:dyDescent="0.5">
      <c r="A170" t="s">
        <v>478</v>
      </c>
      <c r="B170" t="s">
        <v>167</v>
      </c>
      <c r="P170" s="8">
        <v>0</v>
      </c>
    </row>
    <row r="171" spans="1:16" x14ac:dyDescent="0.5">
      <c r="A171" t="s">
        <v>478</v>
      </c>
      <c r="B171" t="s">
        <v>168</v>
      </c>
      <c r="C171" t="s">
        <v>149</v>
      </c>
      <c r="P171" s="8">
        <v>0.12</v>
      </c>
    </row>
    <row r="172" spans="1:16" x14ac:dyDescent="0.5">
      <c r="A172" t="s">
        <v>478</v>
      </c>
      <c r="B172" t="s">
        <v>169</v>
      </c>
      <c r="P172" s="8">
        <v>0</v>
      </c>
    </row>
    <row r="173" spans="1:16" x14ac:dyDescent="0.5">
      <c r="A173" t="s">
        <v>478</v>
      </c>
      <c r="B173" t="s">
        <v>170</v>
      </c>
      <c r="C173" t="s">
        <v>149</v>
      </c>
      <c r="D173" t="s">
        <v>149</v>
      </c>
      <c r="E173" t="s">
        <v>149</v>
      </c>
      <c r="F173" t="s">
        <v>147</v>
      </c>
      <c r="G173" t="s">
        <v>149</v>
      </c>
      <c r="H173" t="s">
        <v>149</v>
      </c>
      <c r="I173" t="s">
        <v>149</v>
      </c>
      <c r="J173" t="s">
        <v>149</v>
      </c>
      <c r="K173" t="s">
        <v>149</v>
      </c>
      <c r="L173" t="s">
        <v>149</v>
      </c>
      <c r="M173" t="s">
        <v>149</v>
      </c>
      <c r="N173" t="s">
        <v>147</v>
      </c>
      <c r="O173" t="s">
        <v>149</v>
      </c>
      <c r="P173" s="8">
        <v>1</v>
      </c>
    </row>
    <row r="174" spans="1:16" x14ac:dyDescent="0.5">
      <c r="A174" t="s">
        <v>478</v>
      </c>
      <c r="B174" t="s">
        <v>171</v>
      </c>
      <c r="C174" t="s">
        <v>149</v>
      </c>
      <c r="D174" t="s">
        <v>149</v>
      </c>
      <c r="E174" t="s">
        <v>149</v>
      </c>
      <c r="F174" t="s">
        <v>147</v>
      </c>
      <c r="G174" t="s">
        <v>149</v>
      </c>
      <c r="H174" t="s">
        <v>149</v>
      </c>
      <c r="I174" t="s">
        <v>149</v>
      </c>
      <c r="J174" t="s">
        <v>149</v>
      </c>
      <c r="K174" t="s">
        <v>149</v>
      </c>
      <c r="L174" t="s">
        <v>149</v>
      </c>
      <c r="M174" t="s">
        <v>149</v>
      </c>
      <c r="N174" t="s">
        <v>149</v>
      </c>
      <c r="O174" t="s">
        <v>147</v>
      </c>
      <c r="P174" s="8">
        <v>1</v>
      </c>
    </row>
    <row r="175" spans="1:16" x14ac:dyDescent="0.5">
      <c r="A175" t="s">
        <v>478</v>
      </c>
      <c r="B175" t="s">
        <v>172</v>
      </c>
      <c r="P175" s="8">
        <v>0</v>
      </c>
    </row>
    <row r="176" spans="1:16" x14ac:dyDescent="0.5">
      <c r="A176" t="s">
        <v>478</v>
      </c>
      <c r="B176" t="s">
        <v>173</v>
      </c>
      <c r="P176" s="8">
        <v>0</v>
      </c>
    </row>
    <row r="177" spans="1:16" x14ac:dyDescent="0.5">
      <c r="A177" t="s">
        <v>478</v>
      </c>
      <c r="B177" t="s">
        <v>174</v>
      </c>
      <c r="C177" t="s">
        <v>149</v>
      </c>
      <c r="D177" t="s">
        <v>149</v>
      </c>
      <c r="E177" t="s">
        <v>149</v>
      </c>
      <c r="F177" t="s">
        <v>147</v>
      </c>
      <c r="G177" t="s">
        <v>149</v>
      </c>
      <c r="H177" t="s">
        <v>149</v>
      </c>
      <c r="I177" t="s">
        <v>149</v>
      </c>
      <c r="J177" t="s">
        <v>149</v>
      </c>
      <c r="K177" t="s">
        <v>149</v>
      </c>
      <c r="L177" t="s">
        <v>149</v>
      </c>
      <c r="M177" t="s">
        <v>149</v>
      </c>
      <c r="N177" t="s">
        <v>149</v>
      </c>
      <c r="O177" t="s">
        <v>149</v>
      </c>
      <c r="P177" s="8">
        <v>1</v>
      </c>
    </row>
    <row r="178" spans="1:16" x14ac:dyDescent="0.5">
      <c r="A178" t="s">
        <v>478</v>
      </c>
      <c r="B178" t="s">
        <v>175</v>
      </c>
      <c r="P178" s="8">
        <v>0</v>
      </c>
    </row>
    <row r="179" spans="1:16" x14ac:dyDescent="0.5">
      <c r="A179" t="s">
        <v>478</v>
      </c>
      <c r="B179" t="s">
        <v>176</v>
      </c>
      <c r="C179" t="s">
        <v>149</v>
      </c>
      <c r="D179" t="s">
        <v>149</v>
      </c>
      <c r="E179" t="s">
        <v>149</v>
      </c>
      <c r="F179" t="s">
        <v>147</v>
      </c>
      <c r="G179" t="s">
        <v>149</v>
      </c>
      <c r="H179" t="s">
        <v>149</v>
      </c>
      <c r="I179" t="s">
        <v>149</v>
      </c>
      <c r="J179" t="s">
        <v>149</v>
      </c>
      <c r="K179" t="s">
        <v>149</v>
      </c>
      <c r="L179" t="s">
        <v>148</v>
      </c>
      <c r="M179" t="s">
        <v>149</v>
      </c>
      <c r="N179" t="s">
        <v>147</v>
      </c>
      <c r="O179" t="s">
        <v>149</v>
      </c>
      <c r="P179" s="8">
        <v>0.99</v>
      </c>
    </row>
    <row r="180" spans="1:16" x14ac:dyDescent="0.5">
      <c r="A180" t="s">
        <v>478</v>
      </c>
      <c r="B180" t="s">
        <v>177</v>
      </c>
      <c r="P180" s="8">
        <v>0</v>
      </c>
    </row>
    <row r="181" spans="1:16" x14ac:dyDescent="0.5">
      <c r="A181" t="s">
        <v>478</v>
      </c>
      <c r="B181" t="s">
        <v>178</v>
      </c>
      <c r="P181" s="8">
        <v>0</v>
      </c>
    </row>
    <row r="182" spans="1:16" x14ac:dyDescent="0.5">
      <c r="A182" t="s">
        <v>478</v>
      </c>
      <c r="B182" t="s">
        <v>179</v>
      </c>
      <c r="P182" s="8">
        <v>0</v>
      </c>
    </row>
    <row r="183" spans="1:16" x14ac:dyDescent="0.5">
      <c r="A183" t="s">
        <v>478</v>
      </c>
      <c r="B183" t="s">
        <v>180</v>
      </c>
      <c r="C183" t="s">
        <v>149</v>
      </c>
      <c r="D183" t="s">
        <v>149</v>
      </c>
      <c r="E183" t="s">
        <v>149</v>
      </c>
      <c r="F183" t="s">
        <v>147</v>
      </c>
      <c r="G183" t="s">
        <v>149</v>
      </c>
      <c r="H183" t="s">
        <v>149</v>
      </c>
      <c r="I183" t="s">
        <v>148</v>
      </c>
      <c r="P183" s="8">
        <v>0.71</v>
      </c>
    </row>
    <row r="184" spans="1:16" x14ac:dyDescent="0.5">
      <c r="A184" t="s">
        <v>478</v>
      </c>
      <c r="B184" t="s">
        <v>181</v>
      </c>
      <c r="C184" t="s">
        <v>149</v>
      </c>
      <c r="D184" t="s">
        <v>149</v>
      </c>
      <c r="E184" t="s">
        <v>149</v>
      </c>
      <c r="F184" t="s">
        <v>147</v>
      </c>
      <c r="G184" t="s">
        <v>149</v>
      </c>
      <c r="H184" t="s">
        <v>149</v>
      </c>
      <c r="I184" t="s">
        <v>149</v>
      </c>
      <c r="J184" t="s">
        <v>149</v>
      </c>
      <c r="K184" t="s">
        <v>149</v>
      </c>
      <c r="L184" t="s">
        <v>148</v>
      </c>
      <c r="M184" t="s">
        <v>149</v>
      </c>
      <c r="N184" t="s">
        <v>147</v>
      </c>
      <c r="O184" t="s">
        <v>149</v>
      </c>
      <c r="P184" s="8">
        <v>0.99</v>
      </c>
    </row>
    <row r="185" spans="1:16" x14ac:dyDescent="0.5">
      <c r="A185" t="s">
        <v>478</v>
      </c>
      <c r="B185" t="s">
        <v>182</v>
      </c>
      <c r="C185" t="s">
        <v>149</v>
      </c>
      <c r="D185" t="s">
        <v>149</v>
      </c>
      <c r="E185" t="s">
        <v>149</v>
      </c>
      <c r="F185" t="s">
        <v>147</v>
      </c>
      <c r="G185" t="s">
        <v>149</v>
      </c>
      <c r="H185" t="s">
        <v>149</v>
      </c>
      <c r="I185" t="s">
        <v>149</v>
      </c>
      <c r="J185" t="s">
        <v>149</v>
      </c>
      <c r="K185" t="s">
        <v>149</v>
      </c>
      <c r="L185" t="s">
        <v>149</v>
      </c>
      <c r="M185" t="s">
        <v>149</v>
      </c>
      <c r="N185" t="s">
        <v>149</v>
      </c>
      <c r="O185" t="s">
        <v>149</v>
      </c>
      <c r="P185" s="8">
        <v>1</v>
      </c>
    </row>
    <row r="186" spans="1:16" x14ac:dyDescent="0.5">
      <c r="A186" t="s">
        <v>478</v>
      </c>
      <c r="B186" t="s">
        <v>183</v>
      </c>
      <c r="P186" s="8">
        <v>0</v>
      </c>
    </row>
    <row r="187" spans="1:16" x14ac:dyDescent="0.5">
      <c r="A187" t="s">
        <v>478</v>
      </c>
      <c r="B187" t="s">
        <v>184</v>
      </c>
      <c r="P187" s="8">
        <v>0</v>
      </c>
    </row>
    <row r="188" spans="1:16" x14ac:dyDescent="0.5">
      <c r="A188" t="s">
        <v>478</v>
      </c>
      <c r="B188" t="s">
        <v>185</v>
      </c>
      <c r="P188" s="8">
        <v>0</v>
      </c>
    </row>
    <row r="189" spans="1:16" x14ac:dyDescent="0.5">
      <c r="A189" t="s">
        <v>478</v>
      </c>
      <c r="B189" t="s">
        <v>186</v>
      </c>
      <c r="P189" s="8">
        <v>0</v>
      </c>
    </row>
    <row r="190" spans="1:16" x14ac:dyDescent="0.5">
      <c r="A190" t="s">
        <v>478</v>
      </c>
      <c r="B190" t="s">
        <v>187</v>
      </c>
      <c r="C190" t="s">
        <v>147</v>
      </c>
      <c r="D190" t="s">
        <v>149</v>
      </c>
      <c r="E190" t="s">
        <v>149</v>
      </c>
      <c r="F190" t="s">
        <v>149</v>
      </c>
      <c r="G190" t="s">
        <v>149</v>
      </c>
      <c r="H190" t="s">
        <v>149</v>
      </c>
      <c r="I190" t="s">
        <v>149</v>
      </c>
      <c r="J190" t="s">
        <v>149</v>
      </c>
      <c r="K190" t="s">
        <v>149</v>
      </c>
      <c r="L190" t="s">
        <v>148</v>
      </c>
      <c r="M190" t="s">
        <v>149</v>
      </c>
      <c r="N190" t="s">
        <v>147</v>
      </c>
      <c r="O190" t="s">
        <v>149</v>
      </c>
      <c r="P190" s="8">
        <v>0.99</v>
      </c>
    </row>
    <row r="191" spans="1:16" x14ac:dyDescent="0.5">
      <c r="A191" t="s">
        <v>478</v>
      </c>
      <c r="B191" t="s">
        <v>188</v>
      </c>
      <c r="C191" t="s">
        <v>149</v>
      </c>
      <c r="D191" t="s">
        <v>149</v>
      </c>
      <c r="E191" t="s">
        <v>149</v>
      </c>
      <c r="F191" t="s">
        <v>147</v>
      </c>
      <c r="G191" t="s">
        <v>149</v>
      </c>
      <c r="P191" s="8">
        <v>0.59</v>
      </c>
    </row>
    <row r="192" spans="1:16" x14ac:dyDescent="0.5">
      <c r="A192" t="s">
        <v>478</v>
      </c>
      <c r="B192" t="s">
        <v>189</v>
      </c>
      <c r="P192" s="8">
        <v>0</v>
      </c>
    </row>
    <row r="193" spans="1:16" x14ac:dyDescent="0.5">
      <c r="A193" t="s">
        <v>478</v>
      </c>
      <c r="B193" t="s">
        <v>190</v>
      </c>
      <c r="P193" s="8">
        <v>0</v>
      </c>
    </row>
    <row r="194" spans="1:16" x14ac:dyDescent="0.5">
      <c r="A194" t="s">
        <v>478</v>
      </c>
      <c r="B194" t="s">
        <v>191</v>
      </c>
      <c r="P194" s="8">
        <v>0</v>
      </c>
    </row>
    <row r="195" spans="1:16" x14ac:dyDescent="0.5">
      <c r="A195" t="s">
        <v>478</v>
      </c>
      <c r="B195" t="s">
        <v>192</v>
      </c>
      <c r="P195" s="8">
        <v>0</v>
      </c>
    </row>
    <row r="196" spans="1:16" x14ac:dyDescent="0.5">
      <c r="A196" t="s">
        <v>478</v>
      </c>
      <c r="B196" t="s">
        <v>193</v>
      </c>
      <c r="P196" s="8">
        <v>0</v>
      </c>
    </row>
    <row r="197" spans="1:16" x14ac:dyDescent="0.5">
      <c r="A197" t="s">
        <v>478</v>
      </c>
      <c r="B197" t="s">
        <v>194</v>
      </c>
      <c r="C197" t="s">
        <v>149</v>
      </c>
      <c r="D197" t="s">
        <v>149</v>
      </c>
      <c r="E197" t="s">
        <v>149</v>
      </c>
      <c r="F197" t="s">
        <v>147</v>
      </c>
      <c r="G197" t="s">
        <v>149</v>
      </c>
      <c r="H197" t="s">
        <v>149</v>
      </c>
      <c r="I197" t="s">
        <v>149</v>
      </c>
      <c r="J197" t="s">
        <v>149</v>
      </c>
      <c r="K197" t="s">
        <v>149</v>
      </c>
      <c r="L197" t="s">
        <v>149</v>
      </c>
      <c r="M197" t="s">
        <v>149</v>
      </c>
      <c r="N197" t="s">
        <v>149</v>
      </c>
      <c r="O197" t="s">
        <v>149</v>
      </c>
      <c r="P197" s="8">
        <v>1</v>
      </c>
    </row>
    <row r="198" spans="1:16" x14ac:dyDescent="0.5">
      <c r="A198" t="s">
        <v>478</v>
      </c>
      <c r="B198" t="s">
        <v>195</v>
      </c>
      <c r="C198" t="s">
        <v>149</v>
      </c>
      <c r="D198" t="s">
        <v>149</v>
      </c>
      <c r="E198" t="s">
        <v>149</v>
      </c>
      <c r="F198" t="s">
        <v>149</v>
      </c>
      <c r="G198" t="s">
        <v>149</v>
      </c>
      <c r="H198" t="s">
        <v>149</v>
      </c>
      <c r="I198" t="s">
        <v>149</v>
      </c>
      <c r="J198" t="s">
        <v>149</v>
      </c>
      <c r="K198" t="s">
        <v>149</v>
      </c>
      <c r="L198" t="s">
        <v>149</v>
      </c>
      <c r="M198" t="s">
        <v>149</v>
      </c>
      <c r="N198" t="s">
        <v>147</v>
      </c>
      <c r="O198" t="s">
        <v>149</v>
      </c>
      <c r="P198" s="8">
        <v>1</v>
      </c>
    </row>
    <row r="199" spans="1:16" x14ac:dyDescent="0.5">
      <c r="A199" t="s">
        <v>478</v>
      </c>
      <c r="B199" t="s">
        <v>196</v>
      </c>
      <c r="P199" s="8">
        <v>0</v>
      </c>
    </row>
    <row r="200" spans="1:16" x14ac:dyDescent="0.5">
      <c r="A200" t="s">
        <v>478</v>
      </c>
      <c r="B200" t="s">
        <v>197</v>
      </c>
      <c r="C200" t="s">
        <v>149</v>
      </c>
      <c r="D200" t="s">
        <v>148</v>
      </c>
      <c r="E200" t="s">
        <v>148</v>
      </c>
      <c r="F200" t="s">
        <v>147</v>
      </c>
      <c r="G200" t="s">
        <v>149</v>
      </c>
      <c r="H200" t="s">
        <v>149</v>
      </c>
      <c r="I200" t="s">
        <v>149</v>
      </c>
      <c r="J200" t="s">
        <v>149</v>
      </c>
      <c r="K200" t="s">
        <v>149</v>
      </c>
      <c r="L200" t="s">
        <v>148</v>
      </c>
      <c r="M200" t="s">
        <v>149</v>
      </c>
      <c r="N200" t="s">
        <v>147</v>
      </c>
      <c r="O200" t="s">
        <v>149</v>
      </c>
      <c r="P200" s="8">
        <v>0.94</v>
      </c>
    </row>
    <row r="201" spans="1:16" x14ac:dyDescent="0.5">
      <c r="A201" t="s">
        <v>478</v>
      </c>
      <c r="B201" t="s">
        <v>198</v>
      </c>
      <c r="C201" t="s">
        <v>149</v>
      </c>
      <c r="D201" t="s">
        <v>149</v>
      </c>
      <c r="E201" t="s">
        <v>149</v>
      </c>
      <c r="F201" t="s">
        <v>147</v>
      </c>
      <c r="G201" t="s">
        <v>149</v>
      </c>
      <c r="H201" t="s">
        <v>149</v>
      </c>
      <c r="I201" t="s">
        <v>149</v>
      </c>
      <c r="J201" t="s">
        <v>149</v>
      </c>
      <c r="K201" t="s">
        <v>149</v>
      </c>
      <c r="L201" t="s">
        <v>149</v>
      </c>
      <c r="M201" t="s">
        <v>149</v>
      </c>
      <c r="N201" t="s">
        <v>149</v>
      </c>
      <c r="O201" t="s">
        <v>149</v>
      </c>
      <c r="P201" s="8">
        <v>1</v>
      </c>
    </row>
    <row r="202" spans="1:16" x14ac:dyDescent="0.5">
      <c r="A202" t="s">
        <v>478</v>
      </c>
      <c r="B202" t="s">
        <v>199</v>
      </c>
      <c r="P202" s="8">
        <v>0</v>
      </c>
    </row>
    <row r="203" spans="1:16" x14ac:dyDescent="0.5">
      <c r="A203" t="s">
        <v>478</v>
      </c>
      <c r="B203" t="s">
        <v>200</v>
      </c>
      <c r="C203" t="s">
        <v>149</v>
      </c>
      <c r="D203" t="s">
        <v>149</v>
      </c>
      <c r="E203" t="s">
        <v>149</v>
      </c>
      <c r="F203" t="s">
        <v>147</v>
      </c>
      <c r="G203" t="s">
        <v>149</v>
      </c>
      <c r="H203" t="s">
        <v>149</v>
      </c>
      <c r="I203" t="s">
        <v>149</v>
      </c>
      <c r="J203" t="s">
        <v>149</v>
      </c>
      <c r="K203" t="s">
        <v>149</v>
      </c>
      <c r="L203" t="s">
        <v>148</v>
      </c>
      <c r="M203" t="s">
        <v>149</v>
      </c>
      <c r="N203" t="s">
        <v>147</v>
      </c>
      <c r="O203" t="s">
        <v>149</v>
      </c>
      <c r="P203" s="8">
        <v>0.99</v>
      </c>
    </row>
    <row r="204" spans="1:16" x14ac:dyDescent="0.5">
      <c r="A204" t="s">
        <v>478</v>
      </c>
      <c r="B204" t="s">
        <v>201</v>
      </c>
      <c r="C204" t="s">
        <v>149</v>
      </c>
      <c r="D204" t="s">
        <v>149</v>
      </c>
      <c r="E204" t="s">
        <v>149</v>
      </c>
      <c r="F204" t="s">
        <v>147</v>
      </c>
      <c r="G204" t="s">
        <v>149</v>
      </c>
      <c r="H204" t="s">
        <v>149</v>
      </c>
      <c r="I204" t="s">
        <v>149</v>
      </c>
      <c r="J204" t="s">
        <v>149</v>
      </c>
      <c r="K204" t="s">
        <v>149</v>
      </c>
      <c r="L204" t="s">
        <v>149</v>
      </c>
      <c r="M204" t="s">
        <v>149</v>
      </c>
      <c r="N204" t="s">
        <v>149</v>
      </c>
      <c r="O204" t="s">
        <v>149</v>
      </c>
      <c r="P204" s="8">
        <v>1</v>
      </c>
    </row>
    <row r="205" spans="1:16" x14ac:dyDescent="0.5">
      <c r="A205" t="s">
        <v>478</v>
      </c>
      <c r="B205" t="s">
        <v>202</v>
      </c>
      <c r="P205" s="8">
        <v>0</v>
      </c>
    </row>
    <row r="206" spans="1:16" x14ac:dyDescent="0.5">
      <c r="A206" t="s">
        <v>478</v>
      </c>
      <c r="B206" t="s">
        <v>203</v>
      </c>
      <c r="C206" t="s">
        <v>149</v>
      </c>
      <c r="D206" t="s">
        <v>149</v>
      </c>
      <c r="E206" t="s">
        <v>149</v>
      </c>
      <c r="F206" t="s">
        <v>147</v>
      </c>
      <c r="G206" t="s">
        <v>149</v>
      </c>
      <c r="H206" t="s">
        <v>149</v>
      </c>
      <c r="I206" t="s">
        <v>149</v>
      </c>
      <c r="J206" t="s">
        <v>149</v>
      </c>
      <c r="K206" t="s">
        <v>149</v>
      </c>
      <c r="L206" t="s">
        <v>149</v>
      </c>
      <c r="M206" t="s">
        <v>149</v>
      </c>
      <c r="N206" t="s">
        <v>149</v>
      </c>
      <c r="O206" t="s">
        <v>149</v>
      </c>
      <c r="P206" s="8">
        <v>1</v>
      </c>
    </row>
    <row r="207" spans="1:16" x14ac:dyDescent="0.5">
      <c r="A207" t="s">
        <v>478</v>
      </c>
      <c r="B207" t="s">
        <v>204</v>
      </c>
      <c r="C207" t="s">
        <v>148</v>
      </c>
      <c r="D207" t="s">
        <v>149</v>
      </c>
      <c r="E207" t="s">
        <v>149</v>
      </c>
      <c r="F207" t="s">
        <v>147</v>
      </c>
      <c r="G207" t="s">
        <v>148</v>
      </c>
      <c r="H207" t="s">
        <v>148</v>
      </c>
      <c r="I207" t="s">
        <v>149</v>
      </c>
      <c r="P207" s="8">
        <v>0.69</v>
      </c>
    </row>
    <row r="208" spans="1:16" x14ac:dyDescent="0.5">
      <c r="A208" t="s">
        <v>478</v>
      </c>
      <c r="B208" t="s">
        <v>205</v>
      </c>
      <c r="P208" s="8">
        <v>0</v>
      </c>
    </row>
    <row r="209" spans="1:16" x14ac:dyDescent="0.5">
      <c r="A209" t="s">
        <v>478</v>
      </c>
      <c r="B209" t="s">
        <v>206</v>
      </c>
      <c r="P209" s="8">
        <v>0</v>
      </c>
    </row>
    <row r="210" spans="1:16" x14ac:dyDescent="0.5">
      <c r="A210" t="s">
        <v>478</v>
      </c>
      <c r="B210" t="s">
        <v>207</v>
      </c>
      <c r="C210" t="s">
        <v>149</v>
      </c>
      <c r="D210" t="s">
        <v>149</v>
      </c>
      <c r="E210" t="s">
        <v>149</v>
      </c>
      <c r="F210" t="s">
        <v>147</v>
      </c>
      <c r="G210" t="s">
        <v>149</v>
      </c>
      <c r="H210" t="s">
        <v>149</v>
      </c>
      <c r="I210" t="s">
        <v>149</v>
      </c>
      <c r="J210" t="s">
        <v>149</v>
      </c>
      <c r="K210" t="s">
        <v>149</v>
      </c>
      <c r="L210" t="s">
        <v>149</v>
      </c>
      <c r="M210" t="s">
        <v>149</v>
      </c>
      <c r="N210" t="s">
        <v>149</v>
      </c>
      <c r="O210" t="s">
        <v>149</v>
      </c>
      <c r="P210" s="8">
        <v>1</v>
      </c>
    </row>
    <row r="211" spans="1:16" x14ac:dyDescent="0.5">
      <c r="A211" t="s">
        <v>478</v>
      </c>
      <c r="B211" t="s">
        <v>208</v>
      </c>
      <c r="C211" t="s">
        <v>149</v>
      </c>
      <c r="D211" t="s">
        <v>149</v>
      </c>
      <c r="E211" t="s">
        <v>149</v>
      </c>
      <c r="F211" t="s">
        <v>147</v>
      </c>
      <c r="G211" t="s">
        <v>149</v>
      </c>
      <c r="H211" t="s">
        <v>149</v>
      </c>
      <c r="I211" t="s">
        <v>149</v>
      </c>
      <c r="J211" t="s">
        <v>149</v>
      </c>
      <c r="K211" t="s">
        <v>149</v>
      </c>
      <c r="L211" t="s">
        <v>149</v>
      </c>
      <c r="M211" t="s">
        <v>149</v>
      </c>
      <c r="N211" t="s">
        <v>149</v>
      </c>
      <c r="O211" t="s">
        <v>147</v>
      </c>
      <c r="P211" s="8">
        <v>1</v>
      </c>
    </row>
    <row r="212" spans="1:16" x14ac:dyDescent="0.5">
      <c r="A212" t="s">
        <v>478</v>
      </c>
      <c r="B212" t="s">
        <v>209</v>
      </c>
      <c r="C212" t="s">
        <v>149</v>
      </c>
      <c r="D212" t="s">
        <v>149</v>
      </c>
      <c r="E212" t="s">
        <v>149</v>
      </c>
      <c r="F212" t="s">
        <v>149</v>
      </c>
      <c r="G212" t="s">
        <v>149</v>
      </c>
      <c r="H212" t="s">
        <v>149</v>
      </c>
      <c r="I212" t="s">
        <v>149</v>
      </c>
      <c r="J212" t="s">
        <v>148</v>
      </c>
      <c r="K212" t="s">
        <v>149</v>
      </c>
      <c r="L212" t="s">
        <v>149</v>
      </c>
      <c r="M212" t="s">
        <v>149</v>
      </c>
      <c r="N212" t="s">
        <v>149</v>
      </c>
      <c r="O212" t="s">
        <v>149</v>
      </c>
      <c r="P212" s="8">
        <v>0.99</v>
      </c>
    </row>
    <row r="213" spans="1:16" x14ac:dyDescent="0.5">
      <c r="A213" t="s">
        <v>478</v>
      </c>
      <c r="B213" t="s">
        <v>210</v>
      </c>
      <c r="C213" t="s">
        <v>149</v>
      </c>
      <c r="D213" t="s">
        <v>149</v>
      </c>
      <c r="E213" t="s">
        <v>149</v>
      </c>
      <c r="F213" t="s">
        <v>147</v>
      </c>
      <c r="G213" t="s">
        <v>149</v>
      </c>
      <c r="H213" t="s">
        <v>149</v>
      </c>
      <c r="I213" t="s">
        <v>149</v>
      </c>
      <c r="J213" t="s">
        <v>149</v>
      </c>
      <c r="K213" t="s">
        <v>149</v>
      </c>
      <c r="L213" t="s">
        <v>149</v>
      </c>
      <c r="M213" t="s">
        <v>149</v>
      </c>
      <c r="N213" t="s">
        <v>149</v>
      </c>
      <c r="O213" t="s">
        <v>149</v>
      </c>
      <c r="P213" s="8">
        <v>1</v>
      </c>
    </row>
    <row r="214" spans="1:16" x14ac:dyDescent="0.5">
      <c r="A214" t="s">
        <v>478</v>
      </c>
      <c r="B214" t="s">
        <v>211</v>
      </c>
      <c r="C214" t="s">
        <v>149</v>
      </c>
      <c r="D214" t="s">
        <v>149</v>
      </c>
      <c r="E214" t="s">
        <v>149</v>
      </c>
      <c r="F214" t="s">
        <v>147</v>
      </c>
      <c r="G214" t="s">
        <v>149</v>
      </c>
      <c r="H214" t="s">
        <v>149</v>
      </c>
      <c r="I214" t="s">
        <v>149</v>
      </c>
      <c r="J214" t="s">
        <v>149</v>
      </c>
      <c r="K214" t="s">
        <v>149</v>
      </c>
      <c r="L214" t="s">
        <v>149</v>
      </c>
      <c r="P214" s="8">
        <v>0.87</v>
      </c>
    </row>
    <row r="215" spans="1:16" x14ac:dyDescent="0.5">
      <c r="A215" t="s">
        <v>478</v>
      </c>
      <c r="B215" t="s">
        <v>212</v>
      </c>
      <c r="P215" s="8">
        <v>0</v>
      </c>
    </row>
    <row r="216" spans="1:16" x14ac:dyDescent="0.5">
      <c r="A216" t="s">
        <v>478</v>
      </c>
      <c r="B216" t="s">
        <v>213</v>
      </c>
      <c r="C216" t="s">
        <v>149</v>
      </c>
      <c r="D216" t="s">
        <v>149</v>
      </c>
      <c r="E216" t="s">
        <v>148</v>
      </c>
      <c r="P216" s="8">
        <v>0.38</v>
      </c>
    </row>
    <row r="217" spans="1:16" x14ac:dyDescent="0.5">
      <c r="A217" t="s">
        <v>478</v>
      </c>
      <c r="B217" t="s">
        <v>214</v>
      </c>
      <c r="P217" s="8">
        <v>0</v>
      </c>
    </row>
    <row r="218" spans="1:16" x14ac:dyDescent="0.5">
      <c r="A218" t="s">
        <v>478</v>
      </c>
      <c r="B218" t="s">
        <v>215</v>
      </c>
      <c r="C218" t="s">
        <v>149</v>
      </c>
      <c r="D218" t="s">
        <v>149</v>
      </c>
      <c r="E218" t="s">
        <v>149</v>
      </c>
      <c r="F218" t="s">
        <v>147</v>
      </c>
      <c r="G218" t="s">
        <v>148</v>
      </c>
      <c r="H218" t="s">
        <v>149</v>
      </c>
      <c r="I218" t="s">
        <v>149</v>
      </c>
      <c r="J218" t="s">
        <v>148</v>
      </c>
      <c r="K218" t="s">
        <v>148</v>
      </c>
      <c r="L218" t="s">
        <v>148</v>
      </c>
      <c r="M218" t="s">
        <v>148</v>
      </c>
      <c r="P218" s="8">
        <v>0.84</v>
      </c>
    </row>
  </sheetData>
  <autoFilter ref="N1:N148" xr:uid="{676C15E0-F2DA-7A44-BCCA-E9A2039F8979}"/>
  <phoneticPr fontId="9" type="noConversion"/>
  <pageMargins left="0.7" right="0.7" top="0.78740157499999996" bottom="0.78740157499999996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8D01A-5518-1241-B0F3-0AF15125D7C3}">
  <dimension ref="A1:G136"/>
  <sheetViews>
    <sheetView workbookViewId="0">
      <selection activeCell="E18" sqref="E18"/>
    </sheetView>
  </sheetViews>
  <sheetFormatPr baseColWidth="10" defaultColWidth="10.8125" defaultRowHeight="15.75" x14ac:dyDescent="0.5"/>
  <cols>
    <col min="1" max="1" width="6.6875" style="1" bestFit="1" customWidth="1"/>
    <col min="2" max="2" width="30.5" style="1" bestFit="1" customWidth="1"/>
    <col min="3" max="4" width="52.5" style="1" bestFit="1" customWidth="1"/>
    <col min="5" max="5" width="20.6875" style="1" bestFit="1" customWidth="1"/>
    <col min="6" max="16384" width="10.8125" style="1"/>
  </cols>
  <sheetData>
    <row r="1" spans="1:7" x14ac:dyDescent="0.5">
      <c r="A1" s="16" t="s">
        <v>56</v>
      </c>
      <c r="B1" s="16" t="s">
        <v>0</v>
      </c>
      <c r="C1" s="16" t="s">
        <v>1</v>
      </c>
      <c r="D1" s="16" t="s">
        <v>381</v>
      </c>
      <c r="E1" s="2"/>
      <c r="F1" s="2"/>
      <c r="G1" s="2"/>
    </row>
    <row r="2" spans="1:7" x14ac:dyDescent="0.5">
      <c r="A2" s="1">
        <v>1</v>
      </c>
      <c r="B2" s="1" t="s">
        <v>373</v>
      </c>
      <c r="C2" s="1">
        <v>1003477</v>
      </c>
    </row>
    <row r="3" spans="1:7" x14ac:dyDescent="0.5">
      <c r="A3" s="1">
        <v>1</v>
      </c>
      <c r="B3" s="1" t="s">
        <v>374</v>
      </c>
      <c r="C3" s="1" t="s">
        <v>375</v>
      </c>
      <c r="D3" s="1" t="s">
        <v>375</v>
      </c>
    </row>
    <row r="4" spans="1:7" x14ac:dyDescent="0.5">
      <c r="A4" s="1">
        <v>1</v>
      </c>
      <c r="B4" s="1" t="s">
        <v>2</v>
      </c>
      <c r="C4" s="1" t="s">
        <v>3</v>
      </c>
      <c r="D4" s="1" t="s">
        <v>3</v>
      </c>
    </row>
    <row r="5" spans="1:7" x14ac:dyDescent="0.5">
      <c r="A5" s="1">
        <v>1</v>
      </c>
      <c r="B5" s="1" t="s">
        <v>4</v>
      </c>
      <c r="C5" s="15" t="s">
        <v>376</v>
      </c>
      <c r="D5" s="1" t="s">
        <v>376</v>
      </c>
    </row>
    <row r="6" spans="1:7" x14ac:dyDescent="0.5">
      <c r="A6" s="1">
        <v>1</v>
      </c>
      <c r="B6" s="1" t="s">
        <v>5</v>
      </c>
      <c r="C6" s="1" t="s">
        <v>6</v>
      </c>
      <c r="D6" s="1" t="s">
        <v>6</v>
      </c>
    </row>
    <row r="7" spans="1:7" x14ac:dyDescent="0.5">
      <c r="A7" s="1">
        <v>1</v>
      </c>
      <c r="B7" s="1" t="s">
        <v>377</v>
      </c>
      <c r="C7" s="1">
        <v>68528</v>
      </c>
      <c r="D7" s="1">
        <v>68528</v>
      </c>
    </row>
    <row r="8" spans="1:7" x14ac:dyDescent="0.5">
      <c r="A8" s="1">
        <v>1</v>
      </c>
      <c r="B8" s="1" t="s">
        <v>7</v>
      </c>
      <c r="C8" s="1" t="s">
        <v>9</v>
      </c>
      <c r="D8" s="1" t="s">
        <v>9</v>
      </c>
    </row>
    <row r="9" spans="1:7" x14ac:dyDescent="0.5">
      <c r="A9" s="1">
        <v>1</v>
      </c>
      <c r="B9" s="1" t="s">
        <v>378</v>
      </c>
      <c r="C9" s="1" t="s">
        <v>379</v>
      </c>
      <c r="D9" s="1" t="s">
        <v>379</v>
      </c>
    </row>
    <row r="10" spans="1:7" x14ac:dyDescent="0.5">
      <c r="A10" s="1">
        <v>1</v>
      </c>
      <c r="B10" s="1" t="s">
        <v>324</v>
      </c>
      <c r="C10" s="1" t="s">
        <v>325</v>
      </c>
      <c r="D10" s="1" t="s">
        <v>325</v>
      </c>
    </row>
    <row r="11" spans="1:7" x14ac:dyDescent="0.5">
      <c r="A11" s="1">
        <v>1</v>
      </c>
      <c r="B11" s="1" t="s">
        <v>10</v>
      </c>
      <c r="C11" s="1" t="s">
        <v>11</v>
      </c>
      <c r="D11" s="1" t="s">
        <v>11</v>
      </c>
    </row>
    <row r="12" spans="1:7" x14ac:dyDescent="0.5">
      <c r="A12" s="1">
        <v>1</v>
      </c>
      <c r="B12" s="1" t="s">
        <v>12</v>
      </c>
      <c r="C12" s="15" t="s">
        <v>380</v>
      </c>
      <c r="D12" s="1" t="s">
        <v>380</v>
      </c>
    </row>
    <row r="13" spans="1:7" x14ac:dyDescent="0.5">
      <c r="A13" s="1">
        <v>1</v>
      </c>
      <c r="B13" s="1" t="s">
        <v>13</v>
      </c>
      <c r="C13" s="1" t="s">
        <v>14</v>
      </c>
      <c r="D13" s="1" t="s">
        <v>14</v>
      </c>
    </row>
    <row r="14" spans="1:7" x14ac:dyDescent="0.5">
      <c r="A14" s="1">
        <v>1</v>
      </c>
      <c r="B14" s="1" t="s">
        <v>15</v>
      </c>
      <c r="C14" s="1">
        <v>3300000</v>
      </c>
      <c r="D14" s="1">
        <v>3300000</v>
      </c>
    </row>
    <row r="15" spans="1:7" x14ac:dyDescent="0.5">
      <c r="A15" s="1">
        <v>1</v>
      </c>
      <c r="B15" s="1" t="s">
        <v>16</v>
      </c>
      <c r="C15" s="1">
        <v>1</v>
      </c>
      <c r="D15" s="1">
        <v>1</v>
      </c>
    </row>
    <row r="16" spans="1:7" x14ac:dyDescent="0.5">
      <c r="A16" s="1">
        <v>1</v>
      </c>
      <c r="B16" s="1" t="s">
        <v>17</v>
      </c>
      <c r="C16" s="1" t="s">
        <v>18</v>
      </c>
      <c r="D16" s="1" t="s">
        <v>18</v>
      </c>
    </row>
    <row r="17" spans="1:4" x14ac:dyDescent="0.5">
      <c r="A17" s="1">
        <v>1</v>
      </c>
      <c r="B17" s="1" t="s">
        <v>19</v>
      </c>
      <c r="C17" s="1" t="s">
        <v>14</v>
      </c>
      <c r="D17" s="1" t="s">
        <v>14</v>
      </c>
    </row>
    <row r="18" spans="1:4" x14ac:dyDescent="0.5">
      <c r="A18" s="1">
        <v>1</v>
      </c>
      <c r="B18" s="1" t="s">
        <v>20</v>
      </c>
      <c r="C18" s="1" t="s">
        <v>21</v>
      </c>
      <c r="D18" s="1" t="s">
        <v>21</v>
      </c>
    </row>
    <row r="19" spans="1:4" x14ac:dyDescent="0.5">
      <c r="A19" s="1">
        <v>1</v>
      </c>
      <c r="B19" s="1" t="s">
        <v>22</v>
      </c>
      <c r="C19" s="1">
        <v>1</v>
      </c>
      <c r="D19" s="1">
        <v>1</v>
      </c>
    </row>
    <row r="20" spans="1:4" x14ac:dyDescent="0.5">
      <c r="A20" s="1">
        <v>2</v>
      </c>
      <c r="B20" s="1" t="s">
        <v>326</v>
      </c>
      <c r="C20" s="15" t="s">
        <v>421</v>
      </c>
    </row>
    <row r="21" spans="1:4" x14ac:dyDescent="0.5">
      <c r="A21" s="1">
        <v>2</v>
      </c>
      <c r="B21" s="1" t="s">
        <v>326</v>
      </c>
      <c r="C21" s="15" t="s">
        <v>421</v>
      </c>
      <c r="D21" s="1" t="s">
        <v>421</v>
      </c>
    </row>
    <row r="22" spans="1:4" x14ac:dyDescent="0.5">
      <c r="A22" s="1">
        <v>2</v>
      </c>
      <c r="B22" s="1" t="s">
        <v>382</v>
      </c>
      <c r="C22" s="1" t="s">
        <v>383</v>
      </c>
      <c r="D22" s="1" t="s">
        <v>383</v>
      </c>
    </row>
    <row r="23" spans="1:4" x14ac:dyDescent="0.5">
      <c r="A23" s="1">
        <v>2</v>
      </c>
      <c r="B23" s="1" t="s">
        <v>384</v>
      </c>
      <c r="C23" s="1" t="s">
        <v>385</v>
      </c>
      <c r="D23" s="1" t="s">
        <v>385</v>
      </c>
    </row>
    <row r="24" spans="1:4" x14ac:dyDescent="0.5">
      <c r="A24" s="1">
        <v>2</v>
      </c>
      <c r="B24" s="1" t="s">
        <v>386</v>
      </c>
      <c r="C24" s="1" t="s">
        <v>387</v>
      </c>
      <c r="D24" s="1" t="s">
        <v>387</v>
      </c>
    </row>
    <row r="25" spans="1:4" x14ac:dyDescent="0.5">
      <c r="A25" s="1">
        <v>2</v>
      </c>
      <c r="B25" s="1" t="s">
        <v>388</v>
      </c>
      <c r="C25" s="1" t="s">
        <v>389</v>
      </c>
      <c r="D25" s="1" t="s">
        <v>389</v>
      </c>
    </row>
    <row r="26" spans="1:4" x14ac:dyDescent="0.5">
      <c r="A26" s="1">
        <v>2</v>
      </c>
      <c r="B26" s="1" t="s">
        <v>390</v>
      </c>
      <c r="C26" s="1" t="s">
        <v>391</v>
      </c>
      <c r="D26" s="1" t="s">
        <v>391</v>
      </c>
    </row>
    <row r="27" spans="1:4" x14ac:dyDescent="0.5">
      <c r="A27" s="1">
        <v>2</v>
      </c>
      <c r="B27" s="1" t="s">
        <v>336</v>
      </c>
      <c r="C27" s="15" t="s">
        <v>470</v>
      </c>
      <c r="D27" s="1" t="s">
        <v>470</v>
      </c>
    </row>
    <row r="28" spans="1:4" x14ac:dyDescent="0.5">
      <c r="A28" s="1">
        <v>2</v>
      </c>
      <c r="B28" s="1" t="s">
        <v>392</v>
      </c>
      <c r="C28" s="1" t="s">
        <v>393</v>
      </c>
      <c r="D28" s="1" t="s">
        <v>393</v>
      </c>
    </row>
    <row r="29" spans="1:4" x14ac:dyDescent="0.5">
      <c r="A29" s="1">
        <v>2</v>
      </c>
      <c r="B29" s="1" t="s">
        <v>394</v>
      </c>
      <c r="C29" s="1" t="s">
        <v>395</v>
      </c>
      <c r="D29" s="1" t="s">
        <v>395</v>
      </c>
    </row>
    <row r="30" spans="1:4" x14ac:dyDescent="0.5">
      <c r="A30" s="1">
        <v>2</v>
      </c>
      <c r="B30" s="1" t="s">
        <v>396</v>
      </c>
      <c r="C30" s="1" t="s">
        <v>397</v>
      </c>
      <c r="D30" s="1" t="s">
        <v>397</v>
      </c>
    </row>
    <row r="31" spans="1:4" x14ac:dyDescent="0.5">
      <c r="A31" s="1">
        <v>2</v>
      </c>
      <c r="B31" s="1" t="s">
        <v>398</v>
      </c>
      <c r="C31" s="17">
        <v>65000</v>
      </c>
      <c r="D31" s="1" t="s">
        <v>399</v>
      </c>
    </row>
    <row r="32" spans="1:4" x14ac:dyDescent="0.5">
      <c r="A32" s="1">
        <v>2</v>
      </c>
      <c r="B32" s="1" t="s">
        <v>400</v>
      </c>
      <c r="C32" s="1" t="s">
        <v>401</v>
      </c>
      <c r="D32" s="1" t="s">
        <v>401</v>
      </c>
    </row>
    <row r="33" spans="1:4" x14ac:dyDescent="0.5">
      <c r="A33" s="1">
        <v>2</v>
      </c>
      <c r="B33" s="1" t="s">
        <v>402</v>
      </c>
      <c r="C33" s="1">
        <v>0</v>
      </c>
      <c r="D33" s="1">
        <v>0</v>
      </c>
    </row>
    <row r="34" spans="1:4" x14ac:dyDescent="0.5">
      <c r="A34" s="1">
        <v>2</v>
      </c>
      <c r="B34" s="1" t="s">
        <v>403</v>
      </c>
      <c r="C34" s="1">
        <v>0</v>
      </c>
      <c r="D34" s="1">
        <v>0</v>
      </c>
    </row>
    <row r="35" spans="1:4" x14ac:dyDescent="0.5">
      <c r="A35" s="1">
        <v>2</v>
      </c>
      <c r="B35" s="1" t="s">
        <v>404</v>
      </c>
      <c r="C35" s="1">
        <v>0</v>
      </c>
      <c r="D35" s="1">
        <v>0</v>
      </c>
    </row>
    <row r="36" spans="1:4" x14ac:dyDescent="0.5">
      <c r="A36" s="1">
        <v>2</v>
      </c>
      <c r="B36" s="1" t="s">
        <v>405</v>
      </c>
      <c r="C36" s="1">
        <v>0</v>
      </c>
      <c r="D36" s="1">
        <v>0</v>
      </c>
    </row>
    <row r="37" spans="1:4" x14ac:dyDescent="0.5">
      <c r="A37" s="1">
        <v>2</v>
      </c>
      <c r="B37" s="1" t="s">
        <v>406</v>
      </c>
      <c r="C37" s="1">
        <v>0</v>
      </c>
      <c r="D37" s="1">
        <v>0</v>
      </c>
    </row>
    <row r="38" spans="1:4" x14ac:dyDescent="0.5">
      <c r="A38" s="1">
        <v>2</v>
      </c>
      <c r="B38" s="1" t="s">
        <v>315</v>
      </c>
      <c r="C38" s="1">
        <v>2</v>
      </c>
      <c r="D38" s="1">
        <v>2</v>
      </c>
    </row>
    <row r="39" spans="1:4" x14ac:dyDescent="0.5">
      <c r="A39" s="1">
        <v>2</v>
      </c>
      <c r="B39" s="1" t="s">
        <v>407</v>
      </c>
      <c r="C39" s="1">
        <v>1</v>
      </c>
      <c r="D39" s="1">
        <v>1</v>
      </c>
    </row>
    <row r="40" spans="1:4" x14ac:dyDescent="0.5">
      <c r="A40" s="1">
        <v>2</v>
      </c>
      <c r="B40" s="1" t="s">
        <v>25</v>
      </c>
      <c r="C40" s="1">
        <v>2</v>
      </c>
      <c r="D40" s="1">
        <v>2</v>
      </c>
    </row>
    <row r="41" spans="1:4" x14ac:dyDescent="0.5">
      <c r="A41" s="1">
        <v>2</v>
      </c>
      <c r="B41" s="1" t="s">
        <v>408</v>
      </c>
      <c r="C41" s="1" t="s">
        <v>409</v>
      </c>
      <c r="D41" s="1" t="s">
        <v>409</v>
      </c>
    </row>
    <row r="42" spans="1:4" x14ac:dyDescent="0.5">
      <c r="A42" s="1">
        <v>2</v>
      </c>
      <c r="B42" s="1" t="s">
        <v>410</v>
      </c>
      <c r="C42" s="1" t="s">
        <v>411</v>
      </c>
      <c r="D42" s="1" t="s">
        <v>411</v>
      </c>
    </row>
    <row r="43" spans="1:4" x14ac:dyDescent="0.5">
      <c r="A43" s="1">
        <v>2</v>
      </c>
      <c r="B43" s="1" t="s">
        <v>412</v>
      </c>
      <c r="C43" s="1">
        <v>0</v>
      </c>
      <c r="D43" s="1">
        <v>0</v>
      </c>
    </row>
    <row r="44" spans="1:4" x14ac:dyDescent="0.5">
      <c r="A44" s="1">
        <v>2</v>
      </c>
      <c r="B44" s="1" t="s">
        <v>413</v>
      </c>
      <c r="C44" s="1" t="s">
        <v>414</v>
      </c>
      <c r="D44" s="1" t="s">
        <v>414</v>
      </c>
    </row>
    <row r="45" spans="1:4" x14ac:dyDescent="0.5">
      <c r="A45" s="1">
        <v>2</v>
      </c>
      <c r="B45" s="1" t="s">
        <v>26</v>
      </c>
      <c r="C45" s="17">
        <v>10000</v>
      </c>
      <c r="D45" s="1">
        <v>10</v>
      </c>
    </row>
    <row r="46" spans="1:4" x14ac:dyDescent="0.5">
      <c r="A46" s="1">
        <v>2</v>
      </c>
      <c r="B46" s="1" t="s">
        <v>27</v>
      </c>
      <c r="C46" s="1">
        <v>6</v>
      </c>
      <c r="D46" s="1">
        <v>6</v>
      </c>
    </row>
    <row r="47" spans="1:4" x14ac:dyDescent="0.5">
      <c r="A47" s="1">
        <v>2</v>
      </c>
      <c r="B47" s="1" t="s">
        <v>415</v>
      </c>
      <c r="C47" s="1">
        <v>3100</v>
      </c>
      <c r="D47" s="1">
        <v>3100</v>
      </c>
    </row>
    <row r="48" spans="1:4" x14ac:dyDescent="0.5">
      <c r="A48" s="1">
        <v>2</v>
      </c>
      <c r="B48" s="1" t="s">
        <v>28</v>
      </c>
      <c r="C48" s="1" t="s">
        <v>30</v>
      </c>
      <c r="D48" s="1" t="s">
        <v>30</v>
      </c>
    </row>
    <row r="49" spans="1:4" x14ac:dyDescent="0.5">
      <c r="A49" s="1">
        <v>2</v>
      </c>
      <c r="B49" s="1" t="s">
        <v>416</v>
      </c>
      <c r="C49" s="1" t="s">
        <v>417</v>
      </c>
      <c r="D49" s="1" t="s">
        <v>417</v>
      </c>
    </row>
    <row r="50" spans="1:4" x14ac:dyDescent="0.5">
      <c r="A50" s="1">
        <v>2</v>
      </c>
      <c r="B50" s="1" t="s">
        <v>418</v>
      </c>
      <c r="C50" s="1" t="s">
        <v>11</v>
      </c>
      <c r="D50" s="1" t="s">
        <v>11</v>
      </c>
    </row>
    <row r="51" spans="1:4" x14ac:dyDescent="0.5">
      <c r="A51" s="1">
        <v>2</v>
      </c>
      <c r="B51" s="1" t="s">
        <v>419</v>
      </c>
      <c r="C51" s="15" t="s">
        <v>471</v>
      </c>
      <c r="D51" s="1" t="s">
        <v>471</v>
      </c>
    </row>
    <row r="52" spans="1:4" x14ac:dyDescent="0.5">
      <c r="A52" s="1">
        <v>3</v>
      </c>
      <c r="B52" s="1" t="s">
        <v>420</v>
      </c>
      <c r="C52" s="15" t="s">
        <v>421</v>
      </c>
    </row>
    <row r="53" spans="1:4" x14ac:dyDescent="0.5">
      <c r="A53" s="1">
        <v>3</v>
      </c>
      <c r="B53" s="1" t="s">
        <v>326</v>
      </c>
      <c r="C53" s="15" t="s">
        <v>421</v>
      </c>
      <c r="D53" s="1" t="s">
        <v>421</v>
      </c>
    </row>
    <row r="54" spans="1:4" x14ac:dyDescent="0.5">
      <c r="A54" s="1">
        <v>3</v>
      </c>
      <c r="B54" s="1" t="s">
        <v>388</v>
      </c>
      <c r="C54" s="1" t="s">
        <v>422</v>
      </c>
      <c r="D54" s="1" t="s">
        <v>422</v>
      </c>
    </row>
    <row r="55" spans="1:4" x14ac:dyDescent="0.5">
      <c r="A55" s="1">
        <v>3</v>
      </c>
      <c r="B55" s="1" t="s">
        <v>390</v>
      </c>
      <c r="C55" s="1" t="s">
        <v>391</v>
      </c>
      <c r="D55" s="1" t="s">
        <v>391</v>
      </c>
    </row>
    <row r="56" spans="1:4" x14ac:dyDescent="0.5">
      <c r="A56" s="1">
        <v>3</v>
      </c>
      <c r="B56" s="1" t="s">
        <v>423</v>
      </c>
      <c r="C56" s="1" t="s">
        <v>424</v>
      </c>
      <c r="D56" s="1" t="s">
        <v>424</v>
      </c>
    </row>
    <row r="57" spans="1:4" x14ac:dyDescent="0.5">
      <c r="A57" s="1">
        <v>3</v>
      </c>
      <c r="B57" s="1" t="s">
        <v>425</v>
      </c>
      <c r="C57" s="1">
        <v>1</v>
      </c>
      <c r="D57" s="1">
        <v>1</v>
      </c>
    </row>
    <row r="58" spans="1:4" x14ac:dyDescent="0.5">
      <c r="A58" s="1">
        <v>5</v>
      </c>
      <c r="B58" s="1" t="s">
        <v>426</v>
      </c>
      <c r="C58" s="1">
        <v>10000745</v>
      </c>
    </row>
    <row r="59" spans="1:4" x14ac:dyDescent="0.5">
      <c r="A59" s="1">
        <v>5</v>
      </c>
      <c r="B59" s="1" t="s">
        <v>32</v>
      </c>
      <c r="C59" s="1" t="s">
        <v>34</v>
      </c>
      <c r="D59" s="1" t="s">
        <v>34</v>
      </c>
    </row>
    <row r="60" spans="1:4" x14ac:dyDescent="0.5">
      <c r="A60" s="1">
        <v>5</v>
      </c>
      <c r="B60" s="1" t="s">
        <v>35</v>
      </c>
      <c r="C60" s="1" t="s">
        <v>296</v>
      </c>
      <c r="D60" s="1" t="s">
        <v>296</v>
      </c>
    </row>
    <row r="61" spans="1:4" x14ac:dyDescent="0.5">
      <c r="A61" s="1">
        <v>5</v>
      </c>
      <c r="B61" s="1" t="s">
        <v>326</v>
      </c>
      <c r="C61" s="15" t="s">
        <v>421</v>
      </c>
      <c r="D61" s="1" t="s">
        <v>421</v>
      </c>
    </row>
    <row r="62" spans="1:4" x14ac:dyDescent="0.5">
      <c r="A62" s="1">
        <v>5</v>
      </c>
      <c r="B62" s="1" t="s">
        <v>427</v>
      </c>
      <c r="C62" s="1">
        <v>1</v>
      </c>
      <c r="D62" s="1">
        <v>1</v>
      </c>
    </row>
    <row r="63" spans="1:4" x14ac:dyDescent="0.5">
      <c r="A63" s="1">
        <v>5</v>
      </c>
      <c r="B63" s="1" t="s">
        <v>428</v>
      </c>
      <c r="C63" s="1" t="s">
        <v>21</v>
      </c>
      <c r="D63" s="1" t="s">
        <v>21</v>
      </c>
    </row>
    <row r="64" spans="1:4" x14ac:dyDescent="0.5">
      <c r="A64" s="1">
        <v>5</v>
      </c>
      <c r="B64" s="1" t="s">
        <v>429</v>
      </c>
      <c r="C64" s="17">
        <v>200000</v>
      </c>
      <c r="D64" s="1">
        <v>200</v>
      </c>
    </row>
    <row r="65" spans="1:4" x14ac:dyDescent="0.5">
      <c r="A65" s="1">
        <v>5</v>
      </c>
      <c r="B65" s="1" t="s">
        <v>430</v>
      </c>
      <c r="C65" s="1">
        <v>20240127</v>
      </c>
      <c r="D65" s="1">
        <v>20240127</v>
      </c>
    </row>
    <row r="66" spans="1:4" x14ac:dyDescent="0.5">
      <c r="A66" s="1">
        <v>5</v>
      </c>
      <c r="B66" s="1" t="s">
        <v>408</v>
      </c>
      <c r="C66" s="1" t="s">
        <v>409</v>
      </c>
      <c r="D66" s="1" t="s">
        <v>409</v>
      </c>
    </row>
    <row r="67" spans="1:4" x14ac:dyDescent="0.5">
      <c r="A67" s="1">
        <v>5</v>
      </c>
      <c r="B67" s="1" t="s">
        <v>19</v>
      </c>
      <c r="C67" s="1" t="s">
        <v>14</v>
      </c>
      <c r="D67" s="1" t="s">
        <v>14</v>
      </c>
    </row>
    <row r="68" spans="1:4" x14ac:dyDescent="0.5">
      <c r="A68" s="1">
        <v>5</v>
      </c>
      <c r="B68" s="1" t="s">
        <v>384</v>
      </c>
      <c r="C68" s="1" t="s">
        <v>385</v>
      </c>
      <c r="D68" s="1" t="s">
        <v>385</v>
      </c>
    </row>
    <row r="69" spans="1:4" x14ac:dyDescent="0.5">
      <c r="A69" s="1">
        <v>7</v>
      </c>
      <c r="B69" s="1" t="s">
        <v>431</v>
      </c>
      <c r="C69" s="1">
        <v>7000000106</v>
      </c>
    </row>
    <row r="70" spans="1:4" x14ac:dyDescent="0.5">
      <c r="A70" s="1">
        <v>7</v>
      </c>
      <c r="B70" s="1" t="s">
        <v>432</v>
      </c>
      <c r="C70" s="1" t="s">
        <v>433</v>
      </c>
      <c r="D70" s="1" t="s">
        <v>433</v>
      </c>
    </row>
    <row r="71" spans="1:4" x14ac:dyDescent="0.5">
      <c r="A71" s="1">
        <v>7</v>
      </c>
      <c r="B71" s="1" t="s">
        <v>434</v>
      </c>
      <c r="C71" s="1">
        <v>20231027</v>
      </c>
      <c r="D71" s="1">
        <v>20231027</v>
      </c>
    </row>
    <row r="72" spans="1:4" x14ac:dyDescent="0.5">
      <c r="A72" s="1">
        <v>7</v>
      </c>
      <c r="B72" s="1" t="s">
        <v>435</v>
      </c>
      <c r="C72" s="1">
        <v>20231127</v>
      </c>
      <c r="D72" s="1">
        <v>20231127</v>
      </c>
    </row>
    <row r="73" spans="1:4" x14ac:dyDescent="0.5">
      <c r="A73" s="1">
        <v>7</v>
      </c>
      <c r="B73" s="1" t="s">
        <v>19</v>
      </c>
      <c r="C73" s="1" t="s">
        <v>14</v>
      </c>
      <c r="D73" s="1" t="s">
        <v>14</v>
      </c>
    </row>
    <row r="74" spans="1:4" x14ac:dyDescent="0.5">
      <c r="A74" s="1">
        <v>7</v>
      </c>
      <c r="B74" s="1" t="s">
        <v>408</v>
      </c>
      <c r="C74" s="1" t="s">
        <v>409</v>
      </c>
      <c r="D74" s="1" t="s">
        <v>409</v>
      </c>
    </row>
    <row r="75" spans="1:4" x14ac:dyDescent="0.5">
      <c r="A75" s="1">
        <v>7</v>
      </c>
      <c r="B75" s="1" t="s">
        <v>13</v>
      </c>
      <c r="C75" s="1" t="s">
        <v>14</v>
      </c>
      <c r="D75" s="1" t="s">
        <v>14</v>
      </c>
    </row>
    <row r="76" spans="1:4" x14ac:dyDescent="0.5">
      <c r="A76" s="1">
        <v>7</v>
      </c>
      <c r="B76" s="1" t="s">
        <v>0</v>
      </c>
      <c r="C76" s="15" t="s">
        <v>436</v>
      </c>
      <c r="D76" s="1" t="s">
        <v>436</v>
      </c>
    </row>
    <row r="77" spans="1:4" x14ac:dyDescent="0.5">
      <c r="A77" s="1">
        <v>7</v>
      </c>
      <c r="B77" s="1" t="s">
        <v>437</v>
      </c>
      <c r="C77" s="1">
        <v>10000745</v>
      </c>
      <c r="D77" s="1">
        <v>10000745</v>
      </c>
    </row>
    <row r="78" spans="1:4" x14ac:dyDescent="0.5">
      <c r="A78" s="1">
        <v>7</v>
      </c>
      <c r="B78" s="1" t="s">
        <v>50</v>
      </c>
      <c r="C78" s="1">
        <v>1003477</v>
      </c>
      <c r="D78" s="1">
        <v>1003477</v>
      </c>
    </row>
    <row r="79" spans="1:4" x14ac:dyDescent="0.5">
      <c r="A79" s="1">
        <v>7</v>
      </c>
      <c r="B79" s="1" t="s">
        <v>51</v>
      </c>
      <c r="C79" s="15">
        <v>103116</v>
      </c>
      <c r="D79" s="1">
        <v>103116</v>
      </c>
    </row>
    <row r="80" spans="1:4" x14ac:dyDescent="0.5">
      <c r="A80" s="1">
        <v>7</v>
      </c>
      <c r="B80" s="1" t="s">
        <v>52</v>
      </c>
      <c r="C80" s="15">
        <v>107116</v>
      </c>
      <c r="D80" s="1">
        <v>107116</v>
      </c>
    </row>
    <row r="81" spans="1:4" x14ac:dyDescent="0.5">
      <c r="A81" s="1">
        <v>8</v>
      </c>
      <c r="B81" s="1" t="s">
        <v>438</v>
      </c>
      <c r="C81" s="1">
        <v>8000000270</v>
      </c>
    </row>
    <row r="82" spans="1:4" x14ac:dyDescent="0.5">
      <c r="A82" s="1">
        <v>8</v>
      </c>
      <c r="B82" s="1" t="s">
        <v>439</v>
      </c>
      <c r="C82" s="1">
        <v>8000000273</v>
      </c>
    </row>
    <row r="83" spans="1:4" x14ac:dyDescent="0.5">
      <c r="A83" s="1">
        <v>8</v>
      </c>
      <c r="B83" s="1" t="s">
        <v>440</v>
      </c>
      <c r="C83" s="1">
        <v>8000000274</v>
      </c>
    </row>
    <row r="84" spans="1:4" x14ac:dyDescent="0.5">
      <c r="A84" s="1">
        <v>8</v>
      </c>
      <c r="B84" s="1" t="s">
        <v>441</v>
      </c>
      <c r="C84" s="1">
        <v>7000000106</v>
      </c>
      <c r="D84" s="1">
        <v>7000000106</v>
      </c>
    </row>
    <row r="85" spans="1:4" x14ac:dyDescent="0.5">
      <c r="A85" s="1">
        <v>8</v>
      </c>
      <c r="B85" s="1" t="s">
        <v>91</v>
      </c>
      <c r="C85" s="1">
        <v>1003477</v>
      </c>
      <c r="D85" s="1">
        <v>1003477</v>
      </c>
    </row>
    <row r="86" spans="1:4" x14ac:dyDescent="0.5">
      <c r="A86" s="1">
        <v>8</v>
      </c>
      <c r="B86" s="1" t="s">
        <v>442</v>
      </c>
      <c r="C86" s="1">
        <v>20231117</v>
      </c>
      <c r="D86" s="1">
        <v>20231117</v>
      </c>
    </row>
    <row r="87" spans="1:4" x14ac:dyDescent="0.5">
      <c r="A87" s="1">
        <v>8</v>
      </c>
      <c r="B87" s="1" t="s">
        <v>62</v>
      </c>
      <c r="C87" s="1" t="s">
        <v>63</v>
      </c>
      <c r="D87" s="1" t="s">
        <v>63</v>
      </c>
    </row>
    <row r="88" spans="1:4" x14ac:dyDescent="0.5">
      <c r="A88" s="1">
        <v>8</v>
      </c>
      <c r="B88" s="1" t="s">
        <v>74</v>
      </c>
      <c r="C88" s="15">
        <v>103116</v>
      </c>
      <c r="D88" s="1">
        <v>103116</v>
      </c>
    </row>
    <row r="89" spans="1:4" x14ac:dyDescent="0.5">
      <c r="A89" s="1">
        <v>8</v>
      </c>
      <c r="B89" s="1" t="s">
        <v>443</v>
      </c>
      <c r="C89" s="1">
        <v>20231117</v>
      </c>
      <c r="D89" s="1">
        <v>20231117</v>
      </c>
    </row>
    <row r="90" spans="1:4" x14ac:dyDescent="0.5">
      <c r="A90" s="1">
        <v>8</v>
      </c>
      <c r="B90" s="1" t="s">
        <v>77</v>
      </c>
      <c r="C90" s="1" t="s">
        <v>76</v>
      </c>
      <c r="D90" s="1" t="s">
        <v>76</v>
      </c>
    </row>
    <row r="91" spans="1:4" x14ac:dyDescent="0.5">
      <c r="A91" s="1">
        <v>8</v>
      </c>
      <c r="B91" s="1" t="s">
        <v>78</v>
      </c>
      <c r="C91" s="15">
        <v>107116</v>
      </c>
      <c r="D91" s="1">
        <v>107116</v>
      </c>
    </row>
    <row r="92" spans="1:4" x14ac:dyDescent="0.5">
      <c r="A92" s="1">
        <v>8</v>
      </c>
      <c r="B92" s="1" t="s">
        <v>444</v>
      </c>
      <c r="C92" s="1">
        <v>20231117</v>
      </c>
      <c r="D92" s="1">
        <v>20231117</v>
      </c>
    </row>
    <row r="93" spans="1:4" x14ac:dyDescent="0.5">
      <c r="A93" s="1">
        <v>8</v>
      </c>
      <c r="B93" s="1" t="s">
        <v>79</v>
      </c>
      <c r="C93" s="1" t="s">
        <v>75</v>
      </c>
      <c r="D93" s="1" t="s">
        <v>75</v>
      </c>
    </row>
    <row r="94" spans="1:4" x14ac:dyDescent="0.5">
      <c r="A94" s="1">
        <v>9</v>
      </c>
      <c r="B94" s="1" t="s">
        <v>445</v>
      </c>
      <c r="C94" s="1">
        <v>3</v>
      </c>
      <c r="D94" s="1">
        <v>3</v>
      </c>
    </row>
    <row r="95" spans="1:4" x14ac:dyDescent="0.5">
      <c r="A95" s="1">
        <v>9</v>
      </c>
      <c r="B95" s="1" t="s">
        <v>446</v>
      </c>
      <c r="C95" s="1">
        <v>5</v>
      </c>
      <c r="D95" s="1">
        <v>5</v>
      </c>
    </row>
    <row r="96" spans="1:4" x14ac:dyDescent="0.5">
      <c r="A96" s="1">
        <v>9</v>
      </c>
      <c r="B96" s="1" t="s">
        <v>447</v>
      </c>
      <c r="C96" s="1">
        <v>5</v>
      </c>
      <c r="D96" s="1">
        <v>5</v>
      </c>
    </row>
    <row r="97" spans="1:4" x14ac:dyDescent="0.5">
      <c r="A97" s="1">
        <v>10</v>
      </c>
      <c r="B97" s="1" t="s">
        <v>448</v>
      </c>
      <c r="C97" s="1">
        <v>4500000196</v>
      </c>
    </row>
    <row r="98" spans="1:4" x14ac:dyDescent="0.5">
      <c r="A98" s="1">
        <v>10</v>
      </c>
      <c r="B98" s="1" t="s">
        <v>449</v>
      </c>
      <c r="C98" s="1">
        <v>1003477</v>
      </c>
      <c r="D98" s="1">
        <v>1003477</v>
      </c>
    </row>
    <row r="99" spans="1:4" x14ac:dyDescent="0.5">
      <c r="A99" s="1">
        <v>10</v>
      </c>
      <c r="B99" s="1" t="s">
        <v>326</v>
      </c>
      <c r="C99" s="15" t="s">
        <v>421</v>
      </c>
      <c r="D99" s="1" t="s">
        <v>421</v>
      </c>
    </row>
    <row r="100" spans="1:4" x14ac:dyDescent="0.5">
      <c r="A100" s="1">
        <v>10</v>
      </c>
      <c r="B100" s="1" t="s">
        <v>450</v>
      </c>
      <c r="C100" s="1">
        <v>20240127</v>
      </c>
      <c r="D100" s="1">
        <v>20240127</v>
      </c>
    </row>
    <row r="101" spans="1:4" x14ac:dyDescent="0.5">
      <c r="A101" s="1">
        <v>10</v>
      </c>
      <c r="B101" s="1" t="s">
        <v>451</v>
      </c>
      <c r="C101" s="1">
        <v>20240203</v>
      </c>
      <c r="D101" s="1">
        <v>20240203</v>
      </c>
    </row>
    <row r="102" spans="1:4" x14ac:dyDescent="0.5">
      <c r="A102" s="1">
        <v>10</v>
      </c>
      <c r="B102" s="1" t="s">
        <v>344</v>
      </c>
      <c r="C102" s="17">
        <v>100000</v>
      </c>
      <c r="D102" s="1">
        <v>100</v>
      </c>
    </row>
    <row r="103" spans="1:4" x14ac:dyDescent="0.5">
      <c r="A103" s="1">
        <v>10</v>
      </c>
      <c r="B103" s="1" t="s">
        <v>345</v>
      </c>
      <c r="C103" s="17">
        <v>100000</v>
      </c>
      <c r="D103" s="1">
        <v>100</v>
      </c>
    </row>
    <row r="104" spans="1:4" x14ac:dyDescent="0.5">
      <c r="A104" s="1">
        <v>10</v>
      </c>
      <c r="B104" s="1" t="s">
        <v>452</v>
      </c>
      <c r="C104" s="1" t="s">
        <v>453</v>
      </c>
      <c r="D104" s="1" t="s">
        <v>453</v>
      </c>
    </row>
    <row r="105" spans="1:4" x14ac:dyDescent="0.5">
      <c r="A105" s="1">
        <v>12</v>
      </c>
      <c r="B105" s="1" t="s">
        <v>454</v>
      </c>
      <c r="C105" s="1">
        <v>5000000337</v>
      </c>
    </row>
    <row r="106" spans="1:4" x14ac:dyDescent="0.5">
      <c r="A106" s="1">
        <v>12</v>
      </c>
      <c r="B106" s="1" t="s">
        <v>448</v>
      </c>
      <c r="C106" s="1">
        <v>4500000196</v>
      </c>
      <c r="D106" s="1">
        <v>4500000196</v>
      </c>
    </row>
    <row r="107" spans="1:4" x14ac:dyDescent="0.5">
      <c r="A107" s="1">
        <v>12</v>
      </c>
      <c r="B107" s="1" t="s">
        <v>455</v>
      </c>
      <c r="C107" s="17">
        <v>100000</v>
      </c>
      <c r="D107" s="1">
        <v>100</v>
      </c>
    </row>
    <row r="108" spans="1:4" x14ac:dyDescent="0.5">
      <c r="A108" s="1">
        <v>12</v>
      </c>
      <c r="B108" s="1" t="s">
        <v>456</v>
      </c>
      <c r="C108" s="1" t="s">
        <v>18</v>
      </c>
      <c r="D108" s="1" t="s">
        <v>18</v>
      </c>
    </row>
    <row r="109" spans="1:4" x14ac:dyDescent="0.5">
      <c r="A109" s="1">
        <v>15</v>
      </c>
      <c r="B109" s="1" t="s">
        <v>457</v>
      </c>
      <c r="C109" s="1">
        <v>5105600249</v>
      </c>
    </row>
    <row r="110" spans="1:4" x14ac:dyDescent="0.5">
      <c r="A110" s="1">
        <v>15</v>
      </c>
      <c r="B110" s="1" t="s">
        <v>458</v>
      </c>
      <c r="C110" s="1">
        <v>20231027</v>
      </c>
      <c r="D110" s="1">
        <v>20231027</v>
      </c>
    </row>
    <row r="111" spans="1:4" x14ac:dyDescent="0.5">
      <c r="A111" s="1">
        <v>15</v>
      </c>
      <c r="B111" s="1" t="s">
        <v>459</v>
      </c>
      <c r="C111" s="1">
        <v>20231027</v>
      </c>
      <c r="D111" s="1">
        <v>20231027</v>
      </c>
    </row>
    <row r="112" spans="1:4" x14ac:dyDescent="0.5">
      <c r="A112" s="1">
        <v>15</v>
      </c>
      <c r="B112" s="1" t="s">
        <v>64</v>
      </c>
      <c r="C112" s="1" t="s">
        <v>65</v>
      </c>
      <c r="D112" s="1" t="s">
        <v>65</v>
      </c>
    </row>
    <row r="113" spans="1:4" x14ac:dyDescent="0.5">
      <c r="A113" s="1">
        <v>15</v>
      </c>
      <c r="B113" s="1" t="s">
        <v>460</v>
      </c>
      <c r="C113" s="1" t="s">
        <v>461</v>
      </c>
      <c r="D113" s="1" t="s">
        <v>461</v>
      </c>
    </row>
    <row r="114" spans="1:4" x14ac:dyDescent="0.5">
      <c r="A114" s="1">
        <v>15</v>
      </c>
      <c r="B114" s="1" t="s">
        <v>66</v>
      </c>
      <c r="C114" s="15" t="s">
        <v>462</v>
      </c>
      <c r="D114" s="1" t="s">
        <v>462</v>
      </c>
    </row>
    <row r="115" spans="1:4" x14ac:dyDescent="0.5">
      <c r="A115" s="1">
        <v>15</v>
      </c>
      <c r="B115" s="1" t="s">
        <v>463</v>
      </c>
      <c r="C115" s="1">
        <v>4500000196</v>
      </c>
      <c r="D115" s="1">
        <v>4500000196</v>
      </c>
    </row>
    <row r="116" spans="1:4" x14ac:dyDescent="0.5">
      <c r="A116" s="1">
        <v>15</v>
      </c>
      <c r="B116" s="1" t="s">
        <v>88</v>
      </c>
      <c r="C116" s="1" t="s">
        <v>18</v>
      </c>
      <c r="D116" s="1" t="s">
        <v>18</v>
      </c>
    </row>
    <row r="117" spans="1:4" x14ac:dyDescent="0.5">
      <c r="A117" s="1">
        <v>18</v>
      </c>
      <c r="B117" s="1" t="s">
        <v>454</v>
      </c>
      <c r="C117" s="1">
        <v>5000000355</v>
      </c>
    </row>
    <row r="118" spans="1:4" x14ac:dyDescent="0.5">
      <c r="A118" s="1">
        <v>18</v>
      </c>
      <c r="B118" s="1" t="s">
        <v>448</v>
      </c>
      <c r="C118" s="1">
        <v>4500000196</v>
      </c>
      <c r="D118" s="1">
        <v>4500000196</v>
      </c>
    </row>
    <row r="119" spans="1:4" x14ac:dyDescent="0.5">
      <c r="A119" s="1">
        <v>18</v>
      </c>
      <c r="B119" s="1" t="s">
        <v>455</v>
      </c>
      <c r="C119" s="17">
        <v>100000</v>
      </c>
      <c r="D119" s="1">
        <v>100</v>
      </c>
    </row>
    <row r="120" spans="1:4" x14ac:dyDescent="0.5">
      <c r="A120" s="1">
        <v>18</v>
      </c>
      <c r="B120" s="1" t="s">
        <v>456</v>
      </c>
      <c r="C120" s="1" t="s">
        <v>18</v>
      </c>
      <c r="D120" s="1" t="s">
        <v>18</v>
      </c>
    </row>
    <row r="121" spans="1:4" x14ac:dyDescent="0.5">
      <c r="A121" s="1">
        <v>20</v>
      </c>
      <c r="B121" s="1" t="s">
        <v>457</v>
      </c>
      <c r="C121" s="1">
        <v>5105600255</v>
      </c>
    </row>
    <row r="122" spans="1:4" x14ac:dyDescent="0.5">
      <c r="A122" s="1">
        <v>20</v>
      </c>
      <c r="B122" s="1" t="s">
        <v>458</v>
      </c>
      <c r="C122" s="1">
        <v>20231027</v>
      </c>
      <c r="D122" s="1">
        <v>20231027</v>
      </c>
    </row>
    <row r="123" spans="1:4" x14ac:dyDescent="0.5">
      <c r="A123" s="1">
        <v>20</v>
      </c>
      <c r="B123" s="1" t="s">
        <v>459</v>
      </c>
      <c r="C123" s="1">
        <v>20231027</v>
      </c>
      <c r="D123" s="1">
        <v>20231027</v>
      </c>
    </row>
    <row r="124" spans="1:4" x14ac:dyDescent="0.5">
      <c r="A124" s="1">
        <v>20</v>
      </c>
      <c r="B124" s="1" t="s">
        <v>64</v>
      </c>
      <c r="C124" s="1" t="s">
        <v>65</v>
      </c>
      <c r="D124" s="1" t="s">
        <v>65</v>
      </c>
    </row>
    <row r="125" spans="1:4" x14ac:dyDescent="0.5">
      <c r="A125" s="1">
        <v>20</v>
      </c>
      <c r="B125" s="1" t="s">
        <v>460</v>
      </c>
      <c r="C125" s="1" t="s">
        <v>461</v>
      </c>
      <c r="D125" s="1" t="s">
        <v>461</v>
      </c>
    </row>
    <row r="126" spans="1:4" x14ac:dyDescent="0.5">
      <c r="A126" s="1">
        <v>20</v>
      </c>
      <c r="B126" s="1" t="s">
        <v>84</v>
      </c>
      <c r="C126" s="15" t="s">
        <v>464</v>
      </c>
      <c r="D126" s="1" t="s">
        <v>464</v>
      </c>
    </row>
    <row r="127" spans="1:4" x14ac:dyDescent="0.5">
      <c r="A127" s="1">
        <v>20</v>
      </c>
      <c r="B127" s="1" t="s">
        <v>463</v>
      </c>
      <c r="C127" s="1">
        <v>4500000196</v>
      </c>
      <c r="D127" s="1">
        <v>4500000196</v>
      </c>
    </row>
    <row r="128" spans="1:4" x14ac:dyDescent="0.5">
      <c r="A128" s="1">
        <v>20</v>
      </c>
      <c r="B128" s="1" t="s">
        <v>88</v>
      </c>
      <c r="C128" s="1" t="s">
        <v>18</v>
      </c>
      <c r="D128" s="1" t="s">
        <v>18</v>
      </c>
    </row>
    <row r="129" spans="1:4" x14ac:dyDescent="0.5">
      <c r="A129" s="1">
        <v>21</v>
      </c>
      <c r="B129" s="1" t="s">
        <v>465</v>
      </c>
      <c r="C129" s="1">
        <v>1500000065</v>
      </c>
    </row>
    <row r="130" spans="1:4" x14ac:dyDescent="0.5">
      <c r="A130" s="1">
        <v>21</v>
      </c>
      <c r="B130" s="1" t="s">
        <v>466</v>
      </c>
      <c r="C130" s="1">
        <v>20231027</v>
      </c>
      <c r="D130" s="1">
        <v>20231027</v>
      </c>
    </row>
    <row r="131" spans="1:4" x14ac:dyDescent="0.5">
      <c r="A131" s="1">
        <v>21</v>
      </c>
      <c r="B131" s="1" t="s">
        <v>13</v>
      </c>
      <c r="C131" s="1" t="s">
        <v>14</v>
      </c>
      <c r="D131" s="1" t="s">
        <v>14</v>
      </c>
    </row>
    <row r="132" spans="1:4" x14ac:dyDescent="0.5">
      <c r="A132" s="1">
        <v>21</v>
      </c>
      <c r="B132" s="1" t="s">
        <v>428</v>
      </c>
      <c r="C132" s="1" t="s">
        <v>21</v>
      </c>
      <c r="D132" s="1" t="s">
        <v>21</v>
      </c>
    </row>
    <row r="133" spans="1:4" x14ac:dyDescent="0.5">
      <c r="A133" s="1">
        <v>21</v>
      </c>
      <c r="B133" s="1" t="s">
        <v>467</v>
      </c>
      <c r="C133" s="1">
        <v>1810000</v>
      </c>
      <c r="D133" s="1">
        <v>1810000</v>
      </c>
    </row>
    <row r="134" spans="1:4" x14ac:dyDescent="0.5">
      <c r="A134" s="1">
        <v>21</v>
      </c>
      <c r="B134" s="1" t="s">
        <v>64</v>
      </c>
      <c r="C134" s="1" t="s">
        <v>310</v>
      </c>
      <c r="D134" s="1" t="s">
        <v>310</v>
      </c>
    </row>
    <row r="135" spans="1:4" x14ac:dyDescent="0.5">
      <c r="A135" s="1">
        <v>21</v>
      </c>
      <c r="B135" s="1" t="s">
        <v>66</v>
      </c>
      <c r="C135" s="15" t="s">
        <v>468</v>
      </c>
      <c r="D135" s="1" t="s">
        <v>468</v>
      </c>
    </row>
    <row r="136" spans="1:4" x14ac:dyDescent="0.5">
      <c r="A136" s="1">
        <v>21</v>
      </c>
      <c r="B136" s="1" t="s">
        <v>469</v>
      </c>
      <c r="C136" s="1">
        <v>1003477</v>
      </c>
      <c r="D136" s="1">
        <v>1003477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FF011-3F4F-A24B-A810-A4D21377B371}">
  <dimension ref="A1:J207"/>
  <sheetViews>
    <sheetView workbookViewId="0">
      <selection activeCell="G23" sqref="G23"/>
    </sheetView>
  </sheetViews>
  <sheetFormatPr baseColWidth="10" defaultColWidth="10.8125" defaultRowHeight="15.75" x14ac:dyDescent="0.5"/>
  <cols>
    <col min="1" max="1" width="9" style="6" bestFit="1" customWidth="1"/>
    <col min="2" max="2" width="9.1875" style="6" bestFit="1" customWidth="1"/>
    <col min="3" max="3" width="6" style="6" bestFit="1" customWidth="1"/>
    <col min="4" max="4" width="33.3125" style="1" bestFit="1" customWidth="1"/>
    <col min="5" max="5" width="59.6875" style="1" bestFit="1" customWidth="1"/>
    <col min="6" max="6" width="52.5" style="1" bestFit="1" customWidth="1"/>
    <col min="7" max="7" width="28.5" style="1" bestFit="1" customWidth="1"/>
    <col min="8" max="9" width="15.8125" style="1" bestFit="1" customWidth="1"/>
    <col min="10" max="10" width="10.8125" style="1"/>
    <col min="11" max="11" width="24.3125" style="1" bestFit="1" customWidth="1"/>
    <col min="12" max="12" width="59.6875" style="1" bestFit="1" customWidth="1"/>
    <col min="13" max="13" width="52.5" style="1" bestFit="1" customWidth="1"/>
    <col min="14" max="16384" width="10.8125" style="1"/>
  </cols>
  <sheetData>
    <row r="1" spans="1:10" x14ac:dyDescent="0.5">
      <c r="A1" s="6" t="s">
        <v>58</v>
      </c>
      <c r="B1" s="6" t="s">
        <v>56</v>
      </c>
      <c r="C1" s="6" t="s">
        <v>59</v>
      </c>
      <c r="D1" s="1" t="s">
        <v>0</v>
      </c>
      <c r="E1" s="1" t="s">
        <v>1</v>
      </c>
      <c r="F1" s="1" t="s">
        <v>57</v>
      </c>
    </row>
    <row r="2" spans="1:10" x14ac:dyDescent="0.5">
      <c r="A2" s="6">
        <v>12</v>
      </c>
      <c r="B2" s="6">
        <v>1</v>
      </c>
      <c r="C2" s="6" t="s">
        <v>60</v>
      </c>
      <c r="D2" s="3" t="s">
        <v>7</v>
      </c>
      <c r="E2" s="3" t="s">
        <v>8</v>
      </c>
      <c r="F2" s="3" t="s">
        <v>9</v>
      </c>
      <c r="G2" s="2"/>
      <c r="H2" s="7" t="s">
        <v>370</v>
      </c>
      <c r="I2" s="11">
        <f>COUNTIF(C:C,"S")</f>
        <v>35</v>
      </c>
      <c r="J2" s="2"/>
    </row>
    <row r="3" spans="1:10" x14ac:dyDescent="0.5">
      <c r="A3" s="6">
        <v>12</v>
      </c>
      <c r="B3" s="6">
        <v>2</v>
      </c>
      <c r="C3" s="6" t="s">
        <v>11</v>
      </c>
      <c r="D3" s="5" t="s">
        <v>25</v>
      </c>
      <c r="E3" s="5"/>
      <c r="F3" s="5">
        <v>2</v>
      </c>
      <c r="H3" s="4" t="s">
        <v>371</v>
      </c>
      <c r="I3" s="13">
        <f>COUNTIF(C:C,"E")</f>
        <v>102</v>
      </c>
    </row>
    <row r="4" spans="1:10" x14ac:dyDescent="0.5">
      <c r="A4" s="6">
        <v>12</v>
      </c>
      <c r="B4" s="6">
        <v>2</v>
      </c>
      <c r="C4" s="6" t="s">
        <v>11</v>
      </c>
      <c r="D4" s="4" t="s">
        <v>28</v>
      </c>
      <c r="E4" s="4" t="s">
        <v>29</v>
      </c>
      <c r="F4" s="4" t="s">
        <v>30</v>
      </c>
      <c r="H4" s="3" t="s">
        <v>372</v>
      </c>
      <c r="I4" s="12">
        <f>COUNTIF(C:C,"W")</f>
        <v>69</v>
      </c>
    </row>
    <row r="5" spans="1:10" x14ac:dyDescent="0.5">
      <c r="A5" s="6">
        <v>12</v>
      </c>
      <c r="B5" s="6">
        <v>5</v>
      </c>
      <c r="C5" s="6" t="s">
        <v>60</v>
      </c>
      <c r="D5" s="3" t="s">
        <v>32</v>
      </c>
      <c r="E5" s="3" t="s">
        <v>33</v>
      </c>
      <c r="F5" s="3" t="s">
        <v>34</v>
      </c>
    </row>
    <row r="6" spans="1:10" x14ac:dyDescent="0.5">
      <c r="A6" s="6">
        <v>12</v>
      </c>
      <c r="B6" s="6">
        <v>5</v>
      </c>
      <c r="C6" s="6" t="s">
        <v>60</v>
      </c>
      <c r="D6" s="3" t="s">
        <v>35</v>
      </c>
      <c r="E6" s="3" t="s">
        <v>36</v>
      </c>
      <c r="F6" s="3" t="s">
        <v>37</v>
      </c>
    </row>
    <row r="7" spans="1:10" x14ac:dyDescent="0.5">
      <c r="A7" s="6">
        <v>12</v>
      </c>
      <c r="B7" s="6">
        <v>7</v>
      </c>
      <c r="C7" s="6" t="s">
        <v>61</v>
      </c>
      <c r="D7" s="7" t="s">
        <v>39</v>
      </c>
    </row>
    <row r="8" spans="1:10" x14ac:dyDescent="0.5">
      <c r="A8" s="6">
        <v>14</v>
      </c>
      <c r="B8" s="6">
        <v>1</v>
      </c>
      <c r="C8" s="6" t="s">
        <v>11</v>
      </c>
      <c r="D8" s="5" t="s">
        <v>10</v>
      </c>
      <c r="E8" s="5"/>
      <c r="F8" s="5" t="s">
        <v>11</v>
      </c>
    </row>
    <row r="9" spans="1:10" x14ac:dyDescent="0.5">
      <c r="A9" s="6">
        <v>14</v>
      </c>
      <c r="B9" s="6">
        <v>2</v>
      </c>
      <c r="C9" s="6" t="s">
        <v>11</v>
      </c>
      <c r="D9" s="5" t="s">
        <v>28</v>
      </c>
      <c r="E9" s="5" t="s">
        <v>40</v>
      </c>
      <c r="F9" s="5" t="s">
        <v>30</v>
      </c>
    </row>
    <row r="10" spans="1:10" x14ac:dyDescent="0.5">
      <c r="A10" s="6">
        <v>14</v>
      </c>
      <c r="B10" s="6">
        <v>5</v>
      </c>
      <c r="C10" s="6" t="s">
        <v>60</v>
      </c>
      <c r="D10" s="3" t="s">
        <v>35</v>
      </c>
      <c r="E10" s="3" t="s">
        <v>41</v>
      </c>
      <c r="F10" s="3" t="s">
        <v>37</v>
      </c>
    </row>
    <row r="11" spans="1:10" x14ac:dyDescent="0.5">
      <c r="A11" s="6">
        <v>15</v>
      </c>
      <c r="B11" s="6">
        <v>5</v>
      </c>
      <c r="C11" s="6" t="s">
        <v>60</v>
      </c>
      <c r="D11" s="3" t="s">
        <v>35</v>
      </c>
      <c r="E11" s="3" t="s">
        <v>42</v>
      </c>
      <c r="F11" s="3" t="s">
        <v>37</v>
      </c>
    </row>
    <row r="12" spans="1:10" x14ac:dyDescent="0.5">
      <c r="A12" s="6">
        <v>15</v>
      </c>
      <c r="B12" s="6">
        <v>12</v>
      </c>
      <c r="C12" s="6" t="s">
        <v>61</v>
      </c>
      <c r="D12" s="7" t="s">
        <v>39</v>
      </c>
    </row>
    <row r="13" spans="1:10" x14ac:dyDescent="0.5">
      <c r="A13" s="6">
        <v>17</v>
      </c>
      <c r="B13" s="6">
        <v>2</v>
      </c>
      <c r="C13" s="6" t="s">
        <v>11</v>
      </c>
      <c r="D13" s="5" t="s">
        <v>28</v>
      </c>
      <c r="E13" s="5" t="s">
        <v>44</v>
      </c>
      <c r="F13" s="5" t="s">
        <v>30</v>
      </c>
    </row>
    <row r="14" spans="1:10" x14ac:dyDescent="0.5">
      <c r="A14" s="6">
        <v>17</v>
      </c>
      <c r="B14" s="6">
        <v>5</v>
      </c>
      <c r="C14" s="6" t="s">
        <v>60</v>
      </c>
      <c r="D14" s="3" t="s">
        <v>32</v>
      </c>
      <c r="E14" s="3" t="s">
        <v>46</v>
      </c>
      <c r="F14" s="3" t="s">
        <v>34</v>
      </c>
    </row>
    <row r="15" spans="1:10" x14ac:dyDescent="0.5">
      <c r="A15" s="6">
        <v>17</v>
      </c>
      <c r="B15" s="6">
        <v>5</v>
      </c>
      <c r="C15" s="6" t="s">
        <v>60</v>
      </c>
      <c r="D15" s="3" t="s">
        <v>35</v>
      </c>
      <c r="E15" s="3" t="s">
        <v>42</v>
      </c>
      <c r="F15" s="3" t="s">
        <v>37</v>
      </c>
    </row>
    <row r="16" spans="1:10" x14ac:dyDescent="0.5">
      <c r="A16" s="6">
        <v>18</v>
      </c>
      <c r="B16" s="6">
        <v>1</v>
      </c>
      <c r="C16" s="6" t="s">
        <v>11</v>
      </c>
      <c r="D16" s="5" t="s">
        <v>10</v>
      </c>
      <c r="E16" s="5"/>
      <c r="F16" s="5" t="s">
        <v>11</v>
      </c>
    </row>
    <row r="17" spans="1:6" x14ac:dyDescent="0.5">
      <c r="A17" s="6">
        <v>18</v>
      </c>
      <c r="B17" s="6">
        <v>5</v>
      </c>
      <c r="C17" s="6" t="s">
        <v>60</v>
      </c>
      <c r="D17" s="3" t="s">
        <v>35</v>
      </c>
      <c r="E17" s="3" t="s">
        <v>47</v>
      </c>
      <c r="F17" s="3" t="s">
        <v>37</v>
      </c>
    </row>
    <row r="18" spans="1:6" x14ac:dyDescent="0.5">
      <c r="A18" s="6">
        <v>18</v>
      </c>
      <c r="B18" s="6">
        <v>7</v>
      </c>
      <c r="C18" s="6" t="s">
        <v>11</v>
      </c>
      <c r="D18" s="5" t="s">
        <v>0</v>
      </c>
      <c r="E18" s="5" t="s">
        <v>48</v>
      </c>
      <c r="F18" s="5" t="s">
        <v>49</v>
      </c>
    </row>
    <row r="19" spans="1:6" x14ac:dyDescent="0.5">
      <c r="A19" s="6">
        <v>18</v>
      </c>
      <c r="B19" s="6">
        <v>8</v>
      </c>
      <c r="C19" s="6" t="s">
        <v>61</v>
      </c>
      <c r="D19" s="7" t="s">
        <v>39</v>
      </c>
    </row>
    <row r="20" spans="1:6" x14ac:dyDescent="0.5">
      <c r="A20" s="6">
        <v>19</v>
      </c>
      <c r="B20" s="6">
        <v>1</v>
      </c>
      <c r="C20" s="6" t="s">
        <v>60</v>
      </c>
      <c r="D20" s="3" t="s">
        <v>4</v>
      </c>
      <c r="E20" s="3" t="s">
        <v>54</v>
      </c>
      <c r="F20" s="3" t="s">
        <v>55</v>
      </c>
    </row>
    <row r="21" spans="1:6" x14ac:dyDescent="0.5">
      <c r="A21" s="6">
        <v>19</v>
      </c>
      <c r="B21" s="6">
        <v>5</v>
      </c>
      <c r="C21" s="6" t="s">
        <v>60</v>
      </c>
      <c r="D21" s="3" t="s">
        <v>35</v>
      </c>
      <c r="E21" s="3" t="s">
        <v>41</v>
      </c>
      <c r="F21" s="3" t="s">
        <v>37</v>
      </c>
    </row>
    <row r="22" spans="1:6" x14ac:dyDescent="0.5">
      <c r="A22" s="6">
        <v>19</v>
      </c>
      <c r="B22" s="6">
        <v>7</v>
      </c>
      <c r="C22" s="6" t="s">
        <v>61</v>
      </c>
      <c r="D22" s="7" t="s">
        <v>39</v>
      </c>
    </row>
    <row r="23" spans="1:6" x14ac:dyDescent="0.5">
      <c r="A23" s="6">
        <v>20</v>
      </c>
      <c r="B23" s="6">
        <v>5</v>
      </c>
      <c r="C23" s="6" t="s">
        <v>60</v>
      </c>
      <c r="D23" s="3" t="s">
        <v>35</v>
      </c>
      <c r="E23" s="3" t="s">
        <v>42</v>
      </c>
      <c r="F23" s="3" t="s">
        <v>37</v>
      </c>
    </row>
    <row r="24" spans="1:6" x14ac:dyDescent="0.5">
      <c r="A24" s="6">
        <v>20</v>
      </c>
      <c r="B24" s="6">
        <v>8</v>
      </c>
      <c r="C24" s="6" t="s">
        <v>11</v>
      </c>
      <c r="D24" s="4" t="s">
        <v>62</v>
      </c>
      <c r="E24" s="4" t="s">
        <v>30</v>
      </c>
      <c r="F24" s="4" t="s">
        <v>63</v>
      </c>
    </row>
    <row r="25" spans="1:6" x14ac:dyDescent="0.5">
      <c r="A25" s="6">
        <v>20</v>
      </c>
      <c r="B25" s="6">
        <v>15</v>
      </c>
      <c r="C25" s="6" t="s">
        <v>11</v>
      </c>
      <c r="D25" s="4" t="s">
        <v>64</v>
      </c>
      <c r="E25" s="4" t="s">
        <v>44</v>
      </c>
      <c r="F25" s="4" t="s">
        <v>65</v>
      </c>
    </row>
    <row r="26" spans="1:6" x14ac:dyDescent="0.5">
      <c r="A26" s="6">
        <v>20</v>
      </c>
      <c r="B26" s="6">
        <v>15</v>
      </c>
      <c r="C26" s="6" t="s">
        <v>60</v>
      </c>
      <c r="D26" s="3" t="s">
        <v>66</v>
      </c>
      <c r="E26" s="3" t="s">
        <v>67</v>
      </c>
      <c r="F26" s="3" t="s">
        <v>68</v>
      </c>
    </row>
    <row r="27" spans="1:6" x14ac:dyDescent="0.5">
      <c r="A27" s="6">
        <v>20</v>
      </c>
      <c r="B27" s="6">
        <v>18</v>
      </c>
      <c r="C27" s="6" t="s">
        <v>61</v>
      </c>
      <c r="D27" s="7" t="s">
        <v>39</v>
      </c>
    </row>
    <row r="28" spans="1:6" x14ac:dyDescent="0.5">
      <c r="A28" s="6">
        <v>22</v>
      </c>
      <c r="B28" s="6">
        <v>5</v>
      </c>
      <c r="C28" s="6" t="s">
        <v>60</v>
      </c>
      <c r="D28" s="3" t="s">
        <v>32</v>
      </c>
      <c r="E28" s="3" t="s">
        <v>46</v>
      </c>
      <c r="F28" s="3" t="s">
        <v>34</v>
      </c>
    </row>
    <row r="29" spans="1:6" x14ac:dyDescent="0.5">
      <c r="A29" s="6">
        <v>22</v>
      </c>
      <c r="B29" s="6">
        <v>5</v>
      </c>
      <c r="C29" s="6" t="s">
        <v>60</v>
      </c>
      <c r="D29" s="3" t="s">
        <v>35</v>
      </c>
      <c r="E29" s="3" t="s">
        <v>42</v>
      </c>
      <c r="F29" s="3" t="s">
        <v>37</v>
      </c>
    </row>
    <row r="30" spans="1:6" x14ac:dyDescent="0.5">
      <c r="A30" s="6">
        <v>22</v>
      </c>
      <c r="B30" s="6">
        <v>21</v>
      </c>
      <c r="C30" s="6" t="s">
        <v>61</v>
      </c>
      <c r="D30" s="7" t="s">
        <v>39</v>
      </c>
    </row>
    <row r="31" spans="1:6" x14ac:dyDescent="0.5">
      <c r="A31" s="6">
        <v>23</v>
      </c>
      <c r="B31" s="6">
        <v>1</v>
      </c>
      <c r="C31" s="6" t="s">
        <v>11</v>
      </c>
      <c r="D31" s="4" t="s">
        <v>10</v>
      </c>
      <c r="E31" s="4"/>
      <c r="F31" s="4" t="s">
        <v>11</v>
      </c>
    </row>
    <row r="32" spans="1:6" x14ac:dyDescent="0.5">
      <c r="A32" s="6">
        <v>23</v>
      </c>
      <c r="B32" s="6">
        <v>2</v>
      </c>
      <c r="C32" s="6" t="s">
        <v>11</v>
      </c>
      <c r="D32" s="4" t="s">
        <v>28</v>
      </c>
      <c r="E32" s="4" t="s">
        <v>44</v>
      </c>
      <c r="F32" s="4" t="s">
        <v>30</v>
      </c>
    </row>
    <row r="33" spans="1:6" x14ac:dyDescent="0.5">
      <c r="A33" s="6">
        <v>23</v>
      </c>
      <c r="B33" s="6">
        <v>9</v>
      </c>
      <c r="C33" s="6" t="s">
        <v>11</v>
      </c>
      <c r="D33" s="4" t="s">
        <v>69</v>
      </c>
      <c r="E33" s="4">
        <v>5</v>
      </c>
      <c r="F33" s="4">
        <v>3</v>
      </c>
    </row>
    <row r="34" spans="1:6" x14ac:dyDescent="0.5">
      <c r="A34" s="6">
        <v>23</v>
      </c>
      <c r="B34" s="6">
        <v>9</v>
      </c>
      <c r="C34" s="6" t="s">
        <v>11</v>
      </c>
      <c r="D34" s="4" t="s">
        <v>70</v>
      </c>
      <c r="E34" s="4">
        <v>3</v>
      </c>
      <c r="F34" s="4">
        <v>5</v>
      </c>
    </row>
    <row r="35" spans="1:6" x14ac:dyDescent="0.5">
      <c r="A35" s="6">
        <v>23</v>
      </c>
      <c r="B35" s="6">
        <v>9</v>
      </c>
      <c r="C35" s="6" t="s">
        <v>11</v>
      </c>
      <c r="D35" s="4" t="s">
        <v>71</v>
      </c>
      <c r="E35" s="4">
        <v>3</v>
      </c>
      <c r="F35" s="4">
        <v>5</v>
      </c>
    </row>
    <row r="36" spans="1:6" x14ac:dyDescent="0.5">
      <c r="A36" s="6">
        <v>23</v>
      </c>
      <c r="B36" s="6">
        <v>10</v>
      </c>
      <c r="C36" s="6" t="s">
        <v>61</v>
      </c>
      <c r="D36" s="7" t="s">
        <v>39</v>
      </c>
    </row>
    <row r="37" spans="1:6" x14ac:dyDescent="0.5">
      <c r="A37" s="6">
        <v>26</v>
      </c>
      <c r="B37" s="6">
        <v>2</v>
      </c>
      <c r="C37" s="6" t="s">
        <v>11</v>
      </c>
      <c r="D37" s="4" t="s">
        <v>26</v>
      </c>
      <c r="E37" s="4" t="s">
        <v>72</v>
      </c>
      <c r="F37" s="4">
        <v>10</v>
      </c>
    </row>
    <row r="38" spans="1:6" x14ac:dyDescent="0.5">
      <c r="A38" s="6">
        <v>26</v>
      </c>
      <c r="B38" s="6">
        <v>5</v>
      </c>
      <c r="C38" s="6" t="s">
        <v>60</v>
      </c>
      <c r="D38" s="3" t="s">
        <v>32</v>
      </c>
      <c r="E38" s="3"/>
      <c r="F38" s="3" t="s">
        <v>34</v>
      </c>
    </row>
    <row r="39" spans="1:6" x14ac:dyDescent="0.5">
      <c r="A39" s="6">
        <v>26</v>
      </c>
      <c r="B39" s="6">
        <v>5</v>
      </c>
      <c r="C39" s="6" t="s">
        <v>60</v>
      </c>
      <c r="D39" s="3" t="s">
        <v>35</v>
      </c>
      <c r="E39" s="3"/>
      <c r="F39" s="3" t="s">
        <v>37</v>
      </c>
    </row>
    <row r="40" spans="1:6" x14ac:dyDescent="0.5">
      <c r="A40" s="6">
        <v>26</v>
      </c>
      <c r="B40" s="6">
        <v>15</v>
      </c>
      <c r="C40" s="6" t="s">
        <v>61</v>
      </c>
      <c r="D40" s="7" t="s">
        <v>39</v>
      </c>
    </row>
    <row r="41" spans="1:6" x14ac:dyDescent="0.5">
      <c r="A41" s="6">
        <v>27</v>
      </c>
      <c r="B41" s="6">
        <v>1</v>
      </c>
      <c r="C41" s="6" t="s">
        <v>60</v>
      </c>
      <c r="D41" s="3" t="s">
        <v>7</v>
      </c>
      <c r="E41" s="3" t="s">
        <v>8</v>
      </c>
      <c r="F41" s="3" t="s">
        <v>9</v>
      </c>
    </row>
    <row r="42" spans="1:6" x14ac:dyDescent="0.5">
      <c r="A42" s="6">
        <v>27</v>
      </c>
      <c r="B42" s="6">
        <v>1</v>
      </c>
      <c r="C42" s="6" t="s">
        <v>11</v>
      </c>
      <c r="D42" s="4" t="s">
        <v>17</v>
      </c>
      <c r="E42" s="4"/>
      <c r="F42" s="4" t="s">
        <v>18</v>
      </c>
    </row>
    <row r="43" spans="1:6" x14ac:dyDescent="0.5">
      <c r="A43" s="6">
        <v>27</v>
      </c>
      <c r="B43" s="6">
        <v>5</v>
      </c>
      <c r="C43" s="6" t="s">
        <v>60</v>
      </c>
      <c r="D43" s="3" t="s">
        <v>35</v>
      </c>
      <c r="E43" s="3" t="s">
        <v>41</v>
      </c>
      <c r="F43" s="3" t="s">
        <v>37</v>
      </c>
    </row>
    <row r="44" spans="1:6" x14ac:dyDescent="0.5">
      <c r="A44" s="6">
        <v>27</v>
      </c>
      <c r="B44" s="6">
        <v>10</v>
      </c>
      <c r="C44" s="6" t="s">
        <v>61</v>
      </c>
      <c r="D44" s="7" t="s">
        <v>39</v>
      </c>
    </row>
    <row r="45" spans="1:6" x14ac:dyDescent="0.5">
      <c r="A45" s="6">
        <v>28</v>
      </c>
      <c r="B45" s="6">
        <v>1</v>
      </c>
      <c r="C45" s="6" t="s">
        <v>60</v>
      </c>
      <c r="D45" s="3" t="s">
        <v>5</v>
      </c>
      <c r="E45" s="3" t="s">
        <v>73</v>
      </c>
      <c r="F45" s="3" t="s">
        <v>6</v>
      </c>
    </row>
    <row r="46" spans="1:6" x14ac:dyDescent="0.5">
      <c r="A46" s="6">
        <v>28</v>
      </c>
      <c r="B46" s="6">
        <v>5</v>
      </c>
      <c r="C46" s="6" t="s">
        <v>60</v>
      </c>
      <c r="D46" s="3" t="s">
        <v>35</v>
      </c>
      <c r="E46" s="3" t="s">
        <v>41</v>
      </c>
      <c r="F46" s="3" t="s">
        <v>37</v>
      </c>
    </row>
    <row r="47" spans="1:6" x14ac:dyDescent="0.5">
      <c r="A47" s="6">
        <v>28</v>
      </c>
      <c r="B47" s="6">
        <v>7</v>
      </c>
      <c r="C47" s="6" t="s">
        <v>11</v>
      </c>
      <c r="D47" s="4" t="s">
        <v>51</v>
      </c>
      <c r="E47" s="4">
        <v>103000</v>
      </c>
      <c r="F47" s="4">
        <v>103028</v>
      </c>
    </row>
    <row r="48" spans="1:6" x14ac:dyDescent="0.5">
      <c r="A48" s="6">
        <v>28</v>
      </c>
      <c r="B48" s="6">
        <v>7</v>
      </c>
      <c r="C48" s="6" t="s">
        <v>11</v>
      </c>
      <c r="D48" s="4" t="s">
        <v>52</v>
      </c>
      <c r="E48" s="4">
        <v>107000</v>
      </c>
      <c r="F48" s="4">
        <v>107028</v>
      </c>
    </row>
    <row r="49" spans="1:6" x14ac:dyDescent="0.5">
      <c r="A49" s="6">
        <v>28</v>
      </c>
      <c r="B49" s="6">
        <v>8</v>
      </c>
      <c r="C49" s="6" t="s">
        <v>11</v>
      </c>
      <c r="D49" s="4" t="s">
        <v>74</v>
      </c>
      <c r="E49" s="4">
        <v>103000</v>
      </c>
      <c r="F49" s="4">
        <v>103028</v>
      </c>
    </row>
    <row r="50" spans="1:6" x14ac:dyDescent="0.5">
      <c r="A50" s="6">
        <v>28</v>
      </c>
      <c r="B50" s="6">
        <v>8</v>
      </c>
      <c r="C50" s="6" t="s">
        <v>11</v>
      </c>
      <c r="D50" s="4" t="s">
        <v>77</v>
      </c>
      <c r="E50" s="4" t="s">
        <v>75</v>
      </c>
      <c r="F50" s="4" t="s">
        <v>76</v>
      </c>
    </row>
    <row r="51" spans="1:6" x14ac:dyDescent="0.5">
      <c r="A51" s="6">
        <v>28</v>
      </c>
      <c r="B51" s="6">
        <v>8</v>
      </c>
      <c r="C51" s="6" t="s">
        <v>11</v>
      </c>
      <c r="D51" s="4" t="s">
        <v>78</v>
      </c>
      <c r="E51" s="4">
        <v>107000</v>
      </c>
      <c r="F51" s="4">
        <v>107028</v>
      </c>
    </row>
    <row r="52" spans="1:6" x14ac:dyDescent="0.5">
      <c r="A52" s="6">
        <v>28</v>
      </c>
      <c r="B52" s="6">
        <v>8</v>
      </c>
      <c r="C52" s="6" t="s">
        <v>11</v>
      </c>
      <c r="D52" s="4" t="s">
        <v>79</v>
      </c>
      <c r="E52" s="4" t="s">
        <v>76</v>
      </c>
      <c r="F52" s="4" t="s">
        <v>75</v>
      </c>
    </row>
    <row r="53" spans="1:6" x14ac:dyDescent="0.5">
      <c r="A53" s="6">
        <v>28</v>
      </c>
      <c r="B53" s="6">
        <v>15</v>
      </c>
      <c r="C53" s="6" t="s">
        <v>61</v>
      </c>
      <c r="D53" s="7" t="s">
        <v>39</v>
      </c>
    </row>
    <row r="54" spans="1:6" x14ac:dyDescent="0.5">
      <c r="A54" s="6">
        <v>30</v>
      </c>
      <c r="B54" s="6">
        <v>5</v>
      </c>
      <c r="C54" s="6" t="s">
        <v>60</v>
      </c>
      <c r="D54" s="3" t="s">
        <v>35</v>
      </c>
      <c r="E54" s="3" t="s">
        <v>47</v>
      </c>
      <c r="F54" s="3" t="s">
        <v>37</v>
      </c>
    </row>
    <row r="55" spans="1:6" x14ac:dyDescent="0.5">
      <c r="A55" s="6">
        <v>30</v>
      </c>
      <c r="B55" s="6">
        <v>5</v>
      </c>
      <c r="C55" s="6" t="s">
        <v>60</v>
      </c>
      <c r="D55" s="3" t="s">
        <v>19</v>
      </c>
      <c r="E55" s="3"/>
      <c r="F55" s="3" t="s">
        <v>14</v>
      </c>
    </row>
    <row r="56" spans="1:6" x14ac:dyDescent="0.5">
      <c r="A56" s="6">
        <v>30</v>
      </c>
      <c r="B56" s="6">
        <v>15</v>
      </c>
      <c r="C56" s="6" t="s">
        <v>61</v>
      </c>
      <c r="D56" s="7" t="s">
        <v>39</v>
      </c>
    </row>
    <row r="57" spans="1:6" x14ac:dyDescent="0.5">
      <c r="A57" s="6">
        <v>31</v>
      </c>
      <c r="B57" s="6">
        <v>1</v>
      </c>
      <c r="C57" s="6" t="s">
        <v>11</v>
      </c>
      <c r="D57" s="4" t="s">
        <v>12</v>
      </c>
      <c r="E57" s="4">
        <v>123456200</v>
      </c>
      <c r="F57" s="4" t="s">
        <v>80</v>
      </c>
    </row>
    <row r="58" spans="1:6" x14ac:dyDescent="0.5">
      <c r="A58" s="6">
        <v>31</v>
      </c>
      <c r="B58" s="6">
        <v>2</v>
      </c>
      <c r="C58" s="6" t="s">
        <v>11</v>
      </c>
      <c r="D58" s="4" t="s">
        <v>28</v>
      </c>
      <c r="E58" s="4" t="s">
        <v>44</v>
      </c>
      <c r="F58" s="4" t="s">
        <v>30</v>
      </c>
    </row>
    <row r="59" spans="1:6" x14ac:dyDescent="0.5">
      <c r="A59" s="6">
        <v>31</v>
      </c>
      <c r="B59" s="6">
        <v>5</v>
      </c>
      <c r="C59" s="6" t="s">
        <v>60</v>
      </c>
      <c r="D59" s="3" t="s">
        <v>32</v>
      </c>
      <c r="E59" s="3" t="s">
        <v>46</v>
      </c>
      <c r="F59" s="3" t="s">
        <v>34</v>
      </c>
    </row>
    <row r="60" spans="1:6" x14ac:dyDescent="0.5">
      <c r="A60" s="6">
        <v>31</v>
      </c>
      <c r="B60" s="6">
        <v>5</v>
      </c>
      <c r="C60" s="6" t="s">
        <v>60</v>
      </c>
      <c r="D60" s="3" t="s">
        <v>35</v>
      </c>
      <c r="E60" s="3" t="s">
        <v>42</v>
      </c>
      <c r="F60" s="3" t="s">
        <v>37</v>
      </c>
    </row>
    <row r="61" spans="1:6" x14ac:dyDescent="0.5">
      <c r="A61" s="6">
        <v>31</v>
      </c>
      <c r="B61" s="6">
        <v>8</v>
      </c>
      <c r="C61" s="6" t="s">
        <v>11</v>
      </c>
      <c r="D61" s="4" t="s">
        <v>79</v>
      </c>
      <c r="E61" s="4" t="s">
        <v>81</v>
      </c>
      <c r="F61" s="4" t="s">
        <v>75</v>
      </c>
    </row>
    <row r="62" spans="1:6" x14ac:dyDescent="0.5">
      <c r="A62" s="6">
        <v>31</v>
      </c>
      <c r="B62" s="6">
        <v>15</v>
      </c>
      <c r="C62" s="6" t="s">
        <v>60</v>
      </c>
      <c r="D62" s="3" t="s">
        <v>66</v>
      </c>
      <c r="E62" s="3" t="s">
        <v>82</v>
      </c>
      <c r="F62" s="3" t="s">
        <v>83</v>
      </c>
    </row>
    <row r="63" spans="1:6" x14ac:dyDescent="0.5">
      <c r="A63" s="6">
        <v>31</v>
      </c>
      <c r="B63" s="6">
        <v>20</v>
      </c>
      <c r="C63" s="6" t="s">
        <v>60</v>
      </c>
      <c r="D63" s="3" t="s">
        <v>84</v>
      </c>
      <c r="E63" s="3" t="s">
        <v>85</v>
      </c>
      <c r="F63" s="3" t="s">
        <v>86</v>
      </c>
    </row>
    <row r="64" spans="1:6" x14ac:dyDescent="0.5">
      <c r="A64" s="6">
        <v>31</v>
      </c>
      <c r="B64" s="6">
        <v>21</v>
      </c>
      <c r="C64" s="6" t="s">
        <v>61</v>
      </c>
      <c r="D64" s="7" t="s">
        <v>39</v>
      </c>
    </row>
    <row r="65" spans="1:6" x14ac:dyDescent="0.5">
      <c r="A65" s="6">
        <v>32</v>
      </c>
      <c r="B65" s="6">
        <v>5</v>
      </c>
      <c r="C65" s="6" t="s">
        <v>60</v>
      </c>
      <c r="D65" s="3" t="s">
        <v>35</v>
      </c>
      <c r="E65" s="3" t="s">
        <v>41</v>
      </c>
      <c r="F65" s="3" t="s">
        <v>37</v>
      </c>
    </row>
    <row r="66" spans="1:6" x14ac:dyDescent="0.5">
      <c r="A66" s="6">
        <v>32</v>
      </c>
      <c r="B66" s="6">
        <v>15</v>
      </c>
      <c r="C66" s="6" t="s">
        <v>60</v>
      </c>
      <c r="D66" s="3" t="s">
        <v>66</v>
      </c>
      <c r="E66" s="3"/>
      <c r="F66" s="3" t="s">
        <v>87</v>
      </c>
    </row>
    <row r="67" spans="1:6" x14ac:dyDescent="0.5">
      <c r="A67" s="6">
        <v>32</v>
      </c>
      <c r="B67" s="6">
        <v>15</v>
      </c>
      <c r="C67" s="6" t="s">
        <v>11</v>
      </c>
      <c r="D67" s="4" t="s">
        <v>88</v>
      </c>
      <c r="E67" s="4"/>
      <c r="F67" s="4" t="s">
        <v>18</v>
      </c>
    </row>
    <row r="68" spans="1:6" x14ac:dyDescent="0.5">
      <c r="A68" s="6">
        <v>32</v>
      </c>
      <c r="B68" s="6">
        <v>20</v>
      </c>
      <c r="C68" s="6" t="s">
        <v>60</v>
      </c>
      <c r="D68" s="3" t="s">
        <v>84</v>
      </c>
      <c r="E68" s="3" t="s">
        <v>87</v>
      </c>
      <c r="F68" s="3" t="s">
        <v>89</v>
      </c>
    </row>
    <row r="69" spans="1:6" x14ac:dyDescent="0.5">
      <c r="A69" s="6">
        <v>32</v>
      </c>
      <c r="B69" s="6">
        <v>21</v>
      </c>
      <c r="C69" s="6" t="s">
        <v>60</v>
      </c>
      <c r="D69" s="3" t="s">
        <v>66</v>
      </c>
      <c r="E69" s="3"/>
      <c r="F69" s="3" t="s">
        <v>90</v>
      </c>
    </row>
    <row r="70" spans="1:6" x14ac:dyDescent="0.5">
      <c r="A70" s="6">
        <v>33</v>
      </c>
      <c r="B70" s="6">
        <v>7</v>
      </c>
      <c r="C70" s="6" t="s">
        <v>11</v>
      </c>
      <c r="D70" s="4" t="s">
        <v>50</v>
      </c>
      <c r="E70" s="4">
        <v>1003069</v>
      </c>
      <c r="F70" s="4">
        <v>1003156</v>
      </c>
    </row>
    <row r="71" spans="1:6" x14ac:dyDescent="0.5">
      <c r="A71" s="6">
        <v>33</v>
      </c>
      <c r="B71" s="6">
        <v>8</v>
      </c>
      <c r="C71" s="6" t="s">
        <v>11</v>
      </c>
      <c r="D71" s="4" t="s">
        <v>91</v>
      </c>
      <c r="E71" s="4">
        <v>1003069</v>
      </c>
      <c r="F71" s="4">
        <v>1003156</v>
      </c>
    </row>
    <row r="72" spans="1:6" x14ac:dyDescent="0.5">
      <c r="A72" s="6">
        <v>33</v>
      </c>
      <c r="B72" s="6">
        <v>10</v>
      </c>
      <c r="C72" s="6" t="s">
        <v>61</v>
      </c>
      <c r="D72" s="7" t="s">
        <v>39</v>
      </c>
    </row>
    <row r="73" spans="1:6" x14ac:dyDescent="0.5">
      <c r="A73" s="6">
        <v>36</v>
      </c>
      <c r="B73" s="6">
        <v>2</v>
      </c>
      <c r="C73" s="6" t="s">
        <v>11</v>
      </c>
      <c r="D73" s="4" t="s">
        <v>28</v>
      </c>
      <c r="E73" s="4" t="s">
        <v>44</v>
      </c>
      <c r="F73" s="4" t="s">
        <v>30</v>
      </c>
    </row>
    <row r="74" spans="1:6" x14ac:dyDescent="0.5">
      <c r="A74" s="6">
        <v>36</v>
      </c>
      <c r="B74" s="6">
        <v>5</v>
      </c>
      <c r="C74" s="6" t="s">
        <v>60</v>
      </c>
      <c r="D74" s="3" t="s">
        <v>35</v>
      </c>
      <c r="E74" s="3" t="s">
        <v>41</v>
      </c>
      <c r="F74" s="3" t="s">
        <v>37</v>
      </c>
    </row>
    <row r="75" spans="1:6" x14ac:dyDescent="0.5">
      <c r="A75" s="6">
        <v>36</v>
      </c>
      <c r="B75" s="6">
        <v>8</v>
      </c>
      <c r="C75" s="6" t="s">
        <v>11</v>
      </c>
      <c r="D75" s="4" t="s">
        <v>77</v>
      </c>
      <c r="E75" s="4" t="s">
        <v>75</v>
      </c>
      <c r="F75" s="4" t="s">
        <v>76</v>
      </c>
    </row>
    <row r="76" spans="1:6" x14ac:dyDescent="0.5">
      <c r="A76" s="6">
        <v>36</v>
      </c>
      <c r="B76" s="6">
        <v>8</v>
      </c>
      <c r="C76" s="6" t="s">
        <v>11</v>
      </c>
      <c r="D76" s="4" t="s">
        <v>79</v>
      </c>
      <c r="E76" s="4" t="s">
        <v>76</v>
      </c>
      <c r="F76" s="4" t="s">
        <v>75</v>
      </c>
    </row>
    <row r="77" spans="1:6" x14ac:dyDescent="0.5">
      <c r="A77" s="6">
        <v>36</v>
      </c>
      <c r="B77" s="6">
        <v>9</v>
      </c>
      <c r="C77" s="6" t="s">
        <v>11</v>
      </c>
      <c r="D77" s="4" t="s">
        <v>92</v>
      </c>
      <c r="E77" s="4">
        <v>5</v>
      </c>
      <c r="F77" s="4">
        <v>3</v>
      </c>
    </row>
    <row r="78" spans="1:6" x14ac:dyDescent="0.5">
      <c r="A78" s="6">
        <v>36</v>
      </c>
      <c r="B78" s="6">
        <v>15</v>
      </c>
      <c r="C78" s="6" t="s">
        <v>60</v>
      </c>
      <c r="D78" s="3" t="s">
        <v>66</v>
      </c>
      <c r="E78" s="3"/>
      <c r="F78" s="3" t="s">
        <v>93</v>
      </c>
    </row>
    <row r="79" spans="1:6" x14ac:dyDescent="0.5">
      <c r="A79" s="6">
        <v>36</v>
      </c>
      <c r="B79" s="6">
        <v>15</v>
      </c>
      <c r="C79" s="6" t="s">
        <v>11</v>
      </c>
      <c r="D79" s="4" t="s">
        <v>88</v>
      </c>
      <c r="E79" s="4"/>
      <c r="F79" s="4" t="s">
        <v>18</v>
      </c>
    </row>
    <row r="80" spans="1:6" x14ac:dyDescent="0.5">
      <c r="A80" s="6">
        <v>36</v>
      </c>
      <c r="B80" s="6">
        <v>20</v>
      </c>
      <c r="C80" s="6" t="s">
        <v>60</v>
      </c>
      <c r="D80" s="3" t="s">
        <v>84</v>
      </c>
      <c r="E80" s="3" t="s">
        <v>93</v>
      </c>
      <c r="F80" s="3" t="s">
        <v>94</v>
      </c>
    </row>
    <row r="81" spans="1:6" x14ac:dyDescent="0.5">
      <c r="A81" s="6">
        <v>36</v>
      </c>
      <c r="B81" s="6">
        <v>21</v>
      </c>
      <c r="C81" s="6" t="s">
        <v>61</v>
      </c>
      <c r="D81" s="7" t="s">
        <v>39</v>
      </c>
    </row>
    <row r="82" spans="1:6" x14ac:dyDescent="0.5">
      <c r="A82" s="6">
        <v>37</v>
      </c>
      <c r="B82" s="6">
        <v>1</v>
      </c>
      <c r="C82" s="6" t="s">
        <v>60</v>
      </c>
      <c r="D82" s="3" t="s">
        <v>5</v>
      </c>
      <c r="E82" s="3" t="s">
        <v>95</v>
      </c>
      <c r="F82" s="3" t="s">
        <v>6</v>
      </c>
    </row>
    <row r="83" spans="1:6" x14ac:dyDescent="0.5">
      <c r="A83" s="6">
        <v>37</v>
      </c>
      <c r="B83" s="6">
        <v>5</v>
      </c>
      <c r="C83" s="6" t="s">
        <v>60</v>
      </c>
      <c r="D83" s="3" t="s">
        <v>35</v>
      </c>
      <c r="E83" s="3" t="s">
        <v>42</v>
      </c>
      <c r="F83" s="3" t="s">
        <v>37</v>
      </c>
    </row>
    <row r="84" spans="1:6" x14ac:dyDescent="0.5">
      <c r="A84" s="6">
        <v>37</v>
      </c>
      <c r="B84" s="6">
        <v>7</v>
      </c>
      <c r="C84" s="6" t="s">
        <v>11</v>
      </c>
      <c r="D84" s="4" t="s">
        <v>51</v>
      </c>
      <c r="E84" s="4"/>
      <c r="F84" s="4">
        <v>103037</v>
      </c>
    </row>
    <row r="85" spans="1:6" x14ac:dyDescent="0.5">
      <c r="A85" s="6">
        <v>37</v>
      </c>
      <c r="B85" s="6">
        <v>7</v>
      </c>
      <c r="C85" s="6" t="s">
        <v>11</v>
      </c>
      <c r="D85" s="4" t="s">
        <v>52</v>
      </c>
      <c r="E85" s="4"/>
      <c r="F85" s="4">
        <v>107037</v>
      </c>
    </row>
    <row r="86" spans="1:6" x14ac:dyDescent="0.5">
      <c r="A86" s="6">
        <v>37</v>
      </c>
      <c r="B86" s="6">
        <v>8</v>
      </c>
      <c r="C86" s="6" t="s">
        <v>11</v>
      </c>
      <c r="D86" s="4" t="s">
        <v>74</v>
      </c>
      <c r="E86" s="4"/>
      <c r="F86" s="4">
        <v>103037</v>
      </c>
    </row>
    <row r="87" spans="1:6" x14ac:dyDescent="0.5">
      <c r="A87" s="6">
        <v>37</v>
      </c>
      <c r="B87" s="6">
        <v>8</v>
      </c>
      <c r="C87" s="6" t="s">
        <v>11</v>
      </c>
      <c r="D87" s="4" t="s">
        <v>77</v>
      </c>
      <c r="E87" s="4" t="s">
        <v>96</v>
      </c>
      <c r="F87" s="4" t="s">
        <v>76</v>
      </c>
    </row>
    <row r="88" spans="1:6" x14ac:dyDescent="0.5">
      <c r="A88" s="6">
        <v>37</v>
      </c>
      <c r="B88" s="6">
        <v>8</v>
      </c>
      <c r="C88" s="6" t="s">
        <v>11</v>
      </c>
      <c r="D88" s="4" t="s">
        <v>78</v>
      </c>
      <c r="E88" s="4"/>
      <c r="F88" s="4">
        <v>107037</v>
      </c>
    </row>
    <row r="89" spans="1:6" x14ac:dyDescent="0.5">
      <c r="A89" s="6">
        <v>37</v>
      </c>
      <c r="B89" s="6">
        <v>8</v>
      </c>
      <c r="C89" s="6" t="s">
        <v>11</v>
      </c>
      <c r="D89" s="4" t="s">
        <v>79</v>
      </c>
      <c r="E89" s="4" t="s">
        <v>96</v>
      </c>
      <c r="F89" s="4" t="s">
        <v>75</v>
      </c>
    </row>
    <row r="90" spans="1:6" x14ac:dyDescent="0.5">
      <c r="A90" s="6">
        <v>37</v>
      </c>
      <c r="B90" s="6">
        <v>9</v>
      </c>
      <c r="C90" s="6" t="s">
        <v>11</v>
      </c>
      <c r="D90" s="4" t="s">
        <v>97</v>
      </c>
      <c r="E90" s="4"/>
      <c r="F90" s="4">
        <v>5</v>
      </c>
    </row>
    <row r="91" spans="1:6" x14ac:dyDescent="0.5">
      <c r="A91" s="6">
        <v>37</v>
      </c>
      <c r="B91" s="6">
        <v>9</v>
      </c>
      <c r="C91" s="6" t="s">
        <v>11</v>
      </c>
      <c r="D91" s="4" t="s">
        <v>97</v>
      </c>
      <c r="E91" s="4"/>
      <c r="F91" s="4">
        <v>5</v>
      </c>
    </row>
    <row r="92" spans="1:6" x14ac:dyDescent="0.5">
      <c r="A92" s="6">
        <v>37</v>
      </c>
      <c r="B92" s="6">
        <v>15</v>
      </c>
      <c r="C92" s="6" t="s">
        <v>61</v>
      </c>
      <c r="D92" s="7" t="s">
        <v>39</v>
      </c>
    </row>
    <row r="93" spans="1:6" x14ac:dyDescent="0.5">
      <c r="A93" s="6">
        <v>38</v>
      </c>
      <c r="B93" s="6">
        <v>2</v>
      </c>
      <c r="C93" s="6" t="s">
        <v>11</v>
      </c>
      <c r="D93" s="4" t="s">
        <v>28</v>
      </c>
      <c r="E93" s="4" t="s">
        <v>44</v>
      </c>
      <c r="F93" s="4" t="s">
        <v>30</v>
      </c>
    </row>
    <row r="94" spans="1:6" x14ac:dyDescent="0.5">
      <c r="A94" s="6">
        <v>38</v>
      </c>
      <c r="B94" s="6">
        <v>5</v>
      </c>
      <c r="C94" s="6" t="s">
        <v>60</v>
      </c>
      <c r="D94" s="3" t="s">
        <v>35</v>
      </c>
      <c r="E94" s="3" t="s">
        <v>98</v>
      </c>
      <c r="F94" s="3" t="s">
        <v>37</v>
      </c>
    </row>
    <row r="95" spans="1:6" x14ac:dyDescent="0.5">
      <c r="A95" s="6">
        <v>38</v>
      </c>
      <c r="B95" s="6">
        <v>12</v>
      </c>
      <c r="C95" s="6" t="s">
        <v>61</v>
      </c>
      <c r="D95" s="7" t="s">
        <v>39</v>
      </c>
    </row>
    <row r="96" spans="1:6" x14ac:dyDescent="0.5">
      <c r="A96" s="6">
        <v>39</v>
      </c>
      <c r="B96" s="6">
        <v>1</v>
      </c>
      <c r="C96" s="6" t="s">
        <v>60</v>
      </c>
      <c r="D96" s="3" t="s">
        <v>4</v>
      </c>
      <c r="E96" s="3" t="s">
        <v>99</v>
      </c>
      <c r="F96" s="3" t="s">
        <v>100</v>
      </c>
    </row>
    <row r="97" spans="1:6" x14ac:dyDescent="0.5">
      <c r="A97" s="6">
        <v>39</v>
      </c>
      <c r="B97" s="6">
        <v>1</v>
      </c>
      <c r="C97" s="6" t="s">
        <v>11</v>
      </c>
      <c r="D97" s="4" t="s">
        <v>10</v>
      </c>
      <c r="E97" s="4"/>
      <c r="F97" s="4" t="s">
        <v>11</v>
      </c>
    </row>
    <row r="98" spans="1:6" x14ac:dyDescent="0.5">
      <c r="A98" s="6">
        <v>39</v>
      </c>
      <c r="B98" s="6">
        <v>5</v>
      </c>
      <c r="C98" s="6" t="s">
        <v>60</v>
      </c>
      <c r="D98" s="3" t="s">
        <v>32</v>
      </c>
      <c r="E98" s="3" t="s">
        <v>46</v>
      </c>
      <c r="F98" s="3" t="s">
        <v>34</v>
      </c>
    </row>
    <row r="99" spans="1:6" x14ac:dyDescent="0.5">
      <c r="A99" s="6">
        <v>39</v>
      </c>
      <c r="B99" s="6">
        <v>5</v>
      </c>
      <c r="C99" s="6" t="s">
        <v>60</v>
      </c>
      <c r="D99" s="3" t="s">
        <v>35</v>
      </c>
      <c r="E99" s="3" t="s">
        <v>42</v>
      </c>
      <c r="F99" s="3" t="s">
        <v>37</v>
      </c>
    </row>
    <row r="100" spans="1:6" x14ac:dyDescent="0.5">
      <c r="A100" s="6">
        <v>39</v>
      </c>
      <c r="B100" s="6">
        <v>7</v>
      </c>
      <c r="C100" s="6" t="s">
        <v>11</v>
      </c>
      <c r="D100" s="4" t="s">
        <v>50</v>
      </c>
      <c r="E100" s="4">
        <v>1003139</v>
      </c>
      <c r="F100" s="4">
        <v>1003136</v>
      </c>
    </row>
    <row r="101" spans="1:6" x14ac:dyDescent="0.5">
      <c r="A101" s="6">
        <v>39</v>
      </c>
      <c r="B101" s="6">
        <v>8</v>
      </c>
      <c r="C101" s="6" t="s">
        <v>11</v>
      </c>
      <c r="D101" s="4" t="s">
        <v>91</v>
      </c>
      <c r="E101" s="4">
        <v>1003139</v>
      </c>
      <c r="F101" s="4">
        <v>1003136</v>
      </c>
    </row>
    <row r="102" spans="1:6" x14ac:dyDescent="0.5">
      <c r="A102" s="6">
        <v>39</v>
      </c>
      <c r="B102" s="6">
        <v>10</v>
      </c>
      <c r="C102" s="6" t="s">
        <v>61</v>
      </c>
      <c r="D102" s="7" t="s">
        <v>39</v>
      </c>
    </row>
    <row r="103" spans="1:6" x14ac:dyDescent="0.5">
      <c r="A103" s="6">
        <v>40</v>
      </c>
      <c r="B103" s="6">
        <v>5</v>
      </c>
      <c r="C103" s="6" t="s">
        <v>60</v>
      </c>
      <c r="D103" s="3" t="s">
        <v>35</v>
      </c>
      <c r="E103" s="3" t="s">
        <v>42</v>
      </c>
      <c r="F103" s="3" t="s">
        <v>37</v>
      </c>
    </row>
    <row r="104" spans="1:6" x14ac:dyDescent="0.5">
      <c r="A104" s="6">
        <v>40</v>
      </c>
      <c r="B104" s="6">
        <v>15</v>
      </c>
      <c r="C104" s="6" t="s">
        <v>61</v>
      </c>
      <c r="D104" s="7" t="s">
        <v>39</v>
      </c>
    </row>
    <row r="105" spans="1:6" x14ac:dyDescent="0.5">
      <c r="A105" s="6">
        <v>42</v>
      </c>
      <c r="B105" s="6">
        <v>1</v>
      </c>
      <c r="C105" s="6" t="s">
        <v>60</v>
      </c>
      <c r="D105" s="3" t="s">
        <v>2</v>
      </c>
      <c r="E105" s="3" t="s">
        <v>101</v>
      </c>
      <c r="F105" s="3" t="s">
        <v>3</v>
      </c>
    </row>
    <row r="106" spans="1:6" x14ac:dyDescent="0.5">
      <c r="A106" s="6">
        <v>42</v>
      </c>
      <c r="B106" s="6">
        <v>1</v>
      </c>
      <c r="C106" s="6" t="s">
        <v>60</v>
      </c>
      <c r="D106" s="3" t="s">
        <v>4</v>
      </c>
      <c r="E106" s="3" t="s">
        <v>102</v>
      </c>
      <c r="F106" s="3" t="s">
        <v>103</v>
      </c>
    </row>
    <row r="107" spans="1:6" x14ac:dyDescent="0.5">
      <c r="A107" s="6">
        <v>42</v>
      </c>
      <c r="B107" s="6">
        <v>1</v>
      </c>
      <c r="C107" s="6" t="s">
        <v>60</v>
      </c>
      <c r="D107" s="3" t="s">
        <v>5</v>
      </c>
      <c r="E107" s="3" t="s">
        <v>104</v>
      </c>
      <c r="F107" s="3" t="s">
        <v>6</v>
      </c>
    </row>
    <row r="108" spans="1:6" x14ac:dyDescent="0.5">
      <c r="A108" s="6">
        <v>42</v>
      </c>
      <c r="B108" s="6">
        <v>1</v>
      </c>
      <c r="C108" s="6" t="s">
        <v>11</v>
      </c>
      <c r="D108" s="4" t="s">
        <v>10</v>
      </c>
      <c r="E108" s="4"/>
      <c r="F108" s="4" t="s">
        <v>11</v>
      </c>
    </row>
    <row r="109" spans="1:6" x14ac:dyDescent="0.5">
      <c r="A109" s="6">
        <v>42</v>
      </c>
      <c r="B109" s="6">
        <v>1</v>
      </c>
      <c r="C109" s="6" t="s">
        <v>11</v>
      </c>
      <c r="D109" s="4" t="s">
        <v>12</v>
      </c>
      <c r="E109" s="4"/>
      <c r="F109" s="4" t="s">
        <v>105</v>
      </c>
    </row>
    <row r="110" spans="1:6" x14ac:dyDescent="0.5">
      <c r="A110" s="6">
        <v>42</v>
      </c>
      <c r="B110" s="6">
        <v>1</v>
      </c>
      <c r="C110" s="6" t="s">
        <v>11</v>
      </c>
      <c r="D110" s="4" t="s">
        <v>13</v>
      </c>
      <c r="E110" s="4"/>
      <c r="F110" s="4" t="s">
        <v>14</v>
      </c>
    </row>
    <row r="111" spans="1:6" x14ac:dyDescent="0.5">
      <c r="A111" s="6">
        <v>42</v>
      </c>
      <c r="B111" s="6">
        <v>1</v>
      </c>
      <c r="C111" s="6" t="s">
        <v>11</v>
      </c>
      <c r="D111" s="4" t="s">
        <v>15</v>
      </c>
      <c r="E111" s="4"/>
      <c r="F111" s="4">
        <v>3300000</v>
      </c>
    </row>
    <row r="112" spans="1:6" x14ac:dyDescent="0.5">
      <c r="A112" s="6">
        <v>42</v>
      </c>
      <c r="B112" s="6">
        <v>1</v>
      </c>
      <c r="C112" s="6" t="s">
        <v>11</v>
      </c>
      <c r="D112" s="4" t="s">
        <v>16</v>
      </c>
      <c r="E112" s="4"/>
      <c r="F112" s="4">
        <v>1</v>
      </c>
    </row>
    <row r="113" spans="1:6" x14ac:dyDescent="0.5">
      <c r="A113" s="6">
        <v>42</v>
      </c>
      <c r="B113" s="6">
        <v>1</v>
      </c>
      <c r="C113" s="6" t="s">
        <v>11</v>
      </c>
      <c r="D113" s="4" t="s">
        <v>17</v>
      </c>
      <c r="E113" s="4"/>
      <c r="F113" s="4" t="s">
        <v>18</v>
      </c>
    </row>
    <row r="114" spans="1:6" x14ac:dyDescent="0.5">
      <c r="A114" s="6">
        <v>42</v>
      </c>
      <c r="B114" s="6">
        <v>1</v>
      </c>
      <c r="C114" s="6" t="s">
        <v>11</v>
      </c>
      <c r="D114" s="4" t="s">
        <v>19</v>
      </c>
      <c r="E114" s="4"/>
      <c r="F114" s="4" t="s">
        <v>14</v>
      </c>
    </row>
    <row r="115" spans="1:6" x14ac:dyDescent="0.5">
      <c r="A115" s="6">
        <v>42</v>
      </c>
      <c r="B115" s="6">
        <v>1</v>
      </c>
      <c r="C115" s="6" t="s">
        <v>11</v>
      </c>
      <c r="D115" s="4" t="s">
        <v>20</v>
      </c>
      <c r="E115" s="4"/>
      <c r="F115" s="4" t="s">
        <v>21</v>
      </c>
    </row>
    <row r="116" spans="1:6" x14ac:dyDescent="0.5">
      <c r="A116" s="6">
        <v>42</v>
      </c>
      <c r="B116" s="6">
        <v>1</v>
      </c>
      <c r="C116" s="6" t="s">
        <v>11</v>
      </c>
      <c r="D116" s="4" t="s">
        <v>22</v>
      </c>
      <c r="E116" s="4"/>
      <c r="F116" s="4">
        <v>1</v>
      </c>
    </row>
    <row r="117" spans="1:6" x14ac:dyDescent="0.5">
      <c r="A117" s="6">
        <v>42</v>
      </c>
      <c r="B117" s="6">
        <v>2</v>
      </c>
      <c r="C117" s="6" t="s">
        <v>11</v>
      </c>
      <c r="D117" s="4" t="s">
        <v>28</v>
      </c>
      <c r="E117" s="4" t="s">
        <v>40</v>
      </c>
      <c r="F117" s="4" t="s">
        <v>30</v>
      </c>
    </row>
    <row r="118" spans="1:6" x14ac:dyDescent="0.5">
      <c r="A118" s="6">
        <v>42</v>
      </c>
      <c r="B118" s="6">
        <v>5</v>
      </c>
      <c r="C118" s="6" t="s">
        <v>60</v>
      </c>
      <c r="D118" s="3" t="s">
        <v>32</v>
      </c>
      <c r="E118" s="3" t="s">
        <v>106</v>
      </c>
      <c r="F118" s="3" t="s">
        <v>34</v>
      </c>
    </row>
    <row r="119" spans="1:6" x14ac:dyDescent="0.5">
      <c r="A119" s="6">
        <v>42</v>
      </c>
      <c r="B119" s="6">
        <v>5</v>
      </c>
      <c r="C119" s="6" t="s">
        <v>60</v>
      </c>
      <c r="D119" s="3" t="s">
        <v>35</v>
      </c>
      <c r="E119" s="3" t="s">
        <v>107</v>
      </c>
      <c r="F119" s="3" t="s">
        <v>37</v>
      </c>
    </row>
    <row r="120" spans="1:6" x14ac:dyDescent="0.5">
      <c r="A120" s="6">
        <v>42</v>
      </c>
      <c r="B120" s="6">
        <v>7</v>
      </c>
      <c r="C120" s="6" t="s">
        <v>61</v>
      </c>
      <c r="D120" s="7" t="s">
        <v>39</v>
      </c>
    </row>
    <row r="121" spans="1:6" x14ac:dyDescent="0.5">
      <c r="A121" s="6">
        <v>44</v>
      </c>
      <c r="B121" s="6">
        <v>2</v>
      </c>
      <c r="C121" s="6" t="s">
        <v>11</v>
      </c>
      <c r="D121" s="4" t="s">
        <v>28</v>
      </c>
      <c r="E121" s="4" t="s">
        <v>44</v>
      </c>
      <c r="F121" s="4" t="s">
        <v>30</v>
      </c>
    </row>
    <row r="122" spans="1:6" x14ac:dyDescent="0.5">
      <c r="A122" s="6">
        <v>44</v>
      </c>
      <c r="B122" s="6">
        <v>5</v>
      </c>
      <c r="C122" s="6" t="s">
        <v>60</v>
      </c>
      <c r="D122" s="3" t="s">
        <v>32</v>
      </c>
      <c r="E122" s="3" t="s">
        <v>46</v>
      </c>
      <c r="F122" s="3" t="s">
        <v>34</v>
      </c>
    </row>
    <row r="123" spans="1:6" x14ac:dyDescent="0.5">
      <c r="A123" s="6">
        <v>44</v>
      </c>
      <c r="B123" s="6">
        <v>5</v>
      </c>
      <c r="C123" s="6" t="s">
        <v>60</v>
      </c>
      <c r="D123" s="3" t="s">
        <v>19</v>
      </c>
      <c r="E123" s="3"/>
      <c r="F123" s="3" t="s">
        <v>14</v>
      </c>
    </row>
    <row r="124" spans="1:6" x14ac:dyDescent="0.5">
      <c r="A124" s="6">
        <v>44</v>
      </c>
      <c r="B124" s="6">
        <v>7</v>
      </c>
      <c r="C124" s="6" t="s">
        <v>11</v>
      </c>
      <c r="D124" s="4" t="s">
        <v>51</v>
      </c>
      <c r="E124" s="4">
        <v>103050</v>
      </c>
      <c r="F124" s="4">
        <v>103044</v>
      </c>
    </row>
    <row r="125" spans="1:6" x14ac:dyDescent="0.5">
      <c r="A125" s="6">
        <v>44</v>
      </c>
      <c r="B125" s="6">
        <v>7</v>
      </c>
      <c r="C125" s="6" t="s">
        <v>11</v>
      </c>
      <c r="D125" s="4" t="s">
        <v>52</v>
      </c>
      <c r="E125" s="4">
        <v>107060</v>
      </c>
      <c r="F125" s="4">
        <v>107044</v>
      </c>
    </row>
    <row r="126" spans="1:6" x14ac:dyDescent="0.5">
      <c r="A126" s="6">
        <v>44</v>
      </c>
      <c r="B126" s="6">
        <v>8</v>
      </c>
      <c r="C126" s="6" t="s">
        <v>11</v>
      </c>
      <c r="D126" s="4" t="s">
        <v>74</v>
      </c>
      <c r="E126" s="4">
        <v>103050</v>
      </c>
      <c r="F126" s="4">
        <v>103044</v>
      </c>
    </row>
    <row r="127" spans="1:6" x14ac:dyDescent="0.5">
      <c r="A127" s="6">
        <v>44</v>
      </c>
      <c r="B127" s="6">
        <v>8</v>
      </c>
      <c r="C127" s="6" t="s">
        <v>11</v>
      </c>
      <c r="D127" s="4" t="s">
        <v>77</v>
      </c>
      <c r="E127" s="4" t="s">
        <v>108</v>
      </c>
      <c r="F127" s="4" t="s">
        <v>76</v>
      </c>
    </row>
    <row r="128" spans="1:6" x14ac:dyDescent="0.5">
      <c r="A128" s="6">
        <v>44</v>
      </c>
      <c r="B128" s="6">
        <v>8</v>
      </c>
      <c r="C128" s="6" t="s">
        <v>11</v>
      </c>
      <c r="D128" s="4" t="s">
        <v>78</v>
      </c>
      <c r="E128" s="4">
        <v>107060</v>
      </c>
      <c r="F128" s="4">
        <v>107044</v>
      </c>
    </row>
    <row r="129" spans="1:6" x14ac:dyDescent="0.5">
      <c r="A129" s="6">
        <v>44</v>
      </c>
      <c r="B129" s="6">
        <v>8</v>
      </c>
      <c r="C129" s="6" t="s">
        <v>11</v>
      </c>
      <c r="D129" s="4" t="s">
        <v>79</v>
      </c>
      <c r="E129" s="4" t="s">
        <v>109</v>
      </c>
      <c r="F129" s="4" t="s">
        <v>75</v>
      </c>
    </row>
    <row r="130" spans="1:6" x14ac:dyDescent="0.5">
      <c r="A130" s="6">
        <v>44</v>
      </c>
      <c r="B130" s="6">
        <v>20</v>
      </c>
      <c r="C130" s="6" t="s">
        <v>61</v>
      </c>
      <c r="D130" s="7" t="s">
        <v>39</v>
      </c>
    </row>
    <row r="131" spans="1:6" x14ac:dyDescent="0.5">
      <c r="A131" s="6">
        <v>45</v>
      </c>
      <c r="B131" s="6">
        <v>1</v>
      </c>
      <c r="C131" s="6" t="s">
        <v>60</v>
      </c>
      <c r="D131" s="3" t="s">
        <v>4</v>
      </c>
      <c r="E131" s="3" t="s">
        <v>110</v>
      </c>
      <c r="F131" s="3" t="s">
        <v>111</v>
      </c>
    </row>
    <row r="132" spans="1:6" x14ac:dyDescent="0.5">
      <c r="A132" s="6">
        <v>45</v>
      </c>
      <c r="B132" s="6">
        <v>5</v>
      </c>
      <c r="C132" s="6" t="s">
        <v>60</v>
      </c>
      <c r="D132" s="3" t="s">
        <v>35</v>
      </c>
      <c r="E132" s="3" t="s">
        <v>42</v>
      </c>
      <c r="F132" s="3" t="s">
        <v>37</v>
      </c>
    </row>
    <row r="133" spans="1:6" x14ac:dyDescent="0.5">
      <c r="A133" s="6">
        <v>45</v>
      </c>
      <c r="B133" s="6">
        <v>7</v>
      </c>
      <c r="C133" s="6" t="s">
        <v>61</v>
      </c>
      <c r="D133" s="7" t="s">
        <v>39</v>
      </c>
    </row>
    <row r="134" spans="1:6" x14ac:dyDescent="0.5">
      <c r="A134" s="6">
        <v>46</v>
      </c>
      <c r="B134" s="6">
        <v>1</v>
      </c>
      <c r="C134" s="6" t="s">
        <v>11</v>
      </c>
      <c r="D134" s="4" t="s">
        <v>17</v>
      </c>
      <c r="E134" s="4"/>
      <c r="F134" s="4" t="s">
        <v>18</v>
      </c>
    </row>
    <row r="135" spans="1:6" x14ac:dyDescent="0.5">
      <c r="A135" s="6">
        <v>46</v>
      </c>
      <c r="B135" s="6">
        <v>9</v>
      </c>
      <c r="C135" s="6" t="s">
        <v>11</v>
      </c>
      <c r="D135" s="4" t="s">
        <v>112</v>
      </c>
      <c r="E135" s="4">
        <v>2</v>
      </c>
      <c r="F135" s="4">
        <v>5</v>
      </c>
    </row>
    <row r="136" spans="1:6" x14ac:dyDescent="0.5">
      <c r="A136" s="6">
        <v>46</v>
      </c>
      <c r="B136" s="6">
        <v>9</v>
      </c>
      <c r="C136" s="6" t="s">
        <v>11</v>
      </c>
      <c r="D136" s="4" t="s">
        <v>113</v>
      </c>
      <c r="E136" s="4">
        <v>2</v>
      </c>
      <c r="F136" s="4">
        <v>5</v>
      </c>
    </row>
    <row r="137" spans="1:6" x14ac:dyDescent="0.5">
      <c r="A137" s="6">
        <v>46</v>
      </c>
      <c r="B137" s="6">
        <v>15</v>
      </c>
      <c r="C137" s="6" t="s">
        <v>61</v>
      </c>
      <c r="D137" s="7" t="s">
        <v>39</v>
      </c>
    </row>
    <row r="138" spans="1:6" x14ac:dyDescent="0.5">
      <c r="A138" s="6">
        <v>47</v>
      </c>
      <c r="B138" s="6">
        <v>2</v>
      </c>
      <c r="C138" s="6" t="s">
        <v>11</v>
      </c>
      <c r="D138" s="4" t="s">
        <v>28</v>
      </c>
      <c r="E138" s="4" t="s">
        <v>44</v>
      </c>
      <c r="F138" s="4" t="s">
        <v>30</v>
      </c>
    </row>
    <row r="139" spans="1:6" x14ac:dyDescent="0.5">
      <c r="A139" s="6">
        <v>47</v>
      </c>
      <c r="B139" s="6">
        <v>5</v>
      </c>
      <c r="C139" s="6" t="s">
        <v>60</v>
      </c>
      <c r="D139" s="3" t="s">
        <v>35</v>
      </c>
      <c r="E139" s="3" t="s">
        <v>114</v>
      </c>
      <c r="F139" s="3" t="s">
        <v>37</v>
      </c>
    </row>
    <row r="140" spans="1:6" x14ac:dyDescent="0.5">
      <c r="A140" s="6">
        <v>47</v>
      </c>
      <c r="B140" s="6">
        <v>10</v>
      </c>
      <c r="C140" s="6" t="s">
        <v>61</v>
      </c>
      <c r="D140" s="7" t="s">
        <v>39</v>
      </c>
    </row>
    <row r="141" spans="1:6" x14ac:dyDescent="0.5">
      <c r="A141" s="6">
        <v>50</v>
      </c>
      <c r="B141" s="6">
        <v>5</v>
      </c>
      <c r="C141" s="6" t="s">
        <v>60</v>
      </c>
      <c r="D141" s="3" t="s">
        <v>35</v>
      </c>
      <c r="E141" s="3" t="s">
        <v>47</v>
      </c>
      <c r="F141" s="3" t="s">
        <v>37</v>
      </c>
    </row>
    <row r="142" spans="1:6" x14ac:dyDescent="0.5">
      <c r="A142" s="6">
        <v>50</v>
      </c>
      <c r="B142" s="6">
        <v>7</v>
      </c>
      <c r="C142" s="6" t="s">
        <v>11</v>
      </c>
      <c r="D142" s="4" t="s">
        <v>0</v>
      </c>
      <c r="E142" s="4" t="s">
        <v>48</v>
      </c>
      <c r="F142" s="4" t="s">
        <v>115</v>
      </c>
    </row>
    <row r="143" spans="1:6" x14ac:dyDescent="0.5">
      <c r="A143" s="6">
        <v>50</v>
      </c>
      <c r="B143" s="6">
        <v>12</v>
      </c>
      <c r="C143" s="6" t="s">
        <v>61</v>
      </c>
      <c r="D143" s="7" t="s">
        <v>39</v>
      </c>
    </row>
    <row r="144" spans="1:6" x14ac:dyDescent="0.5">
      <c r="A144" s="6">
        <v>51</v>
      </c>
      <c r="B144" s="6">
        <v>5</v>
      </c>
      <c r="C144" s="6" t="s">
        <v>60</v>
      </c>
      <c r="D144" s="3" t="s">
        <v>35</v>
      </c>
      <c r="E144" s="3" t="s">
        <v>116</v>
      </c>
      <c r="F144" s="3" t="s">
        <v>37</v>
      </c>
    </row>
    <row r="145" spans="1:6" x14ac:dyDescent="0.5">
      <c r="A145" s="6">
        <v>51</v>
      </c>
      <c r="B145" s="6">
        <v>7</v>
      </c>
      <c r="C145" s="6" t="s">
        <v>11</v>
      </c>
      <c r="D145" s="4" t="s">
        <v>0</v>
      </c>
      <c r="E145" s="4" t="s">
        <v>117</v>
      </c>
      <c r="F145" s="4" t="s">
        <v>118</v>
      </c>
    </row>
    <row r="146" spans="1:6" x14ac:dyDescent="0.5">
      <c r="A146" s="6">
        <v>51</v>
      </c>
      <c r="B146" s="6">
        <v>15</v>
      </c>
      <c r="C146" s="6" t="s">
        <v>60</v>
      </c>
      <c r="D146" s="3" t="s">
        <v>66</v>
      </c>
      <c r="E146" s="3"/>
      <c r="F146" s="3" t="s">
        <v>119</v>
      </c>
    </row>
    <row r="147" spans="1:6" x14ac:dyDescent="0.5">
      <c r="A147" s="6">
        <v>53</v>
      </c>
      <c r="B147" s="6">
        <v>5</v>
      </c>
      <c r="C147" s="6" t="s">
        <v>60</v>
      </c>
      <c r="D147" s="3" t="s">
        <v>35</v>
      </c>
      <c r="E147" s="3" t="s">
        <v>47</v>
      </c>
      <c r="F147" s="3" t="s">
        <v>37</v>
      </c>
    </row>
    <row r="148" spans="1:6" x14ac:dyDescent="0.5">
      <c r="A148" s="6">
        <v>52</v>
      </c>
      <c r="B148" s="6">
        <v>7</v>
      </c>
      <c r="C148" s="6" t="s">
        <v>61</v>
      </c>
      <c r="D148" s="7" t="s">
        <v>39</v>
      </c>
    </row>
    <row r="149" spans="1:6" x14ac:dyDescent="0.5">
      <c r="A149" s="6">
        <v>54</v>
      </c>
      <c r="B149" s="6">
        <v>1</v>
      </c>
      <c r="C149" s="6" t="s">
        <v>60</v>
      </c>
      <c r="D149" s="3" t="s">
        <v>5</v>
      </c>
      <c r="E149" s="3" t="s">
        <v>120</v>
      </c>
      <c r="F149" s="3" t="s">
        <v>6</v>
      </c>
    </row>
    <row r="150" spans="1:6" x14ac:dyDescent="0.5">
      <c r="A150" s="6">
        <v>54</v>
      </c>
      <c r="B150" s="6">
        <v>2</v>
      </c>
      <c r="C150" s="6" t="s">
        <v>11</v>
      </c>
      <c r="D150" s="4" t="s">
        <v>28</v>
      </c>
      <c r="E150" s="4" t="s">
        <v>44</v>
      </c>
      <c r="F150" s="4" t="s">
        <v>30</v>
      </c>
    </row>
    <row r="151" spans="1:6" x14ac:dyDescent="0.5">
      <c r="A151" s="6">
        <v>54</v>
      </c>
      <c r="B151" s="6">
        <v>5</v>
      </c>
      <c r="C151" s="6" t="s">
        <v>60</v>
      </c>
      <c r="D151" s="3" t="s">
        <v>35</v>
      </c>
      <c r="E151" s="3" t="s">
        <v>121</v>
      </c>
      <c r="F151" s="3" t="s">
        <v>37</v>
      </c>
    </row>
    <row r="152" spans="1:6" x14ac:dyDescent="0.5">
      <c r="A152" s="6">
        <v>54</v>
      </c>
      <c r="B152" s="6">
        <v>7</v>
      </c>
      <c r="C152" s="6" t="s">
        <v>11</v>
      </c>
      <c r="D152" s="4" t="s">
        <v>62</v>
      </c>
      <c r="E152" s="4" t="s">
        <v>65</v>
      </c>
      <c r="F152" s="4" t="s">
        <v>63</v>
      </c>
    </row>
    <row r="153" spans="1:6" x14ac:dyDescent="0.5">
      <c r="A153" s="6">
        <v>54</v>
      </c>
      <c r="B153" s="6">
        <v>7</v>
      </c>
      <c r="C153" s="6" t="s">
        <v>11</v>
      </c>
      <c r="D153" s="4" t="s">
        <v>77</v>
      </c>
      <c r="E153" s="4" t="s">
        <v>108</v>
      </c>
      <c r="F153" s="4" t="s">
        <v>76</v>
      </c>
    </row>
    <row r="154" spans="1:6" x14ac:dyDescent="0.5">
      <c r="A154" s="6">
        <v>54</v>
      </c>
      <c r="B154" s="6">
        <v>7</v>
      </c>
      <c r="C154" s="6" t="s">
        <v>11</v>
      </c>
      <c r="D154" s="4" t="s">
        <v>79</v>
      </c>
      <c r="E154" s="4" t="s">
        <v>109</v>
      </c>
      <c r="F154" s="4" t="s">
        <v>122</v>
      </c>
    </row>
    <row r="155" spans="1:6" x14ac:dyDescent="0.5">
      <c r="A155" s="6">
        <v>54</v>
      </c>
      <c r="B155" s="6">
        <v>10</v>
      </c>
      <c r="C155" s="6" t="s">
        <v>61</v>
      </c>
      <c r="D155" s="7" t="s">
        <v>39</v>
      </c>
    </row>
    <row r="156" spans="1:6" x14ac:dyDescent="0.5">
      <c r="A156" s="6">
        <v>57</v>
      </c>
      <c r="B156" s="6">
        <v>1</v>
      </c>
      <c r="C156" s="6" t="s">
        <v>60</v>
      </c>
      <c r="D156" s="3" t="s">
        <v>5</v>
      </c>
      <c r="E156" s="3" t="s">
        <v>123</v>
      </c>
      <c r="F156" s="3" t="s">
        <v>6</v>
      </c>
    </row>
    <row r="157" spans="1:6" x14ac:dyDescent="0.5">
      <c r="A157" s="6">
        <v>57</v>
      </c>
      <c r="B157" s="6">
        <v>1</v>
      </c>
      <c r="C157" s="6" t="s">
        <v>11</v>
      </c>
      <c r="D157" s="4" t="s">
        <v>19</v>
      </c>
      <c r="E157" s="4"/>
      <c r="F157" s="4" t="s">
        <v>14</v>
      </c>
    </row>
    <row r="158" spans="1:6" x14ac:dyDescent="0.5">
      <c r="A158" s="6">
        <v>57</v>
      </c>
      <c r="B158" s="6">
        <v>1</v>
      </c>
      <c r="C158" s="6" t="s">
        <v>11</v>
      </c>
      <c r="D158" s="4" t="s">
        <v>20</v>
      </c>
      <c r="E158" s="4"/>
      <c r="F158" s="4" t="s">
        <v>21</v>
      </c>
    </row>
    <row r="159" spans="1:6" x14ac:dyDescent="0.5">
      <c r="A159" s="6">
        <v>57</v>
      </c>
      <c r="B159" s="6">
        <v>1</v>
      </c>
      <c r="C159" s="6" t="s">
        <v>11</v>
      </c>
      <c r="D159" s="4" t="s">
        <v>22</v>
      </c>
      <c r="E159" s="4"/>
      <c r="F159" s="4">
        <v>1</v>
      </c>
    </row>
    <row r="160" spans="1:6" x14ac:dyDescent="0.5">
      <c r="A160" s="6">
        <v>57</v>
      </c>
      <c r="B160" s="6">
        <v>2</v>
      </c>
      <c r="C160" s="6" t="s">
        <v>61</v>
      </c>
      <c r="D160" s="7" t="s">
        <v>39</v>
      </c>
    </row>
    <row r="161" spans="1:6" x14ac:dyDescent="0.5">
      <c r="A161" s="6">
        <v>63</v>
      </c>
      <c r="B161" s="6">
        <v>5</v>
      </c>
      <c r="C161" s="6" t="s">
        <v>60</v>
      </c>
      <c r="D161" s="3" t="s">
        <v>32</v>
      </c>
      <c r="E161" s="3" t="s">
        <v>46</v>
      </c>
      <c r="F161" s="3" t="s">
        <v>34</v>
      </c>
    </row>
    <row r="162" spans="1:6" x14ac:dyDescent="0.5">
      <c r="A162" s="6">
        <v>63</v>
      </c>
      <c r="B162" s="6">
        <v>5</v>
      </c>
      <c r="C162" s="6" t="s">
        <v>60</v>
      </c>
      <c r="D162" s="3" t="s">
        <v>35</v>
      </c>
      <c r="E162" s="3" t="s">
        <v>42</v>
      </c>
      <c r="F162" s="3" t="s">
        <v>37</v>
      </c>
    </row>
    <row r="163" spans="1:6" x14ac:dyDescent="0.5">
      <c r="A163" s="6">
        <v>63</v>
      </c>
      <c r="B163" s="6">
        <v>15</v>
      </c>
      <c r="C163" s="6" t="s">
        <v>61</v>
      </c>
      <c r="D163" s="7" t="s">
        <v>39</v>
      </c>
    </row>
    <row r="164" spans="1:6" x14ac:dyDescent="0.5">
      <c r="A164" s="6">
        <v>65</v>
      </c>
      <c r="B164" s="6">
        <v>5</v>
      </c>
      <c r="C164" s="6" t="s">
        <v>60</v>
      </c>
      <c r="D164" s="3" t="s">
        <v>35</v>
      </c>
      <c r="E164" s="3" t="s">
        <v>124</v>
      </c>
      <c r="F164" s="3" t="s">
        <v>37</v>
      </c>
    </row>
    <row r="165" spans="1:6" x14ac:dyDescent="0.5">
      <c r="A165" s="6">
        <v>63</v>
      </c>
      <c r="B165" s="6">
        <v>15</v>
      </c>
      <c r="C165" s="6" t="s">
        <v>61</v>
      </c>
      <c r="D165" s="7" t="s">
        <v>39</v>
      </c>
    </row>
    <row r="166" spans="1:6" x14ac:dyDescent="0.5">
      <c r="A166" s="6">
        <v>66</v>
      </c>
      <c r="B166" s="6">
        <v>7</v>
      </c>
      <c r="C166" s="6" t="s">
        <v>11</v>
      </c>
      <c r="D166" s="4" t="s">
        <v>51</v>
      </c>
      <c r="E166" s="4"/>
      <c r="F166" s="4">
        <v>103066</v>
      </c>
    </row>
    <row r="167" spans="1:6" x14ac:dyDescent="0.5">
      <c r="A167" s="6">
        <v>66</v>
      </c>
      <c r="B167" s="6">
        <v>7</v>
      </c>
      <c r="C167" s="6" t="s">
        <v>11</v>
      </c>
      <c r="D167" s="4" t="s">
        <v>52</v>
      </c>
      <c r="E167" s="4"/>
      <c r="F167" s="4">
        <v>107066</v>
      </c>
    </row>
    <row r="168" spans="1:6" x14ac:dyDescent="0.5">
      <c r="A168" s="6">
        <v>66</v>
      </c>
      <c r="B168" s="6">
        <v>8</v>
      </c>
      <c r="C168" s="6" t="s">
        <v>61</v>
      </c>
      <c r="D168" s="7" t="s">
        <v>39</v>
      </c>
    </row>
    <row r="169" spans="1:6" x14ac:dyDescent="0.5">
      <c r="A169" s="6">
        <v>68</v>
      </c>
      <c r="B169" s="6">
        <v>5</v>
      </c>
      <c r="C169" s="6" t="s">
        <v>60</v>
      </c>
      <c r="D169" s="3" t="s">
        <v>35</v>
      </c>
      <c r="E169" s="3" t="s">
        <v>125</v>
      </c>
      <c r="F169" s="3" t="s">
        <v>37</v>
      </c>
    </row>
    <row r="170" spans="1:6" x14ac:dyDescent="0.5">
      <c r="A170" s="6">
        <v>68</v>
      </c>
      <c r="B170" s="6">
        <v>8</v>
      </c>
      <c r="C170" s="6" t="s">
        <v>11</v>
      </c>
      <c r="D170" s="4" t="s">
        <v>126</v>
      </c>
      <c r="E170" s="4">
        <v>2</v>
      </c>
      <c r="F170" s="4">
        <v>5</v>
      </c>
    </row>
    <row r="171" spans="1:6" x14ac:dyDescent="0.5">
      <c r="A171" s="6">
        <v>63</v>
      </c>
      <c r="B171" s="6">
        <v>15</v>
      </c>
      <c r="C171" s="6" t="s">
        <v>61</v>
      </c>
      <c r="D171" s="7" t="s">
        <v>39</v>
      </c>
    </row>
    <row r="172" spans="1:6" x14ac:dyDescent="0.5">
      <c r="A172" s="6">
        <v>69</v>
      </c>
      <c r="B172" s="6">
        <v>1</v>
      </c>
      <c r="C172" s="6" t="s">
        <v>11</v>
      </c>
      <c r="D172" s="4" t="s">
        <v>17</v>
      </c>
      <c r="E172" s="4"/>
      <c r="F172" s="4" t="s">
        <v>18</v>
      </c>
    </row>
    <row r="173" spans="1:6" x14ac:dyDescent="0.5">
      <c r="A173" s="6">
        <v>69</v>
      </c>
      <c r="B173" s="6">
        <v>1</v>
      </c>
      <c r="C173" s="6" t="s">
        <v>11</v>
      </c>
      <c r="D173" s="4" t="s">
        <v>19</v>
      </c>
      <c r="E173" s="4"/>
      <c r="F173" s="4" t="s">
        <v>14</v>
      </c>
    </row>
    <row r="174" spans="1:6" x14ac:dyDescent="0.5">
      <c r="A174" s="6">
        <v>69</v>
      </c>
      <c r="B174" s="6">
        <v>1</v>
      </c>
      <c r="C174" s="6" t="s">
        <v>11</v>
      </c>
      <c r="D174" s="4" t="s">
        <v>20</v>
      </c>
      <c r="E174" s="4"/>
      <c r="F174" s="4" t="s">
        <v>21</v>
      </c>
    </row>
    <row r="175" spans="1:6" x14ac:dyDescent="0.5">
      <c r="A175" s="6">
        <v>69</v>
      </c>
      <c r="B175" s="6">
        <v>1</v>
      </c>
      <c r="C175" s="6" t="s">
        <v>11</v>
      </c>
      <c r="D175" s="4" t="s">
        <v>22</v>
      </c>
      <c r="E175" s="4"/>
      <c r="F175" s="4">
        <v>1</v>
      </c>
    </row>
    <row r="176" spans="1:6" x14ac:dyDescent="0.5">
      <c r="A176" s="6">
        <v>69</v>
      </c>
      <c r="B176" s="6">
        <v>5</v>
      </c>
      <c r="C176" s="6" t="s">
        <v>60</v>
      </c>
      <c r="D176" s="3" t="s">
        <v>35</v>
      </c>
      <c r="E176" s="3" t="s">
        <v>127</v>
      </c>
      <c r="F176" s="3" t="s">
        <v>37</v>
      </c>
    </row>
    <row r="177" spans="1:6" x14ac:dyDescent="0.5">
      <c r="A177" s="6">
        <v>69</v>
      </c>
      <c r="B177" s="6">
        <v>7</v>
      </c>
      <c r="C177" s="6" t="s">
        <v>61</v>
      </c>
      <c r="D177" s="7" t="s">
        <v>39</v>
      </c>
    </row>
    <row r="178" spans="1:6" x14ac:dyDescent="0.5">
      <c r="A178" s="6">
        <v>70</v>
      </c>
      <c r="B178" s="6">
        <v>20</v>
      </c>
      <c r="C178" s="6" t="s">
        <v>60</v>
      </c>
      <c r="D178" s="3" t="s">
        <v>84</v>
      </c>
      <c r="E178" s="3" t="s">
        <v>128</v>
      </c>
      <c r="F178" s="3" t="s">
        <v>129</v>
      </c>
    </row>
    <row r="179" spans="1:6" x14ac:dyDescent="0.5">
      <c r="A179" s="6">
        <v>73</v>
      </c>
      <c r="B179" s="6">
        <v>1</v>
      </c>
      <c r="C179" s="6" t="s">
        <v>11</v>
      </c>
      <c r="D179" s="4" t="s">
        <v>10</v>
      </c>
      <c r="E179" s="4"/>
      <c r="F179" s="4" t="s">
        <v>11</v>
      </c>
    </row>
    <row r="180" spans="1:6" x14ac:dyDescent="0.5">
      <c r="A180" s="6">
        <v>73</v>
      </c>
      <c r="B180" s="6">
        <v>5</v>
      </c>
      <c r="C180" s="6" t="s">
        <v>60</v>
      </c>
      <c r="D180" s="3" t="s">
        <v>35</v>
      </c>
      <c r="E180" s="3" t="s">
        <v>42</v>
      </c>
      <c r="F180" s="3" t="s">
        <v>37</v>
      </c>
    </row>
    <row r="181" spans="1:6" x14ac:dyDescent="0.5">
      <c r="A181" s="6">
        <v>73</v>
      </c>
      <c r="B181" s="6">
        <v>20</v>
      </c>
      <c r="C181" s="6" t="s">
        <v>61</v>
      </c>
      <c r="D181" s="7" t="s">
        <v>39</v>
      </c>
    </row>
    <row r="182" spans="1:6" x14ac:dyDescent="0.5">
      <c r="A182" s="6">
        <v>76</v>
      </c>
      <c r="B182" s="6">
        <v>1</v>
      </c>
      <c r="C182" s="6" t="s">
        <v>11</v>
      </c>
      <c r="D182" s="4" t="s">
        <v>10</v>
      </c>
      <c r="E182" s="4"/>
      <c r="F182" s="4" t="s">
        <v>11</v>
      </c>
    </row>
    <row r="183" spans="1:6" x14ac:dyDescent="0.5">
      <c r="A183" s="6">
        <v>76</v>
      </c>
      <c r="B183" s="6">
        <v>2</v>
      </c>
      <c r="C183" s="6" t="s">
        <v>11</v>
      </c>
      <c r="D183" s="4" t="s">
        <v>28</v>
      </c>
      <c r="E183" s="4" t="s">
        <v>75</v>
      </c>
      <c r="F183" s="4" t="s">
        <v>30</v>
      </c>
    </row>
    <row r="184" spans="1:6" x14ac:dyDescent="0.5">
      <c r="A184" s="6">
        <v>76</v>
      </c>
      <c r="B184" s="6">
        <v>5</v>
      </c>
      <c r="C184" s="6" t="s">
        <v>60</v>
      </c>
      <c r="D184" s="3" t="s">
        <v>35</v>
      </c>
      <c r="E184" s="3" t="s">
        <v>130</v>
      </c>
      <c r="F184" s="3" t="s">
        <v>37</v>
      </c>
    </row>
    <row r="185" spans="1:6" x14ac:dyDescent="0.5">
      <c r="A185" s="6">
        <v>76</v>
      </c>
      <c r="B185" s="6">
        <v>7</v>
      </c>
      <c r="C185" s="6" t="s">
        <v>11</v>
      </c>
      <c r="D185" s="4" t="s">
        <v>51</v>
      </c>
      <c r="E185" s="4">
        <v>103050</v>
      </c>
      <c r="F185" s="4">
        <v>103076</v>
      </c>
    </row>
    <row r="186" spans="1:6" x14ac:dyDescent="0.5">
      <c r="A186" s="6">
        <v>76</v>
      </c>
      <c r="B186" s="6">
        <v>7</v>
      </c>
      <c r="C186" s="6" t="s">
        <v>11</v>
      </c>
      <c r="D186" s="4" t="s">
        <v>52</v>
      </c>
      <c r="E186" s="4">
        <v>107050</v>
      </c>
      <c r="F186" s="4">
        <v>107076</v>
      </c>
    </row>
    <row r="187" spans="1:6" x14ac:dyDescent="0.5">
      <c r="A187" s="6">
        <v>76</v>
      </c>
      <c r="B187" s="6">
        <v>8</v>
      </c>
      <c r="C187" s="6" t="s">
        <v>11</v>
      </c>
      <c r="D187" s="4" t="s">
        <v>74</v>
      </c>
      <c r="E187" s="4">
        <v>103050</v>
      </c>
      <c r="F187" s="4">
        <v>103076</v>
      </c>
    </row>
    <row r="188" spans="1:6" x14ac:dyDescent="0.5">
      <c r="A188" s="6">
        <v>76</v>
      </c>
      <c r="B188" s="6">
        <v>8</v>
      </c>
      <c r="C188" s="6" t="s">
        <v>11</v>
      </c>
      <c r="D188" s="4" t="s">
        <v>78</v>
      </c>
      <c r="E188" s="4">
        <v>107050</v>
      </c>
      <c r="F188" s="4">
        <v>107076</v>
      </c>
    </row>
    <row r="189" spans="1:6" x14ac:dyDescent="0.5">
      <c r="A189" s="6">
        <v>76</v>
      </c>
      <c r="B189" s="6">
        <v>15</v>
      </c>
      <c r="C189" s="6" t="s">
        <v>60</v>
      </c>
      <c r="D189" s="3" t="s">
        <v>66</v>
      </c>
      <c r="E189" s="3"/>
      <c r="F189" s="3" t="s">
        <v>131</v>
      </c>
    </row>
    <row r="190" spans="1:6" x14ac:dyDescent="0.5">
      <c r="A190" s="6">
        <v>76</v>
      </c>
      <c r="B190" s="6">
        <v>15</v>
      </c>
      <c r="C190" s="6" t="s">
        <v>11</v>
      </c>
      <c r="D190" s="4" t="s">
        <v>88</v>
      </c>
      <c r="E190" s="4"/>
      <c r="F190" s="4" t="s">
        <v>18</v>
      </c>
    </row>
    <row r="191" spans="1:6" x14ac:dyDescent="0.5">
      <c r="A191" s="6">
        <v>76</v>
      </c>
      <c r="B191" s="6">
        <v>20</v>
      </c>
      <c r="C191" s="6" t="s">
        <v>60</v>
      </c>
      <c r="D191" s="3" t="s">
        <v>84</v>
      </c>
      <c r="E191" s="3" t="s">
        <v>131</v>
      </c>
      <c r="F191" s="3" t="s">
        <v>132</v>
      </c>
    </row>
    <row r="192" spans="1:6" x14ac:dyDescent="0.5">
      <c r="A192" s="6">
        <v>79</v>
      </c>
      <c r="B192" s="6">
        <v>5</v>
      </c>
      <c r="C192" s="6" t="s">
        <v>60</v>
      </c>
      <c r="D192" s="3" t="s">
        <v>35</v>
      </c>
      <c r="E192" s="3" t="s">
        <v>47</v>
      </c>
      <c r="F192" s="3" t="s">
        <v>37</v>
      </c>
    </row>
    <row r="193" spans="1:6" x14ac:dyDescent="0.5">
      <c r="A193" s="6">
        <v>79</v>
      </c>
      <c r="B193" s="6">
        <v>7</v>
      </c>
      <c r="C193" s="6" t="s">
        <v>11</v>
      </c>
      <c r="D193" s="4" t="s">
        <v>51</v>
      </c>
      <c r="E193" s="4">
        <v>103050</v>
      </c>
      <c r="F193" s="4">
        <v>103079</v>
      </c>
    </row>
    <row r="194" spans="1:6" x14ac:dyDescent="0.5">
      <c r="A194" s="6">
        <v>79</v>
      </c>
      <c r="B194" s="6">
        <v>7</v>
      </c>
      <c r="C194" s="6" t="s">
        <v>11</v>
      </c>
      <c r="D194" s="4" t="s">
        <v>52</v>
      </c>
      <c r="E194" s="4">
        <v>107050</v>
      </c>
      <c r="F194" s="4">
        <v>107079</v>
      </c>
    </row>
    <row r="195" spans="1:6" x14ac:dyDescent="0.5">
      <c r="A195" s="6">
        <v>79</v>
      </c>
      <c r="B195" s="6">
        <v>8</v>
      </c>
      <c r="C195" s="6" t="s">
        <v>11</v>
      </c>
      <c r="D195" s="4" t="s">
        <v>74</v>
      </c>
      <c r="E195" s="4">
        <v>103050</v>
      </c>
      <c r="F195" s="4">
        <v>103079</v>
      </c>
    </row>
    <row r="196" spans="1:6" x14ac:dyDescent="0.5">
      <c r="A196" s="6">
        <v>79</v>
      </c>
      <c r="B196" s="6">
        <v>8</v>
      </c>
      <c r="C196" s="6" t="s">
        <v>11</v>
      </c>
      <c r="D196" s="4" t="s">
        <v>77</v>
      </c>
      <c r="E196" s="4" t="s">
        <v>63</v>
      </c>
      <c r="F196" s="4" t="s">
        <v>76</v>
      </c>
    </row>
    <row r="197" spans="1:6" x14ac:dyDescent="0.5">
      <c r="A197" s="6">
        <v>79</v>
      </c>
      <c r="B197" s="6">
        <v>8</v>
      </c>
      <c r="C197" s="6" t="s">
        <v>11</v>
      </c>
      <c r="D197" s="4" t="s">
        <v>78</v>
      </c>
      <c r="E197" s="4">
        <v>107050</v>
      </c>
      <c r="F197" s="4">
        <v>107079</v>
      </c>
    </row>
    <row r="198" spans="1:6" x14ac:dyDescent="0.5">
      <c r="A198" s="6">
        <v>79</v>
      </c>
      <c r="B198" s="6">
        <v>8</v>
      </c>
      <c r="C198" s="6" t="s">
        <v>11</v>
      </c>
      <c r="D198" s="4" t="s">
        <v>79</v>
      </c>
      <c r="E198" s="4" t="s">
        <v>63</v>
      </c>
      <c r="F198" s="4" t="s">
        <v>75</v>
      </c>
    </row>
    <row r="199" spans="1:6" x14ac:dyDescent="0.5">
      <c r="A199" s="6">
        <v>79</v>
      </c>
      <c r="B199" s="6">
        <v>15</v>
      </c>
      <c r="C199" s="6" t="s">
        <v>61</v>
      </c>
      <c r="D199" s="7" t="s">
        <v>39</v>
      </c>
    </row>
    <row r="200" spans="1:6" x14ac:dyDescent="0.5">
      <c r="A200" s="6">
        <v>81</v>
      </c>
      <c r="B200" s="6">
        <v>1</v>
      </c>
      <c r="C200" s="6" t="s">
        <v>11</v>
      </c>
      <c r="D200" s="4" t="s">
        <v>10</v>
      </c>
      <c r="E200" s="4"/>
      <c r="F200" s="4" t="s">
        <v>11</v>
      </c>
    </row>
    <row r="201" spans="1:6" x14ac:dyDescent="0.5">
      <c r="A201" s="6">
        <v>81</v>
      </c>
      <c r="B201" s="6">
        <v>2</v>
      </c>
      <c r="C201" s="6" t="s">
        <v>11</v>
      </c>
      <c r="D201" s="4" t="s">
        <v>27</v>
      </c>
      <c r="E201" s="4">
        <v>0</v>
      </c>
      <c r="F201" s="4">
        <v>6</v>
      </c>
    </row>
    <row r="202" spans="1:6" x14ac:dyDescent="0.5">
      <c r="A202" s="6">
        <v>81</v>
      </c>
      <c r="B202" s="6">
        <v>2</v>
      </c>
      <c r="C202" s="6" t="s">
        <v>11</v>
      </c>
      <c r="D202" s="4" t="s">
        <v>28</v>
      </c>
      <c r="E202" s="4" t="s">
        <v>44</v>
      </c>
      <c r="F202" s="4" t="s">
        <v>30</v>
      </c>
    </row>
    <row r="203" spans="1:6" x14ac:dyDescent="0.5">
      <c r="A203" s="6">
        <v>81</v>
      </c>
      <c r="B203" s="6">
        <v>5</v>
      </c>
      <c r="C203" s="6" t="s">
        <v>60</v>
      </c>
      <c r="D203" s="3" t="s">
        <v>35</v>
      </c>
      <c r="E203" s="3" t="s">
        <v>42</v>
      </c>
      <c r="F203" s="3" t="s">
        <v>37</v>
      </c>
    </row>
    <row r="204" spans="1:6" x14ac:dyDescent="0.5">
      <c r="A204" s="6">
        <v>81</v>
      </c>
      <c r="B204" s="6">
        <v>9</v>
      </c>
      <c r="C204" s="6" t="s">
        <v>11</v>
      </c>
      <c r="D204" s="4" t="s">
        <v>133</v>
      </c>
      <c r="E204" s="4">
        <v>2</v>
      </c>
      <c r="F204" s="4">
        <v>3</v>
      </c>
    </row>
    <row r="205" spans="1:6" x14ac:dyDescent="0.5">
      <c r="A205" s="6">
        <v>81</v>
      </c>
      <c r="B205" s="6">
        <v>9</v>
      </c>
      <c r="C205" s="6" t="s">
        <v>11</v>
      </c>
      <c r="D205" s="4" t="s">
        <v>134</v>
      </c>
      <c r="E205" s="4">
        <v>2</v>
      </c>
      <c r="F205" s="4">
        <v>5</v>
      </c>
    </row>
    <row r="206" spans="1:6" x14ac:dyDescent="0.5">
      <c r="A206" s="6">
        <v>81</v>
      </c>
      <c r="B206" s="6">
        <v>9</v>
      </c>
      <c r="C206" s="6" t="s">
        <v>11</v>
      </c>
      <c r="D206" s="4" t="s">
        <v>135</v>
      </c>
      <c r="E206" s="4">
        <v>2</v>
      </c>
      <c r="F206" s="4">
        <v>5</v>
      </c>
    </row>
    <row r="207" spans="1:6" x14ac:dyDescent="0.5">
      <c r="A207" s="6">
        <v>81</v>
      </c>
      <c r="B207" s="6">
        <v>10</v>
      </c>
      <c r="C207" s="6" t="s">
        <v>61</v>
      </c>
      <c r="D207" s="7" t="s">
        <v>39</v>
      </c>
    </row>
  </sheetData>
  <autoFilter ref="A1:F207" xr:uid="{9CFFF011-3F4F-A24B-A810-A4D21377B371}"/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1CED1-D80B-3B44-B4B4-815D4CCA324B}">
  <dimension ref="A1:I146"/>
  <sheetViews>
    <sheetView workbookViewId="0">
      <selection activeCell="H2" sqref="H2:I4"/>
    </sheetView>
  </sheetViews>
  <sheetFormatPr baseColWidth="10" defaultRowHeight="15.75" x14ac:dyDescent="0.5"/>
  <cols>
    <col min="1" max="1" width="6.5" bestFit="1" customWidth="1"/>
    <col min="2" max="2" width="6.6875" bestFit="1" customWidth="1"/>
    <col min="3" max="3" width="3.5" bestFit="1" customWidth="1"/>
    <col min="4" max="4" width="33.3125" bestFit="1" customWidth="1"/>
    <col min="5" max="5" width="51.6875" bestFit="1" customWidth="1"/>
    <col min="6" max="6" width="52.5" bestFit="1" customWidth="1"/>
  </cols>
  <sheetData>
    <row r="1" spans="1:9" x14ac:dyDescent="0.5">
      <c r="A1" s="10" t="s">
        <v>58</v>
      </c>
      <c r="B1" s="10" t="s">
        <v>56</v>
      </c>
      <c r="C1" s="10" t="s">
        <v>59</v>
      </c>
      <c r="D1" s="10" t="s">
        <v>0</v>
      </c>
      <c r="E1" s="10" t="s">
        <v>1</v>
      </c>
      <c r="F1" s="10" t="s">
        <v>57</v>
      </c>
    </row>
    <row r="2" spans="1:9" x14ac:dyDescent="0.5">
      <c r="A2">
        <v>101</v>
      </c>
      <c r="B2">
        <v>5</v>
      </c>
      <c r="C2" t="s">
        <v>60</v>
      </c>
      <c r="D2" s="3" t="s">
        <v>32</v>
      </c>
      <c r="E2" s="3" t="s">
        <v>294</v>
      </c>
      <c r="F2" s="3" t="s">
        <v>34</v>
      </c>
      <c r="H2" s="7" t="s">
        <v>370</v>
      </c>
      <c r="I2" s="11">
        <f>COUNTIF(C:C,"S")</f>
        <v>11</v>
      </c>
    </row>
    <row r="3" spans="1:9" x14ac:dyDescent="0.5">
      <c r="A3">
        <v>101</v>
      </c>
      <c r="B3">
        <v>5</v>
      </c>
      <c r="C3" t="s">
        <v>60</v>
      </c>
      <c r="D3" s="3" t="s">
        <v>35</v>
      </c>
      <c r="E3" s="3" t="s">
        <v>295</v>
      </c>
      <c r="F3" s="3" t="s">
        <v>296</v>
      </c>
      <c r="H3" s="4" t="s">
        <v>371</v>
      </c>
      <c r="I3" s="13">
        <f>COUNTIF(C:C,"E")</f>
        <v>62</v>
      </c>
    </row>
    <row r="4" spans="1:9" x14ac:dyDescent="0.5">
      <c r="A4">
        <v>104</v>
      </c>
      <c r="B4">
        <v>5</v>
      </c>
      <c r="C4" t="s">
        <v>60</v>
      </c>
      <c r="D4" s="3" t="s">
        <v>35</v>
      </c>
      <c r="E4" s="3" t="s">
        <v>116</v>
      </c>
      <c r="F4" s="3" t="s">
        <v>296</v>
      </c>
      <c r="H4" s="3" t="s">
        <v>372</v>
      </c>
      <c r="I4" s="12">
        <f>COUNTIF(C:C,"W")</f>
        <v>72</v>
      </c>
    </row>
    <row r="5" spans="1:9" x14ac:dyDescent="0.5">
      <c r="A5">
        <v>104</v>
      </c>
      <c r="B5">
        <v>9</v>
      </c>
      <c r="C5" t="s">
        <v>11</v>
      </c>
      <c r="D5" s="4" t="s">
        <v>297</v>
      </c>
      <c r="E5" s="4">
        <v>2</v>
      </c>
      <c r="F5" s="4">
        <v>5</v>
      </c>
    </row>
    <row r="6" spans="1:9" x14ac:dyDescent="0.5">
      <c r="A6">
        <v>104</v>
      </c>
      <c r="B6">
        <v>9</v>
      </c>
      <c r="C6" t="s">
        <v>11</v>
      </c>
      <c r="D6" s="4" t="s">
        <v>298</v>
      </c>
      <c r="E6" s="4">
        <v>2</v>
      </c>
      <c r="F6" s="4">
        <v>5</v>
      </c>
    </row>
    <row r="7" spans="1:9" x14ac:dyDescent="0.5">
      <c r="A7">
        <v>104</v>
      </c>
      <c r="B7">
        <v>21</v>
      </c>
      <c r="C7" t="s">
        <v>60</v>
      </c>
      <c r="D7" s="3" t="s">
        <v>66</v>
      </c>
      <c r="E7" s="3" t="s">
        <v>299</v>
      </c>
      <c r="F7" s="3" t="s">
        <v>300</v>
      </c>
    </row>
    <row r="8" spans="1:9" x14ac:dyDescent="0.5">
      <c r="A8">
        <v>107</v>
      </c>
      <c r="B8">
        <v>5</v>
      </c>
      <c r="C8" t="s">
        <v>60</v>
      </c>
      <c r="D8" s="3" t="s">
        <v>35</v>
      </c>
      <c r="E8" s="3" t="s">
        <v>47</v>
      </c>
      <c r="F8" s="3" t="s">
        <v>296</v>
      </c>
    </row>
    <row r="9" spans="1:9" x14ac:dyDescent="0.5">
      <c r="A9">
        <v>107</v>
      </c>
      <c r="B9">
        <v>9</v>
      </c>
      <c r="C9" t="s">
        <v>11</v>
      </c>
      <c r="D9" s="4" t="s">
        <v>301</v>
      </c>
      <c r="E9" s="4">
        <v>5</v>
      </c>
      <c r="F9" s="4">
        <v>3</v>
      </c>
    </row>
    <row r="10" spans="1:9" x14ac:dyDescent="0.5">
      <c r="A10">
        <v>107</v>
      </c>
      <c r="B10">
        <v>10</v>
      </c>
      <c r="C10" t="s">
        <v>61</v>
      </c>
      <c r="D10" s="7" t="s">
        <v>39</v>
      </c>
      <c r="E10" s="1"/>
      <c r="F10" s="1"/>
    </row>
    <row r="11" spans="1:9" x14ac:dyDescent="0.5">
      <c r="A11">
        <v>108</v>
      </c>
      <c r="B11">
        <v>15</v>
      </c>
      <c r="C11" t="s">
        <v>60</v>
      </c>
      <c r="D11" s="3" t="s">
        <v>66</v>
      </c>
      <c r="E11" s="3"/>
      <c r="F11" s="3" t="s">
        <v>302</v>
      </c>
    </row>
    <row r="12" spans="1:9" x14ac:dyDescent="0.5">
      <c r="A12">
        <v>108</v>
      </c>
      <c r="B12">
        <v>15</v>
      </c>
      <c r="C12" t="s">
        <v>11</v>
      </c>
      <c r="D12" s="4" t="s">
        <v>88</v>
      </c>
      <c r="E12" s="4"/>
      <c r="F12" s="4" t="s">
        <v>18</v>
      </c>
    </row>
    <row r="13" spans="1:9" x14ac:dyDescent="0.5">
      <c r="A13">
        <v>108</v>
      </c>
      <c r="B13">
        <v>20</v>
      </c>
      <c r="C13" t="s">
        <v>60</v>
      </c>
      <c r="D13" s="3" t="s">
        <v>84</v>
      </c>
      <c r="E13" s="3" t="s">
        <v>302</v>
      </c>
      <c r="F13" s="3" t="s">
        <v>303</v>
      </c>
    </row>
    <row r="14" spans="1:9" x14ac:dyDescent="0.5">
      <c r="A14">
        <v>108</v>
      </c>
      <c r="B14">
        <v>21</v>
      </c>
      <c r="C14" t="s">
        <v>60</v>
      </c>
      <c r="D14" s="3" t="s">
        <v>66</v>
      </c>
      <c r="E14" s="3"/>
      <c r="F14" s="3" t="s">
        <v>304</v>
      </c>
    </row>
    <row r="15" spans="1:9" x14ac:dyDescent="0.5">
      <c r="A15">
        <v>109</v>
      </c>
      <c r="B15">
        <v>5</v>
      </c>
      <c r="C15" t="s">
        <v>60</v>
      </c>
      <c r="D15" s="3" t="s">
        <v>35</v>
      </c>
      <c r="E15" s="3" t="s">
        <v>305</v>
      </c>
      <c r="F15" s="3" t="s">
        <v>296</v>
      </c>
    </row>
    <row r="16" spans="1:9" x14ac:dyDescent="0.5">
      <c r="A16">
        <v>109</v>
      </c>
      <c r="B16">
        <v>20</v>
      </c>
      <c r="C16" t="s">
        <v>60</v>
      </c>
      <c r="D16" s="3" t="s">
        <v>84</v>
      </c>
      <c r="E16" s="3" t="s">
        <v>306</v>
      </c>
      <c r="F16" s="3" t="s">
        <v>307</v>
      </c>
    </row>
    <row r="17" spans="1:6" x14ac:dyDescent="0.5">
      <c r="A17">
        <v>111</v>
      </c>
      <c r="B17">
        <v>5</v>
      </c>
      <c r="C17" t="s">
        <v>60</v>
      </c>
      <c r="D17" s="3" t="s">
        <v>32</v>
      </c>
      <c r="E17" s="3" t="s">
        <v>308</v>
      </c>
      <c r="F17" s="3" t="s">
        <v>34</v>
      </c>
    </row>
    <row r="18" spans="1:6" x14ac:dyDescent="0.5">
      <c r="A18">
        <v>111</v>
      </c>
      <c r="B18">
        <v>5</v>
      </c>
      <c r="C18" t="s">
        <v>60</v>
      </c>
      <c r="D18" s="3" t="s">
        <v>35</v>
      </c>
      <c r="E18" s="3" t="s">
        <v>309</v>
      </c>
      <c r="F18" s="3" t="s">
        <v>296</v>
      </c>
    </row>
    <row r="19" spans="1:6" x14ac:dyDescent="0.5">
      <c r="A19">
        <v>111</v>
      </c>
      <c r="B19">
        <v>21</v>
      </c>
      <c r="C19" t="s">
        <v>11</v>
      </c>
      <c r="D19" s="4" t="s">
        <v>64</v>
      </c>
      <c r="E19" s="4" t="s">
        <v>65</v>
      </c>
      <c r="F19" s="4" t="s">
        <v>310</v>
      </c>
    </row>
    <row r="20" spans="1:6" x14ac:dyDescent="0.5">
      <c r="A20">
        <v>115</v>
      </c>
      <c r="B20">
        <v>5</v>
      </c>
      <c r="C20" t="s">
        <v>60</v>
      </c>
      <c r="D20" s="3" t="s">
        <v>32</v>
      </c>
      <c r="E20" s="3" t="s">
        <v>294</v>
      </c>
      <c r="F20" s="3" t="s">
        <v>34</v>
      </c>
    </row>
    <row r="21" spans="1:6" x14ac:dyDescent="0.5">
      <c r="A21">
        <v>115</v>
      </c>
      <c r="B21">
        <v>5</v>
      </c>
      <c r="C21" t="s">
        <v>60</v>
      </c>
      <c r="D21" s="3" t="s">
        <v>35</v>
      </c>
      <c r="E21" s="3" t="s">
        <v>295</v>
      </c>
      <c r="F21" s="3" t="s">
        <v>311</v>
      </c>
    </row>
    <row r="22" spans="1:6" x14ac:dyDescent="0.5">
      <c r="A22">
        <v>115</v>
      </c>
      <c r="B22">
        <v>7</v>
      </c>
      <c r="C22" t="s">
        <v>11</v>
      </c>
      <c r="D22" s="4" t="s">
        <v>51</v>
      </c>
      <c r="E22" s="4">
        <v>103100</v>
      </c>
      <c r="F22" s="4">
        <v>103115</v>
      </c>
    </row>
    <row r="23" spans="1:6" x14ac:dyDescent="0.5">
      <c r="A23">
        <v>115</v>
      </c>
      <c r="B23">
        <v>7</v>
      </c>
      <c r="C23" t="s">
        <v>11</v>
      </c>
      <c r="D23" s="4" t="s">
        <v>52</v>
      </c>
      <c r="E23" s="4">
        <v>107000</v>
      </c>
      <c r="F23" s="4">
        <v>107115</v>
      </c>
    </row>
    <row r="24" spans="1:6" x14ac:dyDescent="0.5">
      <c r="A24">
        <v>115</v>
      </c>
      <c r="B24">
        <v>8</v>
      </c>
      <c r="C24" t="s">
        <v>11</v>
      </c>
      <c r="D24" s="4" t="s">
        <v>74</v>
      </c>
      <c r="E24" s="4">
        <v>103100</v>
      </c>
      <c r="F24" s="4">
        <v>103115</v>
      </c>
    </row>
    <row r="25" spans="1:6" x14ac:dyDescent="0.5">
      <c r="A25">
        <v>115</v>
      </c>
      <c r="B25">
        <v>8</v>
      </c>
      <c r="C25" t="s">
        <v>11</v>
      </c>
      <c r="D25" s="4" t="s">
        <v>78</v>
      </c>
      <c r="E25" s="4">
        <v>107000</v>
      </c>
      <c r="F25" s="4">
        <v>107115</v>
      </c>
    </row>
    <row r="26" spans="1:6" x14ac:dyDescent="0.5">
      <c r="A26">
        <v>115</v>
      </c>
      <c r="B26">
        <v>15</v>
      </c>
      <c r="C26" t="s">
        <v>60</v>
      </c>
      <c r="D26" s="3" t="s">
        <v>66</v>
      </c>
      <c r="E26" s="3"/>
      <c r="F26" s="3" t="s">
        <v>312</v>
      </c>
    </row>
    <row r="27" spans="1:6" x14ac:dyDescent="0.5">
      <c r="A27">
        <v>115</v>
      </c>
      <c r="B27">
        <v>15</v>
      </c>
      <c r="C27" t="s">
        <v>11</v>
      </c>
      <c r="D27" s="4" t="s">
        <v>88</v>
      </c>
      <c r="E27" s="4"/>
      <c r="F27" s="4" t="s">
        <v>18</v>
      </c>
    </row>
    <row r="28" spans="1:6" x14ac:dyDescent="0.5">
      <c r="A28">
        <v>115</v>
      </c>
      <c r="B28">
        <v>20</v>
      </c>
      <c r="C28" t="s">
        <v>60</v>
      </c>
      <c r="D28" s="3" t="s">
        <v>84</v>
      </c>
      <c r="E28" s="3" t="s">
        <v>312</v>
      </c>
      <c r="F28" s="3" t="s">
        <v>313</v>
      </c>
    </row>
    <row r="29" spans="1:6" x14ac:dyDescent="0.5">
      <c r="A29">
        <v>124</v>
      </c>
      <c r="B29">
        <v>5</v>
      </c>
      <c r="C29" t="s">
        <v>60</v>
      </c>
      <c r="D29" s="3" t="s">
        <v>32</v>
      </c>
      <c r="E29" s="3" t="s">
        <v>294</v>
      </c>
      <c r="F29" s="3" t="s">
        <v>34</v>
      </c>
    </row>
    <row r="30" spans="1:6" x14ac:dyDescent="0.5">
      <c r="A30">
        <v>124</v>
      </c>
      <c r="B30">
        <v>5</v>
      </c>
      <c r="C30" t="s">
        <v>60</v>
      </c>
      <c r="D30" s="3" t="s">
        <v>35</v>
      </c>
      <c r="E30" s="3" t="s">
        <v>295</v>
      </c>
      <c r="F30" s="3" t="s">
        <v>296</v>
      </c>
    </row>
    <row r="31" spans="1:6" x14ac:dyDescent="0.5">
      <c r="A31">
        <v>127</v>
      </c>
      <c r="B31">
        <v>5</v>
      </c>
      <c r="C31" t="s">
        <v>60</v>
      </c>
      <c r="D31" s="3" t="s">
        <v>32</v>
      </c>
      <c r="E31" s="3"/>
      <c r="F31" s="3" t="s">
        <v>34</v>
      </c>
    </row>
    <row r="32" spans="1:6" x14ac:dyDescent="0.5">
      <c r="A32">
        <v>127</v>
      </c>
      <c r="B32">
        <v>5</v>
      </c>
      <c r="C32" t="s">
        <v>60</v>
      </c>
      <c r="D32" s="3" t="s">
        <v>35</v>
      </c>
      <c r="E32" s="3"/>
      <c r="F32" s="3" t="s">
        <v>296</v>
      </c>
    </row>
    <row r="33" spans="1:6" x14ac:dyDescent="0.5">
      <c r="A33">
        <v>127</v>
      </c>
      <c r="B33">
        <v>15</v>
      </c>
      <c r="C33" t="s">
        <v>60</v>
      </c>
      <c r="D33" s="3" t="s">
        <v>66</v>
      </c>
      <c r="E33" s="3"/>
      <c r="F33" s="3" t="s">
        <v>314</v>
      </c>
    </row>
    <row r="34" spans="1:6" x14ac:dyDescent="0.5">
      <c r="A34">
        <v>127</v>
      </c>
      <c r="B34">
        <v>15</v>
      </c>
      <c r="C34" t="s">
        <v>11</v>
      </c>
      <c r="D34" s="4" t="s">
        <v>88</v>
      </c>
      <c r="E34" s="4"/>
      <c r="F34" s="4" t="s">
        <v>18</v>
      </c>
    </row>
    <row r="35" spans="1:6" x14ac:dyDescent="0.5">
      <c r="A35">
        <v>127</v>
      </c>
      <c r="B35">
        <v>18</v>
      </c>
      <c r="C35" t="s">
        <v>61</v>
      </c>
      <c r="D35" s="7" t="s">
        <v>39</v>
      </c>
      <c r="E35" s="1"/>
      <c r="F35" s="1"/>
    </row>
    <row r="36" spans="1:6" x14ac:dyDescent="0.5">
      <c r="A36">
        <v>128</v>
      </c>
      <c r="B36">
        <v>1</v>
      </c>
      <c r="C36" t="s">
        <v>11</v>
      </c>
      <c r="D36" s="4" t="s">
        <v>10</v>
      </c>
      <c r="E36" s="4"/>
      <c r="F36" s="4" t="s">
        <v>11</v>
      </c>
    </row>
    <row r="37" spans="1:6" x14ac:dyDescent="0.5">
      <c r="A37">
        <v>128</v>
      </c>
      <c r="B37">
        <v>2</v>
      </c>
      <c r="C37" t="s">
        <v>11</v>
      </c>
      <c r="D37" s="4" t="s">
        <v>315</v>
      </c>
      <c r="E37" s="4" t="s">
        <v>316</v>
      </c>
      <c r="F37" s="4">
        <v>2</v>
      </c>
    </row>
    <row r="38" spans="1:6" x14ac:dyDescent="0.5">
      <c r="A38">
        <v>128</v>
      </c>
      <c r="B38">
        <v>5</v>
      </c>
      <c r="C38" t="s">
        <v>60</v>
      </c>
      <c r="D38" s="3" t="s">
        <v>32</v>
      </c>
      <c r="E38" s="3" t="s">
        <v>308</v>
      </c>
      <c r="F38" s="3" t="s">
        <v>34</v>
      </c>
    </row>
    <row r="39" spans="1:6" x14ac:dyDescent="0.5">
      <c r="A39">
        <v>128</v>
      </c>
      <c r="B39">
        <v>5</v>
      </c>
      <c r="C39" t="s">
        <v>60</v>
      </c>
      <c r="D39" s="3" t="s">
        <v>35</v>
      </c>
      <c r="E39" s="3" t="s">
        <v>309</v>
      </c>
      <c r="F39" s="3" t="s">
        <v>296</v>
      </c>
    </row>
    <row r="40" spans="1:6" x14ac:dyDescent="0.5">
      <c r="A40">
        <v>128</v>
      </c>
      <c r="B40">
        <v>7</v>
      </c>
      <c r="C40" t="s">
        <v>11</v>
      </c>
      <c r="D40" s="4" t="s">
        <v>51</v>
      </c>
      <c r="E40" s="4">
        <v>103100</v>
      </c>
      <c r="F40" s="4">
        <v>103128</v>
      </c>
    </row>
    <row r="41" spans="1:6" x14ac:dyDescent="0.5">
      <c r="A41">
        <v>128</v>
      </c>
      <c r="B41">
        <v>7</v>
      </c>
      <c r="C41" t="s">
        <v>11</v>
      </c>
      <c r="D41" s="4" t="s">
        <v>52</v>
      </c>
      <c r="E41" s="4">
        <v>107100</v>
      </c>
      <c r="F41" s="4">
        <v>107128</v>
      </c>
    </row>
    <row r="42" spans="1:6" x14ac:dyDescent="0.5">
      <c r="A42">
        <v>128</v>
      </c>
      <c r="B42">
        <v>8</v>
      </c>
      <c r="C42" t="s">
        <v>11</v>
      </c>
      <c r="D42" s="4" t="s">
        <v>74</v>
      </c>
      <c r="E42" s="4">
        <v>103100</v>
      </c>
      <c r="F42" s="4">
        <v>103128</v>
      </c>
    </row>
    <row r="43" spans="1:6" x14ac:dyDescent="0.5">
      <c r="A43">
        <v>128</v>
      </c>
      <c r="B43">
        <v>8</v>
      </c>
      <c r="C43" t="s">
        <v>11</v>
      </c>
      <c r="D43" s="4" t="s">
        <v>78</v>
      </c>
      <c r="E43" s="4">
        <v>107100</v>
      </c>
      <c r="F43" s="4">
        <v>107128</v>
      </c>
    </row>
    <row r="44" spans="1:6" x14ac:dyDescent="0.5">
      <c r="A44">
        <v>128</v>
      </c>
      <c r="B44">
        <v>9</v>
      </c>
      <c r="C44" t="s">
        <v>11</v>
      </c>
      <c r="D44" s="4" t="s">
        <v>317</v>
      </c>
      <c r="E44" s="4">
        <v>2</v>
      </c>
      <c r="F44" s="4">
        <v>5</v>
      </c>
    </row>
    <row r="45" spans="1:6" x14ac:dyDescent="0.5">
      <c r="A45">
        <v>128</v>
      </c>
      <c r="B45">
        <v>15</v>
      </c>
      <c r="C45" t="s">
        <v>60</v>
      </c>
      <c r="D45" s="3" t="s">
        <v>66</v>
      </c>
      <c r="E45" s="3"/>
      <c r="F45" s="3" t="s">
        <v>318</v>
      </c>
    </row>
    <row r="46" spans="1:6" x14ac:dyDescent="0.5">
      <c r="A46">
        <v>129</v>
      </c>
      <c r="B46">
        <v>1</v>
      </c>
      <c r="C46" t="s">
        <v>60</v>
      </c>
      <c r="D46" s="3" t="s">
        <v>5</v>
      </c>
      <c r="E46" s="3" t="s">
        <v>319</v>
      </c>
      <c r="F46" s="3" t="s">
        <v>6</v>
      </c>
    </row>
    <row r="47" spans="1:6" x14ac:dyDescent="0.5">
      <c r="A47">
        <v>129</v>
      </c>
      <c r="B47">
        <v>2</v>
      </c>
      <c r="C47" t="s">
        <v>11</v>
      </c>
      <c r="D47" s="4" t="s">
        <v>26</v>
      </c>
      <c r="E47" s="4" t="s">
        <v>72</v>
      </c>
      <c r="F47" s="4">
        <v>10</v>
      </c>
    </row>
    <row r="48" spans="1:6" x14ac:dyDescent="0.5">
      <c r="A48">
        <v>129</v>
      </c>
      <c r="B48">
        <v>5</v>
      </c>
      <c r="C48" t="s">
        <v>60</v>
      </c>
      <c r="D48" s="3" t="s">
        <v>32</v>
      </c>
      <c r="E48" s="3"/>
      <c r="F48" s="3" t="s">
        <v>34</v>
      </c>
    </row>
    <row r="49" spans="1:6" x14ac:dyDescent="0.5">
      <c r="A49">
        <v>129</v>
      </c>
      <c r="B49">
        <v>5</v>
      </c>
      <c r="C49" t="s">
        <v>60</v>
      </c>
      <c r="D49" s="3" t="s">
        <v>35</v>
      </c>
      <c r="E49" s="3"/>
      <c r="F49" s="3" t="s">
        <v>296</v>
      </c>
    </row>
    <row r="50" spans="1:6" x14ac:dyDescent="0.5">
      <c r="A50">
        <v>132</v>
      </c>
      <c r="B50">
        <v>5</v>
      </c>
      <c r="C50" t="s">
        <v>60</v>
      </c>
      <c r="D50" s="3" t="s">
        <v>32</v>
      </c>
      <c r="E50" s="3" t="s">
        <v>34</v>
      </c>
      <c r="F50" s="3" t="s">
        <v>34</v>
      </c>
    </row>
    <row r="51" spans="1:6" x14ac:dyDescent="0.5">
      <c r="A51">
        <v>132</v>
      </c>
      <c r="B51">
        <v>5</v>
      </c>
      <c r="C51" t="s">
        <v>60</v>
      </c>
      <c r="D51" s="3" t="s">
        <v>35</v>
      </c>
      <c r="E51" s="3" t="s">
        <v>320</v>
      </c>
      <c r="F51" s="3" t="s">
        <v>296</v>
      </c>
    </row>
    <row r="52" spans="1:6" x14ac:dyDescent="0.5">
      <c r="A52">
        <v>133</v>
      </c>
      <c r="B52">
        <v>5</v>
      </c>
      <c r="C52" t="s">
        <v>60</v>
      </c>
      <c r="D52" s="3" t="s">
        <v>32</v>
      </c>
      <c r="E52" s="3" t="s">
        <v>294</v>
      </c>
      <c r="F52" s="3" t="s">
        <v>34</v>
      </c>
    </row>
    <row r="53" spans="1:6" x14ac:dyDescent="0.5">
      <c r="A53">
        <v>133</v>
      </c>
      <c r="B53">
        <v>5</v>
      </c>
      <c r="C53" t="s">
        <v>60</v>
      </c>
      <c r="D53" s="3" t="s">
        <v>35</v>
      </c>
      <c r="E53" s="3" t="s">
        <v>295</v>
      </c>
      <c r="F53" s="3" t="s">
        <v>296</v>
      </c>
    </row>
    <row r="54" spans="1:6" x14ac:dyDescent="0.5">
      <c r="A54">
        <v>133</v>
      </c>
      <c r="B54">
        <v>15</v>
      </c>
      <c r="C54" t="s">
        <v>60</v>
      </c>
      <c r="D54" s="3" t="s">
        <v>66</v>
      </c>
      <c r="E54" s="3"/>
      <c r="F54" s="3" t="s">
        <v>321</v>
      </c>
    </row>
    <row r="55" spans="1:6" x14ac:dyDescent="0.5">
      <c r="A55">
        <v>133</v>
      </c>
      <c r="B55">
        <v>15</v>
      </c>
      <c r="C55" t="s">
        <v>11</v>
      </c>
      <c r="D55" s="4" t="s">
        <v>88</v>
      </c>
      <c r="E55" s="4"/>
      <c r="F55" s="4" t="s">
        <v>18</v>
      </c>
    </row>
    <row r="56" spans="1:6" x14ac:dyDescent="0.5">
      <c r="A56">
        <v>133</v>
      </c>
      <c r="B56">
        <v>20</v>
      </c>
      <c r="C56" t="s">
        <v>60</v>
      </c>
      <c r="D56" s="3" t="s">
        <v>84</v>
      </c>
      <c r="E56" s="3" t="s">
        <v>321</v>
      </c>
      <c r="F56" s="3" t="s">
        <v>322</v>
      </c>
    </row>
    <row r="57" spans="1:6" x14ac:dyDescent="0.5">
      <c r="A57">
        <v>135</v>
      </c>
      <c r="B57">
        <v>1</v>
      </c>
      <c r="C57" t="s">
        <v>60</v>
      </c>
      <c r="D57" s="3" t="s">
        <v>5</v>
      </c>
      <c r="E57" s="3" t="s">
        <v>323</v>
      </c>
      <c r="F57" s="3" t="s">
        <v>6</v>
      </c>
    </row>
    <row r="58" spans="1:6" x14ac:dyDescent="0.5">
      <c r="A58">
        <v>135</v>
      </c>
      <c r="B58">
        <v>1</v>
      </c>
      <c r="C58" t="s">
        <v>60</v>
      </c>
      <c r="D58" s="3" t="s">
        <v>324</v>
      </c>
      <c r="E58" s="3"/>
      <c r="F58" s="3" t="s">
        <v>325</v>
      </c>
    </row>
    <row r="59" spans="1:6" x14ac:dyDescent="0.5">
      <c r="A59">
        <v>135</v>
      </c>
      <c r="B59">
        <v>2</v>
      </c>
      <c r="C59" t="s">
        <v>11</v>
      </c>
      <c r="D59" s="4" t="s">
        <v>326</v>
      </c>
      <c r="E59" s="4" t="s">
        <v>327</v>
      </c>
      <c r="F59" s="4" t="s">
        <v>328</v>
      </c>
    </row>
    <row r="60" spans="1:6" x14ac:dyDescent="0.5">
      <c r="A60">
        <v>135</v>
      </c>
      <c r="B60">
        <v>5</v>
      </c>
      <c r="C60" t="s">
        <v>60</v>
      </c>
      <c r="D60" s="3" t="s">
        <v>35</v>
      </c>
      <c r="E60" s="3" t="s">
        <v>329</v>
      </c>
      <c r="F60" s="3" t="s">
        <v>296</v>
      </c>
    </row>
    <row r="61" spans="1:6" x14ac:dyDescent="0.5">
      <c r="A61">
        <v>135</v>
      </c>
      <c r="B61">
        <v>10</v>
      </c>
      <c r="C61" t="s">
        <v>11</v>
      </c>
      <c r="D61" s="4" t="s">
        <v>326</v>
      </c>
      <c r="E61" s="4" t="s">
        <v>327</v>
      </c>
      <c r="F61" s="4" t="s">
        <v>328</v>
      </c>
    </row>
    <row r="62" spans="1:6" x14ac:dyDescent="0.5">
      <c r="A62">
        <v>136</v>
      </c>
      <c r="B62">
        <v>1</v>
      </c>
      <c r="C62" t="s">
        <v>60</v>
      </c>
      <c r="D62" s="3" t="s">
        <v>5</v>
      </c>
      <c r="E62" s="3" t="s">
        <v>330</v>
      </c>
      <c r="F62" s="3" t="s">
        <v>6</v>
      </c>
    </row>
    <row r="63" spans="1:6" x14ac:dyDescent="0.5">
      <c r="A63">
        <v>136</v>
      </c>
      <c r="B63">
        <v>5</v>
      </c>
      <c r="C63" t="s">
        <v>60</v>
      </c>
      <c r="D63" s="3" t="s">
        <v>35</v>
      </c>
      <c r="E63" s="3" t="s">
        <v>331</v>
      </c>
      <c r="F63" s="3" t="s">
        <v>296</v>
      </c>
    </row>
    <row r="64" spans="1:6" x14ac:dyDescent="0.5">
      <c r="A64">
        <v>136</v>
      </c>
      <c r="B64">
        <v>7</v>
      </c>
      <c r="C64" t="s">
        <v>11</v>
      </c>
      <c r="D64" s="4" t="s">
        <v>50</v>
      </c>
      <c r="E64" s="4">
        <v>1003455</v>
      </c>
      <c r="F64" s="4">
        <v>1003494</v>
      </c>
    </row>
    <row r="65" spans="1:6" x14ac:dyDescent="0.5">
      <c r="A65">
        <v>136</v>
      </c>
      <c r="B65">
        <v>7</v>
      </c>
      <c r="C65" t="s">
        <v>11</v>
      </c>
      <c r="D65" s="4" t="s">
        <v>51</v>
      </c>
      <c r="E65" s="4">
        <v>103100</v>
      </c>
      <c r="F65" s="4">
        <v>103136</v>
      </c>
    </row>
    <row r="66" spans="1:6" x14ac:dyDescent="0.5">
      <c r="A66">
        <v>136</v>
      </c>
      <c r="B66">
        <v>7</v>
      </c>
      <c r="C66" t="s">
        <v>11</v>
      </c>
      <c r="D66" s="4" t="s">
        <v>52</v>
      </c>
      <c r="E66" s="4">
        <v>107100</v>
      </c>
      <c r="F66" s="4">
        <v>107136</v>
      </c>
    </row>
    <row r="67" spans="1:6" x14ac:dyDescent="0.5">
      <c r="A67">
        <v>136</v>
      </c>
      <c r="B67">
        <v>8</v>
      </c>
      <c r="C67" t="s">
        <v>11</v>
      </c>
      <c r="D67" s="4" t="s">
        <v>91</v>
      </c>
      <c r="E67" s="4">
        <v>1003455</v>
      </c>
      <c r="F67" s="4">
        <v>1003494</v>
      </c>
    </row>
    <row r="68" spans="1:6" x14ac:dyDescent="0.5">
      <c r="A68">
        <v>136</v>
      </c>
      <c r="B68">
        <v>8</v>
      </c>
      <c r="C68" t="s">
        <v>11</v>
      </c>
      <c r="D68" s="4" t="s">
        <v>74</v>
      </c>
      <c r="E68" s="4">
        <v>103100</v>
      </c>
      <c r="F68" s="4">
        <v>103136</v>
      </c>
    </row>
    <row r="69" spans="1:6" x14ac:dyDescent="0.5">
      <c r="A69">
        <v>136</v>
      </c>
      <c r="B69">
        <v>8</v>
      </c>
      <c r="C69" t="s">
        <v>11</v>
      </c>
      <c r="D69" s="4" t="s">
        <v>78</v>
      </c>
      <c r="E69" s="4">
        <v>107100</v>
      </c>
      <c r="F69" s="4">
        <v>107136</v>
      </c>
    </row>
    <row r="70" spans="1:6" x14ac:dyDescent="0.5">
      <c r="A70">
        <v>136</v>
      </c>
      <c r="B70">
        <v>10</v>
      </c>
      <c r="C70" t="s">
        <v>61</v>
      </c>
      <c r="D70" s="7" t="s">
        <v>39</v>
      </c>
      <c r="E70" s="1"/>
      <c r="F70" s="1"/>
    </row>
    <row r="71" spans="1:6" x14ac:dyDescent="0.5">
      <c r="A71">
        <v>138</v>
      </c>
      <c r="B71">
        <v>1</v>
      </c>
      <c r="C71" t="s">
        <v>11</v>
      </c>
      <c r="D71" s="4" t="s">
        <v>12</v>
      </c>
      <c r="E71" s="4" t="s">
        <v>332</v>
      </c>
      <c r="F71" s="4" t="s">
        <v>333</v>
      </c>
    </row>
    <row r="72" spans="1:6" x14ac:dyDescent="0.5">
      <c r="A72">
        <v>138</v>
      </c>
      <c r="B72">
        <v>2</v>
      </c>
      <c r="C72" t="s">
        <v>11</v>
      </c>
      <c r="D72" s="4" t="s">
        <v>326</v>
      </c>
      <c r="E72" s="4" t="s">
        <v>334</v>
      </c>
      <c r="F72" s="4" t="s">
        <v>335</v>
      </c>
    </row>
    <row r="73" spans="1:6" x14ac:dyDescent="0.5">
      <c r="A73">
        <v>138</v>
      </c>
      <c r="B73">
        <v>2</v>
      </c>
      <c r="C73" t="s">
        <v>11</v>
      </c>
      <c r="D73" s="4" t="s">
        <v>336</v>
      </c>
      <c r="E73" s="4" t="s">
        <v>337</v>
      </c>
      <c r="F73" s="4" t="s">
        <v>338</v>
      </c>
    </row>
    <row r="74" spans="1:6" x14ac:dyDescent="0.5">
      <c r="A74">
        <v>138</v>
      </c>
      <c r="B74">
        <v>7</v>
      </c>
      <c r="C74" t="s">
        <v>11</v>
      </c>
      <c r="D74" s="4" t="s">
        <v>0</v>
      </c>
      <c r="E74" s="4" t="s">
        <v>339</v>
      </c>
      <c r="F74" s="4" t="s">
        <v>340</v>
      </c>
    </row>
    <row r="75" spans="1:6" x14ac:dyDescent="0.5">
      <c r="A75">
        <v>138</v>
      </c>
      <c r="B75">
        <v>7</v>
      </c>
      <c r="C75" t="s">
        <v>11</v>
      </c>
      <c r="D75" s="4" t="s">
        <v>50</v>
      </c>
      <c r="E75" s="4">
        <v>1003493</v>
      </c>
      <c r="F75" s="4">
        <v>1003530</v>
      </c>
    </row>
    <row r="76" spans="1:6" x14ac:dyDescent="0.5">
      <c r="A76">
        <v>138</v>
      </c>
      <c r="B76">
        <v>8</v>
      </c>
      <c r="C76" t="s">
        <v>11</v>
      </c>
      <c r="D76" s="4" t="s">
        <v>91</v>
      </c>
      <c r="E76" s="4">
        <v>1003493</v>
      </c>
      <c r="F76" s="4">
        <v>1003530</v>
      </c>
    </row>
    <row r="77" spans="1:6" x14ac:dyDescent="0.5">
      <c r="A77">
        <v>138</v>
      </c>
      <c r="B77">
        <v>10</v>
      </c>
      <c r="C77" t="s">
        <v>61</v>
      </c>
      <c r="D77" s="7" t="s">
        <v>39</v>
      </c>
      <c r="E77" s="1"/>
      <c r="F77" s="1"/>
    </row>
    <row r="78" spans="1:6" x14ac:dyDescent="0.5">
      <c r="A78">
        <v>139</v>
      </c>
      <c r="B78">
        <v>5</v>
      </c>
      <c r="C78" t="s">
        <v>60</v>
      </c>
      <c r="D78" s="3" t="s">
        <v>35</v>
      </c>
      <c r="E78" s="3" t="s">
        <v>341</v>
      </c>
      <c r="F78" s="3" t="s">
        <v>296</v>
      </c>
    </row>
    <row r="79" spans="1:6" x14ac:dyDescent="0.5">
      <c r="A79">
        <v>139</v>
      </c>
      <c r="B79">
        <v>15</v>
      </c>
      <c r="C79" t="s">
        <v>60</v>
      </c>
      <c r="D79" s="3" t="s">
        <v>66</v>
      </c>
      <c r="E79" s="3" t="s">
        <v>342</v>
      </c>
      <c r="F79" s="3" t="s">
        <v>343</v>
      </c>
    </row>
    <row r="80" spans="1:6" x14ac:dyDescent="0.5">
      <c r="A80">
        <v>140</v>
      </c>
      <c r="B80">
        <v>5</v>
      </c>
      <c r="C80" t="s">
        <v>60</v>
      </c>
      <c r="D80" s="3" t="s">
        <v>35</v>
      </c>
      <c r="E80" s="3" t="s">
        <v>47</v>
      </c>
      <c r="F80" s="3" t="s">
        <v>296</v>
      </c>
    </row>
    <row r="81" spans="1:6" x14ac:dyDescent="0.5">
      <c r="A81">
        <v>140</v>
      </c>
      <c r="B81">
        <v>10</v>
      </c>
      <c r="C81" t="s">
        <v>11</v>
      </c>
      <c r="D81" s="4" t="s">
        <v>344</v>
      </c>
      <c r="E81" s="14">
        <v>200000</v>
      </c>
      <c r="F81" s="4">
        <v>100</v>
      </c>
    </row>
    <row r="82" spans="1:6" x14ac:dyDescent="0.5">
      <c r="A82">
        <v>140</v>
      </c>
      <c r="B82">
        <v>10</v>
      </c>
      <c r="C82" t="s">
        <v>11</v>
      </c>
      <c r="D82" s="4" t="s">
        <v>345</v>
      </c>
      <c r="E82" s="4" t="s">
        <v>72</v>
      </c>
      <c r="F82" s="4">
        <v>100</v>
      </c>
    </row>
    <row r="83" spans="1:6" x14ac:dyDescent="0.5">
      <c r="A83">
        <v>140</v>
      </c>
      <c r="B83">
        <v>12</v>
      </c>
      <c r="C83" t="s">
        <v>61</v>
      </c>
      <c r="D83" s="7" t="s">
        <v>39</v>
      </c>
      <c r="E83" s="1"/>
      <c r="F83" s="1"/>
    </row>
    <row r="84" spans="1:6" x14ac:dyDescent="0.5">
      <c r="A84">
        <v>141</v>
      </c>
      <c r="B84">
        <v>5</v>
      </c>
      <c r="C84" t="s">
        <v>60</v>
      </c>
      <c r="D84" s="3" t="s">
        <v>35</v>
      </c>
      <c r="E84" s="3" t="s">
        <v>47</v>
      </c>
      <c r="F84" s="3" t="s">
        <v>296</v>
      </c>
    </row>
    <row r="85" spans="1:6" x14ac:dyDescent="0.5">
      <c r="A85">
        <v>141</v>
      </c>
      <c r="B85">
        <v>9</v>
      </c>
      <c r="C85" t="s">
        <v>11</v>
      </c>
      <c r="D85" s="4" t="s">
        <v>346</v>
      </c>
      <c r="E85" s="4">
        <v>5</v>
      </c>
      <c r="F85" s="4">
        <v>3</v>
      </c>
    </row>
    <row r="86" spans="1:6" x14ac:dyDescent="0.5">
      <c r="A86">
        <v>141</v>
      </c>
      <c r="B86">
        <v>9</v>
      </c>
      <c r="C86" t="s">
        <v>11</v>
      </c>
      <c r="D86" s="4" t="s">
        <v>347</v>
      </c>
      <c r="E86" s="4">
        <v>3</v>
      </c>
      <c r="F86" s="4">
        <v>5</v>
      </c>
    </row>
    <row r="87" spans="1:6" x14ac:dyDescent="0.5">
      <c r="A87">
        <v>141</v>
      </c>
      <c r="B87">
        <v>10</v>
      </c>
      <c r="C87" t="s">
        <v>61</v>
      </c>
      <c r="D87" s="7" t="s">
        <v>39</v>
      </c>
      <c r="E87" s="1"/>
      <c r="F87" s="1"/>
    </row>
    <row r="88" spans="1:6" x14ac:dyDescent="0.5">
      <c r="A88">
        <v>143</v>
      </c>
      <c r="B88">
        <v>15</v>
      </c>
      <c r="C88" t="s">
        <v>60</v>
      </c>
      <c r="D88" s="3" t="s">
        <v>66</v>
      </c>
      <c r="E88" s="3"/>
      <c r="F88" s="3" t="s">
        <v>348</v>
      </c>
    </row>
    <row r="89" spans="1:6" x14ac:dyDescent="0.5">
      <c r="A89">
        <v>143</v>
      </c>
      <c r="B89">
        <v>15</v>
      </c>
      <c r="C89" t="s">
        <v>11</v>
      </c>
      <c r="D89" s="4" t="s">
        <v>88</v>
      </c>
      <c r="E89" s="4"/>
      <c r="F89" s="4" t="s">
        <v>18</v>
      </c>
    </row>
    <row r="90" spans="1:6" x14ac:dyDescent="0.5">
      <c r="A90">
        <v>143</v>
      </c>
      <c r="B90">
        <v>20</v>
      </c>
      <c r="C90" t="s">
        <v>60</v>
      </c>
      <c r="D90" s="3" t="s">
        <v>84</v>
      </c>
      <c r="E90" s="3" t="s">
        <v>348</v>
      </c>
      <c r="F90" s="3" t="s">
        <v>349</v>
      </c>
    </row>
    <row r="91" spans="1:6" x14ac:dyDescent="0.5">
      <c r="A91">
        <v>150</v>
      </c>
      <c r="B91">
        <v>1</v>
      </c>
      <c r="C91" t="s">
        <v>60</v>
      </c>
      <c r="D91" s="3" t="s">
        <v>324</v>
      </c>
      <c r="E91" s="3"/>
      <c r="F91" s="3" t="s">
        <v>325</v>
      </c>
    </row>
    <row r="92" spans="1:6" x14ac:dyDescent="0.5">
      <c r="A92">
        <v>150</v>
      </c>
      <c r="B92">
        <v>5</v>
      </c>
      <c r="C92" t="s">
        <v>60</v>
      </c>
      <c r="D92" s="3" t="s">
        <v>35</v>
      </c>
      <c r="E92" s="3" t="s">
        <v>47</v>
      </c>
      <c r="F92" s="3" t="s">
        <v>296</v>
      </c>
    </row>
    <row r="93" spans="1:6" x14ac:dyDescent="0.5">
      <c r="A93">
        <v>150</v>
      </c>
      <c r="B93">
        <v>7</v>
      </c>
      <c r="C93" t="s">
        <v>11</v>
      </c>
      <c r="D93" s="4" t="s">
        <v>50</v>
      </c>
      <c r="E93" s="4">
        <v>1003150</v>
      </c>
      <c r="F93" s="4">
        <v>1003502</v>
      </c>
    </row>
    <row r="94" spans="1:6" x14ac:dyDescent="0.5">
      <c r="A94">
        <v>150</v>
      </c>
      <c r="B94">
        <v>8</v>
      </c>
      <c r="C94" t="s">
        <v>11</v>
      </c>
      <c r="D94" s="4" t="s">
        <v>91</v>
      </c>
      <c r="E94" s="4">
        <v>1003150</v>
      </c>
      <c r="F94" s="4"/>
    </row>
    <row r="95" spans="1:6" x14ac:dyDescent="0.5">
      <c r="A95">
        <v>150</v>
      </c>
      <c r="B95">
        <v>10</v>
      </c>
      <c r="C95" t="s">
        <v>61</v>
      </c>
      <c r="D95" s="7" t="s">
        <v>39</v>
      </c>
      <c r="E95" s="1"/>
      <c r="F95" s="1"/>
    </row>
    <row r="96" spans="1:6" x14ac:dyDescent="0.5">
      <c r="A96">
        <v>152</v>
      </c>
      <c r="B96">
        <v>1</v>
      </c>
      <c r="C96" t="s">
        <v>11</v>
      </c>
      <c r="D96" s="4" t="s">
        <v>19</v>
      </c>
      <c r="E96" s="4"/>
      <c r="F96" s="4" t="s">
        <v>14</v>
      </c>
    </row>
    <row r="97" spans="1:6" x14ac:dyDescent="0.5">
      <c r="A97">
        <v>152</v>
      </c>
      <c r="B97">
        <v>1</v>
      </c>
      <c r="C97" t="s">
        <v>11</v>
      </c>
      <c r="D97" s="4" t="s">
        <v>20</v>
      </c>
      <c r="E97" s="4"/>
      <c r="F97" s="4" t="s">
        <v>21</v>
      </c>
    </row>
    <row r="98" spans="1:6" x14ac:dyDescent="0.5">
      <c r="A98">
        <v>152</v>
      </c>
      <c r="B98">
        <v>1</v>
      </c>
      <c r="C98" t="s">
        <v>11</v>
      </c>
      <c r="D98" s="4" t="s">
        <v>22</v>
      </c>
      <c r="E98" s="4"/>
      <c r="F98" s="4">
        <v>1</v>
      </c>
    </row>
    <row r="99" spans="1:6" x14ac:dyDescent="0.5">
      <c r="A99">
        <v>152</v>
      </c>
      <c r="B99">
        <v>7</v>
      </c>
      <c r="C99" t="s">
        <v>11</v>
      </c>
      <c r="D99" s="4" t="s">
        <v>50</v>
      </c>
      <c r="E99" s="4">
        <v>1003152</v>
      </c>
      <c r="F99" s="4">
        <v>1003482</v>
      </c>
    </row>
    <row r="100" spans="1:6" x14ac:dyDescent="0.5">
      <c r="A100">
        <v>152</v>
      </c>
      <c r="B100">
        <v>8</v>
      </c>
      <c r="C100" t="s">
        <v>11</v>
      </c>
      <c r="D100" s="4" t="s">
        <v>91</v>
      </c>
      <c r="E100" s="4">
        <v>1003152</v>
      </c>
      <c r="F100" s="4">
        <v>1003482</v>
      </c>
    </row>
    <row r="101" spans="1:6" x14ac:dyDescent="0.5">
      <c r="A101">
        <v>152</v>
      </c>
      <c r="B101">
        <v>10</v>
      </c>
      <c r="C101" t="s">
        <v>61</v>
      </c>
      <c r="D101" s="7" t="s">
        <v>39</v>
      </c>
      <c r="E101" s="1"/>
      <c r="F101" s="1"/>
    </row>
    <row r="102" spans="1:6" x14ac:dyDescent="0.5">
      <c r="A102">
        <v>155</v>
      </c>
      <c r="B102">
        <v>15</v>
      </c>
      <c r="C102" t="s">
        <v>60</v>
      </c>
      <c r="D102" s="3" t="s">
        <v>66</v>
      </c>
      <c r="E102" s="3"/>
      <c r="F102" s="3" t="s">
        <v>350</v>
      </c>
    </row>
    <row r="103" spans="1:6" x14ac:dyDescent="0.5">
      <c r="A103">
        <v>155</v>
      </c>
      <c r="B103">
        <v>15</v>
      </c>
      <c r="C103" t="s">
        <v>11</v>
      </c>
      <c r="D103" s="4" t="s">
        <v>88</v>
      </c>
      <c r="E103" s="4"/>
      <c r="F103" s="4" t="s">
        <v>18</v>
      </c>
    </row>
    <row r="104" spans="1:6" x14ac:dyDescent="0.5">
      <c r="A104">
        <v>155</v>
      </c>
      <c r="B104">
        <v>20</v>
      </c>
      <c r="C104" t="s">
        <v>60</v>
      </c>
      <c r="D104" s="3" t="s">
        <v>84</v>
      </c>
      <c r="E104" s="3" t="s">
        <v>350</v>
      </c>
      <c r="F104" s="3" t="s">
        <v>351</v>
      </c>
    </row>
    <row r="105" spans="1:6" x14ac:dyDescent="0.5">
      <c r="A105">
        <v>156</v>
      </c>
      <c r="B105">
        <v>5</v>
      </c>
      <c r="C105" t="s">
        <v>60</v>
      </c>
      <c r="D105" s="3" t="s">
        <v>35</v>
      </c>
      <c r="E105" s="3" t="s">
        <v>47</v>
      </c>
      <c r="F105" s="3" t="s">
        <v>296</v>
      </c>
    </row>
    <row r="106" spans="1:6" x14ac:dyDescent="0.5">
      <c r="A106">
        <v>157</v>
      </c>
      <c r="B106">
        <v>5</v>
      </c>
      <c r="C106" t="s">
        <v>60</v>
      </c>
      <c r="D106" s="3" t="s">
        <v>35</v>
      </c>
      <c r="E106" s="3" t="s">
        <v>352</v>
      </c>
      <c r="F106" s="3" t="s">
        <v>296</v>
      </c>
    </row>
    <row r="107" spans="1:6" x14ac:dyDescent="0.5">
      <c r="A107">
        <v>157</v>
      </c>
      <c r="B107">
        <v>7</v>
      </c>
      <c r="C107" t="s">
        <v>11</v>
      </c>
      <c r="D107" s="4" t="s">
        <v>50</v>
      </c>
      <c r="E107" s="4">
        <v>1003157</v>
      </c>
      <c r="F107" s="4">
        <v>1003484</v>
      </c>
    </row>
    <row r="108" spans="1:6" x14ac:dyDescent="0.5">
      <c r="A108">
        <v>157</v>
      </c>
      <c r="B108">
        <v>7</v>
      </c>
      <c r="C108" t="s">
        <v>11</v>
      </c>
      <c r="D108" s="4" t="s">
        <v>91</v>
      </c>
      <c r="E108" s="4">
        <v>1003157</v>
      </c>
      <c r="F108" s="4">
        <v>1003484</v>
      </c>
    </row>
    <row r="109" spans="1:6" x14ac:dyDescent="0.5">
      <c r="A109">
        <v>159</v>
      </c>
      <c r="B109">
        <v>5</v>
      </c>
      <c r="C109" t="s">
        <v>60</v>
      </c>
      <c r="D109" s="3" t="s">
        <v>32</v>
      </c>
      <c r="E109" s="3" t="s">
        <v>294</v>
      </c>
      <c r="F109" s="3" t="s">
        <v>34</v>
      </c>
    </row>
    <row r="110" spans="1:6" x14ac:dyDescent="0.5">
      <c r="A110">
        <v>159</v>
      </c>
      <c r="B110">
        <v>5</v>
      </c>
      <c r="C110" t="s">
        <v>60</v>
      </c>
      <c r="D110" s="3" t="s">
        <v>35</v>
      </c>
      <c r="E110" s="3" t="s">
        <v>295</v>
      </c>
      <c r="F110" s="3" t="s">
        <v>296</v>
      </c>
    </row>
    <row r="111" spans="1:6" x14ac:dyDescent="0.5">
      <c r="A111">
        <v>159</v>
      </c>
      <c r="B111">
        <v>15</v>
      </c>
      <c r="C111" t="s">
        <v>60</v>
      </c>
      <c r="D111" s="3" t="s">
        <v>66</v>
      </c>
      <c r="E111" s="3"/>
      <c r="F111" s="3" t="s">
        <v>353</v>
      </c>
    </row>
    <row r="112" spans="1:6" x14ac:dyDescent="0.5">
      <c r="A112">
        <v>159</v>
      </c>
      <c r="B112">
        <v>15</v>
      </c>
      <c r="C112" t="s">
        <v>11</v>
      </c>
      <c r="D112" s="4" t="s">
        <v>88</v>
      </c>
      <c r="E112" s="4"/>
      <c r="F112" s="4" t="s">
        <v>18</v>
      </c>
    </row>
    <row r="113" spans="1:6" x14ac:dyDescent="0.5">
      <c r="A113">
        <v>159</v>
      </c>
      <c r="B113">
        <v>20</v>
      </c>
      <c r="C113" t="s">
        <v>60</v>
      </c>
      <c r="D113" s="3" t="s">
        <v>84</v>
      </c>
      <c r="E113" s="3" t="s">
        <v>353</v>
      </c>
      <c r="F113" s="3" t="s">
        <v>354</v>
      </c>
    </row>
    <row r="114" spans="1:6" x14ac:dyDescent="0.5">
      <c r="A114">
        <v>164</v>
      </c>
      <c r="B114">
        <v>5</v>
      </c>
      <c r="C114" t="s">
        <v>60</v>
      </c>
      <c r="D114" s="3" t="s">
        <v>32</v>
      </c>
      <c r="E114" s="3" t="s">
        <v>294</v>
      </c>
      <c r="F114" s="3" t="s">
        <v>34</v>
      </c>
    </row>
    <row r="115" spans="1:6" x14ac:dyDescent="0.5">
      <c r="A115">
        <v>164</v>
      </c>
      <c r="B115">
        <v>5</v>
      </c>
      <c r="C115" t="s">
        <v>60</v>
      </c>
      <c r="D115" s="3" t="s">
        <v>35</v>
      </c>
      <c r="E115" s="3" t="s">
        <v>295</v>
      </c>
      <c r="F115" s="3" t="s">
        <v>296</v>
      </c>
    </row>
    <row r="116" spans="1:6" x14ac:dyDescent="0.5">
      <c r="A116">
        <v>165</v>
      </c>
      <c r="B116">
        <v>2</v>
      </c>
      <c r="C116" t="s">
        <v>11</v>
      </c>
      <c r="D116" s="4" t="s">
        <v>326</v>
      </c>
      <c r="E116" s="4" t="s">
        <v>355</v>
      </c>
      <c r="F116" s="4" t="s">
        <v>356</v>
      </c>
    </row>
    <row r="117" spans="1:6" x14ac:dyDescent="0.5">
      <c r="A117">
        <v>165</v>
      </c>
      <c r="B117">
        <v>5</v>
      </c>
      <c r="C117" t="s">
        <v>60</v>
      </c>
      <c r="D117" s="3" t="s">
        <v>32</v>
      </c>
      <c r="E117" s="3" t="s">
        <v>294</v>
      </c>
      <c r="F117" s="3" t="s">
        <v>34</v>
      </c>
    </row>
    <row r="118" spans="1:6" x14ac:dyDescent="0.5">
      <c r="A118">
        <v>165</v>
      </c>
      <c r="B118">
        <v>5</v>
      </c>
      <c r="C118" t="s">
        <v>60</v>
      </c>
      <c r="D118" s="3" t="s">
        <v>35</v>
      </c>
      <c r="E118" s="3" t="s">
        <v>295</v>
      </c>
      <c r="F118" s="3" t="s">
        <v>296</v>
      </c>
    </row>
    <row r="119" spans="1:6" x14ac:dyDescent="0.5">
      <c r="A119">
        <v>165</v>
      </c>
      <c r="B119">
        <v>9</v>
      </c>
      <c r="C119" t="s">
        <v>11</v>
      </c>
      <c r="D119" s="4" t="s">
        <v>357</v>
      </c>
      <c r="E119" s="4">
        <v>1</v>
      </c>
      <c r="F119" s="4">
        <v>3</v>
      </c>
    </row>
    <row r="120" spans="1:6" x14ac:dyDescent="0.5">
      <c r="A120">
        <v>165</v>
      </c>
      <c r="B120">
        <v>9</v>
      </c>
      <c r="C120" t="s">
        <v>11</v>
      </c>
      <c r="D120" s="4" t="s">
        <v>358</v>
      </c>
      <c r="E120" s="4">
        <v>1</v>
      </c>
      <c r="F120" s="4">
        <v>5</v>
      </c>
    </row>
    <row r="121" spans="1:6" x14ac:dyDescent="0.5">
      <c r="A121">
        <v>165</v>
      </c>
      <c r="B121">
        <v>9</v>
      </c>
      <c r="C121" t="s">
        <v>11</v>
      </c>
      <c r="D121" s="4" t="s">
        <v>359</v>
      </c>
      <c r="E121" s="4">
        <v>1</v>
      </c>
      <c r="F121" s="4">
        <v>5</v>
      </c>
    </row>
    <row r="122" spans="1:6" x14ac:dyDescent="0.5">
      <c r="A122">
        <v>165</v>
      </c>
      <c r="B122">
        <v>10</v>
      </c>
      <c r="C122" t="s">
        <v>61</v>
      </c>
      <c r="D122" s="7" t="s">
        <v>39</v>
      </c>
      <c r="E122" s="1"/>
      <c r="F122" s="1"/>
    </row>
    <row r="123" spans="1:6" x14ac:dyDescent="0.5">
      <c r="A123">
        <v>166</v>
      </c>
      <c r="B123">
        <v>5</v>
      </c>
      <c r="C123" t="s">
        <v>60</v>
      </c>
      <c r="D123" s="3" t="s">
        <v>32</v>
      </c>
      <c r="E123" s="3" t="s">
        <v>294</v>
      </c>
      <c r="F123" s="3" t="s">
        <v>34</v>
      </c>
    </row>
    <row r="124" spans="1:6" x14ac:dyDescent="0.5">
      <c r="A124">
        <v>166</v>
      </c>
      <c r="B124">
        <v>5</v>
      </c>
      <c r="C124" t="s">
        <v>60</v>
      </c>
      <c r="D124" s="3" t="s">
        <v>35</v>
      </c>
      <c r="E124" s="3" t="s">
        <v>295</v>
      </c>
      <c r="F124" s="3" t="s">
        <v>296</v>
      </c>
    </row>
    <row r="125" spans="1:6" x14ac:dyDescent="0.5">
      <c r="A125">
        <v>166</v>
      </c>
      <c r="B125">
        <v>8</v>
      </c>
      <c r="C125" t="s">
        <v>11</v>
      </c>
      <c r="D125" s="4" t="s">
        <v>77</v>
      </c>
      <c r="E125" s="4" t="s">
        <v>360</v>
      </c>
      <c r="F125" s="4" t="s">
        <v>76</v>
      </c>
    </row>
    <row r="126" spans="1:6" x14ac:dyDescent="0.5">
      <c r="A126">
        <v>168</v>
      </c>
      <c r="B126">
        <v>7</v>
      </c>
      <c r="C126" t="s">
        <v>11</v>
      </c>
      <c r="D126" s="4" t="s">
        <v>0</v>
      </c>
      <c r="E126" s="4">
        <v>168</v>
      </c>
      <c r="F126" s="4" t="s">
        <v>361</v>
      </c>
    </row>
    <row r="127" spans="1:6" x14ac:dyDescent="0.5">
      <c r="A127">
        <v>168</v>
      </c>
      <c r="B127">
        <v>15</v>
      </c>
      <c r="C127" t="s">
        <v>60</v>
      </c>
      <c r="D127" s="3" t="s">
        <v>66</v>
      </c>
      <c r="E127" s="3"/>
      <c r="F127" s="3" t="s">
        <v>362</v>
      </c>
    </row>
    <row r="128" spans="1:6" x14ac:dyDescent="0.5">
      <c r="A128">
        <v>170</v>
      </c>
      <c r="B128">
        <v>5</v>
      </c>
      <c r="C128" t="s">
        <v>60</v>
      </c>
      <c r="D128" s="3" t="s">
        <v>32</v>
      </c>
      <c r="E128" s="3" t="s">
        <v>294</v>
      </c>
      <c r="F128" s="3" t="s">
        <v>34</v>
      </c>
    </row>
    <row r="129" spans="1:6" x14ac:dyDescent="0.5">
      <c r="A129">
        <v>170</v>
      </c>
      <c r="B129">
        <v>5</v>
      </c>
      <c r="C129" t="s">
        <v>60</v>
      </c>
      <c r="D129" s="3" t="s">
        <v>35</v>
      </c>
      <c r="E129" s="3" t="s">
        <v>295</v>
      </c>
      <c r="F129" s="3" t="s">
        <v>296</v>
      </c>
    </row>
    <row r="130" spans="1:6" x14ac:dyDescent="0.5">
      <c r="A130">
        <v>170</v>
      </c>
      <c r="B130">
        <v>7</v>
      </c>
      <c r="C130" t="s">
        <v>11</v>
      </c>
      <c r="D130" s="4" t="s">
        <v>0</v>
      </c>
      <c r="E130" s="4" t="s">
        <v>363</v>
      </c>
      <c r="F130" s="4" t="s">
        <v>364</v>
      </c>
    </row>
    <row r="131" spans="1:6" x14ac:dyDescent="0.5">
      <c r="A131">
        <v>170</v>
      </c>
      <c r="B131">
        <v>7</v>
      </c>
      <c r="C131" t="s">
        <v>11</v>
      </c>
      <c r="D131" s="4" t="s">
        <v>51</v>
      </c>
      <c r="E131" s="4"/>
      <c r="F131" s="4">
        <v>103170</v>
      </c>
    </row>
    <row r="132" spans="1:6" x14ac:dyDescent="0.5">
      <c r="A132">
        <v>170</v>
      </c>
      <c r="B132">
        <v>7</v>
      </c>
      <c r="C132" t="s">
        <v>11</v>
      </c>
      <c r="D132" s="4" t="s">
        <v>52</v>
      </c>
      <c r="E132" s="4"/>
      <c r="F132" s="4">
        <v>107170</v>
      </c>
    </row>
    <row r="133" spans="1:6" x14ac:dyDescent="0.5">
      <c r="A133">
        <v>171</v>
      </c>
      <c r="B133">
        <v>5</v>
      </c>
      <c r="C133" t="s">
        <v>60</v>
      </c>
      <c r="D133" s="3" t="s">
        <v>32</v>
      </c>
      <c r="E133" s="3" t="s">
        <v>308</v>
      </c>
      <c r="F133" s="3" t="s">
        <v>34</v>
      </c>
    </row>
    <row r="134" spans="1:6" x14ac:dyDescent="0.5">
      <c r="A134">
        <v>171</v>
      </c>
      <c r="B134">
        <v>5</v>
      </c>
      <c r="C134" t="s">
        <v>60</v>
      </c>
      <c r="D134" s="3" t="s">
        <v>35</v>
      </c>
      <c r="E134" s="3" t="s">
        <v>365</v>
      </c>
      <c r="F134" s="3" t="s">
        <v>296</v>
      </c>
    </row>
    <row r="135" spans="1:6" x14ac:dyDescent="0.5">
      <c r="A135">
        <v>171</v>
      </c>
      <c r="B135">
        <v>5</v>
      </c>
      <c r="C135" t="s">
        <v>60</v>
      </c>
      <c r="D135" s="3" t="s">
        <v>19</v>
      </c>
      <c r="E135" s="3"/>
      <c r="F135" s="3" t="s">
        <v>14</v>
      </c>
    </row>
    <row r="136" spans="1:6" x14ac:dyDescent="0.5">
      <c r="A136">
        <v>171</v>
      </c>
      <c r="B136">
        <v>7</v>
      </c>
      <c r="C136" t="s">
        <v>11</v>
      </c>
      <c r="D136" s="4" t="s">
        <v>52</v>
      </c>
      <c r="E136" s="4">
        <v>107071</v>
      </c>
      <c r="F136" s="4">
        <v>107171</v>
      </c>
    </row>
    <row r="137" spans="1:6" x14ac:dyDescent="0.5">
      <c r="A137">
        <v>171</v>
      </c>
      <c r="B137">
        <v>8</v>
      </c>
      <c r="C137" t="s">
        <v>11</v>
      </c>
      <c r="D137" s="4" t="s">
        <v>78</v>
      </c>
      <c r="E137" s="4">
        <v>107071</v>
      </c>
      <c r="F137" s="4">
        <v>107171</v>
      </c>
    </row>
    <row r="138" spans="1:6" x14ac:dyDescent="0.5">
      <c r="A138">
        <v>171</v>
      </c>
      <c r="B138">
        <v>15</v>
      </c>
      <c r="C138" t="s">
        <v>61</v>
      </c>
      <c r="D138" s="7" t="s">
        <v>39</v>
      </c>
      <c r="E138" s="1"/>
      <c r="F138" s="1"/>
    </row>
    <row r="139" spans="1:6" x14ac:dyDescent="0.5">
      <c r="A139">
        <v>172</v>
      </c>
      <c r="B139">
        <v>5</v>
      </c>
      <c r="C139" t="s">
        <v>60</v>
      </c>
      <c r="D139" s="3" t="s">
        <v>35</v>
      </c>
      <c r="E139" s="3" t="s">
        <v>366</v>
      </c>
      <c r="F139" s="3" t="s">
        <v>296</v>
      </c>
    </row>
    <row r="140" spans="1:6" x14ac:dyDescent="0.5">
      <c r="A140">
        <v>172</v>
      </c>
      <c r="B140">
        <v>15</v>
      </c>
      <c r="C140" t="s">
        <v>60</v>
      </c>
      <c r="D140" s="3" t="s">
        <v>66</v>
      </c>
      <c r="E140" s="3"/>
      <c r="F140" s="3" t="s">
        <v>367</v>
      </c>
    </row>
    <row r="141" spans="1:6" x14ac:dyDescent="0.5">
      <c r="A141">
        <v>172</v>
      </c>
      <c r="B141">
        <v>15</v>
      </c>
      <c r="C141" t="s">
        <v>11</v>
      </c>
      <c r="D141" s="4" t="s">
        <v>88</v>
      </c>
      <c r="E141" s="4"/>
      <c r="F141" s="4" t="s">
        <v>18</v>
      </c>
    </row>
    <row r="142" spans="1:6" x14ac:dyDescent="0.5">
      <c r="A142">
        <v>172</v>
      </c>
      <c r="B142">
        <v>20</v>
      </c>
      <c r="C142" t="s">
        <v>60</v>
      </c>
      <c r="D142" s="3" t="s">
        <v>84</v>
      </c>
      <c r="E142" s="3" t="s">
        <v>368</v>
      </c>
      <c r="F142" s="3" t="s">
        <v>369</v>
      </c>
    </row>
    <row r="143" spans="1:6" x14ac:dyDescent="0.5">
      <c r="A143">
        <v>173</v>
      </c>
      <c r="B143">
        <v>5</v>
      </c>
      <c r="C143" t="s">
        <v>60</v>
      </c>
      <c r="D143" s="3" t="s">
        <v>32</v>
      </c>
      <c r="E143" s="3" t="s">
        <v>294</v>
      </c>
      <c r="F143" s="3" t="s">
        <v>34</v>
      </c>
    </row>
    <row r="144" spans="1:6" x14ac:dyDescent="0.5">
      <c r="A144">
        <v>173</v>
      </c>
      <c r="B144">
        <v>5</v>
      </c>
      <c r="C144" t="s">
        <v>60</v>
      </c>
      <c r="D144" s="3" t="s">
        <v>35</v>
      </c>
      <c r="E144" s="3" t="s">
        <v>295</v>
      </c>
      <c r="F144" s="3" t="s">
        <v>296</v>
      </c>
    </row>
    <row r="145" spans="1:6" x14ac:dyDescent="0.5">
      <c r="A145">
        <v>173</v>
      </c>
      <c r="B145">
        <v>18</v>
      </c>
      <c r="C145" t="s">
        <v>61</v>
      </c>
      <c r="D145" s="7" t="s">
        <v>39</v>
      </c>
      <c r="E145" s="1"/>
      <c r="F145" s="1"/>
    </row>
    <row r="146" spans="1:6" x14ac:dyDescent="0.5">
      <c r="A146">
        <v>174</v>
      </c>
      <c r="B146">
        <v>5</v>
      </c>
      <c r="C146" t="s">
        <v>60</v>
      </c>
      <c r="D146" s="3" t="s">
        <v>35</v>
      </c>
      <c r="E146" s="3" t="s">
        <v>341</v>
      </c>
      <c r="F146" s="3" t="s">
        <v>296</v>
      </c>
    </row>
  </sheetData>
  <autoFilter ref="A1:F146" xr:uid="{93B1CED1-D80B-3B44-B4B4-815D4CCA324B}"/>
  <pageMargins left="0.7" right="0.7" top="0.78740157499999996" bottom="0.78740157499999996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4BD76-5319-BB46-AAEC-36466E0824DA}">
  <dimension ref="A1:I119"/>
  <sheetViews>
    <sheetView tabSelected="1" workbookViewId="0">
      <selection activeCell="J12" sqref="J12"/>
    </sheetView>
  </sheetViews>
  <sheetFormatPr baseColWidth="10" defaultRowHeight="15.75" x14ac:dyDescent="0.5"/>
  <cols>
    <col min="4" max="4" width="30.5" bestFit="1" customWidth="1"/>
    <col min="5" max="5" width="55.5" customWidth="1"/>
    <col min="6" max="6" width="41.8125" customWidth="1"/>
  </cols>
  <sheetData>
    <row r="1" spans="1:9" x14ac:dyDescent="0.5">
      <c r="A1" s="10" t="s">
        <v>58</v>
      </c>
      <c r="B1" s="10" t="s">
        <v>56</v>
      </c>
      <c r="C1" s="10" t="s">
        <v>59</v>
      </c>
      <c r="D1" s="10" t="s">
        <v>0</v>
      </c>
      <c r="E1" s="10" t="s">
        <v>1</v>
      </c>
      <c r="F1" s="10" t="s">
        <v>57</v>
      </c>
    </row>
    <row r="2" spans="1:9" x14ac:dyDescent="0.5">
      <c r="A2">
        <v>10</v>
      </c>
      <c r="B2">
        <v>15</v>
      </c>
      <c r="C2" t="s">
        <v>60</v>
      </c>
      <c r="D2" s="12" t="s">
        <v>66</v>
      </c>
      <c r="E2" s="12" t="s">
        <v>480</v>
      </c>
      <c r="F2" s="12" t="s">
        <v>481</v>
      </c>
      <c r="H2" s="7" t="s">
        <v>370</v>
      </c>
      <c r="I2" s="11">
        <f>COUNTIF(C:C,"S")</f>
        <v>10</v>
      </c>
    </row>
    <row r="3" spans="1:9" x14ac:dyDescent="0.5">
      <c r="A3">
        <v>11</v>
      </c>
      <c r="B3">
        <v>1</v>
      </c>
      <c r="C3" t="s">
        <v>60</v>
      </c>
      <c r="D3" s="12" t="s">
        <v>4</v>
      </c>
      <c r="E3" s="12" t="s">
        <v>483</v>
      </c>
      <c r="F3" s="12" t="s">
        <v>484</v>
      </c>
      <c r="H3" s="4" t="s">
        <v>371</v>
      </c>
      <c r="I3" s="13">
        <f>COUNTIF(C:C,"E")</f>
        <v>43</v>
      </c>
    </row>
    <row r="4" spans="1:9" x14ac:dyDescent="0.5">
      <c r="A4">
        <v>11</v>
      </c>
      <c r="B4">
        <v>5</v>
      </c>
      <c r="C4" t="s">
        <v>60</v>
      </c>
      <c r="D4" s="12" t="s">
        <v>35</v>
      </c>
      <c r="E4" s="12" t="s">
        <v>485</v>
      </c>
      <c r="F4" s="12" t="s">
        <v>486</v>
      </c>
      <c r="H4" s="3" t="s">
        <v>372</v>
      </c>
      <c r="I4" s="12">
        <f>COUNTIF(C:C,"W")</f>
        <v>65</v>
      </c>
    </row>
    <row r="5" spans="1:9" x14ac:dyDescent="0.5">
      <c r="A5">
        <v>12</v>
      </c>
      <c r="B5">
        <v>5</v>
      </c>
      <c r="C5" t="s">
        <v>60</v>
      </c>
      <c r="D5" s="12" t="s">
        <v>32</v>
      </c>
      <c r="E5" s="12" t="s">
        <v>294</v>
      </c>
      <c r="F5" s="12" t="s">
        <v>34</v>
      </c>
    </row>
    <row r="6" spans="1:9" x14ac:dyDescent="0.5">
      <c r="A6">
        <v>12</v>
      </c>
      <c r="B6">
        <v>5</v>
      </c>
      <c r="C6" t="s">
        <v>60</v>
      </c>
      <c r="D6" s="12" t="s">
        <v>35</v>
      </c>
      <c r="E6" s="12" t="s">
        <v>295</v>
      </c>
      <c r="F6" s="12" t="s">
        <v>486</v>
      </c>
    </row>
    <row r="7" spans="1:9" x14ac:dyDescent="0.5">
      <c r="A7">
        <v>12</v>
      </c>
      <c r="B7">
        <v>7</v>
      </c>
      <c r="C7" t="s">
        <v>11</v>
      </c>
      <c r="D7" s="13" t="s">
        <v>0</v>
      </c>
      <c r="E7" s="13" t="s">
        <v>487</v>
      </c>
      <c r="F7" s="13" t="s">
        <v>488</v>
      </c>
    </row>
    <row r="8" spans="1:9" x14ac:dyDescent="0.5">
      <c r="A8">
        <v>13</v>
      </c>
      <c r="B8">
        <v>5</v>
      </c>
      <c r="C8" t="s">
        <v>482</v>
      </c>
      <c r="D8" s="12" t="s">
        <v>35</v>
      </c>
      <c r="E8" s="12" t="s">
        <v>47</v>
      </c>
      <c r="F8" s="12" t="s">
        <v>486</v>
      </c>
    </row>
    <row r="9" spans="1:9" x14ac:dyDescent="0.5">
      <c r="A9">
        <v>13</v>
      </c>
      <c r="B9">
        <v>20</v>
      </c>
      <c r="C9" t="s">
        <v>489</v>
      </c>
      <c r="D9" s="11" t="s">
        <v>39</v>
      </c>
    </row>
    <row r="10" spans="1:9" x14ac:dyDescent="0.5">
      <c r="A10">
        <v>14</v>
      </c>
      <c r="B10">
        <v>1</v>
      </c>
      <c r="C10" t="s">
        <v>490</v>
      </c>
      <c r="D10" s="13" t="s">
        <v>12</v>
      </c>
      <c r="E10" s="13" t="s">
        <v>491</v>
      </c>
      <c r="F10" s="13" t="s">
        <v>492</v>
      </c>
    </row>
    <row r="11" spans="1:9" x14ac:dyDescent="0.5">
      <c r="A11">
        <v>14</v>
      </c>
      <c r="B11">
        <v>2</v>
      </c>
      <c r="C11" t="s">
        <v>490</v>
      </c>
      <c r="D11" s="13" t="s">
        <v>396</v>
      </c>
      <c r="E11" s="13"/>
      <c r="F11" s="13" t="s">
        <v>397</v>
      </c>
    </row>
    <row r="12" spans="1:9" x14ac:dyDescent="0.5">
      <c r="A12">
        <v>14</v>
      </c>
      <c r="B12">
        <v>5</v>
      </c>
      <c r="C12" t="s">
        <v>482</v>
      </c>
      <c r="D12" s="12" t="s">
        <v>35</v>
      </c>
      <c r="E12" s="12" t="s">
        <v>47</v>
      </c>
      <c r="F12" s="12" t="s">
        <v>486</v>
      </c>
    </row>
    <row r="13" spans="1:9" x14ac:dyDescent="0.5">
      <c r="A13">
        <v>14</v>
      </c>
      <c r="B13">
        <v>15</v>
      </c>
      <c r="C13" t="s">
        <v>482</v>
      </c>
      <c r="D13" s="12" t="s">
        <v>66</v>
      </c>
      <c r="E13" s="12" t="s">
        <v>493</v>
      </c>
      <c r="F13" s="12" t="s">
        <v>494</v>
      </c>
    </row>
    <row r="14" spans="1:9" x14ac:dyDescent="0.5">
      <c r="A14">
        <v>16</v>
      </c>
      <c r="B14">
        <v>1</v>
      </c>
      <c r="C14" t="s">
        <v>482</v>
      </c>
      <c r="D14" s="12" t="s">
        <v>5</v>
      </c>
      <c r="E14" s="12" t="s">
        <v>495</v>
      </c>
      <c r="F14" s="12" t="s">
        <v>6</v>
      </c>
    </row>
    <row r="15" spans="1:9" x14ac:dyDescent="0.5">
      <c r="A15">
        <v>16</v>
      </c>
      <c r="B15">
        <v>1</v>
      </c>
      <c r="C15" t="s">
        <v>490</v>
      </c>
      <c r="D15" s="13" t="s">
        <v>13</v>
      </c>
      <c r="E15" s="13"/>
      <c r="F15" s="13" t="s">
        <v>14</v>
      </c>
    </row>
    <row r="16" spans="1:9" x14ac:dyDescent="0.5">
      <c r="A16">
        <v>16</v>
      </c>
      <c r="B16">
        <v>1</v>
      </c>
      <c r="C16" t="s">
        <v>490</v>
      </c>
      <c r="D16" s="13" t="s">
        <v>15</v>
      </c>
      <c r="E16" s="13"/>
      <c r="F16" s="13">
        <v>3300000</v>
      </c>
    </row>
    <row r="17" spans="1:6" x14ac:dyDescent="0.5">
      <c r="A17">
        <v>16</v>
      </c>
      <c r="B17">
        <v>1</v>
      </c>
      <c r="C17" t="s">
        <v>490</v>
      </c>
      <c r="D17" s="13" t="s">
        <v>16</v>
      </c>
      <c r="E17" s="13"/>
      <c r="F17" s="13">
        <v>1</v>
      </c>
    </row>
    <row r="18" spans="1:6" x14ac:dyDescent="0.5">
      <c r="A18">
        <v>16</v>
      </c>
      <c r="B18">
        <v>1</v>
      </c>
      <c r="C18" t="s">
        <v>490</v>
      </c>
      <c r="D18" s="13" t="s">
        <v>17</v>
      </c>
      <c r="E18" s="13"/>
      <c r="F18" s="13" t="s">
        <v>18</v>
      </c>
    </row>
    <row r="19" spans="1:6" x14ac:dyDescent="0.5">
      <c r="A19">
        <v>16</v>
      </c>
      <c r="B19">
        <v>1</v>
      </c>
      <c r="C19" t="s">
        <v>490</v>
      </c>
      <c r="D19" s="13" t="s">
        <v>19</v>
      </c>
      <c r="E19" s="13"/>
      <c r="F19" s="13" t="s">
        <v>14</v>
      </c>
    </row>
    <row r="20" spans="1:6" x14ac:dyDescent="0.5">
      <c r="A20">
        <v>16</v>
      </c>
      <c r="B20">
        <v>1</v>
      </c>
      <c r="C20" t="s">
        <v>490</v>
      </c>
      <c r="D20" s="13" t="s">
        <v>20</v>
      </c>
      <c r="E20" s="13"/>
      <c r="F20" s="13" t="s">
        <v>21</v>
      </c>
    </row>
    <row r="21" spans="1:6" x14ac:dyDescent="0.5">
      <c r="A21">
        <v>16</v>
      </c>
      <c r="B21">
        <v>1</v>
      </c>
      <c r="C21" t="s">
        <v>490</v>
      </c>
      <c r="D21" s="13" t="s">
        <v>22</v>
      </c>
      <c r="E21" s="13"/>
      <c r="F21" s="13">
        <v>1</v>
      </c>
    </row>
    <row r="22" spans="1:6" x14ac:dyDescent="0.5">
      <c r="A22">
        <v>16</v>
      </c>
      <c r="B22">
        <v>2</v>
      </c>
      <c r="C22" t="s">
        <v>489</v>
      </c>
      <c r="D22" s="11" t="s">
        <v>39</v>
      </c>
    </row>
    <row r="23" spans="1:6" x14ac:dyDescent="0.5">
      <c r="A23">
        <v>18</v>
      </c>
      <c r="B23">
        <v>5</v>
      </c>
      <c r="C23" t="s">
        <v>482</v>
      </c>
      <c r="D23" s="12" t="s">
        <v>35</v>
      </c>
      <c r="E23" s="12" t="s">
        <v>47</v>
      </c>
      <c r="F23" s="12" t="s">
        <v>486</v>
      </c>
    </row>
    <row r="24" spans="1:6" x14ac:dyDescent="0.5">
      <c r="A24">
        <v>18</v>
      </c>
      <c r="B24">
        <v>15</v>
      </c>
      <c r="C24" t="s">
        <v>482</v>
      </c>
      <c r="D24" s="12" t="s">
        <v>66</v>
      </c>
      <c r="E24" s="12"/>
      <c r="F24" s="12" t="s">
        <v>496</v>
      </c>
    </row>
    <row r="25" spans="1:6" x14ac:dyDescent="0.5">
      <c r="A25">
        <v>18</v>
      </c>
      <c r="B25">
        <v>15</v>
      </c>
      <c r="C25" t="s">
        <v>490</v>
      </c>
      <c r="D25" s="13" t="s">
        <v>88</v>
      </c>
      <c r="E25" s="13"/>
      <c r="F25" s="13" t="s">
        <v>18</v>
      </c>
    </row>
    <row r="26" spans="1:6" x14ac:dyDescent="0.5">
      <c r="A26">
        <v>18</v>
      </c>
      <c r="B26">
        <v>20</v>
      </c>
      <c r="C26" t="s">
        <v>482</v>
      </c>
      <c r="D26" s="12" t="s">
        <v>84</v>
      </c>
      <c r="E26" s="12" t="s">
        <v>496</v>
      </c>
      <c r="F26" s="12" t="s">
        <v>497</v>
      </c>
    </row>
    <row r="27" spans="1:6" x14ac:dyDescent="0.5">
      <c r="A27">
        <v>19</v>
      </c>
      <c r="B27">
        <v>1</v>
      </c>
      <c r="C27" t="s">
        <v>482</v>
      </c>
      <c r="D27" s="12" t="s">
        <v>5</v>
      </c>
      <c r="E27" s="12" t="s">
        <v>498</v>
      </c>
      <c r="F27" s="12" t="s">
        <v>6</v>
      </c>
    </row>
    <row r="28" spans="1:6" x14ac:dyDescent="0.5">
      <c r="A28">
        <v>19</v>
      </c>
      <c r="B28">
        <v>1</v>
      </c>
      <c r="C28" t="s">
        <v>482</v>
      </c>
      <c r="D28" s="12" t="s">
        <v>7</v>
      </c>
      <c r="E28" s="12" t="s">
        <v>499</v>
      </c>
      <c r="F28" s="12" t="s">
        <v>9</v>
      </c>
    </row>
    <row r="29" spans="1:6" x14ac:dyDescent="0.5">
      <c r="A29">
        <v>19</v>
      </c>
      <c r="B29">
        <v>5</v>
      </c>
      <c r="C29" t="s">
        <v>482</v>
      </c>
      <c r="D29" s="12" t="s">
        <v>32</v>
      </c>
      <c r="E29" s="12" t="s">
        <v>294</v>
      </c>
      <c r="F29" s="12" t="s">
        <v>34</v>
      </c>
    </row>
    <row r="30" spans="1:6" x14ac:dyDescent="0.5">
      <c r="A30">
        <v>19</v>
      </c>
      <c r="B30">
        <v>5</v>
      </c>
      <c r="C30" t="s">
        <v>482</v>
      </c>
      <c r="D30" s="12" t="s">
        <v>35</v>
      </c>
      <c r="E30" s="12" t="s">
        <v>295</v>
      </c>
      <c r="F30" s="12" t="s">
        <v>500</v>
      </c>
    </row>
    <row r="31" spans="1:6" x14ac:dyDescent="0.5">
      <c r="A31">
        <v>19</v>
      </c>
      <c r="B31">
        <v>8</v>
      </c>
      <c r="C31" t="s">
        <v>489</v>
      </c>
      <c r="D31" s="11" t="s">
        <v>39</v>
      </c>
    </row>
    <row r="32" spans="1:6" x14ac:dyDescent="0.5">
      <c r="A32">
        <v>22</v>
      </c>
      <c r="B32">
        <v>8</v>
      </c>
      <c r="C32" t="s">
        <v>490</v>
      </c>
      <c r="D32" s="13" t="s">
        <v>78</v>
      </c>
      <c r="E32" s="13"/>
      <c r="F32" s="13">
        <v>107022</v>
      </c>
    </row>
    <row r="33" spans="1:6" x14ac:dyDescent="0.5">
      <c r="A33">
        <v>22</v>
      </c>
      <c r="B33">
        <v>8</v>
      </c>
      <c r="C33" t="s">
        <v>490</v>
      </c>
      <c r="D33" s="13" t="s">
        <v>79</v>
      </c>
      <c r="E33" s="13" t="s">
        <v>96</v>
      </c>
      <c r="F33" s="13" t="s">
        <v>75</v>
      </c>
    </row>
    <row r="34" spans="1:6" x14ac:dyDescent="0.5">
      <c r="A34">
        <v>22</v>
      </c>
      <c r="B34">
        <v>9</v>
      </c>
      <c r="C34" t="s">
        <v>490</v>
      </c>
      <c r="D34" s="13" t="s">
        <v>97</v>
      </c>
      <c r="E34" s="13"/>
      <c r="F34" s="13">
        <v>5</v>
      </c>
    </row>
    <row r="35" spans="1:6" x14ac:dyDescent="0.5">
      <c r="A35">
        <v>22</v>
      </c>
      <c r="B35">
        <v>15</v>
      </c>
      <c r="C35" t="s">
        <v>482</v>
      </c>
      <c r="D35" s="12" t="s">
        <v>66</v>
      </c>
      <c r="E35" s="12"/>
      <c r="F35" s="12" t="s">
        <v>501</v>
      </c>
    </row>
    <row r="36" spans="1:6" x14ac:dyDescent="0.5">
      <c r="A36">
        <v>22</v>
      </c>
      <c r="B36">
        <v>20</v>
      </c>
      <c r="C36" t="s">
        <v>482</v>
      </c>
      <c r="D36" s="12" t="s">
        <v>84</v>
      </c>
      <c r="E36" s="12" t="s">
        <v>502</v>
      </c>
      <c r="F36" s="12" t="s">
        <v>503</v>
      </c>
    </row>
    <row r="37" spans="1:6" x14ac:dyDescent="0.5">
      <c r="A37">
        <v>23</v>
      </c>
      <c r="B37">
        <v>5</v>
      </c>
      <c r="C37" t="s">
        <v>482</v>
      </c>
      <c r="D37" s="12" t="s">
        <v>35</v>
      </c>
      <c r="E37" s="12" t="s">
        <v>47</v>
      </c>
      <c r="F37" s="12" t="s">
        <v>486</v>
      </c>
    </row>
    <row r="38" spans="1:6" x14ac:dyDescent="0.5">
      <c r="A38">
        <v>23</v>
      </c>
      <c r="B38">
        <v>15</v>
      </c>
      <c r="C38" t="s">
        <v>482</v>
      </c>
      <c r="D38" s="12" t="s">
        <v>66</v>
      </c>
      <c r="E38" s="12"/>
      <c r="F38" s="12" t="s">
        <v>504</v>
      </c>
    </row>
    <row r="39" spans="1:6" x14ac:dyDescent="0.5">
      <c r="A39">
        <v>23</v>
      </c>
      <c r="B39">
        <v>15</v>
      </c>
      <c r="C39" t="s">
        <v>490</v>
      </c>
      <c r="D39" s="13" t="s">
        <v>88</v>
      </c>
      <c r="E39" s="13"/>
      <c r="F39" s="13" t="s">
        <v>18</v>
      </c>
    </row>
    <row r="40" spans="1:6" x14ac:dyDescent="0.5">
      <c r="A40">
        <v>23</v>
      </c>
      <c r="B40">
        <v>20</v>
      </c>
      <c r="C40" t="s">
        <v>482</v>
      </c>
      <c r="D40" s="12" t="s">
        <v>84</v>
      </c>
      <c r="E40" s="12" t="s">
        <v>504</v>
      </c>
      <c r="F40" s="12" t="s">
        <v>505</v>
      </c>
    </row>
    <row r="41" spans="1:6" x14ac:dyDescent="0.5">
      <c r="A41">
        <v>27</v>
      </c>
      <c r="B41">
        <v>5</v>
      </c>
      <c r="C41" t="s">
        <v>482</v>
      </c>
      <c r="D41" s="12" t="s">
        <v>32</v>
      </c>
      <c r="E41" s="12" t="s">
        <v>294</v>
      </c>
      <c r="F41" s="12" t="s">
        <v>34</v>
      </c>
    </row>
    <row r="42" spans="1:6" x14ac:dyDescent="0.5">
      <c r="A42">
        <v>27</v>
      </c>
      <c r="B42">
        <v>5</v>
      </c>
      <c r="C42" t="s">
        <v>482</v>
      </c>
      <c r="D42" s="12" t="s">
        <v>35</v>
      </c>
      <c r="E42" s="12" t="s">
        <v>295</v>
      </c>
      <c r="F42" s="12" t="s">
        <v>500</v>
      </c>
    </row>
    <row r="43" spans="1:6" x14ac:dyDescent="0.5">
      <c r="A43">
        <v>27</v>
      </c>
      <c r="B43">
        <v>9</v>
      </c>
      <c r="C43" t="s">
        <v>490</v>
      </c>
      <c r="D43" s="13" t="s">
        <v>506</v>
      </c>
      <c r="E43" s="13">
        <v>2</v>
      </c>
      <c r="F43" s="13">
        <v>5</v>
      </c>
    </row>
    <row r="44" spans="1:6" x14ac:dyDescent="0.5">
      <c r="A44">
        <v>27</v>
      </c>
      <c r="B44">
        <v>9</v>
      </c>
      <c r="C44" t="s">
        <v>490</v>
      </c>
      <c r="D44" s="13" t="s">
        <v>507</v>
      </c>
      <c r="E44" s="13">
        <v>2</v>
      </c>
      <c r="F44" s="13">
        <v>5</v>
      </c>
    </row>
    <row r="45" spans="1:6" x14ac:dyDescent="0.5">
      <c r="A45">
        <v>31</v>
      </c>
      <c r="B45">
        <v>2</v>
      </c>
      <c r="C45" t="s">
        <v>489</v>
      </c>
      <c r="D45" s="11" t="s">
        <v>39</v>
      </c>
    </row>
    <row r="46" spans="1:6" x14ac:dyDescent="0.5">
      <c r="A46">
        <v>33</v>
      </c>
      <c r="B46">
        <v>5</v>
      </c>
      <c r="C46" t="s">
        <v>482</v>
      </c>
      <c r="D46" s="12" t="s">
        <v>35</v>
      </c>
      <c r="E46" s="12" t="s">
        <v>47</v>
      </c>
      <c r="F46" s="12" t="s">
        <v>486</v>
      </c>
    </row>
    <row r="47" spans="1:6" x14ac:dyDescent="0.5">
      <c r="A47">
        <v>33</v>
      </c>
      <c r="B47">
        <v>20</v>
      </c>
      <c r="C47" t="s">
        <v>482</v>
      </c>
      <c r="D47" s="12" t="s">
        <v>84</v>
      </c>
      <c r="E47" s="12" t="s">
        <v>508</v>
      </c>
      <c r="F47" s="12" t="s">
        <v>509</v>
      </c>
    </row>
    <row r="48" spans="1:6" x14ac:dyDescent="0.5">
      <c r="A48">
        <v>34</v>
      </c>
      <c r="B48">
        <v>5</v>
      </c>
      <c r="C48" t="s">
        <v>482</v>
      </c>
      <c r="D48" s="12" t="s">
        <v>35</v>
      </c>
      <c r="E48" s="12" t="s">
        <v>47</v>
      </c>
      <c r="F48" s="12" t="s">
        <v>486</v>
      </c>
    </row>
    <row r="49" spans="1:6" x14ac:dyDescent="0.5">
      <c r="A49">
        <v>34</v>
      </c>
      <c r="B49">
        <v>21</v>
      </c>
      <c r="C49" t="s">
        <v>482</v>
      </c>
      <c r="D49" s="12" t="s">
        <v>66</v>
      </c>
      <c r="E49" s="12" t="s">
        <v>510</v>
      </c>
      <c r="F49" s="12" t="s">
        <v>511</v>
      </c>
    </row>
    <row r="50" spans="1:6" x14ac:dyDescent="0.5">
      <c r="A50">
        <v>37</v>
      </c>
      <c r="B50">
        <v>5</v>
      </c>
      <c r="C50" t="s">
        <v>482</v>
      </c>
      <c r="D50" s="12" t="s">
        <v>35</v>
      </c>
      <c r="E50" s="12" t="s">
        <v>512</v>
      </c>
      <c r="F50" s="12" t="s">
        <v>486</v>
      </c>
    </row>
    <row r="51" spans="1:6" x14ac:dyDescent="0.5">
      <c r="A51">
        <v>39</v>
      </c>
      <c r="B51">
        <v>5</v>
      </c>
      <c r="C51" t="s">
        <v>482</v>
      </c>
      <c r="D51" s="12" t="s">
        <v>35</v>
      </c>
      <c r="E51" s="12" t="s">
        <v>513</v>
      </c>
      <c r="F51" s="12" t="s">
        <v>486</v>
      </c>
    </row>
    <row r="52" spans="1:6" x14ac:dyDescent="0.5">
      <c r="A52">
        <v>39</v>
      </c>
      <c r="B52">
        <v>15</v>
      </c>
      <c r="C52" t="s">
        <v>482</v>
      </c>
      <c r="D52" s="12" t="s">
        <v>66</v>
      </c>
      <c r="E52" s="12"/>
      <c r="F52" s="12" t="s">
        <v>514</v>
      </c>
    </row>
    <row r="53" spans="1:6" x14ac:dyDescent="0.5">
      <c r="A53">
        <v>39</v>
      </c>
      <c r="B53">
        <v>15</v>
      </c>
      <c r="C53" t="s">
        <v>490</v>
      </c>
      <c r="D53" s="13" t="s">
        <v>88</v>
      </c>
      <c r="E53" s="13"/>
      <c r="F53" s="13" t="s">
        <v>18</v>
      </c>
    </row>
    <row r="54" spans="1:6" x14ac:dyDescent="0.5">
      <c r="A54">
        <v>39</v>
      </c>
      <c r="B54">
        <v>20</v>
      </c>
      <c r="C54" t="s">
        <v>482</v>
      </c>
      <c r="D54" s="12" t="s">
        <v>84</v>
      </c>
      <c r="E54" s="12" t="s">
        <v>514</v>
      </c>
      <c r="F54" s="12" t="s">
        <v>515</v>
      </c>
    </row>
    <row r="55" spans="1:6" x14ac:dyDescent="0.5">
      <c r="A55">
        <v>43</v>
      </c>
      <c r="B55">
        <v>5</v>
      </c>
      <c r="C55" t="s">
        <v>482</v>
      </c>
      <c r="D55" s="12" t="s">
        <v>35</v>
      </c>
      <c r="E55" s="12" t="s">
        <v>516</v>
      </c>
      <c r="F55" s="12" t="s">
        <v>486</v>
      </c>
    </row>
    <row r="56" spans="1:6" x14ac:dyDescent="0.5">
      <c r="A56">
        <v>43</v>
      </c>
      <c r="B56">
        <v>9</v>
      </c>
      <c r="C56" t="s">
        <v>490</v>
      </c>
      <c r="D56" s="13" t="s">
        <v>517</v>
      </c>
      <c r="E56" s="13">
        <v>5</v>
      </c>
      <c r="F56" s="13">
        <v>3</v>
      </c>
    </row>
    <row r="57" spans="1:6" x14ac:dyDescent="0.5">
      <c r="A57">
        <v>43</v>
      </c>
      <c r="B57">
        <v>9</v>
      </c>
      <c r="C57" t="s">
        <v>490</v>
      </c>
      <c r="D57" s="13" t="s">
        <v>518</v>
      </c>
      <c r="E57" s="13">
        <v>3</v>
      </c>
      <c r="F57" s="13">
        <v>5</v>
      </c>
    </row>
    <row r="58" spans="1:6" x14ac:dyDescent="0.5">
      <c r="A58">
        <v>43</v>
      </c>
      <c r="B58">
        <v>10</v>
      </c>
      <c r="C58" t="s">
        <v>489</v>
      </c>
      <c r="D58" s="11" t="s">
        <v>39</v>
      </c>
    </row>
    <row r="59" spans="1:6" x14ac:dyDescent="0.5">
      <c r="A59">
        <v>44</v>
      </c>
      <c r="B59">
        <v>5</v>
      </c>
      <c r="C59" t="s">
        <v>482</v>
      </c>
      <c r="D59" s="12" t="s">
        <v>35</v>
      </c>
      <c r="E59" s="12" t="s">
        <v>47</v>
      </c>
      <c r="F59" s="12" t="s">
        <v>486</v>
      </c>
    </row>
    <row r="60" spans="1:6" x14ac:dyDescent="0.5">
      <c r="A60">
        <v>44</v>
      </c>
      <c r="B60">
        <v>15</v>
      </c>
      <c r="C60" t="s">
        <v>482</v>
      </c>
      <c r="D60" s="12" t="s">
        <v>66</v>
      </c>
      <c r="E60" s="12"/>
      <c r="F60" s="12" t="s">
        <v>519</v>
      </c>
    </row>
    <row r="61" spans="1:6" x14ac:dyDescent="0.5">
      <c r="A61">
        <v>44</v>
      </c>
      <c r="B61">
        <v>15</v>
      </c>
      <c r="C61" t="s">
        <v>490</v>
      </c>
      <c r="D61" s="13" t="s">
        <v>88</v>
      </c>
      <c r="E61" s="13"/>
      <c r="F61" s="13" t="s">
        <v>18</v>
      </c>
    </row>
    <row r="62" spans="1:6" x14ac:dyDescent="0.5">
      <c r="A62">
        <v>44</v>
      </c>
      <c r="B62">
        <v>20</v>
      </c>
      <c r="C62" t="s">
        <v>482</v>
      </c>
      <c r="D62" s="12" t="s">
        <v>84</v>
      </c>
      <c r="E62" s="12" t="s">
        <v>519</v>
      </c>
      <c r="F62" s="12" t="s">
        <v>520</v>
      </c>
    </row>
    <row r="63" spans="1:6" x14ac:dyDescent="0.5">
      <c r="A63">
        <v>45</v>
      </c>
      <c r="B63">
        <v>5</v>
      </c>
      <c r="C63" t="s">
        <v>482</v>
      </c>
      <c r="D63" s="12" t="s">
        <v>35</v>
      </c>
      <c r="E63" s="12" t="s">
        <v>521</v>
      </c>
      <c r="F63" s="12" t="s">
        <v>486</v>
      </c>
    </row>
    <row r="64" spans="1:6" x14ac:dyDescent="0.5">
      <c r="A64">
        <v>50</v>
      </c>
      <c r="B64">
        <v>1</v>
      </c>
      <c r="C64" t="s">
        <v>482</v>
      </c>
      <c r="D64" s="12" t="s">
        <v>7</v>
      </c>
      <c r="E64" s="12" t="s">
        <v>8</v>
      </c>
      <c r="F64" s="12" t="s">
        <v>9</v>
      </c>
    </row>
    <row r="65" spans="1:6" x14ac:dyDescent="0.5">
      <c r="A65">
        <v>50</v>
      </c>
      <c r="B65">
        <v>15</v>
      </c>
      <c r="C65" t="s">
        <v>482</v>
      </c>
      <c r="D65" s="12" t="s">
        <v>66</v>
      </c>
      <c r="E65" s="12"/>
      <c r="F65" s="12" t="s">
        <v>522</v>
      </c>
    </row>
    <row r="66" spans="1:6" x14ac:dyDescent="0.5">
      <c r="A66">
        <v>50</v>
      </c>
      <c r="B66">
        <v>15</v>
      </c>
      <c r="C66" t="s">
        <v>490</v>
      </c>
      <c r="D66" s="13" t="s">
        <v>88</v>
      </c>
      <c r="E66" s="13"/>
      <c r="F66" s="13" t="s">
        <v>18</v>
      </c>
    </row>
    <row r="67" spans="1:6" x14ac:dyDescent="0.5">
      <c r="A67">
        <v>50</v>
      </c>
      <c r="B67">
        <v>20</v>
      </c>
      <c r="C67" t="s">
        <v>482</v>
      </c>
      <c r="D67" s="12" t="s">
        <v>84</v>
      </c>
      <c r="E67" s="12" t="s">
        <v>522</v>
      </c>
      <c r="F67" s="12" t="s">
        <v>523</v>
      </c>
    </row>
    <row r="68" spans="1:6" x14ac:dyDescent="0.5">
      <c r="A68">
        <v>51</v>
      </c>
      <c r="B68">
        <v>5</v>
      </c>
      <c r="C68" t="s">
        <v>482</v>
      </c>
      <c r="D68" s="12" t="s">
        <v>35</v>
      </c>
      <c r="E68" s="12" t="s">
        <v>524</v>
      </c>
      <c r="F68" s="12" t="s">
        <v>486</v>
      </c>
    </row>
    <row r="69" spans="1:6" x14ac:dyDescent="0.5">
      <c r="A69">
        <v>51</v>
      </c>
      <c r="B69">
        <v>8</v>
      </c>
      <c r="C69" t="s">
        <v>489</v>
      </c>
      <c r="D69" s="11" t="s">
        <v>39</v>
      </c>
    </row>
    <row r="70" spans="1:6" x14ac:dyDescent="0.5">
      <c r="A70">
        <v>57</v>
      </c>
      <c r="B70">
        <v>5</v>
      </c>
      <c r="C70" t="s">
        <v>482</v>
      </c>
      <c r="D70" s="12" t="s">
        <v>32</v>
      </c>
      <c r="E70" s="12" t="s">
        <v>294</v>
      </c>
      <c r="F70" s="12" t="s">
        <v>34</v>
      </c>
    </row>
    <row r="71" spans="1:6" x14ac:dyDescent="0.5">
      <c r="A71">
        <v>57</v>
      </c>
      <c r="B71">
        <v>5</v>
      </c>
      <c r="C71" t="s">
        <v>482</v>
      </c>
      <c r="D71" s="12" t="s">
        <v>35</v>
      </c>
      <c r="E71" s="12" t="s">
        <v>295</v>
      </c>
      <c r="F71" s="12" t="s">
        <v>486</v>
      </c>
    </row>
    <row r="72" spans="1:6" x14ac:dyDescent="0.5">
      <c r="A72">
        <v>58</v>
      </c>
      <c r="B72">
        <v>20</v>
      </c>
      <c r="C72" t="s">
        <v>482</v>
      </c>
      <c r="D72" s="12" t="s">
        <v>84</v>
      </c>
      <c r="E72" s="12" t="s">
        <v>525</v>
      </c>
      <c r="F72" s="12" t="s">
        <v>526</v>
      </c>
    </row>
    <row r="73" spans="1:6" x14ac:dyDescent="0.5">
      <c r="A73">
        <v>60</v>
      </c>
      <c r="B73">
        <v>2</v>
      </c>
      <c r="C73" t="s">
        <v>490</v>
      </c>
      <c r="D73" s="13" t="s">
        <v>315</v>
      </c>
      <c r="E73" s="13" t="s">
        <v>316</v>
      </c>
      <c r="F73" s="13">
        <v>2</v>
      </c>
    </row>
    <row r="74" spans="1:6" x14ac:dyDescent="0.5">
      <c r="A74">
        <v>60</v>
      </c>
      <c r="B74">
        <v>3</v>
      </c>
      <c r="C74" t="s">
        <v>490</v>
      </c>
      <c r="D74" s="13" t="s">
        <v>388</v>
      </c>
      <c r="E74" s="13"/>
      <c r="F74" s="13" t="s">
        <v>422</v>
      </c>
    </row>
    <row r="75" spans="1:6" x14ac:dyDescent="0.5">
      <c r="A75">
        <v>60</v>
      </c>
      <c r="B75">
        <v>3</v>
      </c>
      <c r="C75" t="s">
        <v>490</v>
      </c>
      <c r="D75" s="13" t="s">
        <v>390</v>
      </c>
      <c r="E75" s="13"/>
      <c r="F75" s="13" t="s">
        <v>391</v>
      </c>
    </row>
    <row r="76" spans="1:6" x14ac:dyDescent="0.5">
      <c r="A76">
        <v>60</v>
      </c>
      <c r="B76">
        <v>3</v>
      </c>
      <c r="C76" t="s">
        <v>490</v>
      </c>
      <c r="D76" s="13" t="s">
        <v>423</v>
      </c>
      <c r="E76" s="13"/>
      <c r="F76" s="13" t="s">
        <v>424</v>
      </c>
    </row>
    <row r="77" spans="1:6" x14ac:dyDescent="0.5">
      <c r="A77">
        <v>60</v>
      </c>
      <c r="B77">
        <v>3</v>
      </c>
      <c r="C77" t="s">
        <v>490</v>
      </c>
      <c r="D77" s="13" t="s">
        <v>425</v>
      </c>
      <c r="E77" s="13"/>
      <c r="F77" s="13">
        <v>1</v>
      </c>
    </row>
    <row r="78" spans="1:6" x14ac:dyDescent="0.5">
      <c r="A78">
        <v>60</v>
      </c>
      <c r="B78">
        <v>5</v>
      </c>
      <c r="C78" t="s">
        <v>482</v>
      </c>
      <c r="D78" s="12" t="s">
        <v>32</v>
      </c>
      <c r="E78" s="12" t="s">
        <v>294</v>
      </c>
      <c r="F78" s="12" t="s">
        <v>34</v>
      </c>
    </row>
    <row r="79" spans="1:6" x14ac:dyDescent="0.5">
      <c r="A79">
        <v>60</v>
      </c>
      <c r="B79">
        <v>5</v>
      </c>
      <c r="C79" t="s">
        <v>482</v>
      </c>
      <c r="D79" s="12" t="s">
        <v>35</v>
      </c>
      <c r="E79" s="12" t="s">
        <v>295</v>
      </c>
      <c r="F79" s="12" t="s">
        <v>486</v>
      </c>
    </row>
    <row r="80" spans="1:6" x14ac:dyDescent="0.5">
      <c r="A80">
        <v>60</v>
      </c>
      <c r="B80">
        <v>15</v>
      </c>
      <c r="C80" t="s">
        <v>482</v>
      </c>
      <c r="D80" s="12" t="s">
        <v>66</v>
      </c>
      <c r="E80" s="12"/>
      <c r="F80" s="12" t="s">
        <v>527</v>
      </c>
    </row>
    <row r="81" spans="1:6" x14ac:dyDescent="0.5">
      <c r="A81">
        <v>60</v>
      </c>
      <c r="B81">
        <v>15</v>
      </c>
      <c r="C81" t="s">
        <v>490</v>
      </c>
      <c r="D81" s="13" t="s">
        <v>88</v>
      </c>
      <c r="E81" s="13"/>
      <c r="F81" s="13" t="s">
        <v>18</v>
      </c>
    </row>
    <row r="82" spans="1:6" x14ac:dyDescent="0.5">
      <c r="A82">
        <v>60</v>
      </c>
      <c r="B82">
        <v>20</v>
      </c>
      <c r="C82" t="s">
        <v>482</v>
      </c>
      <c r="D82" s="12" t="s">
        <v>84</v>
      </c>
      <c r="E82" s="12" t="s">
        <v>527</v>
      </c>
      <c r="F82" s="12" t="s">
        <v>528</v>
      </c>
    </row>
    <row r="83" spans="1:6" x14ac:dyDescent="0.5">
      <c r="A83">
        <v>61</v>
      </c>
      <c r="B83">
        <v>5</v>
      </c>
      <c r="C83" t="s">
        <v>482</v>
      </c>
      <c r="D83" s="12" t="s">
        <v>35</v>
      </c>
      <c r="E83" s="12" t="s">
        <v>47</v>
      </c>
      <c r="F83" s="12" t="s">
        <v>486</v>
      </c>
    </row>
    <row r="84" spans="1:6" x14ac:dyDescent="0.5">
      <c r="A84">
        <v>63</v>
      </c>
      <c r="B84">
        <v>5</v>
      </c>
      <c r="C84" t="s">
        <v>482</v>
      </c>
      <c r="D84" s="12" t="s">
        <v>32</v>
      </c>
      <c r="E84" s="12" t="s">
        <v>294</v>
      </c>
      <c r="F84" s="12" t="s">
        <v>34</v>
      </c>
    </row>
    <row r="85" spans="1:6" x14ac:dyDescent="0.5">
      <c r="A85">
        <v>63</v>
      </c>
      <c r="B85">
        <v>5</v>
      </c>
      <c r="C85" t="s">
        <v>482</v>
      </c>
      <c r="D85" s="12" t="s">
        <v>35</v>
      </c>
      <c r="E85" s="12" t="s">
        <v>295</v>
      </c>
      <c r="F85" s="12" t="s">
        <v>486</v>
      </c>
    </row>
    <row r="86" spans="1:6" x14ac:dyDescent="0.5">
      <c r="A86">
        <v>63</v>
      </c>
      <c r="B86">
        <v>15</v>
      </c>
      <c r="C86" t="s">
        <v>482</v>
      </c>
      <c r="D86" s="12" t="s">
        <v>66</v>
      </c>
      <c r="E86" s="12"/>
      <c r="F86" s="12" t="s">
        <v>529</v>
      </c>
    </row>
    <row r="87" spans="1:6" x14ac:dyDescent="0.5">
      <c r="A87">
        <v>63</v>
      </c>
      <c r="B87">
        <v>15</v>
      </c>
      <c r="C87" t="s">
        <v>490</v>
      </c>
      <c r="D87" s="13" t="s">
        <v>88</v>
      </c>
      <c r="E87" s="13"/>
      <c r="F87" s="13" t="s">
        <v>18</v>
      </c>
    </row>
    <row r="88" spans="1:6" x14ac:dyDescent="0.5">
      <c r="A88">
        <v>63</v>
      </c>
      <c r="B88">
        <v>20</v>
      </c>
      <c r="C88" t="s">
        <v>482</v>
      </c>
      <c r="D88" s="12" t="s">
        <v>84</v>
      </c>
      <c r="E88" s="12" t="s">
        <v>529</v>
      </c>
      <c r="F88" s="12" t="s">
        <v>530</v>
      </c>
    </row>
    <row r="89" spans="1:6" x14ac:dyDescent="0.5">
      <c r="A89">
        <v>64</v>
      </c>
      <c r="B89">
        <v>5</v>
      </c>
      <c r="C89" t="s">
        <v>482</v>
      </c>
      <c r="D89" s="12" t="s">
        <v>32</v>
      </c>
      <c r="E89" s="12" t="s">
        <v>294</v>
      </c>
      <c r="F89" s="12" t="s">
        <v>34</v>
      </c>
    </row>
    <row r="90" spans="1:6" x14ac:dyDescent="0.5">
      <c r="A90">
        <v>64</v>
      </c>
      <c r="B90">
        <v>5</v>
      </c>
      <c r="C90" t="s">
        <v>482</v>
      </c>
      <c r="D90" s="12" t="s">
        <v>35</v>
      </c>
      <c r="E90" s="12" t="s">
        <v>295</v>
      </c>
      <c r="F90" s="12" t="s">
        <v>486</v>
      </c>
    </row>
    <row r="91" spans="1:6" x14ac:dyDescent="0.5">
      <c r="A91">
        <v>66</v>
      </c>
      <c r="B91">
        <v>5</v>
      </c>
      <c r="C91" t="s">
        <v>482</v>
      </c>
      <c r="D91" s="12" t="s">
        <v>35</v>
      </c>
      <c r="E91" s="12" t="s">
        <v>47</v>
      </c>
      <c r="F91" s="12" t="s">
        <v>486</v>
      </c>
    </row>
    <row r="92" spans="1:6" x14ac:dyDescent="0.5">
      <c r="A92">
        <v>67</v>
      </c>
      <c r="B92">
        <v>1</v>
      </c>
      <c r="C92" t="s">
        <v>482</v>
      </c>
      <c r="D92" s="12" t="s">
        <v>4</v>
      </c>
      <c r="E92" s="12" t="s">
        <v>531</v>
      </c>
      <c r="F92" s="12" t="s">
        <v>532</v>
      </c>
    </row>
    <row r="93" spans="1:6" x14ac:dyDescent="0.5">
      <c r="A93">
        <v>67</v>
      </c>
      <c r="B93">
        <v>1</v>
      </c>
      <c r="C93" t="s">
        <v>490</v>
      </c>
      <c r="D93" s="13" t="s">
        <v>12</v>
      </c>
      <c r="E93" s="13" t="s">
        <v>533</v>
      </c>
      <c r="F93" s="13" t="s">
        <v>534</v>
      </c>
    </row>
    <row r="94" spans="1:6" x14ac:dyDescent="0.5">
      <c r="A94">
        <v>67</v>
      </c>
      <c r="B94">
        <v>5</v>
      </c>
      <c r="C94" t="s">
        <v>482</v>
      </c>
      <c r="D94" s="12" t="s">
        <v>35</v>
      </c>
      <c r="E94" s="12" t="s">
        <v>512</v>
      </c>
      <c r="F94" s="12" t="s">
        <v>486</v>
      </c>
    </row>
    <row r="95" spans="1:6" x14ac:dyDescent="0.5">
      <c r="A95">
        <v>67</v>
      </c>
      <c r="B95">
        <v>7</v>
      </c>
      <c r="C95" t="s">
        <v>490</v>
      </c>
      <c r="D95" s="13" t="s">
        <v>50</v>
      </c>
      <c r="E95" s="13">
        <v>1003091</v>
      </c>
      <c r="F95" s="13">
        <v>1003119</v>
      </c>
    </row>
    <row r="96" spans="1:6" x14ac:dyDescent="0.5">
      <c r="A96">
        <v>67</v>
      </c>
      <c r="B96">
        <v>8</v>
      </c>
      <c r="C96" t="s">
        <v>490</v>
      </c>
      <c r="D96" s="13" t="s">
        <v>91</v>
      </c>
      <c r="E96" s="13">
        <v>1003091</v>
      </c>
      <c r="F96" s="13">
        <v>1003119</v>
      </c>
    </row>
    <row r="97" spans="1:6" x14ac:dyDescent="0.5">
      <c r="A97">
        <v>67</v>
      </c>
      <c r="B97">
        <v>10</v>
      </c>
      <c r="C97" t="s">
        <v>489</v>
      </c>
      <c r="D97" s="11" t="s">
        <v>39</v>
      </c>
    </row>
    <row r="98" spans="1:6" x14ac:dyDescent="0.5">
      <c r="A98">
        <v>70</v>
      </c>
      <c r="B98">
        <v>5</v>
      </c>
      <c r="C98" t="s">
        <v>482</v>
      </c>
      <c r="D98" s="12" t="s">
        <v>35</v>
      </c>
      <c r="E98" s="12" t="s">
        <v>47</v>
      </c>
      <c r="F98" s="12" t="s">
        <v>486</v>
      </c>
    </row>
    <row r="99" spans="1:6" x14ac:dyDescent="0.5">
      <c r="A99">
        <v>71</v>
      </c>
      <c r="B99">
        <v>5</v>
      </c>
      <c r="C99" t="s">
        <v>482</v>
      </c>
      <c r="D99" s="12" t="s">
        <v>35</v>
      </c>
      <c r="E99" s="12" t="s">
        <v>516</v>
      </c>
      <c r="F99" s="12" t="s">
        <v>486</v>
      </c>
    </row>
    <row r="100" spans="1:6" x14ac:dyDescent="0.5">
      <c r="A100">
        <v>71</v>
      </c>
      <c r="B100">
        <v>21</v>
      </c>
      <c r="C100" t="s">
        <v>482</v>
      </c>
      <c r="D100" s="12" t="s">
        <v>66</v>
      </c>
      <c r="E100" s="12" t="s">
        <v>535</v>
      </c>
      <c r="F100" s="12" t="s">
        <v>536</v>
      </c>
    </row>
    <row r="101" spans="1:6" x14ac:dyDescent="0.5">
      <c r="A101">
        <v>72</v>
      </c>
      <c r="B101">
        <v>10</v>
      </c>
      <c r="C101" t="s">
        <v>490</v>
      </c>
      <c r="D101" s="13" t="s">
        <v>344</v>
      </c>
      <c r="E101" s="19">
        <v>200000</v>
      </c>
      <c r="F101" s="13">
        <v>100</v>
      </c>
    </row>
    <row r="102" spans="1:6" x14ac:dyDescent="0.5">
      <c r="A102">
        <v>73</v>
      </c>
      <c r="B102">
        <v>5</v>
      </c>
      <c r="C102" t="s">
        <v>482</v>
      </c>
      <c r="D102" s="12" t="s">
        <v>35</v>
      </c>
      <c r="E102" s="12" t="s">
        <v>47</v>
      </c>
      <c r="F102" s="12" t="s">
        <v>486</v>
      </c>
    </row>
    <row r="103" spans="1:6" x14ac:dyDescent="0.5">
      <c r="A103">
        <v>74</v>
      </c>
      <c r="B103">
        <v>5</v>
      </c>
      <c r="C103" t="s">
        <v>482</v>
      </c>
      <c r="D103" s="12" t="s">
        <v>32</v>
      </c>
      <c r="E103" s="12" t="s">
        <v>46</v>
      </c>
      <c r="F103" s="12" t="s">
        <v>34</v>
      </c>
    </row>
    <row r="104" spans="1:6" x14ac:dyDescent="0.5">
      <c r="A104">
        <v>74</v>
      </c>
      <c r="B104">
        <v>5</v>
      </c>
      <c r="C104" t="s">
        <v>482</v>
      </c>
      <c r="D104" s="12" t="s">
        <v>35</v>
      </c>
      <c r="E104" s="12" t="s">
        <v>537</v>
      </c>
      <c r="F104" s="12" t="s">
        <v>486</v>
      </c>
    </row>
    <row r="105" spans="1:6" x14ac:dyDescent="0.5">
      <c r="A105">
        <v>74</v>
      </c>
      <c r="B105">
        <v>18</v>
      </c>
      <c r="C105" t="s">
        <v>489</v>
      </c>
      <c r="D105" s="11" t="s">
        <v>39</v>
      </c>
    </row>
    <row r="106" spans="1:6" x14ac:dyDescent="0.5">
      <c r="A106">
        <v>76</v>
      </c>
      <c r="B106">
        <v>3</v>
      </c>
      <c r="C106" t="s">
        <v>490</v>
      </c>
      <c r="D106" s="13" t="s">
        <v>388</v>
      </c>
      <c r="E106" s="13"/>
      <c r="F106" s="13" t="s">
        <v>422</v>
      </c>
    </row>
    <row r="107" spans="1:6" x14ac:dyDescent="0.5">
      <c r="A107">
        <v>76</v>
      </c>
      <c r="B107">
        <v>3</v>
      </c>
      <c r="C107" t="s">
        <v>490</v>
      </c>
      <c r="D107" s="13" t="s">
        <v>390</v>
      </c>
      <c r="E107" s="13"/>
      <c r="F107" s="13" t="s">
        <v>391</v>
      </c>
    </row>
    <row r="108" spans="1:6" x14ac:dyDescent="0.5">
      <c r="A108">
        <v>76</v>
      </c>
      <c r="B108">
        <v>3</v>
      </c>
      <c r="C108" t="s">
        <v>490</v>
      </c>
      <c r="D108" s="13" t="s">
        <v>423</v>
      </c>
      <c r="E108" s="13"/>
      <c r="F108" s="13" t="s">
        <v>424</v>
      </c>
    </row>
    <row r="109" spans="1:6" x14ac:dyDescent="0.5">
      <c r="A109">
        <v>76</v>
      </c>
      <c r="B109">
        <v>3</v>
      </c>
      <c r="C109" t="s">
        <v>490</v>
      </c>
      <c r="D109" s="13" t="s">
        <v>425</v>
      </c>
      <c r="E109" s="13"/>
      <c r="F109" s="13">
        <v>1</v>
      </c>
    </row>
    <row r="110" spans="1:6" x14ac:dyDescent="0.5">
      <c r="A110">
        <v>76</v>
      </c>
      <c r="B110">
        <v>5</v>
      </c>
      <c r="C110" t="s">
        <v>489</v>
      </c>
      <c r="D110" s="11" t="s">
        <v>39</v>
      </c>
    </row>
    <row r="111" spans="1:6" x14ac:dyDescent="0.5">
      <c r="A111">
        <v>78</v>
      </c>
      <c r="B111">
        <v>5</v>
      </c>
      <c r="C111" t="s">
        <v>482</v>
      </c>
      <c r="D111" s="12" t="s">
        <v>32</v>
      </c>
      <c r="E111" s="12" t="s">
        <v>294</v>
      </c>
      <c r="F111" s="12" t="s">
        <v>34</v>
      </c>
    </row>
    <row r="112" spans="1:6" x14ac:dyDescent="0.5">
      <c r="A112">
        <v>78</v>
      </c>
      <c r="B112">
        <v>5</v>
      </c>
      <c r="C112" t="s">
        <v>482</v>
      </c>
      <c r="D112" s="12" t="s">
        <v>35</v>
      </c>
      <c r="E112" s="12" t="s">
        <v>295</v>
      </c>
      <c r="F112" s="12" t="s">
        <v>486</v>
      </c>
    </row>
    <row r="113" spans="1:6" x14ac:dyDescent="0.5">
      <c r="A113">
        <v>78</v>
      </c>
      <c r="B113">
        <v>7</v>
      </c>
      <c r="C113" t="s">
        <v>490</v>
      </c>
      <c r="D113" s="13" t="s">
        <v>0</v>
      </c>
      <c r="E113" s="13" t="s">
        <v>538</v>
      </c>
      <c r="F113" s="13" t="s">
        <v>539</v>
      </c>
    </row>
    <row r="114" spans="1:6" x14ac:dyDescent="0.5">
      <c r="A114">
        <v>78</v>
      </c>
      <c r="B114">
        <v>10</v>
      </c>
      <c r="C114" t="s">
        <v>490</v>
      </c>
      <c r="D114" s="13" t="s">
        <v>344</v>
      </c>
      <c r="E114" s="19">
        <v>200000</v>
      </c>
      <c r="F114" s="13">
        <v>100</v>
      </c>
    </row>
    <row r="115" spans="1:6" x14ac:dyDescent="0.5">
      <c r="A115">
        <v>78</v>
      </c>
      <c r="B115">
        <v>10</v>
      </c>
      <c r="C115" t="s">
        <v>490</v>
      </c>
      <c r="D115" s="13" t="s">
        <v>345</v>
      </c>
      <c r="E115" s="19">
        <v>200000</v>
      </c>
      <c r="F115" s="13">
        <v>100</v>
      </c>
    </row>
    <row r="116" spans="1:6" x14ac:dyDescent="0.5">
      <c r="A116">
        <v>78</v>
      </c>
      <c r="B116">
        <v>12</v>
      </c>
      <c r="C116" t="s">
        <v>490</v>
      </c>
      <c r="D116" s="13" t="s">
        <v>455</v>
      </c>
      <c r="E116" s="19">
        <v>200000</v>
      </c>
      <c r="F116" s="13">
        <v>100</v>
      </c>
    </row>
    <row r="117" spans="1:6" x14ac:dyDescent="0.5">
      <c r="A117">
        <v>78</v>
      </c>
      <c r="B117">
        <v>15</v>
      </c>
      <c r="C117" t="s">
        <v>490</v>
      </c>
      <c r="D117" s="13" t="s">
        <v>64</v>
      </c>
      <c r="E117" s="13" t="s">
        <v>310</v>
      </c>
      <c r="F117" s="13" t="s">
        <v>65</v>
      </c>
    </row>
    <row r="118" spans="1:6" x14ac:dyDescent="0.5">
      <c r="A118">
        <v>78</v>
      </c>
      <c r="B118">
        <v>18</v>
      </c>
      <c r="C118" t="s">
        <v>490</v>
      </c>
      <c r="D118" s="13" t="s">
        <v>455</v>
      </c>
      <c r="E118" s="19">
        <v>200000</v>
      </c>
      <c r="F118" s="13">
        <v>100</v>
      </c>
    </row>
    <row r="119" spans="1:6" x14ac:dyDescent="0.5">
      <c r="A119">
        <v>78</v>
      </c>
      <c r="B119">
        <v>20</v>
      </c>
      <c r="C119" t="s">
        <v>489</v>
      </c>
      <c r="D119" s="11" t="s">
        <v>39</v>
      </c>
    </row>
  </sheetData>
  <autoFilter ref="A1:F119" xr:uid="{CB34BD76-5319-BB46-AAEC-36466E0824DA}"/>
  <pageMargins left="0.7" right="0.7" top="0.78740157499999996" bottom="0.78740157499999996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Gesamt SoSe 23 - SoSe 24</vt:lpstr>
      <vt:lpstr>Monitor korrekt</vt:lpstr>
      <vt:lpstr>IST SoSe 23</vt:lpstr>
      <vt:lpstr>4CID WiSe 23-24</vt:lpstr>
      <vt:lpstr>4CID SoSe 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Ott, Marko</dc:creator>
  <cp:lastModifiedBy>Ott, Marko</cp:lastModifiedBy>
  <dcterms:created xsi:type="dcterms:W3CDTF">2024-04-02T12:40:32Z</dcterms:created>
  <dcterms:modified xsi:type="dcterms:W3CDTF">2024-05-31T14:43:30Z</dcterms:modified>
</cp:coreProperties>
</file>