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/Users/kiessling/Library/Mobile Documents/com~apple~CloudDocs/Uni DDI/Forschung/Diss/digitaler_Anhang/"/>
    </mc:Choice>
  </mc:AlternateContent>
  <xr:revisionPtr revIDLastSave="0" documentId="13_ncr:1_{03D1C099-83FB-444D-91CA-3DD578B67208}" xr6:coauthVersionLast="47" xr6:coauthVersionMax="47" xr10:uidLastSave="{00000000-0000-0000-0000-000000000000}"/>
  <bookViews>
    <workbookView xWindow="0" yWindow="500" windowWidth="38400" windowHeight="19580" xr2:uid="{12D9D77F-BD9A-984C-A89A-93F88FBE15AB}"/>
  </bookViews>
  <sheets>
    <sheet name="Information" sheetId="43" r:id="rId1"/>
    <sheet name="1_il07am" sheetId="7" r:id="rId2"/>
    <sheet name="1_il07am_w" sheetId="18" r:id="rId3"/>
    <sheet name="2_pe11ch" sheetId="6" r:id="rId4"/>
    <sheet name="2_pe11ch_w" sheetId="19" r:id="rId5"/>
    <sheet name="3_ka13ba" sheetId="1" r:id="rId6"/>
    <sheet name="3_ka13ba_w" sheetId="5" r:id="rId7"/>
    <sheet name="4_ch12ka" sheetId="8" r:id="rId8"/>
    <sheet name="4_ch12ka_w" sheetId="20" r:id="rId9"/>
    <sheet name="5_ch25tr" sheetId="9" r:id="rId10"/>
    <sheet name="5_ch25tr_w" sheetId="21" r:id="rId11"/>
    <sheet name="6_el01dr" sheetId="10" r:id="rId12"/>
    <sheet name="6_el01dr_w" sheetId="22" r:id="rId13"/>
    <sheet name="7_ma19dr" sheetId="11" r:id="rId14"/>
    <sheet name="7_ma19dr_w" sheetId="23" r:id="rId15"/>
    <sheet name="8_ur25he" sheetId="12" r:id="rId16"/>
    <sheet name="8_ur25he_w" sheetId="24" r:id="rId17"/>
    <sheet name="9_th04li" sheetId="13" r:id="rId18"/>
    <sheet name="9_th04li_w" sheetId="25" r:id="rId19"/>
    <sheet name="10_ir27ho" sheetId="14" r:id="rId20"/>
    <sheet name="10_ir27ho_w" sheetId="26" r:id="rId21"/>
    <sheet name="11_sa09ho" sheetId="15" r:id="rId22"/>
    <sheet name="11_sa09ho_w" sheetId="27" r:id="rId23"/>
    <sheet name="12_bi21al" sheetId="16" r:id="rId24"/>
    <sheet name="12_bi21al_w" sheetId="28" r:id="rId25"/>
    <sheet name="13_sonne" sheetId="17" r:id="rId26"/>
    <sheet name="13_sonne_w" sheetId="29" r:id="rId27"/>
    <sheet name="_Knoten_Label" sheetId="3" r:id="rId28"/>
    <sheet name="14_ ma05zw" sheetId="30" r:id="rId29"/>
    <sheet name="14_ ma05zw_w" sheetId="31" r:id="rId30"/>
    <sheet name="15_ da17mw" sheetId="32" r:id="rId31"/>
    <sheet name="15_da17mw_w" sheetId="33" r:id="rId32"/>
    <sheet name="g_a_ni" sheetId="34" r:id="rId33"/>
    <sheet name="g_a_ni_w" sheetId="42" r:id="rId34"/>
    <sheet name="g_a_ni_w-bereinigt" sheetId="37" r:id="rId35"/>
    <sheet name="g_a_i" sheetId="35" r:id="rId36"/>
    <sheet name="g_a_i_w" sheetId="38" r:id="rId37"/>
    <sheet name="g_a_i_w-bereinigt" sheetId="41" r:id="rId38"/>
    <sheet name="g_a" sheetId="36" r:id="rId39"/>
    <sheet name="g_a_w" sheetId="39" r:id="rId40"/>
    <sheet name="g_a_w-bereinigt" sheetId="40" r:id="rId4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36" l="1"/>
  <c r="E31" i="36"/>
  <c r="E20" i="36"/>
  <c r="E29" i="35"/>
  <c r="E31" i="35" s="1"/>
  <c r="E30" i="34"/>
  <c r="E32" i="34"/>
  <c r="V23" i="34"/>
  <c r="U22" i="34"/>
  <c r="U23" i="34"/>
  <c r="T21" i="34"/>
  <c r="T22" i="34"/>
  <c r="T23" i="34"/>
  <c r="S20" i="34"/>
  <c r="S21" i="34"/>
  <c r="S22" i="34"/>
  <c r="S23" i="34"/>
  <c r="R19" i="34"/>
  <c r="R20" i="34"/>
  <c r="R21" i="34"/>
  <c r="R22" i="34"/>
  <c r="R23" i="34"/>
  <c r="Q18" i="34"/>
  <c r="Q19" i="34"/>
  <c r="Q20" i="34"/>
  <c r="Q21" i="34"/>
  <c r="Q22" i="34"/>
  <c r="Q23" i="34"/>
  <c r="P17" i="34"/>
  <c r="P18" i="34"/>
  <c r="P19" i="34"/>
  <c r="P20" i="34"/>
  <c r="P21" i="34"/>
  <c r="P22" i="34"/>
  <c r="P23" i="34"/>
  <c r="O16" i="34"/>
  <c r="O17" i="34"/>
  <c r="O18" i="34"/>
  <c r="O19" i="34"/>
  <c r="O20" i="34"/>
  <c r="O21" i="34"/>
  <c r="O22" i="34"/>
  <c r="O23" i="34"/>
  <c r="N15" i="34"/>
  <c r="N16" i="34"/>
  <c r="N17" i="34"/>
  <c r="N18" i="34"/>
  <c r="N19" i="34"/>
  <c r="N20" i="34"/>
  <c r="N21" i="34"/>
  <c r="N22" i="34"/>
  <c r="N23" i="34"/>
  <c r="M14" i="34"/>
  <c r="M15" i="34"/>
  <c r="M16" i="34"/>
  <c r="M17" i="34"/>
  <c r="M18" i="34"/>
  <c r="M19" i="34"/>
  <c r="M20" i="34"/>
  <c r="M21" i="34"/>
  <c r="M22" i="34"/>
  <c r="M23" i="34"/>
  <c r="L13" i="34"/>
  <c r="L14" i="34"/>
  <c r="L15" i="34"/>
  <c r="L16" i="34"/>
  <c r="L17" i="34"/>
  <c r="L18" i="34"/>
  <c r="L19" i="34"/>
  <c r="L20" i="34"/>
  <c r="L21" i="34"/>
  <c r="L22" i="34"/>
  <c r="L23" i="34"/>
  <c r="K12" i="34"/>
  <c r="K13" i="34"/>
  <c r="K14" i="34"/>
  <c r="K15" i="34"/>
  <c r="K16" i="34"/>
  <c r="K17" i="34"/>
  <c r="K18" i="34"/>
  <c r="K19" i="34"/>
  <c r="K20" i="34"/>
  <c r="K21" i="34"/>
  <c r="K22" i="34"/>
  <c r="K23" i="34"/>
  <c r="J11" i="34"/>
  <c r="J12" i="34"/>
  <c r="J13" i="34"/>
  <c r="J14" i="34"/>
  <c r="J15" i="34"/>
  <c r="J16" i="34"/>
  <c r="J17" i="34"/>
  <c r="J18" i="34"/>
  <c r="J19" i="34"/>
  <c r="J20" i="34"/>
  <c r="J21" i="34"/>
  <c r="J22" i="34"/>
  <c r="J23" i="34"/>
  <c r="I10" i="34"/>
  <c r="I11" i="34"/>
  <c r="I12" i="34"/>
  <c r="I13" i="34"/>
  <c r="I14" i="34"/>
  <c r="I15" i="34"/>
  <c r="I16" i="34"/>
  <c r="I17" i="34"/>
  <c r="I18" i="34"/>
  <c r="I19" i="34"/>
  <c r="I20" i="34"/>
  <c r="I21" i="34"/>
  <c r="I22" i="34"/>
  <c r="I23" i="34"/>
  <c r="H9" i="34"/>
  <c r="H10" i="34"/>
  <c r="H11" i="34"/>
  <c r="H12" i="34"/>
  <c r="H13" i="34"/>
  <c r="H14" i="34"/>
  <c r="H15" i="34"/>
  <c r="H16" i="34"/>
  <c r="H17" i="34"/>
  <c r="H18" i="34"/>
  <c r="H19" i="34"/>
  <c r="H20" i="34"/>
  <c r="H21" i="34"/>
  <c r="H22" i="34"/>
  <c r="H23" i="34"/>
  <c r="G8" i="34"/>
  <c r="G9" i="34"/>
  <c r="G10" i="34"/>
  <c r="G11" i="34"/>
  <c r="G12" i="34"/>
  <c r="G13" i="34"/>
  <c r="G14" i="34"/>
  <c r="G15" i="34"/>
  <c r="G16" i="34"/>
  <c r="G17" i="34"/>
  <c r="G18" i="34"/>
  <c r="G19" i="34"/>
  <c r="G20" i="34"/>
  <c r="G21" i="34"/>
  <c r="G22" i="34"/>
  <c r="G23" i="34"/>
  <c r="F7" i="34"/>
  <c r="F8" i="34"/>
  <c r="F9" i="34"/>
  <c r="F10" i="34"/>
  <c r="F11" i="34"/>
  <c r="F12" i="34"/>
  <c r="F13" i="34"/>
  <c r="F14" i="34"/>
  <c r="F15" i="34"/>
  <c r="F16" i="34"/>
  <c r="F17" i="34"/>
  <c r="F18" i="34"/>
  <c r="F19" i="34"/>
  <c r="F20" i="34"/>
  <c r="F21" i="34"/>
  <c r="F22" i="34"/>
  <c r="F23" i="34"/>
  <c r="E6" i="34"/>
  <c r="E7" i="34"/>
  <c r="E8" i="34"/>
  <c r="E9" i="34"/>
  <c r="E10" i="34"/>
  <c r="E11" i="34"/>
  <c r="E12" i="34"/>
  <c r="E13" i="34"/>
  <c r="E14" i="34"/>
  <c r="E15" i="34"/>
  <c r="E16" i="34"/>
  <c r="E17" i="34"/>
  <c r="E18" i="34"/>
  <c r="E19" i="34"/>
  <c r="E20" i="34"/>
  <c r="E21" i="34"/>
  <c r="E22" i="34"/>
  <c r="E23" i="34"/>
  <c r="D5" i="34"/>
  <c r="D6" i="34"/>
  <c r="D7" i="34"/>
  <c r="D8" i="34"/>
  <c r="D9" i="34"/>
  <c r="D10" i="34"/>
  <c r="D11" i="34"/>
  <c r="D12" i="34"/>
  <c r="D13" i="34"/>
  <c r="D14" i="34"/>
  <c r="D15" i="34"/>
  <c r="D16" i="34"/>
  <c r="D17" i="34"/>
  <c r="D18" i="34"/>
  <c r="D19" i="34"/>
  <c r="D20" i="34"/>
  <c r="D21" i="34"/>
  <c r="D22" i="34"/>
  <c r="D23" i="34"/>
  <c r="C4" i="34"/>
  <c r="C5" i="34"/>
  <c r="C6" i="34"/>
  <c r="C7" i="34"/>
  <c r="C8" i="34"/>
  <c r="C9" i="34"/>
  <c r="C10" i="34"/>
  <c r="C11" i="34"/>
  <c r="C12" i="34"/>
  <c r="C13" i="34"/>
  <c r="C14" i="34"/>
  <c r="C15" i="34"/>
  <c r="C16" i="34"/>
  <c r="C17" i="34"/>
  <c r="C18" i="34"/>
  <c r="C19" i="34"/>
  <c r="C20" i="34"/>
  <c r="C21" i="34"/>
  <c r="C22" i="34"/>
  <c r="C23" i="34"/>
  <c r="B4" i="34"/>
  <c r="B5" i="34"/>
  <c r="B6" i="34"/>
  <c r="B7" i="34"/>
  <c r="B8" i="34"/>
  <c r="B9" i="34"/>
  <c r="B10" i="34"/>
  <c r="B11" i="34"/>
  <c r="B12" i="34"/>
  <c r="B13" i="34"/>
  <c r="B14" i="34"/>
  <c r="B15" i="34"/>
  <c r="B16" i="34"/>
  <c r="B17" i="34"/>
  <c r="B18" i="34"/>
  <c r="B19" i="34"/>
  <c r="B20" i="34"/>
  <c r="B21" i="34"/>
  <c r="B22" i="34"/>
  <c r="B23" i="34"/>
  <c r="B3" i="34"/>
  <c r="V23" i="36"/>
  <c r="U22" i="36"/>
  <c r="U23" i="36"/>
  <c r="T21" i="36"/>
  <c r="T22" i="36"/>
  <c r="T23" i="36"/>
  <c r="S20" i="36"/>
  <c r="S21" i="36"/>
  <c r="S22" i="36"/>
  <c r="S23" i="36"/>
  <c r="R19" i="36"/>
  <c r="R20" i="36"/>
  <c r="R21" i="36"/>
  <c r="R22" i="36"/>
  <c r="R23" i="36"/>
  <c r="Q18" i="36"/>
  <c r="Q19" i="36"/>
  <c r="Q20" i="36"/>
  <c r="Q21" i="36"/>
  <c r="Q22" i="36"/>
  <c r="Q23" i="36"/>
  <c r="P17" i="36"/>
  <c r="P18" i="36"/>
  <c r="P19" i="36"/>
  <c r="P20" i="36"/>
  <c r="P21" i="36"/>
  <c r="P22" i="36"/>
  <c r="P23" i="36"/>
  <c r="O16" i="36"/>
  <c r="O17" i="36"/>
  <c r="O18" i="36"/>
  <c r="O19" i="36"/>
  <c r="O20" i="36"/>
  <c r="O21" i="36"/>
  <c r="O22" i="36"/>
  <c r="O23" i="36"/>
  <c r="N15" i="36"/>
  <c r="N16" i="36"/>
  <c r="N17" i="36"/>
  <c r="N18" i="36"/>
  <c r="N19" i="36"/>
  <c r="N20" i="36"/>
  <c r="N21" i="36"/>
  <c r="N22" i="36"/>
  <c r="N23" i="36"/>
  <c r="M14" i="36"/>
  <c r="M15" i="36"/>
  <c r="M16" i="36"/>
  <c r="M17" i="36"/>
  <c r="M18" i="36"/>
  <c r="M19" i="36"/>
  <c r="M20" i="36"/>
  <c r="M21" i="36"/>
  <c r="M22" i="36"/>
  <c r="M23" i="36"/>
  <c r="L13" i="36"/>
  <c r="L14" i="36"/>
  <c r="L15" i="36"/>
  <c r="L16" i="36"/>
  <c r="L17" i="36"/>
  <c r="L18" i="36"/>
  <c r="L19" i="36"/>
  <c r="L20" i="36"/>
  <c r="L21" i="36"/>
  <c r="L22" i="36"/>
  <c r="L23" i="36"/>
  <c r="K12" i="36"/>
  <c r="K13" i="36"/>
  <c r="K14" i="36"/>
  <c r="K15" i="36"/>
  <c r="K16" i="36"/>
  <c r="K17" i="36"/>
  <c r="K18" i="36"/>
  <c r="K19" i="36"/>
  <c r="K20" i="36"/>
  <c r="K21" i="36"/>
  <c r="K22" i="36"/>
  <c r="K23" i="36"/>
  <c r="J11" i="36"/>
  <c r="J12" i="36"/>
  <c r="J13" i="36"/>
  <c r="J14" i="36"/>
  <c r="J15" i="36"/>
  <c r="J16" i="36"/>
  <c r="J17" i="36"/>
  <c r="J18" i="36"/>
  <c r="J19" i="36"/>
  <c r="J20" i="36"/>
  <c r="J21" i="36"/>
  <c r="J22" i="36"/>
  <c r="J23" i="36"/>
  <c r="I10" i="36"/>
  <c r="I11" i="36"/>
  <c r="I12" i="36"/>
  <c r="I13" i="36"/>
  <c r="I14" i="36"/>
  <c r="I15" i="36"/>
  <c r="I16" i="36"/>
  <c r="I17" i="36"/>
  <c r="I18" i="36"/>
  <c r="I19" i="36"/>
  <c r="I20" i="36"/>
  <c r="I21" i="36"/>
  <c r="I22" i="36"/>
  <c r="I23" i="36"/>
  <c r="H9" i="36"/>
  <c r="H10" i="36"/>
  <c r="H11" i="36"/>
  <c r="H12" i="36"/>
  <c r="H13" i="36"/>
  <c r="H14" i="36"/>
  <c r="H15" i="36"/>
  <c r="H16" i="36"/>
  <c r="H17" i="36"/>
  <c r="H18" i="36"/>
  <c r="H19" i="36"/>
  <c r="H20" i="36"/>
  <c r="H21" i="36"/>
  <c r="H22" i="36"/>
  <c r="H23" i="36"/>
  <c r="G8" i="36"/>
  <c r="G9" i="36"/>
  <c r="G10" i="36"/>
  <c r="G11" i="36"/>
  <c r="G12" i="36"/>
  <c r="G13" i="36"/>
  <c r="G14" i="36"/>
  <c r="G15" i="36"/>
  <c r="G16" i="36"/>
  <c r="G17" i="36"/>
  <c r="G18" i="36"/>
  <c r="G19" i="36"/>
  <c r="G20" i="36"/>
  <c r="G21" i="36"/>
  <c r="G22" i="36"/>
  <c r="G23" i="36"/>
  <c r="F7" i="36"/>
  <c r="F8" i="36"/>
  <c r="F9" i="36"/>
  <c r="F10" i="36"/>
  <c r="F11" i="36"/>
  <c r="F12" i="36"/>
  <c r="F13" i="36"/>
  <c r="F14" i="36"/>
  <c r="F15" i="36"/>
  <c r="F16" i="36"/>
  <c r="F17" i="36"/>
  <c r="F18" i="36"/>
  <c r="F19" i="36"/>
  <c r="F20" i="36"/>
  <c r="F21" i="36"/>
  <c r="F22" i="36"/>
  <c r="F23" i="36"/>
  <c r="E6" i="36"/>
  <c r="E7" i="36"/>
  <c r="E8" i="36"/>
  <c r="E9" i="36"/>
  <c r="E10" i="36"/>
  <c r="E11" i="36"/>
  <c r="E12" i="36"/>
  <c r="E13" i="36"/>
  <c r="E14" i="36"/>
  <c r="E15" i="36"/>
  <c r="E16" i="36"/>
  <c r="E17" i="36"/>
  <c r="E18" i="36"/>
  <c r="E19" i="36"/>
  <c r="E21" i="36"/>
  <c r="E22" i="36"/>
  <c r="E23" i="36"/>
  <c r="D5" i="36"/>
  <c r="D6" i="36"/>
  <c r="D7" i="36"/>
  <c r="D8" i="36"/>
  <c r="D9" i="36"/>
  <c r="D10" i="36"/>
  <c r="D11" i="36"/>
  <c r="D12" i="36"/>
  <c r="D13" i="36"/>
  <c r="D14" i="36"/>
  <c r="D15" i="36"/>
  <c r="D16" i="36"/>
  <c r="D17" i="36"/>
  <c r="D18" i="36"/>
  <c r="D19" i="36"/>
  <c r="D20" i="36"/>
  <c r="D21" i="36"/>
  <c r="D22" i="36"/>
  <c r="D23" i="36"/>
  <c r="C4" i="36"/>
  <c r="C5" i="36"/>
  <c r="C6" i="36"/>
  <c r="C7" i="36"/>
  <c r="C8" i="36"/>
  <c r="C9" i="36"/>
  <c r="C10" i="36"/>
  <c r="C11" i="36"/>
  <c r="C12" i="36"/>
  <c r="C13" i="36"/>
  <c r="C14" i="36"/>
  <c r="C15" i="36"/>
  <c r="C16" i="36"/>
  <c r="C17" i="36"/>
  <c r="C18" i="36"/>
  <c r="C19" i="36"/>
  <c r="C20" i="36"/>
  <c r="C21" i="36"/>
  <c r="C22" i="36"/>
  <c r="C23" i="36"/>
  <c r="B4" i="36"/>
  <c r="B5" i="36"/>
  <c r="B6" i="36"/>
  <c r="B7" i="36"/>
  <c r="B8" i="36"/>
  <c r="B9" i="36"/>
  <c r="B10" i="36"/>
  <c r="B11" i="36"/>
  <c r="B12" i="36"/>
  <c r="B13" i="36"/>
  <c r="B14" i="36"/>
  <c r="B15" i="36"/>
  <c r="B16" i="36"/>
  <c r="B17" i="36"/>
  <c r="B18" i="36"/>
  <c r="B19" i="36"/>
  <c r="B20" i="36"/>
  <c r="B21" i="36"/>
  <c r="B22" i="36"/>
  <c r="B23" i="36"/>
  <c r="B3" i="36"/>
  <c r="V23" i="35"/>
  <c r="U22" i="35"/>
  <c r="U23" i="35"/>
  <c r="T21" i="35"/>
  <c r="T22" i="35"/>
  <c r="T23" i="35"/>
  <c r="S20" i="35"/>
  <c r="S21" i="35"/>
  <c r="S22" i="35"/>
  <c r="S23" i="35"/>
  <c r="R19" i="35"/>
  <c r="R20" i="35"/>
  <c r="R21" i="35"/>
  <c r="R22" i="35"/>
  <c r="R23" i="35"/>
  <c r="Q18" i="35"/>
  <c r="Q19" i="35"/>
  <c r="Q20" i="35"/>
  <c r="Q21" i="35"/>
  <c r="Q22" i="35"/>
  <c r="Q23" i="35"/>
  <c r="P17" i="35"/>
  <c r="P18" i="35"/>
  <c r="P19" i="35"/>
  <c r="P20" i="35"/>
  <c r="P21" i="35"/>
  <c r="P22" i="35"/>
  <c r="P23" i="35"/>
  <c r="O16" i="35"/>
  <c r="O17" i="35"/>
  <c r="O18" i="35"/>
  <c r="O19" i="35"/>
  <c r="O20" i="35"/>
  <c r="O21" i="35"/>
  <c r="O22" i="35"/>
  <c r="O23" i="35"/>
  <c r="N15" i="35"/>
  <c r="N16" i="35"/>
  <c r="N17" i="35"/>
  <c r="N18" i="35"/>
  <c r="N19" i="35"/>
  <c r="N20" i="35"/>
  <c r="N21" i="35"/>
  <c r="N22" i="35"/>
  <c r="N23" i="35"/>
  <c r="M14" i="35"/>
  <c r="M15" i="35"/>
  <c r="M16" i="35"/>
  <c r="M17" i="35"/>
  <c r="M18" i="35"/>
  <c r="M19" i="35"/>
  <c r="M20" i="35"/>
  <c r="M21" i="35"/>
  <c r="M22" i="35"/>
  <c r="M23" i="35"/>
  <c r="L13" i="35"/>
  <c r="L14" i="35"/>
  <c r="L15" i="35"/>
  <c r="L16" i="35"/>
  <c r="L17" i="35"/>
  <c r="L18" i="35"/>
  <c r="L19" i="35"/>
  <c r="L20" i="35"/>
  <c r="L21" i="35"/>
  <c r="L22" i="35"/>
  <c r="L23" i="35"/>
  <c r="K12" i="35"/>
  <c r="K13" i="35"/>
  <c r="K14" i="35"/>
  <c r="K15" i="35"/>
  <c r="K16" i="35"/>
  <c r="K17" i="35"/>
  <c r="K18" i="35"/>
  <c r="K19" i="35"/>
  <c r="K20" i="35"/>
  <c r="K21" i="35"/>
  <c r="K22" i="35"/>
  <c r="K23" i="35"/>
  <c r="J11" i="35"/>
  <c r="J12" i="35"/>
  <c r="J13" i="35"/>
  <c r="J14" i="35"/>
  <c r="J15" i="35"/>
  <c r="J16" i="35"/>
  <c r="J17" i="35"/>
  <c r="J18" i="35"/>
  <c r="J19" i="35"/>
  <c r="J20" i="35"/>
  <c r="J21" i="35"/>
  <c r="J22" i="35"/>
  <c r="J23" i="35"/>
  <c r="I10" i="35"/>
  <c r="I11" i="35"/>
  <c r="I12" i="35"/>
  <c r="I13" i="35"/>
  <c r="I14" i="35"/>
  <c r="I15" i="35"/>
  <c r="I16" i="35"/>
  <c r="I17" i="35"/>
  <c r="I18" i="35"/>
  <c r="I19" i="35"/>
  <c r="I20" i="35"/>
  <c r="I21" i="35"/>
  <c r="I22" i="35"/>
  <c r="I23" i="35"/>
  <c r="H9" i="35"/>
  <c r="H10" i="35"/>
  <c r="H11" i="35"/>
  <c r="H12" i="35"/>
  <c r="H13" i="35"/>
  <c r="H14" i="35"/>
  <c r="H15" i="35"/>
  <c r="H16" i="35"/>
  <c r="H17" i="35"/>
  <c r="H18" i="35"/>
  <c r="H19" i="35"/>
  <c r="H20" i="35"/>
  <c r="H21" i="35"/>
  <c r="H22" i="35"/>
  <c r="H23" i="35"/>
  <c r="G8" i="35"/>
  <c r="G9" i="35"/>
  <c r="G10" i="35"/>
  <c r="G11" i="35"/>
  <c r="G12" i="35"/>
  <c r="G13" i="35"/>
  <c r="G14" i="35"/>
  <c r="G15" i="35"/>
  <c r="G16" i="35"/>
  <c r="G17" i="35"/>
  <c r="G18" i="35"/>
  <c r="G19" i="35"/>
  <c r="G20" i="35"/>
  <c r="G21" i="35"/>
  <c r="G22" i="35"/>
  <c r="G23" i="35"/>
  <c r="F7" i="35"/>
  <c r="F8" i="35"/>
  <c r="F9" i="35"/>
  <c r="F10" i="35"/>
  <c r="F11" i="35"/>
  <c r="F12" i="35"/>
  <c r="F13" i="35"/>
  <c r="F14" i="35"/>
  <c r="F15" i="35"/>
  <c r="F16" i="35"/>
  <c r="F17" i="35"/>
  <c r="F18" i="35"/>
  <c r="F19" i="35"/>
  <c r="F20" i="35"/>
  <c r="F21" i="35"/>
  <c r="F22" i="35"/>
  <c r="F23" i="35"/>
  <c r="E6" i="35"/>
  <c r="E7" i="35"/>
  <c r="E8" i="35"/>
  <c r="E9" i="35"/>
  <c r="E10" i="35"/>
  <c r="E11" i="35"/>
  <c r="E12" i="35"/>
  <c r="E13" i="35"/>
  <c r="E14" i="35"/>
  <c r="E15" i="35"/>
  <c r="E16" i="35"/>
  <c r="E17" i="35"/>
  <c r="E18" i="35"/>
  <c r="E19" i="35"/>
  <c r="E20" i="35"/>
  <c r="E21" i="35"/>
  <c r="E22" i="35"/>
  <c r="E23" i="35"/>
  <c r="D5" i="35"/>
  <c r="D6" i="35"/>
  <c r="D7" i="35"/>
  <c r="D8" i="35"/>
  <c r="D9" i="35"/>
  <c r="D10" i="35"/>
  <c r="D11" i="35"/>
  <c r="D12" i="35"/>
  <c r="D13" i="35"/>
  <c r="D14" i="35"/>
  <c r="D15" i="35"/>
  <c r="D16" i="35"/>
  <c r="D17" i="35"/>
  <c r="D18" i="35"/>
  <c r="D19" i="35"/>
  <c r="D20" i="35"/>
  <c r="D21" i="35"/>
  <c r="D22" i="35"/>
  <c r="D23" i="35"/>
  <c r="C4" i="35"/>
  <c r="C5" i="35"/>
  <c r="C6" i="35"/>
  <c r="C7" i="35"/>
  <c r="C8" i="35"/>
  <c r="C9" i="35"/>
  <c r="C10" i="35"/>
  <c r="C11" i="35"/>
  <c r="C12" i="35"/>
  <c r="C13" i="35"/>
  <c r="C14" i="35"/>
  <c r="C15" i="35"/>
  <c r="C16" i="35"/>
  <c r="C17" i="35"/>
  <c r="C18" i="35"/>
  <c r="C19" i="35"/>
  <c r="C20" i="35"/>
  <c r="C21" i="35"/>
  <c r="C22" i="35"/>
  <c r="C23" i="35"/>
  <c r="B3" i="35"/>
  <c r="B4" i="35"/>
  <c r="B5" i="35"/>
  <c r="B6" i="35"/>
  <c r="B7" i="35"/>
  <c r="B8" i="35"/>
  <c r="B9" i="35"/>
  <c r="B10" i="35"/>
  <c r="B11" i="35"/>
  <c r="B12" i="35"/>
  <c r="B13" i="35"/>
  <c r="B14" i="35"/>
  <c r="B15" i="35"/>
  <c r="B16" i="35"/>
  <c r="B17" i="35"/>
  <c r="B18" i="35"/>
  <c r="B19" i="35"/>
  <c r="B20" i="35"/>
  <c r="B21" i="35"/>
  <c r="B22" i="35"/>
  <c r="B23" i="35"/>
  <c r="Y54" i="32"/>
  <c r="X54" i="32"/>
  <c r="W54" i="32"/>
  <c r="V54" i="32"/>
  <c r="U54" i="32"/>
  <c r="T54" i="32"/>
  <c r="S54" i="32"/>
  <c r="R54" i="32"/>
  <c r="Q54" i="32"/>
  <c r="P54" i="32"/>
  <c r="O54" i="32"/>
  <c r="N54" i="32"/>
  <c r="M54" i="32"/>
  <c r="L54" i="32"/>
  <c r="K54" i="32"/>
  <c r="J54" i="32"/>
  <c r="I54" i="32"/>
  <c r="H54" i="32"/>
  <c r="G54" i="32"/>
  <c r="F54" i="32"/>
  <c r="E54" i="32"/>
  <c r="D54" i="32"/>
  <c r="Y53" i="32"/>
  <c r="X53" i="32"/>
  <c r="W53" i="32"/>
  <c r="V53" i="32"/>
  <c r="U53" i="32"/>
  <c r="T53" i="32"/>
  <c r="S53" i="32"/>
  <c r="R53" i="32"/>
  <c r="Q53" i="32"/>
  <c r="P53" i="32"/>
  <c r="O53" i="32"/>
  <c r="N53" i="32"/>
  <c r="M53" i="32"/>
  <c r="L53" i="32"/>
  <c r="K53" i="32"/>
  <c r="J53" i="32"/>
  <c r="I53" i="32"/>
  <c r="H53" i="32"/>
  <c r="G53" i="32"/>
  <c r="F53" i="32"/>
  <c r="E53" i="32"/>
  <c r="D53" i="32"/>
  <c r="Y52" i="32"/>
  <c r="X52" i="32"/>
  <c r="W52" i="32"/>
  <c r="V52" i="32"/>
  <c r="U52" i="32"/>
  <c r="T52" i="32"/>
  <c r="S52" i="32"/>
  <c r="R52" i="32"/>
  <c r="Q52" i="32"/>
  <c r="P52" i="32"/>
  <c r="O52" i="32"/>
  <c r="N52" i="32"/>
  <c r="M52" i="32"/>
  <c r="L52" i="32"/>
  <c r="K52" i="32"/>
  <c r="J52" i="32"/>
  <c r="I52" i="32"/>
  <c r="H52" i="32"/>
  <c r="G52" i="32"/>
  <c r="F52" i="32"/>
  <c r="E52" i="32"/>
  <c r="D52" i="32"/>
  <c r="Y51" i="32"/>
  <c r="X51" i="32"/>
  <c r="W51" i="32"/>
  <c r="V51" i="32"/>
  <c r="U51" i="32"/>
  <c r="T51" i="32"/>
  <c r="S51" i="32"/>
  <c r="R51" i="32"/>
  <c r="Q51" i="32"/>
  <c r="P51" i="32"/>
  <c r="O51" i="32"/>
  <c r="N51" i="32"/>
  <c r="M51" i="32"/>
  <c r="L51" i="32"/>
  <c r="K51" i="32"/>
  <c r="J51" i="32"/>
  <c r="I51" i="32"/>
  <c r="H51" i="32"/>
  <c r="G51" i="32"/>
  <c r="F51" i="32"/>
  <c r="E51" i="32"/>
  <c r="D51" i="32"/>
  <c r="Y50" i="32"/>
  <c r="X50" i="32"/>
  <c r="W50" i="32"/>
  <c r="V50" i="32"/>
  <c r="U50" i="32"/>
  <c r="T50" i="32"/>
  <c r="S50" i="32"/>
  <c r="R50" i="32"/>
  <c r="Q50" i="32"/>
  <c r="P50" i="32"/>
  <c r="O50" i="32"/>
  <c r="N50" i="32"/>
  <c r="M50" i="32"/>
  <c r="L50" i="32"/>
  <c r="K50" i="32"/>
  <c r="J50" i="32"/>
  <c r="I50" i="32"/>
  <c r="H50" i="32"/>
  <c r="G50" i="32"/>
  <c r="F50" i="32"/>
  <c r="E50" i="32"/>
  <c r="D50" i="32"/>
  <c r="Y49" i="32"/>
  <c r="X49" i="32"/>
  <c r="W49" i="32"/>
  <c r="V49" i="32"/>
  <c r="U49" i="32"/>
  <c r="T49" i="32"/>
  <c r="S49" i="32"/>
  <c r="R49" i="32"/>
  <c r="Q49" i="32"/>
  <c r="P49" i="32"/>
  <c r="O49" i="32"/>
  <c r="N49" i="32"/>
  <c r="M49" i="32"/>
  <c r="L49" i="32"/>
  <c r="K49" i="32"/>
  <c r="J49" i="32"/>
  <c r="I49" i="32"/>
  <c r="H49" i="32"/>
  <c r="G49" i="32"/>
  <c r="F49" i="32"/>
  <c r="E49" i="32"/>
  <c r="D49" i="32"/>
  <c r="Y48" i="32"/>
  <c r="X48" i="32"/>
  <c r="W48" i="32"/>
  <c r="V48" i="32"/>
  <c r="U48" i="32"/>
  <c r="T48" i="32"/>
  <c r="S48" i="32"/>
  <c r="R48" i="32"/>
  <c r="Q48" i="32"/>
  <c r="P48" i="32"/>
  <c r="O48" i="32"/>
  <c r="N48" i="32"/>
  <c r="M48" i="32"/>
  <c r="L48" i="32"/>
  <c r="K48" i="32"/>
  <c r="J48" i="32"/>
  <c r="I48" i="32"/>
  <c r="H48" i="32"/>
  <c r="G48" i="32"/>
  <c r="F48" i="32"/>
  <c r="E48" i="32"/>
  <c r="D48" i="32"/>
  <c r="Y47" i="32"/>
  <c r="X47" i="32"/>
  <c r="W47" i="32"/>
  <c r="V47" i="32"/>
  <c r="U47" i="32"/>
  <c r="T47" i="32"/>
  <c r="S47" i="32"/>
  <c r="R47" i="32"/>
  <c r="Q47" i="32"/>
  <c r="P47" i="32"/>
  <c r="O47" i="32"/>
  <c r="N47" i="32"/>
  <c r="M47" i="32"/>
  <c r="L47" i="32"/>
  <c r="K47" i="32"/>
  <c r="J47" i="32"/>
  <c r="I47" i="32"/>
  <c r="H47" i="32"/>
  <c r="G47" i="32"/>
  <c r="F47" i="32"/>
  <c r="E47" i="32"/>
  <c r="D47" i="32"/>
  <c r="Y46" i="32"/>
  <c r="X46" i="32"/>
  <c r="W46" i="32"/>
  <c r="V46" i="32"/>
  <c r="U46" i="32"/>
  <c r="T46" i="32"/>
  <c r="S46" i="32"/>
  <c r="R46" i="32"/>
  <c r="Q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Y45" i="32"/>
  <c r="X45" i="32"/>
  <c r="W45" i="32"/>
  <c r="V45" i="32"/>
  <c r="U45" i="32"/>
  <c r="T45" i="32"/>
  <c r="S45" i="32"/>
  <c r="R45" i="32"/>
  <c r="Q45" i="32"/>
  <c r="P45" i="32"/>
  <c r="O45" i="32"/>
  <c r="N45" i="32"/>
  <c r="M45" i="32"/>
  <c r="L45" i="32"/>
  <c r="K45" i="32"/>
  <c r="J45" i="32"/>
  <c r="I45" i="32"/>
  <c r="H45" i="32"/>
  <c r="G45" i="32"/>
  <c r="F45" i="32"/>
  <c r="E45" i="32"/>
  <c r="D45" i="32"/>
  <c r="Y44" i="32"/>
  <c r="X44" i="32"/>
  <c r="W44" i="32"/>
  <c r="V44" i="32"/>
  <c r="U44" i="32"/>
  <c r="T44" i="32"/>
  <c r="S44" i="32"/>
  <c r="R44" i="32"/>
  <c r="Q44" i="32"/>
  <c r="P44" i="32"/>
  <c r="O44" i="32"/>
  <c r="N44" i="32"/>
  <c r="M44" i="32"/>
  <c r="L44" i="32"/>
  <c r="K44" i="32"/>
  <c r="J44" i="32"/>
  <c r="I44" i="32"/>
  <c r="H44" i="32"/>
  <c r="G44" i="32"/>
  <c r="F44" i="32"/>
  <c r="E44" i="32"/>
  <c r="D44" i="32"/>
  <c r="Y43" i="32"/>
  <c r="X43" i="32"/>
  <c r="W43" i="32"/>
  <c r="V43" i="32"/>
  <c r="U43" i="32"/>
  <c r="T43" i="32"/>
  <c r="S43" i="32"/>
  <c r="R43" i="32"/>
  <c r="Q43" i="32"/>
  <c r="P43" i="32"/>
  <c r="O43" i="32"/>
  <c r="N43" i="32"/>
  <c r="M43" i="32"/>
  <c r="L43" i="32"/>
  <c r="K43" i="32"/>
  <c r="J43" i="32"/>
  <c r="I43" i="32"/>
  <c r="H43" i="32"/>
  <c r="G43" i="32"/>
  <c r="F43" i="32"/>
  <c r="E43" i="32"/>
  <c r="D43" i="32"/>
  <c r="Y42" i="32"/>
  <c r="X42" i="32"/>
  <c r="W42" i="32"/>
  <c r="V42" i="32"/>
  <c r="U42" i="32"/>
  <c r="T42" i="32"/>
  <c r="S42" i="32"/>
  <c r="R42" i="32"/>
  <c r="Q42" i="32"/>
  <c r="P42" i="32"/>
  <c r="O42" i="32"/>
  <c r="N42" i="32"/>
  <c r="M42" i="32"/>
  <c r="L42" i="32"/>
  <c r="K42" i="32"/>
  <c r="J42" i="32"/>
  <c r="I42" i="32"/>
  <c r="H42" i="32"/>
  <c r="G42" i="32"/>
  <c r="F42" i="32"/>
  <c r="E42" i="32"/>
  <c r="D42" i="32"/>
  <c r="Y41" i="32"/>
  <c r="X41" i="32"/>
  <c r="W41" i="32"/>
  <c r="V41" i="32"/>
  <c r="U41" i="32"/>
  <c r="T41" i="32"/>
  <c r="S41" i="32"/>
  <c r="R41" i="32"/>
  <c r="Q41" i="32"/>
  <c r="P41" i="32"/>
  <c r="O41" i="32"/>
  <c r="N41" i="32"/>
  <c r="M41" i="32"/>
  <c r="L41" i="32"/>
  <c r="K41" i="32"/>
  <c r="J41" i="32"/>
  <c r="I41" i="32"/>
  <c r="H41" i="32"/>
  <c r="G41" i="32"/>
  <c r="F41" i="32"/>
  <c r="E41" i="32"/>
  <c r="D41" i="32"/>
  <c r="Y40" i="32"/>
  <c r="X40" i="32"/>
  <c r="W40" i="32"/>
  <c r="V40" i="32"/>
  <c r="U40" i="32"/>
  <c r="T40" i="32"/>
  <c r="S40" i="32"/>
  <c r="R40" i="32"/>
  <c r="Q40" i="32"/>
  <c r="P40" i="32"/>
  <c r="O40" i="32"/>
  <c r="N40" i="32"/>
  <c r="M40" i="32"/>
  <c r="L40" i="32"/>
  <c r="K40" i="32"/>
  <c r="J40" i="32"/>
  <c r="I40" i="32"/>
  <c r="H40" i="32"/>
  <c r="G40" i="32"/>
  <c r="F40" i="32"/>
  <c r="E40" i="32"/>
  <c r="D40" i="32"/>
  <c r="Y39" i="32"/>
  <c r="X39" i="32"/>
  <c r="W39" i="32"/>
  <c r="V39" i="32"/>
  <c r="U39" i="32"/>
  <c r="T39" i="32"/>
  <c r="S39" i="32"/>
  <c r="R39" i="32"/>
  <c r="Q39" i="32"/>
  <c r="P39" i="32"/>
  <c r="O39" i="32"/>
  <c r="N39" i="32"/>
  <c r="M39" i="32"/>
  <c r="L39" i="32"/>
  <c r="K39" i="32"/>
  <c r="J39" i="32"/>
  <c r="I39" i="32"/>
  <c r="H39" i="32"/>
  <c r="G39" i="32"/>
  <c r="F39" i="32"/>
  <c r="E39" i="32"/>
  <c r="D39" i="32"/>
  <c r="Y38" i="32"/>
  <c r="X38" i="32"/>
  <c r="W38" i="32"/>
  <c r="V38" i="32"/>
  <c r="U38" i="32"/>
  <c r="T38" i="32"/>
  <c r="S38" i="32"/>
  <c r="R38" i="32"/>
  <c r="Q38" i="32"/>
  <c r="P38" i="32"/>
  <c r="O38" i="32"/>
  <c r="N38" i="32"/>
  <c r="M38" i="32"/>
  <c r="L38" i="32"/>
  <c r="K38" i="32"/>
  <c r="J38" i="32"/>
  <c r="I38" i="32"/>
  <c r="H38" i="32"/>
  <c r="G38" i="32"/>
  <c r="F38" i="32"/>
  <c r="E38" i="32"/>
  <c r="D38" i="32"/>
  <c r="Y37" i="32"/>
  <c r="X37" i="32"/>
  <c r="W37" i="32"/>
  <c r="V37" i="32"/>
  <c r="U37" i="32"/>
  <c r="T37" i="32"/>
  <c r="S37" i="32"/>
  <c r="R37" i="32"/>
  <c r="Q37" i="32"/>
  <c r="P37" i="32"/>
  <c r="O37" i="32"/>
  <c r="N37" i="32"/>
  <c r="M37" i="32"/>
  <c r="L37" i="32"/>
  <c r="K37" i="32"/>
  <c r="J37" i="32"/>
  <c r="I37" i="32"/>
  <c r="H37" i="32"/>
  <c r="G37" i="32"/>
  <c r="F37" i="32"/>
  <c r="E37" i="32"/>
  <c r="D37" i="32"/>
  <c r="Y36" i="32"/>
  <c r="X36" i="32"/>
  <c r="W36" i="32"/>
  <c r="V36" i="32"/>
  <c r="U36" i="32"/>
  <c r="T36" i="32"/>
  <c r="S36" i="32"/>
  <c r="R36" i="32"/>
  <c r="Q36" i="32"/>
  <c r="P36" i="32"/>
  <c r="O36" i="32"/>
  <c r="N36" i="32"/>
  <c r="M36" i="32"/>
  <c r="L36" i="32"/>
  <c r="K36" i="32"/>
  <c r="J36" i="32"/>
  <c r="I36" i="32"/>
  <c r="H36" i="32"/>
  <c r="G36" i="32"/>
  <c r="F36" i="32"/>
  <c r="E36" i="32"/>
  <c r="D36" i="32"/>
  <c r="Y35" i="32"/>
  <c r="X35" i="32"/>
  <c r="W35" i="32"/>
  <c r="V35" i="32"/>
  <c r="U35" i="32"/>
  <c r="T35" i="32"/>
  <c r="S35" i="32"/>
  <c r="R35" i="32"/>
  <c r="Q35" i="32"/>
  <c r="P35" i="32"/>
  <c r="O35" i="32"/>
  <c r="N35" i="32"/>
  <c r="M35" i="32"/>
  <c r="L35" i="32"/>
  <c r="K35" i="32"/>
  <c r="J35" i="32"/>
  <c r="I35" i="32"/>
  <c r="H35" i="32"/>
  <c r="G35" i="32"/>
  <c r="F35" i="32"/>
  <c r="E35" i="32"/>
  <c r="D35" i="32"/>
  <c r="Y34" i="32"/>
  <c r="X34" i="32"/>
  <c r="W34" i="32"/>
  <c r="V34" i="32"/>
  <c r="U34" i="32"/>
  <c r="T34" i="32"/>
  <c r="S34" i="32"/>
  <c r="R34" i="32"/>
  <c r="Q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Y33" i="32"/>
  <c r="X33" i="32"/>
  <c r="W33" i="32"/>
  <c r="V33" i="32"/>
  <c r="U33" i="32"/>
  <c r="T33" i="32"/>
  <c r="S33" i="32"/>
  <c r="R33" i="32"/>
  <c r="Q33" i="32"/>
  <c r="P33" i="32"/>
  <c r="O33" i="32"/>
  <c r="N33" i="32"/>
  <c r="M33" i="32"/>
  <c r="L33" i="32"/>
  <c r="K33" i="32"/>
  <c r="J33" i="32"/>
  <c r="I33" i="32"/>
  <c r="H33" i="32"/>
  <c r="G33" i="32"/>
  <c r="F33" i="32"/>
  <c r="E33" i="32"/>
  <c r="D33" i="32"/>
  <c r="Y54" i="30"/>
  <c r="X54" i="30"/>
  <c r="W54" i="30"/>
  <c r="V54" i="30"/>
  <c r="U54" i="30"/>
  <c r="T54" i="30"/>
  <c r="S54" i="30"/>
  <c r="R54" i="30"/>
  <c r="Q54" i="30"/>
  <c r="P54" i="30"/>
  <c r="O54" i="30"/>
  <c r="N54" i="30"/>
  <c r="M54" i="30"/>
  <c r="L54" i="30"/>
  <c r="K54" i="30"/>
  <c r="J54" i="30"/>
  <c r="I54" i="30"/>
  <c r="H54" i="30"/>
  <c r="G54" i="30"/>
  <c r="F54" i="30"/>
  <c r="E54" i="30"/>
  <c r="D54" i="30"/>
  <c r="Y53" i="30"/>
  <c r="X53" i="30"/>
  <c r="W53" i="30"/>
  <c r="V53" i="30"/>
  <c r="U53" i="30"/>
  <c r="T53" i="30"/>
  <c r="S53" i="30"/>
  <c r="R53" i="30"/>
  <c r="Q53" i="30"/>
  <c r="P53" i="30"/>
  <c r="O53" i="30"/>
  <c r="N53" i="30"/>
  <c r="M53" i="30"/>
  <c r="L53" i="30"/>
  <c r="K53" i="30"/>
  <c r="J53" i="30"/>
  <c r="I53" i="30"/>
  <c r="H53" i="30"/>
  <c r="G53" i="30"/>
  <c r="F53" i="30"/>
  <c r="E53" i="30"/>
  <c r="D53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Y49" i="30"/>
  <c r="X49" i="30"/>
  <c r="W49" i="30"/>
  <c r="V49" i="30"/>
  <c r="U49" i="30"/>
  <c r="T49" i="30"/>
  <c r="S49" i="30"/>
  <c r="R49" i="30"/>
  <c r="Q49" i="30"/>
  <c r="P49" i="30"/>
  <c r="O49" i="30"/>
  <c r="N49" i="30"/>
  <c r="M49" i="30"/>
  <c r="L49" i="30"/>
  <c r="K49" i="30"/>
  <c r="J49" i="30"/>
  <c r="I49" i="30"/>
  <c r="H49" i="30"/>
  <c r="G49" i="30"/>
  <c r="F49" i="30"/>
  <c r="E49" i="30"/>
  <c r="D49" i="30"/>
  <c r="Y48" i="30"/>
  <c r="X48" i="30"/>
  <c r="W48" i="30"/>
  <c r="V48" i="30"/>
  <c r="U48" i="30"/>
  <c r="T48" i="30"/>
  <c r="S48" i="30"/>
  <c r="R48" i="30"/>
  <c r="Q48" i="30"/>
  <c r="P48" i="30"/>
  <c r="O48" i="30"/>
  <c r="N48" i="30"/>
  <c r="M48" i="30"/>
  <c r="L48" i="30"/>
  <c r="K48" i="30"/>
  <c r="J48" i="30"/>
  <c r="I48" i="30"/>
  <c r="H48" i="30"/>
  <c r="G48" i="30"/>
  <c r="F48" i="30"/>
  <c r="E48" i="30"/>
  <c r="D48" i="30"/>
  <c r="Y47" i="30"/>
  <c r="X47" i="30"/>
  <c r="W47" i="30"/>
  <c r="V47" i="30"/>
  <c r="U47" i="30"/>
  <c r="T47" i="30"/>
  <c r="S47" i="30"/>
  <c r="R47" i="30"/>
  <c r="Q47" i="30"/>
  <c r="P47" i="30"/>
  <c r="O47" i="30"/>
  <c r="N47" i="30"/>
  <c r="M47" i="30"/>
  <c r="L47" i="30"/>
  <c r="K47" i="30"/>
  <c r="J47" i="30"/>
  <c r="I47" i="30"/>
  <c r="H47" i="30"/>
  <c r="G47" i="30"/>
  <c r="F47" i="30"/>
  <c r="E47" i="30"/>
  <c r="D47" i="30"/>
  <c r="Y46" i="30"/>
  <c r="X46" i="30"/>
  <c r="W46" i="30"/>
  <c r="V46" i="30"/>
  <c r="U46" i="30"/>
  <c r="T46" i="30"/>
  <c r="S46" i="30"/>
  <c r="R46" i="30"/>
  <c r="Q46" i="30"/>
  <c r="P46" i="30"/>
  <c r="O46" i="30"/>
  <c r="N46" i="30"/>
  <c r="M46" i="30"/>
  <c r="L46" i="30"/>
  <c r="K46" i="30"/>
  <c r="J46" i="30"/>
  <c r="I46" i="30"/>
  <c r="H46" i="30"/>
  <c r="G46" i="30"/>
  <c r="F46" i="30"/>
  <c r="E46" i="30"/>
  <c r="D46" i="30"/>
  <c r="Y45" i="30"/>
  <c r="X45" i="30"/>
  <c r="W45" i="30"/>
  <c r="V45" i="30"/>
  <c r="U45" i="30"/>
  <c r="T45" i="30"/>
  <c r="S45" i="30"/>
  <c r="R45" i="30"/>
  <c r="Q45" i="30"/>
  <c r="P45" i="30"/>
  <c r="O45" i="30"/>
  <c r="N45" i="30"/>
  <c r="M45" i="30"/>
  <c r="L45" i="30"/>
  <c r="K45" i="30"/>
  <c r="J45" i="30"/>
  <c r="I45" i="30"/>
  <c r="H45" i="30"/>
  <c r="G45" i="30"/>
  <c r="F45" i="30"/>
  <c r="E45" i="30"/>
  <c r="D45" i="30"/>
  <c r="Y44" i="30"/>
  <c r="X44" i="30"/>
  <c r="W44" i="30"/>
  <c r="V44" i="30"/>
  <c r="U44" i="30"/>
  <c r="T44" i="30"/>
  <c r="S44" i="30"/>
  <c r="R44" i="30"/>
  <c r="Q44" i="30"/>
  <c r="P44" i="30"/>
  <c r="O44" i="30"/>
  <c r="N44" i="30"/>
  <c r="M44" i="30"/>
  <c r="L44" i="30"/>
  <c r="K44" i="30"/>
  <c r="J44" i="30"/>
  <c r="I44" i="30"/>
  <c r="H44" i="30"/>
  <c r="G44" i="30"/>
  <c r="F44" i="30"/>
  <c r="E44" i="30"/>
  <c r="D44" i="30"/>
  <c r="Y43" i="30"/>
  <c r="X43" i="30"/>
  <c r="W43" i="30"/>
  <c r="V43" i="30"/>
  <c r="U43" i="30"/>
  <c r="T43" i="30"/>
  <c r="S43" i="30"/>
  <c r="R43" i="30"/>
  <c r="Q43" i="30"/>
  <c r="P43" i="30"/>
  <c r="O43" i="30"/>
  <c r="N43" i="30"/>
  <c r="M43" i="30"/>
  <c r="L43" i="30"/>
  <c r="K43" i="30"/>
  <c r="J43" i="30"/>
  <c r="I43" i="30"/>
  <c r="H43" i="30"/>
  <c r="G43" i="30"/>
  <c r="F43" i="30"/>
  <c r="E43" i="30"/>
  <c r="D43" i="30"/>
  <c r="Y42" i="30"/>
  <c r="X42" i="30"/>
  <c r="W42" i="30"/>
  <c r="V42" i="30"/>
  <c r="U42" i="30"/>
  <c r="T42" i="30"/>
  <c r="S42" i="30"/>
  <c r="R42" i="30"/>
  <c r="Q42" i="30"/>
  <c r="P42" i="30"/>
  <c r="O42" i="30"/>
  <c r="N42" i="30"/>
  <c r="M42" i="30"/>
  <c r="L42" i="30"/>
  <c r="K42" i="30"/>
  <c r="J42" i="30"/>
  <c r="I42" i="30"/>
  <c r="H42" i="30"/>
  <c r="G42" i="30"/>
  <c r="F42" i="30"/>
  <c r="E42" i="30"/>
  <c r="D42" i="30"/>
  <c r="Y41" i="30"/>
  <c r="X41" i="30"/>
  <c r="W41" i="30"/>
  <c r="V41" i="30"/>
  <c r="U41" i="30"/>
  <c r="T41" i="30"/>
  <c r="S41" i="30"/>
  <c r="R41" i="30"/>
  <c r="Q41" i="30"/>
  <c r="P41" i="30"/>
  <c r="O41" i="30"/>
  <c r="N41" i="30"/>
  <c r="M41" i="30"/>
  <c r="L41" i="30"/>
  <c r="K41" i="30"/>
  <c r="J41" i="30"/>
  <c r="I41" i="30"/>
  <c r="H41" i="30"/>
  <c r="G41" i="30"/>
  <c r="F41" i="30"/>
  <c r="E41" i="30"/>
  <c r="D41" i="30"/>
  <c r="Y40" i="30"/>
  <c r="X40" i="30"/>
  <c r="W40" i="30"/>
  <c r="V40" i="30"/>
  <c r="U40" i="30"/>
  <c r="T40" i="30"/>
  <c r="S40" i="30"/>
  <c r="R40" i="30"/>
  <c r="Q40" i="30"/>
  <c r="P40" i="30"/>
  <c r="O40" i="30"/>
  <c r="N40" i="30"/>
  <c r="M40" i="30"/>
  <c r="L40" i="30"/>
  <c r="K40" i="30"/>
  <c r="J40" i="30"/>
  <c r="I40" i="30"/>
  <c r="H40" i="30"/>
  <c r="G40" i="30"/>
  <c r="F40" i="30"/>
  <c r="E40" i="30"/>
  <c r="D40" i="30"/>
  <c r="Y39" i="30"/>
  <c r="X39" i="30"/>
  <c r="W39" i="30"/>
  <c r="V39" i="30"/>
  <c r="U39" i="30"/>
  <c r="T39" i="30"/>
  <c r="S39" i="30"/>
  <c r="R39" i="30"/>
  <c r="Q39" i="30"/>
  <c r="P39" i="30"/>
  <c r="O39" i="30"/>
  <c r="N39" i="30"/>
  <c r="M39" i="30"/>
  <c r="L39" i="30"/>
  <c r="K39" i="30"/>
  <c r="J39" i="30"/>
  <c r="I39" i="30"/>
  <c r="H39" i="30"/>
  <c r="G39" i="30"/>
  <c r="F39" i="30"/>
  <c r="E39" i="30"/>
  <c r="D39" i="30"/>
  <c r="Y38" i="30"/>
  <c r="X38" i="30"/>
  <c r="W38" i="30"/>
  <c r="V38" i="30"/>
  <c r="U38" i="30"/>
  <c r="T38" i="30"/>
  <c r="S38" i="30"/>
  <c r="R38" i="30"/>
  <c r="Q38" i="30"/>
  <c r="P38" i="30"/>
  <c r="O38" i="30"/>
  <c r="N38" i="30"/>
  <c r="M38" i="30"/>
  <c r="L38" i="30"/>
  <c r="K38" i="30"/>
  <c r="J38" i="30"/>
  <c r="I38" i="30"/>
  <c r="H38" i="30"/>
  <c r="G38" i="30"/>
  <c r="F38" i="30"/>
  <c r="E38" i="30"/>
  <c r="D38" i="30"/>
  <c r="Y37" i="30"/>
  <c r="X37" i="30"/>
  <c r="W37" i="30"/>
  <c r="V37" i="30"/>
  <c r="U37" i="30"/>
  <c r="T37" i="30"/>
  <c r="S37" i="30"/>
  <c r="R37" i="30"/>
  <c r="Q37" i="30"/>
  <c r="P37" i="30"/>
  <c r="O37" i="30"/>
  <c r="N37" i="30"/>
  <c r="M37" i="30"/>
  <c r="L37" i="30"/>
  <c r="K37" i="30"/>
  <c r="J37" i="30"/>
  <c r="I37" i="30"/>
  <c r="H37" i="30"/>
  <c r="G37" i="30"/>
  <c r="F37" i="30"/>
  <c r="E37" i="30"/>
  <c r="D37" i="30"/>
  <c r="Y36" i="30"/>
  <c r="X36" i="30"/>
  <c r="W36" i="30"/>
  <c r="V36" i="30"/>
  <c r="U36" i="30"/>
  <c r="T36" i="30"/>
  <c r="S36" i="30"/>
  <c r="R36" i="30"/>
  <c r="Q36" i="30"/>
  <c r="P36" i="30"/>
  <c r="O36" i="30"/>
  <c r="N36" i="30"/>
  <c r="M36" i="30"/>
  <c r="L36" i="30"/>
  <c r="K36" i="30"/>
  <c r="J36" i="30"/>
  <c r="I36" i="30"/>
  <c r="H36" i="30"/>
  <c r="G36" i="30"/>
  <c r="F36" i="30"/>
  <c r="E36" i="30"/>
  <c r="D36" i="30"/>
  <c r="Y35" i="30"/>
  <c r="X35" i="30"/>
  <c r="W35" i="30"/>
  <c r="V35" i="30"/>
  <c r="U35" i="30"/>
  <c r="T35" i="30"/>
  <c r="S35" i="30"/>
  <c r="R35" i="30"/>
  <c r="Q35" i="30"/>
  <c r="P35" i="30"/>
  <c r="O35" i="30"/>
  <c r="N35" i="30"/>
  <c r="M35" i="30"/>
  <c r="L35" i="30"/>
  <c r="K35" i="30"/>
  <c r="J35" i="30"/>
  <c r="I35" i="30"/>
  <c r="H35" i="30"/>
  <c r="G35" i="30"/>
  <c r="F35" i="30"/>
  <c r="E35" i="30"/>
  <c r="D35" i="30"/>
  <c r="Y34" i="30"/>
  <c r="X34" i="30"/>
  <c r="W34" i="30"/>
  <c r="V34" i="30"/>
  <c r="U34" i="30"/>
  <c r="T34" i="30"/>
  <c r="S34" i="30"/>
  <c r="R34" i="30"/>
  <c r="Q34" i="30"/>
  <c r="P34" i="30"/>
  <c r="O34" i="30"/>
  <c r="N34" i="30"/>
  <c r="M34" i="30"/>
  <c r="L34" i="30"/>
  <c r="K34" i="30"/>
  <c r="J34" i="30"/>
  <c r="I34" i="30"/>
  <c r="H34" i="30"/>
  <c r="G34" i="30"/>
  <c r="F34" i="30"/>
  <c r="E34" i="30"/>
  <c r="D34" i="30"/>
  <c r="Y33" i="30"/>
  <c r="X33" i="30"/>
  <c r="W33" i="30"/>
  <c r="V33" i="30"/>
  <c r="U33" i="30"/>
  <c r="T33" i="30"/>
  <c r="S33" i="30"/>
  <c r="R33" i="30"/>
  <c r="Q33" i="30"/>
  <c r="P33" i="30"/>
  <c r="O33" i="30"/>
  <c r="N33" i="30"/>
  <c r="M33" i="30"/>
  <c r="L33" i="30"/>
  <c r="K33" i="30"/>
  <c r="J33" i="30"/>
  <c r="I33" i="30"/>
  <c r="H33" i="30"/>
  <c r="G33" i="30"/>
  <c r="F33" i="30"/>
  <c r="E33" i="30"/>
  <c r="D33" i="30"/>
  <c r="Y54" i="17"/>
  <c r="X54" i="17"/>
  <c r="W54" i="17"/>
  <c r="V54" i="17"/>
  <c r="U54" i="17"/>
  <c r="T54" i="17"/>
  <c r="S54" i="17"/>
  <c r="R54" i="17"/>
  <c r="Q54" i="17"/>
  <c r="P54" i="17"/>
  <c r="O54" i="17"/>
  <c r="N54" i="17"/>
  <c r="M54" i="17"/>
  <c r="L54" i="17"/>
  <c r="K54" i="17"/>
  <c r="J54" i="17"/>
  <c r="I54" i="17"/>
  <c r="H54" i="17"/>
  <c r="G54" i="17"/>
  <c r="F54" i="17"/>
  <c r="E54" i="17"/>
  <c r="D54" i="17"/>
  <c r="Y53" i="17"/>
  <c r="X53" i="17"/>
  <c r="W53" i="17"/>
  <c r="V53" i="17"/>
  <c r="U53" i="17"/>
  <c r="T53" i="17"/>
  <c r="S53" i="17"/>
  <c r="R53" i="17"/>
  <c r="Q53" i="17"/>
  <c r="P53" i="17"/>
  <c r="O53" i="17"/>
  <c r="N53" i="17"/>
  <c r="M53" i="17"/>
  <c r="L53" i="17"/>
  <c r="K53" i="17"/>
  <c r="J53" i="17"/>
  <c r="I53" i="17"/>
  <c r="H53" i="17"/>
  <c r="G53" i="17"/>
  <c r="F53" i="17"/>
  <c r="E53" i="17"/>
  <c r="D53" i="17"/>
  <c r="Y52" i="17"/>
  <c r="X52" i="17"/>
  <c r="W52" i="17"/>
  <c r="V52" i="17"/>
  <c r="U52" i="17"/>
  <c r="T52" i="17"/>
  <c r="S52" i="17"/>
  <c r="R52" i="17"/>
  <c r="Q52" i="17"/>
  <c r="P52" i="17"/>
  <c r="O52" i="17"/>
  <c r="N52" i="17"/>
  <c r="M52" i="17"/>
  <c r="L52" i="17"/>
  <c r="K52" i="17"/>
  <c r="J52" i="17"/>
  <c r="I52" i="17"/>
  <c r="H52" i="17"/>
  <c r="G52" i="17"/>
  <c r="F52" i="17"/>
  <c r="E52" i="17"/>
  <c r="D52" i="17"/>
  <c r="Y51" i="17"/>
  <c r="X51" i="17"/>
  <c r="W51" i="17"/>
  <c r="V51" i="17"/>
  <c r="U51" i="17"/>
  <c r="T51" i="17"/>
  <c r="S51" i="17"/>
  <c r="R51" i="17"/>
  <c r="Q51" i="17"/>
  <c r="P51" i="17"/>
  <c r="O51" i="17"/>
  <c r="N51" i="17"/>
  <c r="M51" i="17"/>
  <c r="L51" i="17"/>
  <c r="K51" i="17"/>
  <c r="J51" i="17"/>
  <c r="I51" i="17"/>
  <c r="H51" i="17"/>
  <c r="G51" i="17"/>
  <c r="F51" i="17"/>
  <c r="E51" i="17"/>
  <c r="D51" i="17"/>
  <c r="Y50" i="17"/>
  <c r="X50" i="17"/>
  <c r="W50" i="17"/>
  <c r="V50" i="17"/>
  <c r="U50" i="17"/>
  <c r="T50" i="17"/>
  <c r="S50" i="17"/>
  <c r="R50" i="17"/>
  <c r="Q50" i="17"/>
  <c r="P50" i="17"/>
  <c r="O50" i="17"/>
  <c r="N50" i="17"/>
  <c r="M50" i="17"/>
  <c r="L50" i="17"/>
  <c r="K50" i="17"/>
  <c r="J50" i="17"/>
  <c r="I50" i="17"/>
  <c r="H50" i="17"/>
  <c r="G50" i="17"/>
  <c r="F50" i="17"/>
  <c r="E50" i="17"/>
  <c r="D50" i="17"/>
  <c r="Y49" i="17"/>
  <c r="X49" i="17"/>
  <c r="W49" i="17"/>
  <c r="V49" i="17"/>
  <c r="U49" i="17"/>
  <c r="T49" i="17"/>
  <c r="S49" i="17"/>
  <c r="R49" i="17"/>
  <c r="Q49" i="17"/>
  <c r="P49" i="17"/>
  <c r="O49" i="17"/>
  <c r="N49" i="17"/>
  <c r="M49" i="17"/>
  <c r="L49" i="17"/>
  <c r="K49" i="17"/>
  <c r="J49" i="17"/>
  <c r="I49" i="17"/>
  <c r="H49" i="17"/>
  <c r="G49" i="17"/>
  <c r="F49" i="17"/>
  <c r="E49" i="17"/>
  <c r="D49" i="17"/>
  <c r="Y48" i="17"/>
  <c r="X48" i="17"/>
  <c r="W48" i="17"/>
  <c r="V48" i="17"/>
  <c r="U48" i="17"/>
  <c r="T48" i="17"/>
  <c r="S48" i="17"/>
  <c r="R48" i="17"/>
  <c r="Q48" i="17"/>
  <c r="P48" i="17"/>
  <c r="O48" i="17"/>
  <c r="N48" i="17"/>
  <c r="M48" i="17"/>
  <c r="L48" i="17"/>
  <c r="K48" i="17"/>
  <c r="J48" i="17"/>
  <c r="I48" i="17"/>
  <c r="H48" i="17"/>
  <c r="G48" i="17"/>
  <c r="F48" i="17"/>
  <c r="E48" i="17"/>
  <c r="D48" i="17"/>
  <c r="Y47" i="17"/>
  <c r="X47" i="17"/>
  <c r="W47" i="17"/>
  <c r="V47" i="17"/>
  <c r="U47" i="17"/>
  <c r="T47" i="17"/>
  <c r="S47" i="17"/>
  <c r="R47" i="17"/>
  <c r="Q47" i="17"/>
  <c r="P47" i="17"/>
  <c r="O47" i="17"/>
  <c r="N47" i="17"/>
  <c r="M47" i="17"/>
  <c r="L47" i="17"/>
  <c r="K47" i="17"/>
  <c r="J47" i="17"/>
  <c r="I47" i="17"/>
  <c r="H47" i="17"/>
  <c r="G47" i="17"/>
  <c r="F47" i="17"/>
  <c r="E47" i="17"/>
  <c r="D47" i="17"/>
  <c r="Y46" i="17"/>
  <c r="X46" i="17"/>
  <c r="W46" i="17"/>
  <c r="V46" i="17"/>
  <c r="U46" i="17"/>
  <c r="T46" i="17"/>
  <c r="S46" i="17"/>
  <c r="R46" i="17"/>
  <c r="Q46" i="17"/>
  <c r="P46" i="17"/>
  <c r="O46" i="17"/>
  <c r="N46" i="17"/>
  <c r="M46" i="17"/>
  <c r="L46" i="17"/>
  <c r="K46" i="17"/>
  <c r="J46" i="17"/>
  <c r="I46" i="17"/>
  <c r="H46" i="17"/>
  <c r="G46" i="17"/>
  <c r="F46" i="17"/>
  <c r="E46" i="17"/>
  <c r="D46" i="17"/>
  <c r="Y45" i="17"/>
  <c r="X45" i="17"/>
  <c r="W45" i="17"/>
  <c r="V45" i="17"/>
  <c r="U45" i="17"/>
  <c r="T45" i="17"/>
  <c r="S45" i="17"/>
  <c r="R45" i="17"/>
  <c r="Q45" i="17"/>
  <c r="P45" i="17"/>
  <c r="O45" i="17"/>
  <c r="N45" i="17"/>
  <c r="M45" i="17"/>
  <c r="L45" i="17"/>
  <c r="K45" i="17"/>
  <c r="J45" i="17"/>
  <c r="I45" i="17"/>
  <c r="H45" i="17"/>
  <c r="G45" i="17"/>
  <c r="F45" i="17"/>
  <c r="E45" i="17"/>
  <c r="D45" i="17"/>
  <c r="Y44" i="17"/>
  <c r="X44" i="17"/>
  <c r="W44" i="17"/>
  <c r="V44" i="17"/>
  <c r="U44" i="17"/>
  <c r="T44" i="17"/>
  <c r="S44" i="17"/>
  <c r="R44" i="17"/>
  <c r="Q44" i="17"/>
  <c r="P44" i="17"/>
  <c r="O44" i="17"/>
  <c r="N44" i="17"/>
  <c r="M44" i="17"/>
  <c r="L44" i="17"/>
  <c r="K44" i="17"/>
  <c r="J44" i="17"/>
  <c r="I44" i="17"/>
  <c r="H44" i="17"/>
  <c r="G44" i="17"/>
  <c r="F44" i="17"/>
  <c r="E44" i="17"/>
  <c r="D44" i="17"/>
  <c r="Y43" i="17"/>
  <c r="X43" i="17"/>
  <c r="W43" i="17"/>
  <c r="V43" i="17"/>
  <c r="U43" i="17"/>
  <c r="T43" i="17"/>
  <c r="S43" i="17"/>
  <c r="R43" i="17"/>
  <c r="Q43" i="17"/>
  <c r="P43" i="17"/>
  <c r="O43" i="17"/>
  <c r="N43" i="17"/>
  <c r="M43" i="17"/>
  <c r="L43" i="17"/>
  <c r="K43" i="17"/>
  <c r="J43" i="17"/>
  <c r="I43" i="17"/>
  <c r="H43" i="17"/>
  <c r="G43" i="17"/>
  <c r="F43" i="17"/>
  <c r="E43" i="17"/>
  <c r="D43" i="17"/>
  <c r="Y42" i="17"/>
  <c r="X42" i="17"/>
  <c r="W42" i="17"/>
  <c r="V42" i="17"/>
  <c r="U42" i="17"/>
  <c r="T42" i="17"/>
  <c r="S42" i="17"/>
  <c r="R42" i="17"/>
  <c r="Q42" i="17"/>
  <c r="P42" i="17"/>
  <c r="O42" i="17"/>
  <c r="N42" i="17"/>
  <c r="M42" i="17"/>
  <c r="L42" i="17"/>
  <c r="K42" i="17"/>
  <c r="J42" i="17"/>
  <c r="I42" i="17"/>
  <c r="H42" i="17"/>
  <c r="G42" i="17"/>
  <c r="F42" i="17"/>
  <c r="E42" i="17"/>
  <c r="D42" i="17"/>
  <c r="Y41" i="17"/>
  <c r="X41" i="17"/>
  <c r="W41" i="17"/>
  <c r="V41" i="17"/>
  <c r="U41" i="17"/>
  <c r="T41" i="17"/>
  <c r="S41" i="17"/>
  <c r="R41" i="17"/>
  <c r="Q41" i="17"/>
  <c r="P41" i="17"/>
  <c r="O41" i="17"/>
  <c r="N41" i="17"/>
  <c r="M41" i="17"/>
  <c r="L41" i="17"/>
  <c r="K41" i="17"/>
  <c r="J41" i="17"/>
  <c r="I41" i="17"/>
  <c r="H41" i="17"/>
  <c r="G41" i="17"/>
  <c r="F41" i="17"/>
  <c r="E41" i="17"/>
  <c r="D41" i="17"/>
  <c r="Y40" i="17"/>
  <c r="X40" i="17"/>
  <c r="W40" i="17"/>
  <c r="V40" i="17"/>
  <c r="U40" i="17"/>
  <c r="T40" i="17"/>
  <c r="S40" i="17"/>
  <c r="R40" i="17"/>
  <c r="Q40" i="17"/>
  <c r="P40" i="17"/>
  <c r="O40" i="17"/>
  <c r="N40" i="17"/>
  <c r="M40" i="17"/>
  <c r="L40" i="17"/>
  <c r="K40" i="17"/>
  <c r="J40" i="17"/>
  <c r="I40" i="17"/>
  <c r="H40" i="17"/>
  <c r="G40" i="17"/>
  <c r="F40" i="17"/>
  <c r="E40" i="17"/>
  <c r="D40" i="17"/>
  <c r="Y39" i="17"/>
  <c r="X39" i="17"/>
  <c r="W39" i="17"/>
  <c r="V39" i="17"/>
  <c r="U39" i="17"/>
  <c r="T39" i="17"/>
  <c r="S39" i="17"/>
  <c r="R39" i="17"/>
  <c r="Q39" i="17"/>
  <c r="P39" i="17"/>
  <c r="O39" i="17"/>
  <c r="N39" i="17"/>
  <c r="M39" i="17"/>
  <c r="L39" i="17"/>
  <c r="K39" i="17"/>
  <c r="J39" i="17"/>
  <c r="I39" i="17"/>
  <c r="H39" i="17"/>
  <c r="G39" i="17"/>
  <c r="F39" i="17"/>
  <c r="E39" i="17"/>
  <c r="D39" i="17"/>
  <c r="Y38" i="17"/>
  <c r="X38" i="17"/>
  <c r="W38" i="17"/>
  <c r="V38" i="17"/>
  <c r="U38" i="17"/>
  <c r="T38" i="17"/>
  <c r="S38" i="17"/>
  <c r="R38" i="17"/>
  <c r="Q38" i="17"/>
  <c r="P38" i="17"/>
  <c r="O38" i="17"/>
  <c r="N38" i="17"/>
  <c r="M38" i="17"/>
  <c r="L38" i="17"/>
  <c r="K38" i="17"/>
  <c r="J38" i="17"/>
  <c r="I38" i="17"/>
  <c r="H38" i="17"/>
  <c r="G38" i="17"/>
  <c r="F38" i="17"/>
  <c r="E38" i="17"/>
  <c r="D38" i="17"/>
  <c r="Y37" i="17"/>
  <c r="X37" i="17"/>
  <c r="W37" i="17"/>
  <c r="V37" i="17"/>
  <c r="U37" i="17"/>
  <c r="T37" i="17"/>
  <c r="S37" i="17"/>
  <c r="R37" i="17"/>
  <c r="Q37" i="17"/>
  <c r="P37" i="17"/>
  <c r="O37" i="17"/>
  <c r="N37" i="17"/>
  <c r="M37" i="17"/>
  <c r="L37" i="17"/>
  <c r="K37" i="17"/>
  <c r="J37" i="17"/>
  <c r="I37" i="17"/>
  <c r="H37" i="17"/>
  <c r="G37" i="17"/>
  <c r="F37" i="17"/>
  <c r="E37" i="17"/>
  <c r="D37" i="17"/>
  <c r="Y36" i="17"/>
  <c r="X36" i="17"/>
  <c r="W36" i="17"/>
  <c r="V36" i="17"/>
  <c r="U36" i="17"/>
  <c r="T36" i="17"/>
  <c r="S36" i="17"/>
  <c r="R36" i="17"/>
  <c r="Q36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D36" i="17"/>
  <c r="Y35" i="17"/>
  <c r="X35" i="17"/>
  <c r="W35" i="17"/>
  <c r="V35" i="17"/>
  <c r="U35" i="17"/>
  <c r="T35" i="17"/>
  <c r="S35" i="17"/>
  <c r="R35" i="17"/>
  <c r="Q35" i="17"/>
  <c r="P35" i="17"/>
  <c r="O35" i="17"/>
  <c r="N35" i="17"/>
  <c r="M35" i="17"/>
  <c r="L35" i="17"/>
  <c r="K35" i="17"/>
  <c r="J35" i="17"/>
  <c r="I35" i="17"/>
  <c r="H35" i="17"/>
  <c r="G35" i="17"/>
  <c r="F35" i="17"/>
  <c r="E35" i="17"/>
  <c r="D35" i="17"/>
  <c r="Y34" i="17"/>
  <c r="X34" i="17"/>
  <c r="W34" i="17"/>
  <c r="V34" i="17"/>
  <c r="U34" i="17"/>
  <c r="T34" i="17"/>
  <c r="S34" i="17"/>
  <c r="R34" i="17"/>
  <c r="Q34" i="17"/>
  <c r="P34" i="17"/>
  <c r="O34" i="17"/>
  <c r="N34" i="17"/>
  <c r="M34" i="17"/>
  <c r="L34" i="17"/>
  <c r="K34" i="17"/>
  <c r="J34" i="17"/>
  <c r="I34" i="17"/>
  <c r="H34" i="17"/>
  <c r="G34" i="17"/>
  <c r="F34" i="17"/>
  <c r="E34" i="17"/>
  <c r="D34" i="17"/>
  <c r="Y33" i="17"/>
  <c r="X33" i="17"/>
  <c r="W33" i="17"/>
  <c r="V33" i="17"/>
  <c r="U33" i="17"/>
  <c r="T33" i="17"/>
  <c r="S33" i="17"/>
  <c r="R33" i="17"/>
  <c r="Q33" i="17"/>
  <c r="P33" i="17"/>
  <c r="O33" i="17"/>
  <c r="N33" i="17"/>
  <c r="M33" i="17"/>
  <c r="L33" i="17"/>
  <c r="K33" i="17"/>
  <c r="J33" i="17"/>
  <c r="I33" i="17"/>
  <c r="H33" i="17"/>
  <c r="G33" i="17"/>
  <c r="F33" i="17"/>
  <c r="E33" i="17"/>
  <c r="D33" i="17"/>
  <c r="Y54" i="16"/>
  <c r="X54" i="16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Y53" i="16"/>
  <c r="X53" i="16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Y52" i="16"/>
  <c r="X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Y51" i="16"/>
  <c r="X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Y50" i="16"/>
  <c r="X50" i="16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Y49" i="16"/>
  <c r="X49" i="16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Y48" i="16"/>
  <c r="X48" i="16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Y47" i="16"/>
  <c r="X47" i="16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Y46" i="16"/>
  <c r="X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Y45" i="16"/>
  <c r="X45" i="16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Y44" i="16"/>
  <c r="X44" i="16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Y43" i="16"/>
  <c r="X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Y42" i="16"/>
  <c r="X42" i="16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Y41" i="16"/>
  <c r="X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Y40" i="16"/>
  <c r="X40" i="16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Y39" i="16"/>
  <c r="X39" i="16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Y38" i="16"/>
  <c r="X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Y37" i="16"/>
  <c r="X37" i="16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Y36" i="16"/>
  <c r="X36" i="16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Y35" i="16"/>
  <c r="X35" i="16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Y34" i="16"/>
  <c r="X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Y33" i="16"/>
  <c r="X33" i="16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Y54" i="15"/>
  <c r="X54" i="15"/>
  <c r="W54" i="15"/>
  <c r="V54" i="15"/>
  <c r="U54" i="15"/>
  <c r="T54" i="15"/>
  <c r="S54" i="15"/>
  <c r="R54" i="15"/>
  <c r="Q54" i="15"/>
  <c r="P54" i="15"/>
  <c r="O54" i="15"/>
  <c r="N54" i="15"/>
  <c r="M54" i="15"/>
  <c r="L54" i="15"/>
  <c r="K54" i="15"/>
  <c r="J54" i="15"/>
  <c r="I54" i="15"/>
  <c r="H54" i="15"/>
  <c r="G54" i="15"/>
  <c r="F54" i="15"/>
  <c r="E54" i="15"/>
  <c r="D54" i="15"/>
  <c r="Y53" i="15"/>
  <c r="X53" i="15"/>
  <c r="W53" i="15"/>
  <c r="V53" i="15"/>
  <c r="U53" i="15"/>
  <c r="T53" i="15"/>
  <c r="S53" i="15"/>
  <c r="R53" i="15"/>
  <c r="Q53" i="15"/>
  <c r="P53" i="15"/>
  <c r="O53" i="15"/>
  <c r="N53" i="15"/>
  <c r="M53" i="15"/>
  <c r="L53" i="15"/>
  <c r="K53" i="15"/>
  <c r="J53" i="15"/>
  <c r="I53" i="15"/>
  <c r="H53" i="15"/>
  <c r="G53" i="15"/>
  <c r="F53" i="15"/>
  <c r="E53" i="15"/>
  <c r="D53" i="15"/>
  <c r="Y52" i="15"/>
  <c r="X52" i="15"/>
  <c r="W52" i="15"/>
  <c r="V52" i="15"/>
  <c r="U52" i="15"/>
  <c r="T52" i="15"/>
  <c r="S52" i="15"/>
  <c r="R52" i="15"/>
  <c r="Q52" i="15"/>
  <c r="P52" i="15"/>
  <c r="O52" i="15"/>
  <c r="N52" i="15"/>
  <c r="M52" i="15"/>
  <c r="L52" i="15"/>
  <c r="K52" i="15"/>
  <c r="J52" i="15"/>
  <c r="I52" i="15"/>
  <c r="H52" i="15"/>
  <c r="G52" i="15"/>
  <c r="F52" i="15"/>
  <c r="E52" i="15"/>
  <c r="D52" i="15"/>
  <c r="Y51" i="15"/>
  <c r="X51" i="15"/>
  <c r="W51" i="15"/>
  <c r="V51" i="15"/>
  <c r="U51" i="15"/>
  <c r="T51" i="15"/>
  <c r="S51" i="15"/>
  <c r="R51" i="15"/>
  <c r="Q51" i="15"/>
  <c r="P51" i="15"/>
  <c r="O51" i="15"/>
  <c r="N51" i="15"/>
  <c r="M51" i="15"/>
  <c r="L51" i="15"/>
  <c r="K51" i="15"/>
  <c r="J51" i="15"/>
  <c r="I51" i="15"/>
  <c r="H51" i="15"/>
  <c r="G51" i="15"/>
  <c r="F51" i="15"/>
  <c r="E51" i="15"/>
  <c r="D51" i="15"/>
  <c r="Y50" i="15"/>
  <c r="X50" i="15"/>
  <c r="W50" i="15"/>
  <c r="V50" i="15"/>
  <c r="U50" i="15"/>
  <c r="T50" i="15"/>
  <c r="S50" i="15"/>
  <c r="R50" i="15"/>
  <c r="Q50" i="15"/>
  <c r="P50" i="15"/>
  <c r="O50" i="15"/>
  <c r="N50" i="15"/>
  <c r="M50" i="15"/>
  <c r="L50" i="15"/>
  <c r="K50" i="15"/>
  <c r="J50" i="15"/>
  <c r="I50" i="15"/>
  <c r="H50" i="15"/>
  <c r="G50" i="15"/>
  <c r="F50" i="15"/>
  <c r="E50" i="15"/>
  <c r="D50" i="15"/>
  <c r="Y49" i="15"/>
  <c r="X49" i="15"/>
  <c r="W49" i="15"/>
  <c r="V49" i="15"/>
  <c r="U49" i="15"/>
  <c r="T49" i="15"/>
  <c r="S49" i="15"/>
  <c r="R49" i="15"/>
  <c r="Q49" i="15"/>
  <c r="P49" i="15"/>
  <c r="O49" i="15"/>
  <c r="N49" i="15"/>
  <c r="M49" i="15"/>
  <c r="L49" i="15"/>
  <c r="K49" i="15"/>
  <c r="J49" i="15"/>
  <c r="I49" i="15"/>
  <c r="H49" i="15"/>
  <c r="G49" i="15"/>
  <c r="F49" i="15"/>
  <c r="E49" i="15"/>
  <c r="D49" i="15"/>
  <c r="Y48" i="15"/>
  <c r="X48" i="15"/>
  <c r="W48" i="15"/>
  <c r="V48" i="15"/>
  <c r="U48" i="15"/>
  <c r="T48" i="15"/>
  <c r="S48" i="15"/>
  <c r="R48" i="15"/>
  <c r="Q48" i="15"/>
  <c r="P48" i="15"/>
  <c r="O48" i="15"/>
  <c r="N48" i="15"/>
  <c r="M48" i="15"/>
  <c r="L48" i="15"/>
  <c r="K48" i="15"/>
  <c r="J48" i="15"/>
  <c r="I48" i="15"/>
  <c r="H48" i="15"/>
  <c r="G48" i="15"/>
  <c r="F48" i="15"/>
  <c r="E48" i="15"/>
  <c r="D48" i="15"/>
  <c r="Y47" i="15"/>
  <c r="X47" i="15"/>
  <c r="W47" i="15"/>
  <c r="V47" i="15"/>
  <c r="U47" i="15"/>
  <c r="T47" i="15"/>
  <c r="S47" i="15"/>
  <c r="R47" i="15"/>
  <c r="Q47" i="15"/>
  <c r="P47" i="15"/>
  <c r="O47" i="15"/>
  <c r="N47" i="15"/>
  <c r="M47" i="15"/>
  <c r="L47" i="15"/>
  <c r="K47" i="15"/>
  <c r="J47" i="15"/>
  <c r="I47" i="15"/>
  <c r="H47" i="15"/>
  <c r="G47" i="15"/>
  <c r="F47" i="15"/>
  <c r="E47" i="15"/>
  <c r="D47" i="15"/>
  <c r="Y46" i="15"/>
  <c r="X46" i="15"/>
  <c r="W46" i="15"/>
  <c r="V46" i="15"/>
  <c r="U46" i="15"/>
  <c r="T46" i="15"/>
  <c r="S46" i="15"/>
  <c r="R46" i="15"/>
  <c r="Q46" i="15"/>
  <c r="P46" i="15"/>
  <c r="O46" i="15"/>
  <c r="N46" i="15"/>
  <c r="M46" i="15"/>
  <c r="L46" i="15"/>
  <c r="K46" i="15"/>
  <c r="J46" i="15"/>
  <c r="I46" i="15"/>
  <c r="H46" i="15"/>
  <c r="G46" i="15"/>
  <c r="F46" i="15"/>
  <c r="E46" i="15"/>
  <c r="D46" i="15"/>
  <c r="Y45" i="15"/>
  <c r="X45" i="15"/>
  <c r="W45" i="15"/>
  <c r="V45" i="15"/>
  <c r="U45" i="15"/>
  <c r="T45" i="15"/>
  <c r="S45" i="15"/>
  <c r="R45" i="15"/>
  <c r="Q45" i="15"/>
  <c r="P45" i="15"/>
  <c r="O45" i="15"/>
  <c r="N45" i="15"/>
  <c r="M45" i="15"/>
  <c r="L45" i="15"/>
  <c r="K45" i="15"/>
  <c r="J45" i="15"/>
  <c r="I45" i="15"/>
  <c r="H45" i="15"/>
  <c r="G45" i="15"/>
  <c r="F45" i="15"/>
  <c r="E45" i="15"/>
  <c r="D45" i="15"/>
  <c r="Y44" i="15"/>
  <c r="X44" i="15"/>
  <c r="W44" i="15"/>
  <c r="V44" i="15"/>
  <c r="U44" i="15"/>
  <c r="T44" i="15"/>
  <c r="S44" i="15"/>
  <c r="R44" i="15"/>
  <c r="Q44" i="15"/>
  <c r="P44" i="15"/>
  <c r="O44" i="15"/>
  <c r="N44" i="15"/>
  <c r="M44" i="15"/>
  <c r="L44" i="15"/>
  <c r="K44" i="15"/>
  <c r="J44" i="15"/>
  <c r="I44" i="15"/>
  <c r="H44" i="15"/>
  <c r="G44" i="15"/>
  <c r="F44" i="15"/>
  <c r="E44" i="15"/>
  <c r="D44" i="15"/>
  <c r="Y43" i="15"/>
  <c r="X43" i="15"/>
  <c r="W43" i="15"/>
  <c r="V43" i="15"/>
  <c r="U43" i="15"/>
  <c r="T43" i="15"/>
  <c r="S43" i="15"/>
  <c r="R43" i="15"/>
  <c r="Q43" i="15"/>
  <c r="P43" i="15"/>
  <c r="O43" i="15"/>
  <c r="N43" i="15"/>
  <c r="M43" i="15"/>
  <c r="L43" i="15"/>
  <c r="K43" i="15"/>
  <c r="J43" i="15"/>
  <c r="I43" i="15"/>
  <c r="H43" i="15"/>
  <c r="G43" i="15"/>
  <c r="F43" i="15"/>
  <c r="E43" i="15"/>
  <c r="D43" i="15"/>
  <c r="Y42" i="15"/>
  <c r="X42" i="15"/>
  <c r="W42" i="15"/>
  <c r="V42" i="15"/>
  <c r="U42" i="15"/>
  <c r="T42" i="15"/>
  <c r="S42" i="15"/>
  <c r="R42" i="15"/>
  <c r="Q42" i="15"/>
  <c r="P42" i="15"/>
  <c r="O42" i="15"/>
  <c r="N42" i="15"/>
  <c r="M42" i="15"/>
  <c r="L42" i="15"/>
  <c r="K42" i="15"/>
  <c r="J42" i="15"/>
  <c r="I42" i="15"/>
  <c r="H42" i="15"/>
  <c r="G42" i="15"/>
  <c r="F42" i="15"/>
  <c r="E42" i="15"/>
  <c r="D42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I41" i="15"/>
  <c r="H41" i="15"/>
  <c r="G41" i="15"/>
  <c r="F41" i="15"/>
  <c r="E41" i="15"/>
  <c r="D41" i="15"/>
  <c r="Y40" i="15"/>
  <c r="X40" i="15"/>
  <c r="W40" i="15"/>
  <c r="V40" i="15"/>
  <c r="U40" i="15"/>
  <c r="T40" i="15"/>
  <c r="S40" i="15"/>
  <c r="R40" i="15"/>
  <c r="Q40" i="15"/>
  <c r="P40" i="15"/>
  <c r="O40" i="15"/>
  <c r="N40" i="15"/>
  <c r="M40" i="15"/>
  <c r="L40" i="15"/>
  <c r="K40" i="15"/>
  <c r="J40" i="15"/>
  <c r="I40" i="15"/>
  <c r="H40" i="15"/>
  <c r="G40" i="15"/>
  <c r="F40" i="15"/>
  <c r="E40" i="15"/>
  <c r="D40" i="15"/>
  <c r="Y39" i="15"/>
  <c r="X39" i="15"/>
  <c r="W39" i="15"/>
  <c r="V39" i="15"/>
  <c r="U39" i="15"/>
  <c r="T39" i="15"/>
  <c r="S39" i="15"/>
  <c r="R39" i="15"/>
  <c r="Q39" i="15"/>
  <c r="P39" i="15"/>
  <c r="O39" i="15"/>
  <c r="N39" i="15"/>
  <c r="M39" i="15"/>
  <c r="L39" i="15"/>
  <c r="K39" i="15"/>
  <c r="J39" i="15"/>
  <c r="I39" i="15"/>
  <c r="H39" i="15"/>
  <c r="G39" i="15"/>
  <c r="F39" i="15"/>
  <c r="E39" i="15"/>
  <c r="D39" i="15"/>
  <c r="Y38" i="15"/>
  <c r="X38" i="15"/>
  <c r="W38" i="15"/>
  <c r="V38" i="15"/>
  <c r="U38" i="15"/>
  <c r="T38" i="15"/>
  <c r="S38" i="15"/>
  <c r="R38" i="15"/>
  <c r="Q38" i="15"/>
  <c r="P38" i="15"/>
  <c r="O38" i="15"/>
  <c r="N38" i="15"/>
  <c r="M38" i="15"/>
  <c r="L38" i="15"/>
  <c r="K38" i="15"/>
  <c r="J38" i="15"/>
  <c r="I38" i="15"/>
  <c r="H38" i="15"/>
  <c r="G38" i="15"/>
  <c r="F38" i="15"/>
  <c r="E38" i="15"/>
  <c r="D38" i="15"/>
  <c r="Y37" i="15"/>
  <c r="X37" i="15"/>
  <c r="W37" i="15"/>
  <c r="V37" i="15"/>
  <c r="U37" i="15"/>
  <c r="T37" i="15"/>
  <c r="S37" i="15"/>
  <c r="R37" i="15"/>
  <c r="Q37" i="15"/>
  <c r="P37" i="15"/>
  <c r="O37" i="15"/>
  <c r="N37" i="15"/>
  <c r="M37" i="15"/>
  <c r="L37" i="15"/>
  <c r="K37" i="15"/>
  <c r="J37" i="15"/>
  <c r="I37" i="15"/>
  <c r="H37" i="15"/>
  <c r="G37" i="15"/>
  <c r="F37" i="15"/>
  <c r="E37" i="15"/>
  <c r="D37" i="15"/>
  <c r="Y36" i="15"/>
  <c r="X36" i="15"/>
  <c r="W36" i="15"/>
  <c r="V36" i="15"/>
  <c r="U36" i="15"/>
  <c r="T36" i="15"/>
  <c r="S36" i="15"/>
  <c r="R36" i="15"/>
  <c r="Q36" i="15"/>
  <c r="P36" i="15"/>
  <c r="O36" i="15"/>
  <c r="N36" i="15"/>
  <c r="M36" i="15"/>
  <c r="L36" i="15"/>
  <c r="K36" i="15"/>
  <c r="J36" i="15"/>
  <c r="I36" i="15"/>
  <c r="H36" i="15"/>
  <c r="G36" i="15"/>
  <c r="F36" i="15"/>
  <c r="E36" i="15"/>
  <c r="D36" i="15"/>
  <c r="Y35" i="15"/>
  <c r="X35" i="15"/>
  <c r="W35" i="15"/>
  <c r="V35" i="15"/>
  <c r="U35" i="15"/>
  <c r="T35" i="15"/>
  <c r="S35" i="15"/>
  <c r="R35" i="15"/>
  <c r="Q35" i="15"/>
  <c r="P35" i="15"/>
  <c r="O35" i="15"/>
  <c r="N35" i="15"/>
  <c r="M35" i="15"/>
  <c r="L35" i="15"/>
  <c r="K35" i="15"/>
  <c r="J35" i="15"/>
  <c r="I35" i="15"/>
  <c r="H35" i="15"/>
  <c r="G35" i="15"/>
  <c r="F35" i="15"/>
  <c r="E35" i="15"/>
  <c r="D35" i="15"/>
  <c r="Y34" i="15"/>
  <c r="X34" i="15"/>
  <c r="W34" i="15"/>
  <c r="V34" i="15"/>
  <c r="U34" i="15"/>
  <c r="T34" i="15"/>
  <c r="S34" i="15"/>
  <c r="R34" i="15"/>
  <c r="Q34" i="15"/>
  <c r="P34" i="15"/>
  <c r="O34" i="15"/>
  <c r="N34" i="15"/>
  <c r="M34" i="15"/>
  <c r="L34" i="15"/>
  <c r="K34" i="15"/>
  <c r="J34" i="15"/>
  <c r="I34" i="15"/>
  <c r="H34" i="15"/>
  <c r="G34" i="15"/>
  <c r="F34" i="15"/>
  <c r="E34" i="15"/>
  <c r="D34" i="15"/>
  <c r="Y33" i="15"/>
  <c r="X33" i="15"/>
  <c r="W33" i="15"/>
  <c r="V33" i="15"/>
  <c r="U33" i="15"/>
  <c r="T33" i="15"/>
  <c r="S33" i="15"/>
  <c r="R33" i="15"/>
  <c r="Q33" i="15"/>
  <c r="P33" i="15"/>
  <c r="O33" i="15"/>
  <c r="N33" i="15"/>
  <c r="M33" i="15"/>
  <c r="L33" i="15"/>
  <c r="K33" i="15"/>
  <c r="J33" i="15"/>
  <c r="I33" i="15"/>
  <c r="H33" i="15"/>
  <c r="G33" i="15"/>
  <c r="F33" i="15"/>
  <c r="E33" i="15"/>
  <c r="D33" i="15"/>
  <c r="Y54" i="14"/>
  <c r="X54" i="14"/>
  <c r="W54" i="14"/>
  <c r="V54" i="14"/>
  <c r="U54" i="14"/>
  <c r="T54" i="14"/>
  <c r="S54" i="14"/>
  <c r="R54" i="14"/>
  <c r="Q54" i="14"/>
  <c r="P54" i="14"/>
  <c r="O54" i="14"/>
  <c r="N54" i="14"/>
  <c r="M54" i="14"/>
  <c r="L54" i="14"/>
  <c r="K54" i="14"/>
  <c r="J54" i="14"/>
  <c r="I54" i="14"/>
  <c r="H54" i="14"/>
  <c r="G54" i="14"/>
  <c r="F54" i="14"/>
  <c r="E54" i="14"/>
  <c r="D54" i="14"/>
  <c r="Y53" i="14"/>
  <c r="X53" i="14"/>
  <c r="W53" i="14"/>
  <c r="V53" i="14"/>
  <c r="U53" i="14"/>
  <c r="T53" i="14"/>
  <c r="S53" i="14"/>
  <c r="R53" i="14"/>
  <c r="Q53" i="14"/>
  <c r="P53" i="14"/>
  <c r="O53" i="14"/>
  <c r="N53" i="14"/>
  <c r="M53" i="14"/>
  <c r="L53" i="14"/>
  <c r="K53" i="14"/>
  <c r="J53" i="14"/>
  <c r="I53" i="14"/>
  <c r="H53" i="14"/>
  <c r="G53" i="14"/>
  <c r="F53" i="14"/>
  <c r="E53" i="14"/>
  <c r="D53" i="14"/>
  <c r="Y52" i="14"/>
  <c r="X52" i="14"/>
  <c r="W52" i="14"/>
  <c r="V52" i="14"/>
  <c r="U52" i="14"/>
  <c r="T52" i="14"/>
  <c r="S52" i="14"/>
  <c r="R52" i="14"/>
  <c r="Q52" i="14"/>
  <c r="P52" i="14"/>
  <c r="O52" i="14"/>
  <c r="N52" i="14"/>
  <c r="M52" i="14"/>
  <c r="L52" i="14"/>
  <c r="K52" i="14"/>
  <c r="J52" i="14"/>
  <c r="I52" i="14"/>
  <c r="H52" i="14"/>
  <c r="G52" i="14"/>
  <c r="F52" i="14"/>
  <c r="E52" i="14"/>
  <c r="D52" i="14"/>
  <c r="Y51" i="14"/>
  <c r="X51" i="14"/>
  <c r="W51" i="14"/>
  <c r="V51" i="14"/>
  <c r="U51" i="14"/>
  <c r="T51" i="14"/>
  <c r="S51" i="14"/>
  <c r="R51" i="14"/>
  <c r="Q51" i="14"/>
  <c r="P51" i="14"/>
  <c r="O51" i="14"/>
  <c r="N51" i="14"/>
  <c r="M51" i="14"/>
  <c r="L51" i="14"/>
  <c r="K51" i="14"/>
  <c r="J51" i="14"/>
  <c r="I51" i="14"/>
  <c r="H51" i="14"/>
  <c r="G51" i="14"/>
  <c r="F51" i="14"/>
  <c r="E51" i="14"/>
  <c r="D51" i="14"/>
  <c r="Y50" i="14"/>
  <c r="X50" i="14"/>
  <c r="W50" i="14"/>
  <c r="V50" i="14"/>
  <c r="U50" i="14"/>
  <c r="T50" i="14"/>
  <c r="S50" i="14"/>
  <c r="R50" i="14"/>
  <c r="Q50" i="14"/>
  <c r="P50" i="14"/>
  <c r="O50" i="14"/>
  <c r="N50" i="14"/>
  <c r="M50" i="14"/>
  <c r="L50" i="14"/>
  <c r="K50" i="14"/>
  <c r="J50" i="14"/>
  <c r="I50" i="14"/>
  <c r="H50" i="14"/>
  <c r="G50" i="14"/>
  <c r="F50" i="14"/>
  <c r="E50" i="14"/>
  <c r="D50" i="14"/>
  <c r="Y49" i="14"/>
  <c r="X49" i="14"/>
  <c r="W49" i="14"/>
  <c r="V49" i="14"/>
  <c r="U49" i="14"/>
  <c r="T49" i="14"/>
  <c r="S49" i="14"/>
  <c r="R49" i="14"/>
  <c r="Q49" i="14"/>
  <c r="P49" i="14"/>
  <c r="O49" i="14"/>
  <c r="N49" i="14"/>
  <c r="M49" i="14"/>
  <c r="L49" i="14"/>
  <c r="K49" i="14"/>
  <c r="J49" i="14"/>
  <c r="I49" i="14"/>
  <c r="H49" i="14"/>
  <c r="G49" i="14"/>
  <c r="F49" i="14"/>
  <c r="E49" i="14"/>
  <c r="D49" i="14"/>
  <c r="Y48" i="14"/>
  <c r="X48" i="14"/>
  <c r="W48" i="14"/>
  <c r="V48" i="14"/>
  <c r="U48" i="14"/>
  <c r="T48" i="14"/>
  <c r="S48" i="14"/>
  <c r="R48" i="14"/>
  <c r="Q48" i="14"/>
  <c r="P48" i="14"/>
  <c r="O48" i="14"/>
  <c r="N48" i="14"/>
  <c r="M48" i="14"/>
  <c r="L48" i="14"/>
  <c r="K48" i="14"/>
  <c r="J48" i="14"/>
  <c r="I48" i="14"/>
  <c r="H48" i="14"/>
  <c r="G48" i="14"/>
  <c r="F48" i="14"/>
  <c r="E48" i="14"/>
  <c r="D48" i="14"/>
  <c r="Y47" i="14"/>
  <c r="X47" i="14"/>
  <c r="W47" i="14"/>
  <c r="V47" i="14"/>
  <c r="U47" i="14"/>
  <c r="T47" i="14"/>
  <c r="S47" i="14"/>
  <c r="R47" i="14"/>
  <c r="Q47" i="14"/>
  <c r="P47" i="14"/>
  <c r="O47" i="14"/>
  <c r="N47" i="14"/>
  <c r="M47" i="14"/>
  <c r="L47" i="14"/>
  <c r="K47" i="14"/>
  <c r="J47" i="14"/>
  <c r="I47" i="14"/>
  <c r="H47" i="14"/>
  <c r="G47" i="14"/>
  <c r="F47" i="14"/>
  <c r="E47" i="14"/>
  <c r="D47" i="14"/>
  <c r="Y46" i="14"/>
  <c r="X46" i="14"/>
  <c r="W46" i="14"/>
  <c r="V46" i="14"/>
  <c r="U46" i="14"/>
  <c r="T46" i="14"/>
  <c r="S46" i="14"/>
  <c r="R46" i="14"/>
  <c r="Q46" i="14"/>
  <c r="P46" i="14"/>
  <c r="O46" i="14"/>
  <c r="N46" i="14"/>
  <c r="M46" i="14"/>
  <c r="L46" i="14"/>
  <c r="K46" i="14"/>
  <c r="J46" i="14"/>
  <c r="I46" i="14"/>
  <c r="H46" i="14"/>
  <c r="G46" i="14"/>
  <c r="F46" i="14"/>
  <c r="E46" i="14"/>
  <c r="D46" i="14"/>
  <c r="Y45" i="14"/>
  <c r="X45" i="14"/>
  <c r="W45" i="14"/>
  <c r="V45" i="14"/>
  <c r="U45" i="14"/>
  <c r="T45" i="14"/>
  <c r="S45" i="14"/>
  <c r="R45" i="14"/>
  <c r="Q45" i="14"/>
  <c r="P45" i="14"/>
  <c r="O45" i="14"/>
  <c r="N45" i="14"/>
  <c r="M45" i="14"/>
  <c r="L45" i="14"/>
  <c r="K45" i="14"/>
  <c r="J45" i="14"/>
  <c r="I45" i="14"/>
  <c r="H45" i="14"/>
  <c r="G45" i="14"/>
  <c r="F45" i="14"/>
  <c r="E45" i="14"/>
  <c r="D45" i="14"/>
  <c r="Y44" i="14"/>
  <c r="X44" i="14"/>
  <c r="W44" i="14"/>
  <c r="V44" i="14"/>
  <c r="U44" i="14"/>
  <c r="T44" i="14"/>
  <c r="S44" i="14"/>
  <c r="R44" i="14"/>
  <c r="Q44" i="14"/>
  <c r="P44" i="14"/>
  <c r="O44" i="14"/>
  <c r="N44" i="14"/>
  <c r="M44" i="14"/>
  <c r="L44" i="14"/>
  <c r="K44" i="14"/>
  <c r="J44" i="14"/>
  <c r="I44" i="14"/>
  <c r="H44" i="14"/>
  <c r="G44" i="14"/>
  <c r="F44" i="14"/>
  <c r="E44" i="14"/>
  <c r="D44" i="14"/>
  <c r="Y43" i="14"/>
  <c r="X43" i="14"/>
  <c r="W43" i="14"/>
  <c r="V43" i="14"/>
  <c r="U43" i="14"/>
  <c r="T43" i="14"/>
  <c r="S43" i="14"/>
  <c r="R43" i="14"/>
  <c r="Q43" i="14"/>
  <c r="P43" i="14"/>
  <c r="O43" i="14"/>
  <c r="N43" i="14"/>
  <c r="M43" i="14"/>
  <c r="L43" i="14"/>
  <c r="K43" i="14"/>
  <c r="J43" i="14"/>
  <c r="I43" i="14"/>
  <c r="H43" i="14"/>
  <c r="G43" i="14"/>
  <c r="F43" i="14"/>
  <c r="E43" i="14"/>
  <c r="D43" i="14"/>
  <c r="Y42" i="14"/>
  <c r="X42" i="14"/>
  <c r="W42" i="14"/>
  <c r="V42" i="14"/>
  <c r="U42" i="14"/>
  <c r="T42" i="14"/>
  <c r="S42" i="14"/>
  <c r="R42" i="14"/>
  <c r="Q42" i="14"/>
  <c r="P42" i="14"/>
  <c r="O42" i="14"/>
  <c r="N42" i="14"/>
  <c r="M42" i="14"/>
  <c r="L42" i="14"/>
  <c r="K42" i="14"/>
  <c r="J42" i="14"/>
  <c r="I42" i="14"/>
  <c r="H42" i="14"/>
  <c r="G42" i="14"/>
  <c r="F42" i="14"/>
  <c r="E42" i="14"/>
  <c r="D42" i="14"/>
  <c r="Y41" i="14"/>
  <c r="X41" i="14"/>
  <c r="W41" i="14"/>
  <c r="V41" i="14"/>
  <c r="U41" i="14"/>
  <c r="T41" i="14"/>
  <c r="S41" i="14"/>
  <c r="R41" i="14"/>
  <c r="Q41" i="14"/>
  <c r="P41" i="14"/>
  <c r="O41" i="14"/>
  <c r="N41" i="14"/>
  <c r="M41" i="14"/>
  <c r="L41" i="14"/>
  <c r="K41" i="14"/>
  <c r="J41" i="14"/>
  <c r="I41" i="14"/>
  <c r="H41" i="14"/>
  <c r="G41" i="14"/>
  <c r="F41" i="14"/>
  <c r="E41" i="14"/>
  <c r="D41" i="14"/>
  <c r="Y40" i="14"/>
  <c r="X40" i="14"/>
  <c r="W40" i="14"/>
  <c r="V40" i="14"/>
  <c r="U40" i="14"/>
  <c r="T40" i="14"/>
  <c r="S40" i="14"/>
  <c r="R40" i="14"/>
  <c r="Q40" i="14"/>
  <c r="P40" i="14"/>
  <c r="O40" i="14"/>
  <c r="N40" i="14"/>
  <c r="M40" i="14"/>
  <c r="L40" i="14"/>
  <c r="K40" i="14"/>
  <c r="J40" i="14"/>
  <c r="I40" i="14"/>
  <c r="H40" i="14"/>
  <c r="G40" i="14"/>
  <c r="F40" i="14"/>
  <c r="E40" i="14"/>
  <c r="D40" i="14"/>
  <c r="Y39" i="14"/>
  <c r="X39" i="14"/>
  <c r="W39" i="14"/>
  <c r="V39" i="14"/>
  <c r="U39" i="14"/>
  <c r="T39" i="14"/>
  <c r="S39" i="14"/>
  <c r="R39" i="14"/>
  <c r="Q39" i="14"/>
  <c r="P39" i="14"/>
  <c r="O39" i="14"/>
  <c r="N39" i="14"/>
  <c r="M39" i="14"/>
  <c r="L39" i="14"/>
  <c r="K39" i="14"/>
  <c r="J39" i="14"/>
  <c r="I39" i="14"/>
  <c r="H39" i="14"/>
  <c r="G39" i="14"/>
  <c r="F39" i="14"/>
  <c r="E39" i="14"/>
  <c r="D39" i="14"/>
  <c r="Y38" i="14"/>
  <c r="X38" i="14"/>
  <c r="W38" i="14"/>
  <c r="V38" i="14"/>
  <c r="U38" i="14"/>
  <c r="T38" i="14"/>
  <c r="S38" i="14"/>
  <c r="R38" i="14"/>
  <c r="Q38" i="14"/>
  <c r="P38" i="14"/>
  <c r="O38" i="14"/>
  <c r="N38" i="14"/>
  <c r="M38" i="14"/>
  <c r="L38" i="14"/>
  <c r="K38" i="14"/>
  <c r="J38" i="14"/>
  <c r="I38" i="14"/>
  <c r="H38" i="14"/>
  <c r="G38" i="14"/>
  <c r="F38" i="14"/>
  <c r="E38" i="14"/>
  <c r="D38" i="14"/>
  <c r="Y37" i="14"/>
  <c r="X37" i="14"/>
  <c r="W37" i="14"/>
  <c r="V37" i="14"/>
  <c r="U37" i="14"/>
  <c r="T37" i="14"/>
  <c r="S37" i="14"/>
  <c r="R37" i="14"/>
  <c r="Q37" i="14"/>
  <c r="P37" i="14"/>
  <c r="O37" i="14"/>
  <c r="N37" i="14"/>
  <c r="M37" i="14"/>
  <c r="L37" i="14"/>
  <c r="K37" i="14"/>
  <c r="J37" i="14"/>
  <c r="I37" i="14"/>
  <c r="H37" i="14"/>
  <c r="G37" i="14"/>
  <c r="F37" i="14"/>
  <c r="E37" i="14"/>
  <c r="D37" i="14"/>
  <c r="Y36" i="14"/>
  <c r="X36" i="14"/>
  <c r="W36" i="14"/>
  <c r="V36" i="14"/>
  <c r="U36" i="14"/>
  <c r="T36" i="14"/>
  <c r="S36" i="14"/>
  <c r="R36" i="14"/>
  <c r="Q36" i="14"/>
  <c r="P36" i="14"/>
  <c r="O36" i="14"/>
  <c r="N36" i="14"/>
  <c r="M36" i="14"/>
  <c r="L36" i="14"/>
  <c r="K36" i="14"/>
  <c r="J36" i="14"/>
  <c r="I36" i="14"/>
  <c r="H36" i="14"/>
  <c r="G36" i="14"/>
  <c r="F36" i="14"/>
  <c r="E36" i="14"/>
  <c r="D36" i="14"/>
  <c r="Y35" i="14"/>
  <c r="X35" i="14"/>
  <c r="W35" i="14"/>
  <c r="V35" i="14"/>
  <c r="U35" i="14"/>
  <c r="T35" i="14"/>
  <c r="S35" i="14"/>
  <c r="R35" i="14"/>
  <c r="Q35" i="14"/>
  <c r="P35" i="14"/>
  <c r="O35" i="14"/>
  <c r="N35" i="14"/>
  <c r="M35" i="14"/>
  <c r="L35" i="14"/>
  <c r="K35" i="14"/>
  <c r="J35" i="14"/>
  <c r="I35" i="14"/>
  <c r="H35" i="14"/>
  <c r="G35" i="14"/>
  <c r="F35" i="14"/>
  <c r="E35" i="14"/>
  <c r="D35" i="14"/>
  <c r="Y34" i="14"/>
  <c r="X34" i="14"/>
  <c r="W34" i="14"/>
  <c r="V34" i="14"/>
  <c r="U34" i="14"/>
  <c r="T34" i="14"/>
  <c r="S34" i="14"/>
  <c r="R34" i="14"/>
  <c r="Q34" i="14"/>
  <c r="P34" i="14"/>
  <c r="O34" i="14"/>
  <c r="N34" i="14"/>
  <c r="M34" i="14"/>
  <c r="L34" i="14"/>
  <c r="K34" i="14"/>
  <c r="J34" i="14"/>
  <c r="I34" i="14"/>
  <c r="H34" i="14"/>
  <c r="G34" i="14"/>
  <c r="F34" i="14"/>
  <c r="E34" i="14"/>
  <c r="D34" i="14"/>
  <c r="Y33" i="14"/>
  <c r="X33" i="14"/>
  <c r="W33" i="14"/>
  <c r="V33" i="14"/>
  <c r="U33" i="14"/>
  <c r="T33" i="14"/>
  <c r="S33" i="14"/>
  <c r="R33" i="14"/>
  <c r="Q33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D33" i="14"/>
  <c r="Y54" i="13"/>
  <c r="X54" i="13"/>
  <c r="W54" i="13"/>
  <c r="V54" i="13"/>
  <c r="U54" i="13"/>
  <c r="T54" i="13"/>
  <c r="S54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F54" i="13"/>
  <c r="E54" i="13"/>
  <c r="D54" i="13"/>
  <c r="Y53" i="13"/>
  <c r="X53" i="13"/>
  <c r="W53" i="13"/>
  <c r="V53" i="13"/>
  <c r="U53" i="13"/>
  <c r="T53" i="13"/>
  <c r="S53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F53" i="13"/>
  <c r="E53" i="13"/>
  <c r="D53" i="13"/>
  <c r="Y52" i="13"/>
  <c r="X52" i="13"/>
  <c r="W52" i="13"/>
  <c r="V52" i="13"/>
  <c r="U52" i="13"/>
  <c r="T52" i="13"/>
  <c r="S52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F52" i="13"/>
  <c r="E52" i="13"/>
  <c r="D52" i="13"/>
  <c r="Y51" i="13"/>
  <c r="X51" i="13"/>
  <c r="W51" i="13"/>
  <c r="V51" i="13"/>
  <c r="U51" i="13"/>
  <c r="T51" i="13"/>
  <c r="S51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F51" i="13"/>
  <c r="E51" i="13"/>
  <c r="D51" i="13"/>
  <c r="Y50" i="13"/>
  <c r="X50" i="13"/>
  <c r="W50" i="13"/>
  <c r="V50" i="13"/>
  <c r="U50" i="13"/>
  <c r="T50" i="13"/>
  <c r="S50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F50" i="13"/>
  <c r="E50" i="13"/>
  <c r="D50" i="13"/>
  <c r="Y49" i="13"/>
  <c r="X49" i="13"/>
  <c r="W49" i="13"/>
  <c r="V49" i="13"/>
  <c r="U49" i="13"/>
  <c r="T49" i="13"/>
  <c r="S49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F49" i="13"/>
  <c r="E49" i="13"/>
  <c r="D49" i="13"/>
  <c r="Y48" i="13"/>
  <c r="X48" i="13"/>
  <c r="W48" i="13"/>
  <c r="V48" i="13"/>
  <c r="U48" i="13"/>
  <c r="T48" i="13"/>
  <c r="S48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F48" i="13"/>
  <c r="E48" i="13"/>
  <c r="D48" i="13"/>
  <c r="Y47" i="13"/>
  <c r="X47" i="13"/>
  <c r="W47" i="13"/>
  <c r="V47" i="13"/>
  <c r="U47" i="13"/>
  <c r="T47" i="13"/>
  <c r="S47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F47" i="13"/>
  <c r="E47" i="13"/>
  <c r="D47" i="13"/>
  <c r="Y46" i="13"/>
  <c r="X46" i="13"/>
  <c r="W46" i="13"/>
  <c r="V46" i="13"/>
  <c r="U46" i="13"/>
  <c r="T46" i="13"/>
  <c r="S46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F46" i="13"/>
  <c r="E46" i="13"/>
  <c r="D46" i="13"/>
  <c r="Y45" i="13"/>
  <c r="X45" i="13"/>
  <c r="W45" i="13"/>
  <c r="V45" i="13"/>
  <c r="U45" i="13"/>
  <c r="T45" i="13"/>
  <c r="S45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F45" i="13"/>
  <c r="E45" i="13"/>
  <c r="D45" i="13"/>
  <c r="Y44" i="13"/>
  <c r="X44" i="13"/>
  <c r="W44" i="13"/>
  <c r="V44" i="13"/>
  <c r="U44" i="13"/>
  <c r="T44" i="13"/>
  <c r="S44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F44" i="13"/>
  <c r="E44" i="13"/>
  <c r="D44" i="13"/>
  <c r="Y43" i="13"/>
  <c r="X43" i="13"/>
  <c r="W43" i="13"/>
  <c r="V43" i="13"/>
  <c r="U43" i="13"/>
  <c r="T43" i="13"/>
  <c r="S43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F43" i="13"/>
  <c r="E43" i="13"/>
  <c r="D43" i="13"/>
  <c r="Y42" i="13"/>
  <c r="X42" i="13"/>
  <c r="W42" i="13"/>
  <c r="V42" i="13"/>
  <c r="U42" i="13"/>
  <c r="T42" i="13"/>
  <c r="S42" i="13"/>
  <c r="R42" i="13"/>
  <c r="Q42" i="13"/>
  <c r="P42" i="13"/>
  <c r="O42" i="13"/>
  <c r="N42" i="13"/>
  <c r="M42" i="13"/>
  <c r="L42" i="13"/>
  <c r="K42" i="13"/>
  <c r="J42" i="13"/>
  <c r="I42" i="13"/>
  <c r="H42" i="13"/>
  <c r="G42" i="13"/>
  <c r="F42" i="13"/>
  <c r="E42" i="13"/>
  <c r="D42" i="13"/>
  <c r="Y41" i="13"/>
  <c r="X41" i="13"/>
  <c r="W41" i="13"/>
  <c r="V41" i="13"/>
  <c r="U41" i="13"/>
  <c r="T41" i="13"/>
  <c r="S41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F41" i="13"/>
  <c r="E41" i="13"/>
  <c r="D41" i="13"/>
  <c r="Y40" i="13"/>
  <c r="X40" i="13"/>
  <c r="W40" i="13"/>
  <c r="V40" i="13"/>
  <c r="U40" i="13"/>
  <c r="T40" i="13"/>
  <c r="S40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F40" i="13"/>
  <c r="E40" i="13"/>
  <c r="D40" i="13"/>
  <c r="Y39" i="13"/>
  <c r="X39" i="13"/>
  <c r="W39" i="13"/>
  <c r="V39" i="13"/>
  <c r="U39" i="13"/>
  <c r="T39" i="13"/>
  <c r="S39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F39" i="13"/>
  <c r="E39" i="13"/>
  <c r="D39" i="13"/>
  <c r="Y38" i="13"/>
  <c r="X38" i="13"/>
  <c r="W38" i="13"/>
  <c r="V38" i="13"/>
  <c r="U38" i="13"/>
  <c r="T38" i="13"/>
  <c r="S38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F38" i="13"/>
  <c r="E38" i="13"/>
  <c r="D38" i="13"/>
  <c r="Y37" i="13"/>
  <c r="X37" i="13"/>
  <c r="W37" i="13"/>
  <c r="V37" i="13"/>
  <c r="U37" i="13"/>
  <c r="T37" i="13"/>
  <c r="S37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F37" i="13"/>
  <c r="E37" i="13"/>
  <c r="D37" i="13"/>
  <c r="Y36" i="13"/>
  <c r="X36" i="13"/>
  <c r="W36" i="13"/>
  <c r="V36" i="13"/>
  <c r="U36" i="13"/>
  <c r="T36" i="13"/>
  <c r="S36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F36" i="13"/>
  <c r="E36" i="13"/>
  <c r="D36" i="13"/>
  <c r="Y35" i="13"/>
  <c r="X35" i="13"/>
  <c r="W35" i="13"/>
  <c r="V35" i="13"/>
  <c r="U35" i="13"/>
  <c r="T35" i="13"/>
  <c r="S35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F35" i="13"/>
  <c r="E35" i="13"/>
  <c r="D35" i="13"/>
  <c r="Y34" i="13"/>
  <c r="X34" i="13"/>
  <c r="W34" i="13"/>
  <c r="V34" i="13"/>
  <c r="U34" i="13"/>
  <c r="T34" i="13"/>
  <c r="S34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F34" i="13"/>
  <c r="E34" i="13"/>
  <c r="D34" i="13"/>
  <c r="Y33" i="13"/>
  <c r="X33" i="13"/>
  <c r="W33" i="13"/>
  <c r="V33" i="13"/>
  <c r="U33" i="13"/>
  <c r="T33" i="13"/>
  <c r="S33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F33" i="13"/>
  <c r="E33" i="13"/>
  <c r="D33" i="13"/>
  <c r="Y54" i="12"/>
  <c r="X54" i="12"/>
  <c r="W54" i="12"/>
  <c r="V54" i="12"/>
  <c r="U54" i="12"/>
  <c r="T54" i="12"/>
  <c r="S54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F54" i="12"/>
  <c r="E54" i="12"/>
  <c r="D54" i="12"/>
  <c r="Y53" i="12"/>
  <c r="X53" i="12"/>
  <c r="W53" i="12"/>
  <c r="V53" i="12"/>
  <c r="U53" i="12"/>
  <c r="T53" i="12"/>
  <c r="S53" i="12"/>
  <c r="R53" i="12"/>
  <c r="Q53" i="12"/>
  <c r="P53" i="12"/>
  <c r="O53" i="12"/>
  <c r="N53" i="12"/>
  <c r="M53" i="12"/>
  <c r="L53" i="12"/>
  <c r="K53" i="12"/>
  <c r="J53" i="12"/>
  <c r="I53" i="12"/>
  <c r="H53" i="12"/>
  <c r="G53" i="12"/>
  <c r="F53" i="12"/>
  <c r="E53" i="12"/>
  <c r="D53" i="12"/>
  <c r="Y52" i="12"/>
  <c r="X52" i="12"/>
  <c r="W52" i="12"/>
  <c r="V52" i="12"/>
  <c r="U52" i="12"/>
  <c r="T52" i="12"/>
  <c r="S52" i="12"/>
  <c r="R52" i="12"/>
  <c r="Q52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Y51" i="12"/>
  <c r="X51" i="12"/>
  <c r="W51" i="12"/>
  <c r="V51" i="12"/>
  <c r="U51" i="12"/>
  <c r="T51" i="12"/>
  <c r="S51" i="12"/>
  <c r="R51" i="12"/>
  <c r="Q51" i="12"/>
  <c r="P51" i="12"/>
  <c r="O51" i="12"/>
  <c r="N51" i="12"/>
  <c r="M51" i="12"/>
  <c r="L51" i="12"/>
  <c r="K51" i="12"/>
  <c r="J51" i="12"/>
  <c r="I51" i="12"/>
  <c r="H51" i="12"/>
  <c r="G51" i="12"/>
  <c r="F51" i="12"/>
  <c r="E51" i="12"/>
  <c r="D51" i="12"/>
  <c r="Y50" i="12"/>
  <c r="X50" i="12"/>
  <c r="W50" i="12"/>
  <c r="V50" i="12"/>
  <c r="U50" i="12"/>
  <c r="T50" i="12"/>
  <c r="S50" i="12"/>
  <c r="R50" i="12"/>
  <c r="Q50" i="12"/>
  <c r="P50" i="12"/>
  <c r="O50" i="12"/>
  <c r="N50" i="12"/>
  <c r="M50" i="12"/>
  <c r="L50" i="12"/>
  <c r="K50" i="12"/>
  <c r="J50" i="12"/>
  <c r="I50" i="12"/>
  <c r="H50" i="12"/>
  <c r="G50" i="12"/>
  <c r="F50" i="12"/>
  <c r="E50" i="12"/>
  <c r="D50" i="12"/>
  <c r="Y49" i="12"/>
  <c r="X49" i="12"/>
  <c r="W49" i="12"/>
  <c r="V49" i="12"/>
  <c r="U49" i="12"/>
  <c r="T49" i="12"/>
  <c r="S49" i="12"/>
  <c r="R49" i="12"/>
  <c r="Q49" i="12"/>
  <c r="P49" i="12"/>
  <c r="O49" i="12"/>
  <c r="N49" i="12"/>
  <c r="M49" i="12"/>
  <c r="L49" i="12"/>
  <c r="K49" i="12"/>
  <c r="J49" i="12"/>
  <c r="I49" i="12"/>
  <c r="H49" i="12"/>
  <c r="G49" i="12"/>
  <c r="F49" i="12"/>
  <c r="E49" i="12"/>
  <c r="D49" i="12"/>
  <c r="Y48" i="12"/>
  <c r="X48" i="12"/>
  <c r="W48" i="12"/>
  <c r="V48" i="12"/>
  <c r="U48" i="12"/>
  <c r="T48" i="12"/>
  <c r="S48" i="12"/>
  <c r="R48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E48" i="12"/>
  <c r="D48" i="12"/>
  <c r="Y47" i="12"/>
  <c r="X47" i="12"/>
  <c r="W47" i="12"/>
  <c r="V47" i="12"/>
  <c r="U47" i="12"/>
  <c r="T47" i="12"/>
  <c r="S47" i="12"/>
  <c r="R47" i="12"/>
  <c r="Q47" i="12"/>
  <c r="P47" i="12"/>
  <c r="O47" i="12"/>
  <c r="N47" i="12"/>
  <c r="M47" i="12"/>
  <c r="L47" i="12"/>
  <c r="K47" i="12"/>
  <c r="J47" i="12"/>
  <c r="I47" i="12"/>
  <c r="H47" i="12"/>
  <c r="G47" i="12"/>
  <c r="F47" i="12"/>
  <c r="E47" i="12"/>
  <c r="D47" i="12"/>
  <c r="Y46" i="12"/>
  <c r="X46" i="12"/>
  <c r="W46" i="12"/>
  <c r="V46" i="12"/>
  <c r="U46" i="12"/>
  <c r="T46" i="12"/>
  <c r="S46" i="12"/>
  <c r="R46" i="12"/>
  <c r="Q46" i="12"/>
  <c r="P46" i="12"/>
  <c r="O46" i="12"/>
  <c r="N46" i="12"/>
  <c r="M46" i="12"/>
  <c r="L46" i="12"/>
  <c r="K46" i="12"/>
  <c r="J46" i="12"/>
  <c r="I46" i="12"/>
  <c r="H46" i="12"/>
  <c r="G46" i="12"/>
  <c r="F46" i="12"/>
  <c r="E46" i="12"/>
  <c r="D46" i="12"/>
  <c r="Y45" i="12"/>
  <c r="X45" i="12"/>
  <c r="W45" i="12"/>
  <c r="V45" i="12"/>
  <c r="U45" i="12"/>
  <c r="T45" i="12"/>
  <c r="S45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F45" i="12"/>
  <c r="E45" i="12"/>
  <c r="D45" i="12"/>
  <c r="Y44" i="12"/>
  <c r="X44" i="12"/>
  <c r="W44" i="12"/>
  <c r="V44" i="12"/>
  <c r="U44" i="12"/>
  <c r="T44" i="12"/>
  <c r="S44" i="12"/>
  <c r="R44" i="12"/>
  <c r="Q44" i="12"/>
  <c r="P44" i="12"/>
  <c r="O44" i="12"/>
  <c r="N44" i="12"/>
  <c r="M44" i="12"/>
  <c r="L44" i="12"/>
  <c r="K44" i="12"/>
  <c r="J44" i="12"/>
  <c r="I44" i="12"/>
  <c r="H44" i="12"/>
  <c r="G44" i="12"/>
  <c r="F44" i="12"/>
  <c r="E44" i="12"/>
  <c r="D44" i="12"/>
  <c r="Y43" i="12"/>
  <c r="X43" i="12"/>
  <c r="W43" i="12"/>
  <c r="V43" i="12"/>
  <c r="U43" i="12"/>
  <c r="T43" i="12"/>
  <c r="S43" i="12"/>
  <c r="R43" i="12"/>
  <c r="Q43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D43" i="12"/>
  <c r="Y42" i="12"/>
  <c r="X42" i="12"/>
  <c r="W42" i="12"/>
  <c r="V42" i="12"/>
  <c r="U42" i="12"/>
  <c r="T42" i="12"/>
  <c r="S42" i="12"/>
  <c r="R42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42" i="12"/>
  <c r="Y41" i="12"/>
  <c r="X41" i="12"/>
  <c r="W41" i="12"/>
  <c r="V41" i="12"/>
  <c r="U41" i="12"/>
  <c r="T41" i="12"/>
  <c r="S41" i="12"/>
  <c r="R41" i="12"/>
  <c r="Q41" i="12"/>
  <c r="P41" i="12"/>
  <c r="O41" i="12"/>
  <c r="N41" i="12"/>
  <c r="M41" i="12"/>
  <c r="L41" i="12"/>
  <c r="K41" i="12"/>
  <c r="J41" i="12"/>
  <c r="I41" i="12"/>
  <c r="H41" i="12"/>
  <c r="G41" i="12"/>
  <c r="F41" i="12"/>
  <c r="E41" i="12"/>
  <c r="D41" i="12"/>
  <c r="Y40" i="12"/>
  <c r="X40" i="12"/>
  <c r="W40" i="12"/>
  <c r="V40" i="12"/>
  <c r="U40" i="12"/>
  <c r="T40" i="12"/>
  <c r="S40" i="12"/>
  <c r="R40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D40" i="12"/>
  <c r="Y39" i="12"/>
  <c r="X39" i="12"/>
  <c r="W39" i="12"/>
  <c r="V39" i="12"/>
  <c r="U39" i="12"/>
  <c r="T39" i="12"/>
  <c r="S39" i="12"/>
  <c r="R39" i="12"/>
  <c r="Q39" i="12"/>
  <c r="P39" i="12"/>
  <c r="O39" i="12"/>
  <c r="N39" i="12"/>
  <c r="M39" i="12"/>
  <c r="L39" i="12"/>
  <c r="K39" i="12"/>
  <c r="J39" i="12"/>
  <c r="I39" i="12"/>
  <c r="H39" i="12"/>
  <c r="G39" i="12"/>
  <c r="F39" i="12"/>
  <c r="E39" i="12"/>
  <c r="D39" i="12"/>
  <c r="Y38" i="12"/>
  <c r="X38" i="12"/>
  <c r="W38" i="12"/>
  <c r="V38" i="12"/>
  <c r="U38" i="12"/>
  <c r="T38" i="12"/>
  <c r="S38" i="12"/>
  <c r="R38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E38" i="12"/>
  <c r="D38" i="12"/>
  <c r="Y37" i="12"/>
  <c r="X37" i="12"/>
  <c r="W37" i="12"/>
  <c r="V37" i="12"/>
  <c r="U37" i="12"/>
  <c r="T37" i="12"/>
  <c r="S37" i="12"/>
  <c r="R37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E37" i="12"/>
  <c r="D37" i="12"/>
  <c r="Y36" i="12"/>
  <c r="X36" i="12"/>
  <c r="W36" i="12"/>
  <c r="V36" i="12"/>
  <c r="U36" i="12"/>
  <c r="T36" i="12"/>
  <c r="S36" i="12"/>
  <c r="R36" i="12"/>
  <c r="Q36" i="12"/>
  <c r="P36" i="12"/>
  <c r="O36" i="12"/>
  <c r="N36" i="12"/>
  <c r="M36" i="12"/>
  <c r="L36" i="12"/>
  <c r="K36" i="12"/>
  <c r="J36" i="12"/>
  <c r="I36" i="12"/>
  <c r="H36" i="12"/>
  <c r="G36" i="12"/>
  <c r="F36" i="12"/>
  <c r="E36" i="12"/>
  <c r="D36" i="12"/>
  <c r="Y35" i="12"/>
  <c r="X35" i="12"/>
  <c r="W35" i="12"/>
  <c r="V35" i="12"/>
  <c r="U35" i="12"/>
  <c r="T35" i="12"/>
  <c r="S35" i="12"/>
  <c r="R35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Y34" i="12"/>
  <c r="X34" i="12"/>
  <c r="W34" i="12"/>
  <c r="V34" i="12"/>
  <c r="U34" i="12"/>
  <c r="T34" i="12"/>
  <c r="S34" i="12"/>
  <c r="R34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Y33" i="12"/>
  <c r="X33" i="12"/>
  <c r="W33" i="12"/>
  <c r="V33" i="12"/>
  <c r="U33" i="12"/>
  <c r="T33" i="12"/>
  <c r="S33" i="12"/>
  <c r="R33" i="12"/>
  <c r="Q33" i="12"/>
  <c r="P33" i="12"/>
  <c r="O33" i="12"/>
  <c r="N33" i="12"/>
  <c r="M33" i="12"/>
  <c r="L33" i="12"/>
  <c r="K33" i="12"/>
  <c r="J33" i="12"/>
  <c r="I33" i="12"/>
  <c r="H33" i="12"/>
  <c r="G33" i="12"/>
  <c r="F33" i="12"/>
  <c r="E33" i="12"/>
  <c r="D33" i="12"/>
  <c r="Y54" i="11"/>
  <c r="X54" i="11"/>
  <c r="W54" i="11"/>
  <c r="V54" i="11"/>
  <c r="U54" i="11"/>
  <c r="T54" i="11"/>
  <c r="S54" i="11"/>
  <c r="R54" i="11"/>
  <c r="Q54" i="11"/>
  <c r="P54" i="11"/>
  <c r="O54" i="11"/>
  <c r="N54" i="11"/>
  <c r="M54" i="11"/>
  <c r="L54" i="11"/>
  <c r="K54" i="11"/>
  <c r="J54" i="11"/>
  <c r="I54" i="11"/>
  <c r="H54" i="11"/>
  <c r="G54" i="11"/>
  <c r="F54" i="11"/>
  <c r="E54" i="11"/>
  <c r="D54" i="11"/>
  <c r="Y53" i="11"/>
  <c r="X53" i="11"/>
  <c r="W53" i="11"/>
  <c r="V53" i="11"/>
  <c r="U53" i="11"/>
  <c r="T53" i="11"/>
  <c r="S53" i="11"/>
  <c r="R53" i="11"/>
  <c r="Q53" i="11"/>
  <c r="P53" i="11"/>
  <c r="O53" i="11"/>
  <c r="N53" i="11"/>
  <c r="M53" i="11"/>
  <c r="L53" i="11"/>
  <c r="K53" i="11"/>
  <c r="J53" i="11"/>
  <c r="I53" i="11"/>
  <c r="H53" i="11"/>
  <c r="G53" i="11"/>
  <c r="F53" i="11"/>
  <c r="E53" i="11"/>
  <c r="D53" i="11"/>
  <c r="Y52" i="11"/>
  <c r="X52" i="11"/>
  <c r="W52" i="11"/>
  <c r="V52" i="11"/>
  <c r="U52" i="11"/>
  <c r="T52" i="11"/>
  <c r="S52" i="11"/>
  <c r="R52" i="11"/>
  <c r="Q52" i="11"/>
  <c r="P52" i="11"/>
  <c r="O52" i="11"/>
  <c r="N52" i="11"/>
  <c r="M52" i="11"/>
  <c r="L52" i="11"/>
  <c r="K52" i="11"/>
  <c r="J52" i="11"/>
  <c r="I52" i="11"/>
  <c r="H52" i="11"/>
  <c r="G52" i="11"/>
  <c r="F52" i="11"/>
  <c r="E52" i="11"/>
  <c r="D52" i="11"/>
  <c r="Y51" i="11"/>
  <c r="X51" i="11"/>
  <c r="W51" i="11"/>
  <c r="V51" i="11"/>
  <c r="U51" i="11"/>
  <c r="T51" i="11"/>
  <c r="S51" i="11"/>
  <c r="R51" i="11"/>
  <c r="Q51" i="11"/>
  <c r="P51" i="11"/>
  <c r="O51" i="11"/>
  <c r="N51" i="11"/>
  <c r="M51" i="11"/>
  <c r="L51" i="11"/>
  <c r="K51" i="11"/>
  <c r="J51" i="11"/>
  <c r="I51" i="11"/>
  <c r="H51" i="11"/>
  <c r="G51" i="11"/>
  <c r="F51" i="11"/>
  <c r="E51" i="11"/>
  <c r="D51" i="11"/>
  <c r="Y50" i="11"/>
  <c r="X50" i="11"/>
  <c r="W50" i="11"/>
  <c r="V50" i="11"/>
  <c r="U50" i="11"/>
  <c r="T50" i="11"/>
  <c r="S50" i="11"/>
  <c r="R50" i="11"/>
  <c r="Q50" i="11"/>
  <c r="P50" i="11"/>
  <c r="O50" i="11"/>
  <c r="N50" i="11"/>
  <c r="M50" i="11"/>
  <c r="L50" i="11"/>
  <c r="K50" i="11"/>
  <c r="J50" i="11"/>
  <c r="I50" i="11"/>
  <c r="H50" i="11"/>
  <c r="G50" i="11"/>
  <c r="F50" i="11"/>
  <c r="E50" i="11"/>
  <c r="D50" i="11"/>
  <c r="Y49" i="11"/>
  <c r="X49" i="11"/>
  <c r="W49" i="11"/>
  <c r="V49" i="11"/>
  <c r="U49" i="11"/>
  <c r="T49" i="11"/>
  <c r="S49" i="11"/>
  <c r="R49" i="11"/>
  <c r="Q49" i="11"/>
  <c r="P49" i="11"/>
  <c r="O49" i="11"/>
  <c r="N49" i="11"/>
  <c r="M49" i="11"/>
  <c r="L49" i="11"/>
  <c r="K49" i="11"/>
  <c r="J49" i="11"/>
  <c r="I49" i="11"/>
  <c r="H49" i="11"/>
  <c r="G49" i="11"/>
  <c r="F49" i="11"/>
  <c r="E49" i="11"/>
  <c r="D49" i="11"/>
  <c r="Y48" i="11"/>
  <c r="X48" i="11"/>
  <c r="W48" i="11"/>
  <c r="V48" i="11"/>
  <c r="U48" i="11"/>
  <c r="T48" i="11"/>
  <c r="S48" i="11"/>
  <c r="R48" i="11"/>
  <c r="Q48" i="11"/>
  <c r="P48" i="11"/>
  <c r="O48" i="11"/>
  <c r="N48" i="11"/>
  <c r="M48" i="11"/>
  <c r="L48" i="11"/>
  <c r="K48" i="11"/>
  <c r="J48" i="11"/>
  <c r="I48" i="11"/>
  <c r="H48" i="11"/>
  <c r="G48" i="11"/>
  <c r="F48" i="11"/>
  <c r="E48" i="11"/>
  <c r="D48" i="11"/>
  <c r="Y47" i="11"/>
  <c r="X47" i="11"/>
  <c r="W47" i="11"/>
  <c r="V47" i="11"/>
  <c r="U47" i="11"/>
  <c r="T47" i="11"/>
  <c r="S47" i="11"/>
  <c r="R47" i="11"/>
  <c r="Q47" i="11"/>
  <c r="P47" i="11"/>
  <c r="O47" i="11"/>
  <c r="N47" i="11"/>
  <c r="M47" i="11"/>
  <c r="L47" i="11"/>
  <c r="K47" i="11"/>
  <c r="J47" i="11"/>
  <c r="I47" i="11"/>
  <c r="H47" i="11"/>
  <c r="G47" i="11"/>
  <c r="F47" i="11"/>
  <c r="E47" i="11"/>
  <c r="D47" i="11"/>
  <c r="Y46" i="11"/>
  <c r="X46" i="11"/>
  <c r="W46" i="11"/>
  <c r="V46" i="11"/>
  <c r="U46" i="11"/>
  <c r="T46" i="11"/>
  <c r="S46" i="11"/>
  <c r="R46" i="11"/>
  <c r="Q46" i="11"/>
  <c r="P46" i="11"/>
  <c r="O46" i="11"/>
  <c r="N46" i="11"/>
  <c r="M46" i="11"/>
  <c r="L46" i="11"/>
  <c r="K46" i="11"/>
  <c r="J46" i="11"/>
  <c r="I46" i="11"/>
  <c r="H46" i="11"/>
  <c r="G46" i="11"/>
  <c r="F46" i="11"/>
  <c r="E46" i="11"/>
  <c r="D46" i="11"/>
  <c r="Y45" i="11"/>
  <c r="X45" i="11"/>
  <c r="W45" i="11"/>
  <c r="V45" i="11"/>
  <c r="U45" i="11"/>
  <c r="T45" i="11"/>
  <c r="S45" i="11"/>
  <c r="R45" i="11"/>
  <c r="Q45" i="11"/>
  <c r="P45" i="11"/>
  <c r="O45" i="11"/>
  <c r="N45" i="11"/>
  <c r="M45" i="11"/>
  <c r="L45" i="11"/>
  <c r="K45" i="11"/>
  <c r="J45" i="11"/>
  <c r="I45" i="11"/>
  <c r="H45" i="11"/>
  <c r="G45" i="11"/>
  <c r="F45" i="11"/>
  <c r="E45" i="11"/>
  <c r="D45" i="11"/>
  <c r="Y44" i="11"/>
  <c r="X44" i="11"/>
  <c r="W44" i="11"/>
  <c r="V44" i="11"/>
  <c r="U44" i="11"/>
  <c r="T44" i="11"/>
  <c r="S44" i="11"/>
  <c r="R44" i="11"/>
  <c r="Q44" i="11"/>
  <c r="P44" i="11"/>
  <c r="O44" i="11"/>
  <c r="N44" i="11"/>
  <c r="M44" i="11"/>
  <c r="L44" i="11"/>
  <c r="K44" i="11"/>
  <c r="J44" i="11"/>
  <c r="I44" i="11"/>
  <c r="H44" i="11"/>
  <c r="G44" i="11"/>
  <c r="F44" i="11"/>
  <c r="E44" i="11"/>
  <c r="D44" i="11"/>
  <c r="Y43" i="11"/>
  <c r="X43" i="11"/>
  <c r="W43" i="11"/>
  <c r="V43" i="11"/>
  <c r="U43" i="11"/>
  <c r="T43" i="11"/>
  <c r="S43" i="11"/>
  <c r="R43" i="11"/>
  <c r="Q43" i="11"/>
  <c r="P43" i="11"/>
  <c r="O43" i="11"/>
  <c r="N43" i="11"/>
  <c r="M43" i="11"/>
  <c r="L43" i="11"/>
  <c r="K43" i="11"/>
  <c r="J43" i="11"/>
  <c r="I43" i="11"/>
  <c r="H43" i="11"/>
  <c r="G43" i="11"/>
  <c r="F43" i="11"/>
  <c r="E43" i="11"/>
  <c r="D43" i="11"/>
  <c r="Y42" i="11"/>
  <c r="X42" i="11"/>
  <c r="W42" i="11"/>
  <c r="V42" i="11"/>
  <c r="U42" i="11"/>
  <c r="T42" i="11"/>
  <c r="S42" i="11"/>
  <c r="R42" i="11"/>
  <c r="Q42" i="11"/>
  <c r="P42" i="11"/>
  <c r="O42" i="11"/>
  <c r="N42" i="11"/>
  <c r="M42" i="11"/>
  <c r="L42" i="11"/>
  <c r="K42" i="11"/>
  <c r="J42" i="11"/>
  <c r="I42" i="11"/>
  <c r="H42" i="11"/>
  <c r="G42" i="11"/>
  <c r="F42" i="11"/>
  <c r="E42" i="11"/>
  <c r="D42" i="11"/>
  <c r="Y41" i="11"/>
  <c r="X41" i="11"/>
  <c r="W41" i="11"/>
  <c r="V41" i="11"/>
  <c r="U41" i="11"/>
  <c r="T41" i="11"/>
  <c r="S41" i="11"/>
  <c r="R41" i="11"/>
  <c r="Q41" i="11"/>
  <c r="P41" i="11"/>
  <c r="O41" i="11"/>
  <c r="N41" i="11"/>
  <c r="M41" i="11"/>
  <c r="L41" i="11"/>
  <c r="K41" i="11"/>
  <c r="J41" i="11"/>
  <c r="I41" i="11"/>
  <c r="H41" i="11"/>
  <c r="G41" i="11"/>
  <c r="F41" i="11"/>
  <c r="E41" i="11"/>
  <c r="D41" i="11"/>
  <c r="Y40" i="11"/>
  <c r="X40" i="11"/>
  <c r="W40" i="11"/>
  <c r="V40" i="11"/>
  <c r="U40" i="11"/>
  <c r="T40" i="11"/>
  <c r="S40" i="11"/>
  <c r="R40" i="11"/>
  <c r="Q40" i="11"/>
  <c r="P40" i="11"/>
  <c r="O40" i="11"/>
  <c r="N40" i="11"/>
  <c r="M40" i="11"/>
  <c r="L40" i="11"/>
  <c r="K40" i="11"/>
  <c r="J40" i="11"/>
  <c r="I40" i="11"/>
  <c r="H40" i="11"/>
  <c r="G40" i="11"/>
  <c r="F40" i="11"/>
  <c r="E40" i="11"/>
  <c r="D40" i="11"/>
  <c r="Y39" i="11"/>
  <c r="X39" i="11"/>
  <c r="W39" i="11"/>
  <c r="V39" i="11"/>
  <c r="U39" i="11"/>
  <c r="T39" i="11"/>
  <c r="S39" i="11"/>
  <c r="R39" i="11"/>
  <c r="Q39" i="11"/>
  <c r="P39" i="11"/>
  <c r="O39" i="11"/>
  <c r="N39" i="11"/>
  <c r="M39" i="11"/>
  <c r="L39" i="11"/>
  <c r="K39" i="11"/>
  <c r="J39" i="11"/>
  <c r="I39" i="11"/>
  <c r="H39" i="11"/>
  <c r="G39" i="11"/>
  <c r="F39" i="11"/>
  <c r="E39" i="11"/>
  <c r="D39" i="11"/>
  <c r="Y38" i="11"/>
  <c r="X38" i="11"/>
  <c r="W38" i="11"/>
  <c r="V38" i="11"/>
  <c r="U38" i="11"/>
  <c r="T38" i="11"/>
  <c r="S38" i="11"/>
  <c r="R38" i="11"/>
  <c r="Q38" i="11"/>
  <c r="P38" i="11"/>
  <c r="O38" i="11"/>
  <c r="N38" i="11"/>
  <c r="M38" i="11"/>
  <c r="L38" i="11"/>
  <c r="K38" i="11"/>
  <c r="J38" i="11"/>
  <c r="I38" i="11"/>
  <c r="H38" i="11"/>
  <c r="G38" i="11"/>
  <c r="F38" i="11"/>
  <c r="E38" i="11"/>
  <c r="D38" i="11"/>
  <c r="Y37" i="11"/>
  <c r="X37" i="11"/>
  <c r="W37" i="11"/>
  <c r="V37" i="11"/>
  <c r="U37" i="11"/>
  <c r="T37" i="11"/>
  <c r="S37" i="11"/>
  <c r="R37" i="11"/>
  <c r="Q37" i="11"/>
  <c r="P37" i="11"/>
  <c r="O37" i="11"/>
  <c r="N37" i="11"/>
  <c r="M37" i="11"/>
  <c r="L37" i="11"/>
  <c r="K37" i="11"/>
  <c r="J37" i="11"/>
  <c r="I37" i="11"/>
  <c r="H37" i="11"/>
  <c r="G37" i="11"/>
  <c r="F37" i="11"/>
  <c r="E37" i="11"/>
  <c r="D37" i="11"/>
  <c r="Y36" i="11"/>
  <c r="X36" i="11"/>
  <c r="W36" i="11"/>
  <c r="V36" i="11"/>
  <c r="U36" i="11"/>
  <c r="T36" i="11"/>
  <c r="S36" i="11"/>
  <c r="R36" i="11"/>
  <c r="Q36" i="11"/>
  <c r="P36" i="11"/>
  <c r="O36" i="11"/>
  <c r="N36" i="11"/>
  <c r="M36" i="11"/>
  <c r="L36" i="11"/>
  <c r="K36" i="11"/>
  <c r="J36" i="11"/>
  <c r="I36" i="11"/>
  <c r="H36" i="11"/>
  <c r="G36" i="11"/>
  <c r="F36" i="11"/>
  <c r="E36" i="11"/>
  <c r="D36" i="11"/>
  <c r="Y35" i="11"/>
  <c r="X35" i="11"/>
  <c r="W35" i="11"/>
  <c r="V35" i="11"/>
  <c r="U35" i="11"/>
  <c r="T35" i="11"/>
  <c r="S35" i="11"/>
  <c r="R35" i="11"/>
  <c r="Q35" i="11"/>
  <c r="P35" i="11"/>
  <c r="O35" i="11"/>
  <c r="N35" i="11"/>
  <c r="M35" i="11"/>
  <c r="L35" i="11"/>
  <c r="K35" i="11"/>
  <c r="J35" i="11"/>
  <c r="I35" i="11"/>
  <c r="H35" i="11"/>
  <c r="G35" i="11"/>
  <c r="F35" i="11"/>
  <c r="E35" i="11"/>
  <c r="D35" i="11"/>
  <c r="Y34" i="11"/>
  <c r="X34" i="11"/>
  <c r="W34" i="11"/>
  <c r="V34" i="11"/>
  <c r="U34" i="11"/>
  <c r="T34" i="11"/>
  <c r="S34" i="11"/>
  <c r="R34" i="11"/>
  <c r="Q34" i="11"/>
  <c r="P34" i="11"/>
  <c r="O34" i="11"/>
  <c r="N34" i="11"/>
  <c r="M34" i="11"/>
  <c r="L34" i="11"/>
  <c r="K34" i="11"/>
  <c r="J34" i="11"/>
  <c r="I34" i="11"/>
  <c r="H34" i="11"/>
  <c r="G34" i="11"/>
  <c r="F34" i="11"/>
  <c r="E34" i="11"/>
  <c r="D34" i="11"/>
  <c r="Y33" i="11"/>
  <c r="X33" i="11"/>
  <c r="W33" i="11"/>
  <c r="V33" i="11"/>
  <c r="U33" i="11"/>
  <c r="T33" i="11"/>
  <c r="S33" i="11"/>
  <c r="R33" i="11"/>
  <c r="Q33" i="11"/>
  <c r="P33" i="11"/>
  <c r="O33" i="11"/>
  <c r="N33" i="11"/>
  <c r="M33" i="11"/>
  <c r="L33" i="11"/>
  <c r="K33" i="11"/>
  <c r="J33" i="11"/>
  <c r="I33" i="11"/>
  <c r="H33" i="11"/>
  <c r="G33" i="11"/>
  <c r="F33" i="11"/>
  <c r="E33" i="11"/>
  <c r="D33" i="11"/>
  <c r="Y54" i="10"/>
  <c r="X54" i="10"/>
  <c r="W54" i="10"/>
  <c r="V54" i="10"/>
  <c r="U54" i="10"/>
  <c r="T54" i="10"/>
  <c r="S54" i="10"/>
  <c r="R54" i="10"/>
  <c r="Q54" i="10"/>
  <c r="P54" i="10"/>
  <c r="O54" i="10"/>
  <c r="N54" i="10"/>
  <c r="M54" i="10"/>
  <c r="L54" i="10"/>
  <c r="K54" i="10"/>
  <c r="J54" i="10"/>
  <c r="I54" i="10"/>
  <c r="H54" i="10"/>
  <c r="G54" i="10"/>
  <c r="F54" i="10"/>
  <c r="E54" i="10"/>
  <c r="D54" i="10"/>
  <c r="Y53" i="10"/>
  <c r="X53" i="10"/>
  <c r="W53" i="10"/>
  <c r="V53" i="10"/>
  <c r="U53" i="10"/>
  <c r="T53" i="10"/>
  <c r="S53" i="10"/>
  <c r="R53" i="10"/>
  <c r="Q53" i="10"/>
  <c r="P53" i="10"/>
  <c r="O53" i="10"/>
  <c r="N53" i="10"/>
  <c r="M53" i="10"/>
  <c r="L53" i="10"/>
  <c r="K53" i="10"/>
  <c r="J53" i="10"/>
  <c r="I53" i="10"/>
  <c r="H53" i="10"/>
  <c r="G53" i="10"/>
  <c r="F53" i="10"/>
  <c r="E53" i="10"/>
  <c r="D53" i="10"/>
  <c r="Y52" i="10"/>
  <c r="X52" i="10"/>
  <c r="W52" i="10"/>
  <c r="V52" i="10"/>
  <c r="U52" i="10"/>
  <c r="T52" i="10"/>
  <c r="S52" i="10"/>
  <c r="R52" i="10"/>
  <c r="Q52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Y51" i="10"/>
  <c r="X51" i="10"/>
  <c r="W51" i="10"/>
  <c r="V51" i="10"/>
  <c r="U51" i="10"/>
  <c r="T51" i="10"/>
  <c r="S51" i="10"/>
  <c r="R51" i="10"/>
  <c r="Q51" i="10"/>
  <c r="P51" i="10"/>
  <c r="O51" i="10"/>
  <c r="N51" i="10"/>
  <c r="M51" i="10"/>
  <c r="L51" i="10"/>
  <c r="K51" i="10"/>
  <c r="J51" i="10"/>
  <c r="I51" i="10"/>
  <c r="H51" i="10"/>
  <c r="G51" i="10"/>
  <c r="F51" i="10"/>
  <c r="E51" i="10"/>
  <c r="D51" i="10"/>
  <c r="Y50" i="10"/>
  <c r="X50" i="10"/>
  <c r="W50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E50" i="10"/>
  <c r="D50" i="10"/>
  <c r="Y49" i="10"/>
  <c r="X49" i="10"/>
  <c r="W49" i="10"/>
  <c r="V49" i="10"/>
  <c r="U49" i="10"/>
  <c r="T49" i="10"/>
  <c r="S49" i="10"/>
  <c r="R49" i="10"/>
  <c r="Q49" i="10"/>
  <c r="P49" i="10"/>
  <c r="O49" i="10"/>
  <c r="N49" i="10"/>
  <c r="M49" i="10"/>
  <c r="L49" i="10"/>
  <c r="K49" i="10"/>
  <c r="J49" i="10"/>
  <c r="I49" i="10"/>
  <c r="H49" i="10"/>
  <c r="G49" i="10"/>
  <c r="F49" i="10"/>
  <c r="E49" i="10"/>
  <c r="D49" i="10"/>
  <c r="Y48" i="10"/>
  <c r="X48" i="10"/>
  <c r="W48" i="10"/>
  <c r="V48" i="10"/>
  <c r="U48" i="10"/>
  <c r="T48" i="10"/>
  <c r="S48" i="10"/>
  <c r="R48" i="10"/>
  <c r="Q48" i="10"/>
  <c r="P48" i="10"/>
  <c r="O48" i="10"/>
  <c r="N48" i="10"/>
  <c r="M48" i="10"/>
  <c r="L48" i="10"/>
  <c r="K48" i="10"/>
  <c r="J48" i="10"/>
  <c r="I48" i="10"/>
  <c r="H48" i="10"/>
  <c r="G48" i="10"/>
  <c r="F48" i="10"/>
  <c r="E48" i="10"/>
  <c r="D48" i="10"/>
  <c r="Y47" i="10"/>
  <c r="X47" i="10"/>
  <c r="W47" i="10"/>
  <c r="V47" i="10"/>
  <c r="U47" i="10"/>
  <c r="T47" i="10"/>
  <c r="S47" i="10"/>
  <c r="R47" i="10"/>
  <c r="Q47" i="10"/>
  <c r="P47" i="10"/>
  <c r="O47" i="10"/>
  <c r="N47" i="10"/>
  <c r="M47" i="10"/>
  <c r="L47" i="10"/>
  <c r="K47" i="10"/>
  <c r="J47" i="10"/>
  <c r="I47" i="10"/>
  <c r="H47" i="10"/>
  <c r="G47" i="10"/>
  <c r="F47" i="10"/>
  <c r="E47" i="10"/>
  <c r="D47" i="10"/>
  <c r="Y46" i="10"/>
  <c r="X46" i="10"/>
  <c r="W46" i="10"/>
  <c r="V46" i="10"/>
  <c r="U46" i="10"/>
  <c r="T46" i="10"/>
  <c r="S46" i="10"/>
  <c r="R46" i="10"/>
  <c r="Q46" i="10"/>
  <c r="P46" i="10"/>
  <c r="O46" i="10"/>
  <c r="N46" i="10"/>
  <c r="M46" i="10"/>
  <c r="L46" i="10"/>
  <c r="K46" i="10"/>
  <c r="J46" i="10"/>
  <c r="I46" i="10"/>
  <c r="H46" i="10"/>
  <c r="G46" i="10"/>
  <c r="F46" i="10"/>
  <c r="E46" i="10"/>
  <c r="D46" i="10"/>
  <c r="Y45" i="10"/>
  <c r="X45" i="10"/>
  <c r="W45" i="10"/>
  <c r="V45" i="10"/>
  <c r="U45" i="10"/>
  <c r="T45" i="10"/>
  <c r="S45" i="10"/>
  <c r="R45" i="10"/>
  <c r="Q45" i="10"/>
  <c r="P45" i="10"/>
  <c r="O45" i="10"/>
  <c r="N45" i="10"/>
  <c r="M45" i="10"/>
  <c r="L45" i="10"/>
  <c r="K45" i="10"/>
  <c r="J45" i="10"/>
  <c r="I45" i="10"/>
  <c r="H45" i="10"/>
  <c r="G45" i="10"/>
  <c r="F45" i="10"/>
  <c r="E45" i="10"/>
  <c r="D45" i="10"/>
  <c r="Y44" i="10"/>
  <c r="X44" i="10"/>
  <c r="W44" i="10"/>
  <c r="V44" i="10"/>
  <c r="U44" i="10"/>
  <c r="T44" i="10"/>
  <c r="S44" i="10"/>
  <c r="R44" i="10"/>
  <c r="Q44" i="10"/>
  <c r="P44" i="10"/>
  <c r="O44" i="10"/>
  <c r="N44" i="10"/>
  <c r="M44" i="10"/>
  <c r="L44" i="10"/>
  <c r="K44" i="10"/>
  <c r="J44" i="10"/>
  <c r="I44" i="10"/>
  <c r="H44" i="10"/>
  <c r="G44" i="10"/>
  <c r="F44" i="10"/>
  <c r="E44" i="10"/>
  <c r="D44" i="10"/>
  <c r="Y43" i="10"/>
  <c r="X43" i="10"/>
  <c r="W43" i="10"/>
  <c r="V43" i="10"/>
  <c r="U43" i="10"/>
  <c r="T43" i="10"/>
  <c r="S43" i="10"/>
  <c r="R43" i="10"/>
  <c r="Q43" i="10"/>
  <c r="P43" i="10"/>
  <c r="O43" i="10"/>
  <c r="N43" i="10"/>
  <c r="M43" i="10"/>
  <c r="L43" i="10"/>
  <c r="K43" i="10"/>
  <c r="J43" i="10"/>
  <c r="I43" i="10"/>
  <c r="H43" i="10"/>
  <c r="G43" i="10"/>
  <c r="F43" i="10"/>
  <c r="E43" i="10"/>
  <c r="D43" i="10"/>
  <c r="Y42" i="10"/>
  <c r="X42" i="10"/>
  <c r="W42" i="10"/>
  <c r="V42" i="10"/>
  <c r="U42" i="10"/>
  <c r="T42" i="10"/>
  <c r="S42" i="10"/>
  <c r="R42" i="10"/>
  <c r="Q42" i="10"/>
  <c r="P42" i="10"/>
  <c r="O42" i="10"/>
  <c r="N42" i="10"/>
  <c r="M42" i="10"/>
  <c r="L42" i="10"/>
  <c r="K42" i="10"/>
  <c r="J42" i="10"/>
  <c r="I42" i="10"/>
  <c r="H42" i="10"/>
  <c r="G42" i="10"/>
  <c r="F42" i="10"/>
  <c r="E42" i="10"/>
  <c r="D42" i="10"/>
  <c r="Y41" i="10"/>
  <c r="X41" i="10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H41" i="10"/>
  <c r="G41" i="10"/>
  <c r="F41" i="10"/>
  <c r="E41" i="10"/>
  <c r="D41" i="10"/>
  <c r="Y40" i="10"/>
  <c r="X40" i="10"/>
  <c r="W40" i="10"/>
  <c r="V40" i="10"/>
  <c r="U40" i="10"/>
  <c r="T40" i="10"/>
  <c r="S40" i="10"/>
  <c r="R40" i="10"/>
  <c r="Q40" i="10"/>
  <c r="P40" i="10"/>
  <c r="O40" i="10"/>
  <c r="N40" i="10"/>
  <c r="M40" i="10"/>
  <c r="L40" i="10"/>
  <c r="K40" i="10"/>
  <c r="J40" i="10"/>
  <c r="I40" i="10"/>
  <c r="H40" i="10"/>
  <c r="G40" i="10"/>
  <c r="F40" i="10"/>
  <c r="E40" i="10"/>
  <c r="D40" i="10"/>
  <c r="Y39" i="10"/>
  <c r="X39" i="10"/>
  <c r="W39" i="10"/>
  <c r="V39" i="10"/>
  <c r="U39" i="10"/>
  <c r="T39" i="10"/>
  <c r="S39" i="10"/>
  <c r="R39" i="10"/>
  <c r="Q39" i="10"/>
  <c r="P39" i="10"/>
  <c r="O39" i="10"/>
  <c r="N39" i="10"/>
  <c r="M39" i="10"/>
  <c r="L39" i="10"/>
  <c r="K39" i="10"/>
  <c r="J39" i="10"/>
  <c r="I39" i="10"/>
  <c r="H39" i="10"/>
  <c r="G39" i="10"/>
  <c r="F39" i="10"/>
  <c r="E39" i="10"/>
  <c r="D39" i="10"/>
  <c r="Y38" i="10"/>
  <c r="X38" i="10"/>
  <c r="W38" i="10"/>
  <c r="V38" i="10"/>
  <c r="U38" i="10"/>
  <c r="T38" i="10"/>
  <c r="S38" i="10"/>
  <c r="R38" i="10"/>
  <c r="Q38" i="10"/>
  <c r="P38" i="10"/>
  <c r="O38" i="10"/>
  <c r="N38" i="10"/>
  <c r="M38" i="10"/>
  <c r="L38" i="10"/>
  <c r="K38" i="10"/>
  <c r="J38" i="10"/>
  <c r="I38" i="10"/>
  <c r="H38" i="10"/>
  <c r="G38" i="10"/>
  <c r="F38" i="10"/>
  <c r="E38" i="10"/>
  <c r="D38" i="10"/>
  <c r="Y37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K37" i="10"/>
  <c r="J37" i="10"/>
  <c r="I37" i="10"/>
  <c r="H37" i="10"/>
  <c r="G37" i="10"/>
  <c r="F37" i="10"/>
  <c r="E37" i="10"/>
  <c r="D37" i="10"/>
  <c r="Y36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Y34" i="10"/>
  <c r="X34" i="10"/>
  <c r="W34" i="10"/>
  <c r="V34" i="10"/>
  <c r="U34" i="10"/>
  <c r="T34" i="10"/>
  <c r="S34" i="10"/>
  <c r="R34" i="10"/>
  <c r="Q34" i="10"/>
  <c r="P34" i="10"/>
  <c r="O34" i="10"/>
  <c r="N34" i="10"/>
  <c r="M34" i="10"/>
  <c r="L34" i="10"/>
  <c r="K34" i="10"/>
  <c r="J34" i="10"/>
  <c r="I34" i="10"/>
  <c r="H34" i="10"/>
  <c r="G34" i="10"/>
  <c r="F34" i="10"/>
  <c r="E34" i="10"/>
  <c r="D34" i="10"/>
  <c r="Y33" i="10"/>
  <c r="X33" i="10"/>
  <c r="W33" i="10"/>
  <c r="V33" i="10"/>
  <c r="U33" i="10"/>
  <c r="T33" i="10"/>
  <c r="S33" i="10"/>
  <c r="R33" i="10"/>
  <c r="Q33" i="10"/>
  <c r="P33" i="10"/>
  <c r="O33" i="10"/>
  <c r="N33" i="10"/>
  <c r="M33" i="10"/>
  <c r="L33" i="10"/>
  <c r="K33" i="10"/>
  <c r="J33" i="10"/>
  <c r="I33" i="10"/>
  <c r="H33" i="10"/>
  <c r="G33" i="10"/>
  <c r="F33" i="10"/>
  <c r="E33" i="10"/>
  <c r="D33" i="10"/>
  <c r="Y54" i="9"/>
  <c r="X54" i="9"/>
  <c r="W54" i="9"/>
  <c r="V54" i="9"/>
  <c r="U54" i="9"/>
  <c r="T54" i="9"/>
  <c r="S54" i="9"/>
  <c r="R54" i="9"/>
  <c r="Q54" i="9"/>
  <c r="P54" i="9"/>
  <c r="O54" i="9"/>
  <c r="N54" i="9"/>
  <c r="M54" i="9"/>
  <c r="L54" i="9"/>
  <c r="K54" i="9"/>
  <c r="J54" i="9"/>
  <c r="I54" i="9"/>
  <c r="H54" i="9"/>
  <c r="G54" i="9"/>
  <c r="F54" i="9"/>
  <c r="E54" i="9"/>
  <c r="D54" i="9"/>
  <c r="Y53" i="9"/>
  <c r="X53" i="9"/>
  <c r="W53" i="9"/>
  <c r="V53" i="9"/>
  <c r="U53" i="9"/>
  <c r="T53" i="9"/>
  <c r="S53" i="9"/>
  <c r="R53" i="9"/>
  <c r="Q53" i="9"/>
  <c r="P53" i="9"/>
  <c r="O53" i="9"/>
  <c r="N53" i="9"/>
  <c r="M53" i="9"/>
  <c r="L53" i="9"/>
  <c r="K53" i="9"/>
  <c r="J53" i="9"/>
  <c r="I53" i="9"/>
  <c r="H53" i="9"/>
  <c r="G53" i="9"/>
  <c r="F53" i="9"/>
  <c r="E53" i="9"/>
  <c r="D53" i="9"/>
  <c r="Y52" i="9"/>
  <c r="X52" i="9"/>
  <c r="W52" i="9"/>
  <c r="V52" i="9"/>
  <c r="U52" i="9"/>
  <c r="T52" i="9"/>
  <c r="S52" i="9"/>
  <c r="R52" i="9"/>
  <c r="Q52" i="9"/>
  <c r="P52" i="9"/>
  <c r="O52" i="9"/>
  <c r="N52" i="9"/>
  <c r="M52" i="9"/>
  <c r="L52" i="9"/>
  <c r="K52" i="9"/>
  <c r="J52" i="9"/>
  <c r="I52" i="9"/>
  <c r="H52" i="9"/>
  <c r="G52" i="9"/>
  <c r="F52" i="9"/>
  <c r="E52" i="9"/>
  <c r="D52" i="9"/>
  <c r="Y51" i="9"/>
  <c r="X51" i="9"/>
  <c r="W51" i="9"/>
  <c r="V51" i="9"/>
  <c r="U51" i="9"/>
  <c r="T51" i="9"/>
  <c r="S51" i="9"/>
  <c r="R51" i="9"/>
  <c r="Q51" i="9"/>
  <c r="P51" i="9"/>
  <c r="O51" i="9"/>
  <c r="N51" i="9"/>
  <c r="M51" i="9"/>
  <c r="L51" i="9"/>
  <c r="K51" i="9"/>
  <c r="J51" i="9"/>
  <c r="I51" i="9"/>
  <c r="H51" i="9"/>
  <c r="G51" i="9"/>
  <c r="F51" i="9"/>
  <c r="E51" i="9"/>
  <c r="D51" i="9"/>
  <c r="Y50" i="9"/>
  <c r="X50" i="9"/>
  <c r="W50" i="9"/>
  <c r="V50" i="9"/>
  <c r="U50" i="9"/>
  <c r="T50" i="9"/>
  <c r="S50" i="9"/>
  <c r="R50" i="9"/>
  <c r="Q50" i="9"/>
  <c r="P50" i="9"/>
  <c r="O50" i="9"/>
  <c r="N50" i="9"/>
  <c r="M50" i="9"/>
  <c r="L50" i="9"/>
  <c r="K50" i="9"/>
  <c r="J50" i="9"/>
  <c r="I50" i="9"/>
  <c r="H50" i="9"/>
  <c r="G50" i="9"/>
  <c r="F50" i="9"/>
  <c r="E50" i="9"/>
  <c r="D50" i="9"/>
  <c r="Y49" i="9"/>
  <c r="X49" i="9"/>
  <c r="W49" i="9"/>
  <c r="V49" i="9"/>
  <c r="U49" i="9"/>
  <c r="T49" i="9"/>
  <c r="S49" i="9"/>
  <c r="R49" i="9"/>
  <c r="Q49" i="9"/>
  <c r="P49" i="9"/>
  <c r="O49" i="9"/>
  <c r="N49" i="9"/>
  <c r="M49" i="9"/>
  <c r="L49" i="9"/>
  <c r="K49" i="9"/>
  <c r="J49" i="9"/>
  <c r="I49" i="9"/>
  <c r="H49" i="9"/>
  <c r="G49" i="9"/>
  <c r="F49" i="9"/>
  <c r="E49" i="9"/>
  <c r="D49" i="9"/>
  <c r="Y48" i="9"/>
  <c r="X48" i="9"/>
  <c r="W48" i="9"/>
  <c r="V48" i="9"/>
  <c r="U48" i="9"/>
  <c r="T48" i="9"/>
  <c r="S48" i="9"/>
  <c r="R48" i="9"/>
  <c r="Q48" i="9"/>
  <c r="P48" i="9"/>
  <c r="O48" i="9"/>
  <c r="N48" i="9"/>
  <c r="M48" i="9"/>
  <c r="L48" i="9"/>
  <c r="K48" i="9"/>
  <c r="J48" i="9"/>
  <c r="I48" i="9"/>
  <c r="H48" i="9"/>
  <c r="G48" i="9"/>
  <c r="F48" i="9"/>
  <c r="E48" i="9"/>
  <c r="D48" i="9"/>
  <c r="Y47" i="9"/>
  <c r="X47" i="9"/>
  <c r="W47" i="9"/>
  <c r="V47" i="9"/>
  <c r="U47" i="9"/>
  <c r="T47" i="9"/>
  <c r="S47" i="9"/>
  <c r="R47" i="9"/>
  <c r="Q47" i="9"/>
  <c r="P47" i="9"/>
  <c r="O47" i="9"/>
  <c r="N47" i="9"/>
  <c r="M47" i="9"/>
  <c r="L47" i="9"/>
  <c r="K47" i="9"/>
  <c r="J47" i="9"/>
  <c r="I47" i="9"/>
  <c r="H47" i="9"/>
  <c r="G47" i="9"/>
  <c r="F47" i="9"/>
  <c r="E47" i="9"/>
  <c r="D47" i="9"/>
  <c r="Y46" i="9"/>
  <c r="X46" i="9"/>
  <c r="W46" i="9"/>
  <c r="V46" i="9"/>
  <c r="U46" i="9"/>
  <c r="T46" i="9"/>
  <c r="S46" i="9"/>
  <c r="R46" i="9"/>
  <c r="Q46" i="9"/>
  <c r="P46" i="9"/>
  <c r="O46" i="9"/>
  <c r="N46" i="9"/>
  <c r="M46" i="9"/>
  <c r="L46" i="9"/>
  <c r="K46" i="9"/>
  <c r="J46" i="9"/>
  <c r="I46" i="9"/>
  <c r="H46" i="9"/>
  <c r="G46" i="9"/>
  <c r="F46" i="9"/>
  <c r="E46" i="9"/>
  <c r="D46" i="9"/>
  <c r="Y45" i="9"/>
  <c r="X45" i="9"/>
  <c r="W45" i="9"/>
  <c r="V45" i="9"/>
  <c r="U45" i="9"/>
  <c r="T45" i="9"/>
  <c r="S45" i="9"/>
  <c r="R45" i="9"/>
  <c r="Q45" i="9"/>
  <c r="P45" i="9"/>
  <c r="O45" i="9"/>
  <c r="N45" i="9"/>
  <c r="M45" i="9"/>
  <c r="L45" i="9"/>
  <c r="K45" i="9"/>
  <c r="J45" i="9"/>
  <c r="I45" i="9"/>
  <c r="H45" i="9"/>
  <c r="G45" i="9"/>
  <c r="F45" i="9"/>
  <c r="E45" i="9"/>
  <c r="D45" i="9"/>
  <c r="Y44" i="9"/>
  <c r="X44" i="9"/>
  <c r="W44" i="9"/>
  <c r="V44" i="9"/>
  <c r="U44" i="9"/>
  <c r="T44" i="9"/>
  <c r="S44" i="9"/>
  <c r="R44" i="9"/>
  <c r="Q44" i="9"/>
  <c r="P44" i="9"/>
  <c r="O44" i="9"/>
  <c r="N44" i="9"/>
  <c r="M44" i="9"/>
  <c r="L44" i="9"/>
  <c r="K44" i="9"/>
  <c r="J44" i="9"/>
  <c r="I44" i="9"/>
  <c r="H44" i="9"/>
  <c r="G44" i="9"/>
  <c r="F44" i="9"/>
  <c r="E44" i="9"/>
  <c r="D44" i="9"/>
  <c r="Y43" i="9"/>
  <c r="X43" i="9"/>
  <c r="W43" i="9"/>
  <c r="V43" i="9"/>
  <c r="U43" i="9"/>
  <c r="T43" i="9"/>
  <c r="S43" i="9"/>
  <c r="R43" i="9"/>
  <c r="Q43" i="9"/>
  <c r="P43" i="9"/>
  <c r="O43" i="9"/>
  <c r="N43" i="9"/>
  <c r="M43" i="9"/>
  <c r="L43" i="9"/>
  <c r="K43" i="9"/>
  <c r="J43" i="9"/>
  <c r="I43" i="9"/>
  <c r="H43" i="9"/>
  <c r="G43" i="9"/>
  <c r="F43" i="9"/>
  <c r="E43" i="9"/>
  <c r="D43" i="9"/>
  <c r="Y42" i="9"/>
  <c r="X42" i="9"/>
  <c r="W42" i="9"/>
  <c r="V42" i="9"/>
  <c r="U42" i="9"/>
  <c r="T42" i="9"/>
  <c r="S42" i="9"/>
  <c r="R42" i="9"/>
  <c r="Q42" i="9"/>
  <c r="P42" i="9"/>
  <c r="O42" i="9"/>
  <c r="N42" i="9"/>
  <c r="M42" i="9"/>
  <c r="L42" i="9"/>
  <c r="K42" i="9"/>
  <c r="J42" i="9"/>
  <c r="I42" i="9"/>
  <c r="H42" i="9"/>
  <c r="G42" i="9"/>
  <c r="F42" i="9"/>
  <c r="E42" i="9"/>
  <c r="D42" i="9"/>
  <c r="Y41" i="9"/>
  <c r="X41" i="9"/>
  <c r="W41" i="9"/>
  <c r="V41" i="9"/>
  <c r="U41" i="9"/>
  <c r="T41" i="9"/>
  <c r="S41" i="9"/>
  <c r="R41" i="9"/>
  <c r="Q41" i="9"/>
  <c r="P41" i="9"/>
  <c r="O41" i="9"/>
  <c r="N41" i="9"/>
  <c r="M41" i="9"/>
  <c r="L41" i="9"/>
  <c r="K41" i="9"/>
  <c r="J41" i="9"/>
  <c r="I41" i="9"/>
  <c r="H41" i="9"/>
  <c r="G41" i="9"/>
  <c r="F41" i="9"/>
  <c r="E41" i="9"/>
  <c r="D41" i="9"/>
  <c r="Y40" i="9"/>
  <c r="X40" i="9"/>
  <c r="W40" i="9"/>
  <c r="V40" i="9"/>
  <c r="U40" i="9"/>
  <c r="T40" i="9"/>
  <c r="S40" i="9"/>
  <c r="R40" i="9"/>
  <c r="Q40" i="9"/>
  <c r="P40" i="9"/>
  <c r="O40" i="9"/>
  <c r="N40" i="9"/>
  <c r="M40" i="9"/>
  <c r="L40" i="9"/>
  <c r="K40" i="9"/>
  <c r="J40" i="9"/>
  <c r="I40" i="9"/>
  <c r="H40" i="9"/>
  <c r="G40" i="9"/>
  <c r="F40" i="9"/>
  <c r="E40" i="9"/>
  <c r="D40" i="9"/>
  <c r="Y39" i="9"/>
  <c r="X39" i="9"/>
  <c r="W39" i="9"/>
  <c r="V39" i="9"/>
  <c r="U39" i="9"/>
  <c r="T39" i="9"/>
  <c r="S39" i="9"/>
  <c r="R39" i="9"/>
  <c r="Q39" i="9"/>
  <c r="P39" i="9"/>
  <c r="O39" i="9"/>
  <c r="N39" i="9"/>
  <c r="M39" i="9"/>
  <c r="L39" i="9"/>
  <c r="K39" i="9"/>
  <c r="J39" i="9"/>
  <c r="I39" i="9"/>
  <c r="H39" i="9"/>
  <c r="G39" i="9"/>
  <c r="F39" i="9"/>
  <c r="E39" i="9"/>
  <c r="D39" i="9"/>
  <c r="Y38" i="9"/>
  <c r="X38" i="9"/>
  <c r="W38" i="9"/>
  <c r="V38" i="9"/>
  <c r="U38" i="9"/>
  <c r="T38" i="9"/>
  <c r="S38" i="9"/>
  <c r="R38" i="9"/>
  <c r="Q38" i="9"/>
  <c r="P38" i="9"/>
  <c r="O38" i="9"/>
  <c r="N38" i="9"/>
  <c r="M38" i="9"/>
  <c r="L38" i="9"/>
  <c r="K38" i="9"/>
  <c r="J38" i="9"/>
  <c r="I38" i="9"/>
  <c r="H38" i="9"/>
  <c r="G38" i="9"/>
  <c r="F38" i="9"/>
  <c r="E38" i="9"/>
  <c r="D38" i="9"/>
  <c r="Y37" i="9"/>
  <c r="X37" i="9"/>
  <c r="W37" i="9"/>
  <c r="V37" i="9"/>
  <c r="U37" i="9"/>
  <c r="T37" i="9"/>
  <c r="S37" i="9"/>
  <c r="R37" i="9"/>
  <c r="Q37" i="9"/>
  <c r="P37" i="9"/>
  <c r="O37" i="9"/>
  <c r="N37" i="9"/>
  <c r="M37" i="9"/>
  <c r="L37" i="9"/>
  <c r="K37" i="9"/>
  <c r="J37" i="9"/>
  <c r="I37" i="9"/>
  <c r="H37" i="9"/>
  <c r="G37" i="9"/>
  <c r="F37" i="9"/>
  <c r="E37" i="9"/>
  <c r="D37" i="9"/>
  <c r="Y36" i="9"/>
  <c r="X36" i="9"/>
  <c r="W36" i="9"/>
  <c r="V36" i="9"/>
  <c r="U36" i="9"/>
  <c r="T36" i="9"/>
  <c r="S36" i="9"/>
  <c r="R36" i="9"/>
  <c r="Q36" i="9"/>
  <c r="P36" i="9"/>
  <c r="O36" i="9"/>
  <c r="N36" i="9"/>
  <c r="M36" i="9"/>
  <c r="L36" i="9"/>
  <c r="K36" i="9"/>
  <c r="J36" i="9"/>
  <c r="I36" i="9"/>
  <c r="H36" i="9"/>
  <c r="G36" i="9"/>
  <c r="F36" i="9"/>
  <c r="E36" i="9"/>
  <c r="D36" i="9"/>
  <c r="Y35" i="9"/>
  <c r="X35" i="9"/>
  <c r="W35" i="9"/>
  <c r="V35" i="9"/>
  <c r="U35" i="9"/>
  <c r="T35" i="9"/>
  <c r="S35" i="9"/>
  <c r="R35" i="9"/>
  <c r="Q35" i="9"/>
  <c r="P35" i="9"/>
  <c r="O35" i="9"/>
  <c r="N35" i="9"/>
  <c r="M35" i="9"/>
  <c r="L35" i="9"/>
  <c r="K35" i="9"/>
  <c r="J35" i="9"/>
  <c r="I35" i="9"/>
  <c r="H35" i="9"/>
  <c r="G35" i="9"/>
  <c r="F35" i="9"/>
  <c r="E35" i="9"/>
  <c r="D35" i="9"/>
  <c r="Y34" i="9"/>
  <c r="X34" i="9"/>
  <c r="W34" i="9"/>
  <c r="V34" i="9"/>
  <c r="U34" i="9"/>
  <c r="T34" i="9"/>
  <c r="S34" i="9"/>
  <c r="R34" i="9"/>
  <c r="Q34" i="9"/>
  <c r="P34" i="9"/>
  <c r="O34" i="9"/>
  <c r="N34" i="9"/>
  <c r="M34" i="9"/>
  <c r="L34" i="9"/>
  <c r="K34" i="9"/>
  <c r="J34" i="9"/>
  <c r="I34" i="9"/>
  <c r="H34" i="9"/>
  <c r="G34" i="9"/>
  <c r="F34" i="9"/>
  <c r="E34" i="9"/>
  <c r="D34" i="9"/>
  <c r="Y33" i="9"/>
  <c r="X33" i="9"/>
  <c r="W33" i="9"/>
  <c r="V33" i="9"/>
  <c r="U33" i="9"/>
  <c r="T33" i="9"/>
  <c r="S33" i="9"/>
  <c r="R33" i="9"/>
  <c r="Q33" i="9"/>
  <c r="P33" i="9"/>
  <c r="O33" i="9"/>
  <c r="N33" i="9"/>
  <c r="M33" i="9"/>
  <c r="L33" i="9"/>
  <c r="K33" i="9"/>
  <c r="J33" i="9"/>
  <c r="I33" i="9"/>
  <c r="H33" i="9"/>
  <c r="G33" i="9"/>
  <c r="F33" i="9"/>
  <c r="E33" i="9"/>
  <c r="D33" i="9"/>
  <c r="Y54" i="8"/>
  <c r="X54" i="8"/>
  <c r="W54" i="8"/>
  <c r="V54" i="8"/>
  <c r="U54" i="8"/>
  <c r="T54" i="8"/>
  <c r="S54" i="8"/>
  <c r="R54" i="8"/>
  <c r="Q54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Y53" i="8"/>
  <c r="X53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Y51" i="8"/>
  <c r="X51" i="8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D51" i="8"/>
  <c r="Y50" i="8"/>
  <c r="X50" i="8"/>
  <c r="W50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Y49" i="8"/>
  <c r="X49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D49" i="8"/>
  <c r="Y48" i="8"/>
  <c r="X48" i="8"/>
  <c r="W48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G48" i="8"/>
  <c r="F48" i="8"/>
  <c r="E48" i="8"/>
  <c r="D48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D47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Y45" i="8"/>
  <c r="X45" i="8"/>
  <c r="W45" i="8"/>
  <c r="V45" i="8"/>
  <c r="U45" i="8"/>
  <c r="T45" i="8"/>
  <c r="S45" i="8"/>
  <c r="R45" i="8"/>
  <c r="Q45" i="8"/>
  <c r="P45" i="8"/>
  <c r="O45" i="8"/>
  <c r="N45" i="8"/>
  <c r="M45" i="8"/>
  <c r="L45" i="8"/>
  <c r="K45" i="8"/>
  <c r="J45" i="8"/>
  <c r="I45" i="8"/>
  <c r="H45" i="8"/>
  <c r="G45" i="8"/>
  <c r="F45" i="8"/>
  <c r="E45" i="8"/>
  <c r="D45" i="8"/>
  <c r="Y44" i="8"/>
  <c r="X44" i="8"/>
  <c r="W44" i="8"/>
  <c r="V44" i="8"/>
  <c r="U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F44" i="8"/>
  <c r="E44" i="8"/>
  <c r="D44" i="8"/>
  <c r="Y43" i="8"/>
  <c r="X43" i="8"/>
  <c r="W43" i="8"/>
  <c r="V43" i="8"/>
  <c r="U43" i="8"/>
  <c r="T43" i="8"/>
  <c r="S43" i="8"/>
  <c r="R43" i="8"/>
  <c r="Q43" i="8"/>
  <c r="P43" i="8"/>
  <c r="O43" i="8"/>
  <c r="N43" i="8"/>
  <c r="M43" i="8"/>
  <c r="L43" i="8"/>
  <c r="K43" i="8"/>
  <c r="J43" i="8"/>
  <c r="I43" i="8"/>
  <c r="H43" i="8"/>
  <c r="G43" i="8"/>
  <c r="F43" i="8"/>
  <c r="E43" i="8"/>
  <c r="D43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D42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D40" i="8"/>
  <c r="Y39" i="8"/>
  <c r="X39" i="8"/>
  <c r="W39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D39" i="8"/>
  <c r="Y38" i="8"/>
  <c r="X38" i="8"/>
  <c r="W38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Y37" i="8"/>
  <c r="X37" i="8"/>
  <c r="W37" i="8"/>
  <c r="V37" i="8"/>
  <c r="U37" i="8"/>
  <c r="T37" i="8"/>
  <c r="S37" i="8"/>
  <c r="R37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Y36" i="8"/>
  <c r="X36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Y35" i="8"/>
  <c r="X35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Y34" i="8"/>
  <c r="X34" i="8"/>
  <c r="W34" i="8"/>
  <c r="V34" i="8"/>
  <c r="U34" i="8"/>
  <c r="T34" i="8"/>
  <c r="S34" i="8"/>
  <c r="R34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Y33" i="8"/>
  <c r="X33" i="8"/>
  <c r="W33" i="8"/>
  <c r="V33" i="8"/>
  <c r="U33" i="8"/>
  <c r="T33" i="8"/>
  <c r="S33" i="8"/>
  <c r="R33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D33" i="8"/>
  <c r="Y54" i="7"/>
  <c r="X54" i="7"/>
  <c r="W54" i="7"/>
  <c r="V54" i="7"/>
  <c r="U54" i="7"/>
  <c r="T54" i="7"/>
  <c r="S54" i="7"/>
  <c r="R54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Y53" i="7"/>
  <c r="X53" i="7"/>
  <c r="W53" i="7"/>
  <c r="V53" i="7"/>
  <c r="U53" i="7"/>
  <c r="T53" i="7"/>
  <c r="S53" i="7"/>
  <c r="R53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Y52" i="7"/>
  <c r="X52" i="7"/>
  <c r="W52" i="7"/>
  <c r="V52" i="7"/>
  <c r="U52" i="7"/>
  <c r="T52" i="7"/>
  <c r="S52" i="7"/>
  <c r="R52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Y51" i="7"/>
  <c r="X51" i="7"/>
  <c r="W51" i="7"/>
  <c r="V51" i="7"/>
  <c r="U51" i="7"/>
  <c r="T51" i="7"/>
  <c r="S51" i="7"/>
  <c r="R51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Y50" i="7"/>
  <c r="X50" i="7"/>
  <c r="W50" i="7"/>
  <c r="V50" i="7"/>
  <c r="U50" i="7"/>
  <c r="T50" i="7"/>
  <c r="S50" i="7"/>
  <c r="R50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Y49" i="7"/>
  <c r="X49" i="7"/>
  <c r="W49" i="7"/>
  <c r="V49" i="7"/>
  <c r="U49" i="7"/>
  <c r="T49" i="7"/>
  <c r="S49" i="7"/>
  <c r="R49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Y48" i="7"/>
  <c r="X48" i="7"/>
  <c r="W48" i="7"/>
  <c r="V48" i="7"/>
  <c r="U48" i="7"/>
  <c r="T48" i="7"/>
  <c r="S48" i="7"/>
  <c r="R48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Y47" i="7"/>
  <c r="X47" i="7"/>
  <c r="W47" i="7"/>
  <c r="V47" i="7"/>
  <c r="U47" i="7"/>
  <c r="T47" i="7"/>
  <c r="S47" i="7"/>
  <c r="R47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Y46" i="7"/>
  <c r="X46" i="7"/>
  <c r="W46" i="7"/>
  <c r="V46" i="7"/>
  <c r="U46" i="7"/>
  <c r="T46" i="7"/>
  <c r="S46" i="7"/>
  <c r="R46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Y45" i="7"/>
  <c r="X45" i="7"/>
  <c r="W45" i="7"/>
  <c r="V45" i="7"/>
  <c r="U45" i="7"/>
  <c r="T45" i="7"/>
  <c r="S45" i="7"/>
  <c r="R45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Y44" i="7"/>
  <c r="X44" i="7"/>
  <c r="W44" i="7"/>
  <c r="V44" i="7"/>
  <c r="U44" i="7"/>
  <c r="T44" i="7"/>
  <c r="S44" i="7"/>
  <c r="R44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Y43" i="7"/>
  <c r="X43" i="7"/>
  <c r="W43" i="7"/>
  <c r="V43" i="7"/>
  <c r="U43" i="7"/>
  <c r="T43" i="7"/>
  <c r="S43" i="7"/>
  <c r="R43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Y42" i="7"/>
  <c r="X42" i="7"/>
  <c r="W42" i="7"/>
  <c r="V42" i="7"/>
  <c r="U42" i="7"/>
  <c r="T42" i="7"/>
  <c r="S42" i="7"/>
  <c r="R42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Y41" i="7"/>
  <c r="X41" i="7"/>
  <c r="W41" i="7"/>
  <c r="V41" i="7"/>
  <c r="U41" i="7"/>
  <c r="T41" i="7"/>
  <c r="S41" i="7"/>
  <c r="R41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Y40" i="7"/>
  <c r="X40" i="7"/>
  <c r="W40" i="7"/>
  <c r="V40" i="7"/>
  <c r="U40" i="7"/>
  <c r="T40" i="7"/>
  <c r="S40" i="7"/>
  <c r="R40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Y39" i="7"/>
  <c r="X39" i="7"/>
  <c r="W39" i="7"/>
  <c r="V39" i="7"/>
  <c r="U39" i="7"/>
  <c r="T39" i="7"/>
  <c r="S39" i="7"/>
  <c r="R39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Y38" i="7"/>
  <c r="X38" i="7"/>
  <c r="W38" i="7"/>
  <c r="V38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Y37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Y36" i="7"/>
  <c r="X36" i="7"/>
  <c r="W36" i="7"/>
  <c r="V36" i="7"/>
  <c r="U36" i="7"/>
  <c r="T36" i="7"/>
  <c r="S36" i="7"/>
  <c r="R36" i="7"/>
  <c r="Q36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Y35" i="7"/>
  <c r="X35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D35" i="7"/>
  <c r="Y34" i="7"/>
  <c r="X34" i="7"/>
  <c r="W34" i="7"/>
  <c r="V34" i="7"/>
  <c r="U34" i="7"/>
  <c r="T34" i="7"/>
  <c r="S34" i="7"/>
  <c r="R34" i="7"/>
  <c r="Q34" i="7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Y33" i="7"/>
  <c r="X33" i="7"/>
  <c r="W33" i="7"/>
  <c r="V33" i="7"/>
  <c r="U33" i="7"/>
  <c r="T33" i="7"/>
  <c r="S33" i="7"/>
  <c r="R33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D33" i="7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Y50" i="6"/>
  <c r="X50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D49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D48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46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Y41" i="6"/>
  <c r="X41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Y33" i="6"/>
  <c r="X33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33" i="1"/>
  <c r="AC4" i="1"/>
</calcChain>
</file>

<file path=xl/sharedStrings.xml><?xml version="1.0" encoding="utf-8"?>
<sst xmlns="http://schemas.openxmlformats.org/spreadsheetml/2006/main" count="10061" uniqueCount="84">
  <si>
    <t>Gelenktes Gespräch</t>
  </si>
  <si>
    <t>Diskutieren</t>
  </si>
  <si>
    <t>Storytelling</t>
  </si>
  <si>
    <t>Definieren</t>
  </si>
  <si>
    <t>Strukturieren</t>
  </si>
  <si>
    <t>Anwenden</t>
  </si>
  <si>
    <t>Schülerreferat</t>
  </si>
  <si>
    <t>Demonstrieren</t>
  </si>
  <si>
    <t>Beobachten</t>
  </si>
  <si>
    <t>Tafelarbeit</t>
  </si>
  <si>
    <t>schriftliches Testen</t>
  </si>
  <si>
    <t>Informieren</t>
  </si>
  <si>
    <t>Fallstudie untersuchen</t>
  </si>
  <si>
    <t>Simulieren</t>
  </si>
  <si>
    <t>Ablaufschema folgen</t>
  </si>
  <si>
    <t>Modellieren</t>
  </si>
  <si>
    <t>Lehrervortrag</t>
  </si>
  <si>
    <t>Erkunden</t>
  </si>
  <si>
    <t>Forschen</t>
  </si>
  <si>
    <t>Spielerisches Lernen</t>
  </si>
  <si>
    <t>Feedback geben</t>
  </si>
  <si>
    <t>Mündliches Testen</t>
  </si>
  <si>
    <t>e</t>
  </si>
  <si>
    <t>Nachbarschaftsgraph Epsilon</t>
  </si>
  <si>
    <t>Kennung</t>
  </si>
  <si>
    <t>ka13ba</t>
  </si>
  <si>
    <t>id</t>
  </si>
  <si>
    <t>Label</t>
  </si>
  <si>
    <t>a</t>
  </si>
  <si>
    <t>b</t>
  </si>
  <si>
    <t>c</t>
  </si>
  <si>
    <t>d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</si>
  <si>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</si>
  <si>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</si>
  <si>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</si>
  <si>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</si>
  <si>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</si>
  <si>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</si>
  <si>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</si>
  <si>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</si>
  <si>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</si>
  <si>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</si>
  <si>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</si>
  <si>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</si>
  <si>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</si>
  <si>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</si>
  <si>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</si>
  <si>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</si>
  <si>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</si>
  <si>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Entfernungen</t>
  </si>
  <si>
    <t>Gewichte</t>
  </si>
  <si>
    <t/>
  </si>
  <si>
    <t>nein</t>
  </si>
  <si>
    <t>Info-Erfahrung:</t>
  </si>
  <si>
    <t>pe11ch</t>
  </si>
  <si>
    <t>ja</t>
  </si>
  <si>
    <t>il07am</t>
  </si>
  <si>
    <t>ch12ka</t>
  </si>
  <si>
    <t>ch25tr</t>
  </si>
  <si>
    <t>bi21al</t>
  </si>
  <si>
    <t>sonne</t>
  </si>
  <si>
    <t>sa09ho</t>
  </si>
  <si>
    <t>ir27ho</t>
  </si>
  <si>
    <t>th04li</t>
  </si>
  <si>
    <t>ur25he</t>
  </si>
  <si>
    <t>ma19dr</t>
  </si>
  <si>
    <t>el01dr</t>
  </si>
  <si>
    <t xml:space="preserve"> </t>
  </si>
  <si>
    <t>Lehrkräfte nicht Informatiker</t>
  </si>
  <si>
    <t>Datensätze: 3,4,5,6,7,10,11</t>
  </si>
  <si>
    <t>Schwellenwert</t>
  </si>
  <si>
    <t>7*epsilon</t>
  </si>
  <si>
    <t>Lehrkräfte Informatik</t>
  </si>
  <si>
    <t>Datensätze: 1,2,8,9,12,13,14,15</t>
  </si>
  <si>
    <t>Epsilon Durchschnittsgewicht</t>
  </si>
  <si>
    <t>ma05zw</t>
  </si>
  <si>
    <t>da17mw</t>
  </si>
  <si>
    <t>8*epsilon</t>
  </si>
  <si>
    <t>15*epsilon</t>
  </si>
  <si>
    <t>Forschungsdaten (Rohdaten) zur Dissertation</t>
  </si>
  <si>
    <t>Peter Kießling (2025)</t>
  </si>
  <si>
    <t>Forschungsdaten der Vorstudie Phase I</t>
  </si>
  <si>
    <t>- Daten Assoziationsnetze</t>
  </si>
  <si>
    <t>- Daten Aggregationsgraphen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</si>
</sst>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right"/>
    </xf>
    <xf numFmtId="0" fontId="1" fillId="2" borderId="0" xfId="0" applyFont="1" applyFill="1" applyAlignment="1">
      <alignment vertical="center"/>
    </xf>
    <xf numFmtId="0" fontId="2" fillId="0" borderId="0" xfId="0" applyFont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3" borderId="1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5" borderId="0" xfId="0" applyFill="1"/>
    <xf numFmtId="164" fontId="0" fillId="0" borderId="1" xfId="0" applyNumberFormat="1" applyBorder="1" applyAlignment="1">
      <alignment horizontal="center"/>
    </xf>
    <xf numFmtId="16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quotePrefix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98326-C4E1-3C4B-A05B-49CD65FBA070}">
  <dimension ref="B3:B8"/>
  <sheetViews>
    <sheetView tabSelected="1" workbookViewId="0">
      <selection activeCell="B9" sqref="B9"/>
    </sheetView>
  </sheetViews>
  <sheetFormatPr baseColWidth="10" defaultRowHeight="16" x14ac:dyDescent="0.2"/>
  <cols>
    <col min="1" max="1" width="20.33203125" customWidth="1"/>
    <col min="2" max="2" width="96.83203125" customWidth="1"/>
  </cols>
  <sheetData>
    <row r="3" spans="2:2" ht="24" x14ac:dyDescent="0.3">
      <c r="B3" s="18" t="s">
        <v>79</v>
      </c>
    </row>
    <row r="4" spans="2:2" x14ac:dyDescent="0.2">
      <c r="B4" t="s">
        <v>80</v>
      </c>
    </row>
    <row r="6" spans="2:2" x14ac:dyDescent="0.2">
      <c r="B6" s="5" t="s">
        <v>81</v>
      </c>
    </row>
    <row r="7" spans="2:2" x14ac:dyDescent="0.2">
      <c r="B7" s="19" t="s">
        <v>82</v>
      </c>
    </row>
    <row r="8" spans="2:2" x14ac:dyDescent="0.2">
      <c r="B8" s="19" t="s">
        <v>83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34452-6209-6942-9096-AE69E5503AB0}">
  <sheetPr codeName="Tabelle7"/>
  <dimension ref="B2:AB54"/>
  <sheetViews>
    <sheetView zoomScale="111" workbookViewId="0">
      <selection activeCell="G26" sqref="G26"/>
    </sheetView>
  </sheetViews>
  <sheetFormatPr baseColWidth="10" defaultRowHeight="16" x14ac:dyDescent="0.2"/>
  <cols>
    <col min="1" max="1" width="4.6640625" customWidth="1"/>
    <col min="2" max="2" width="6.33203125" customWidth="1"/>
    <col min="3" max="3" width="19.83203125" customWidth="1"/>
    <col min="4" max="25" width="6.83203125" customWidth="1"/>
    <col min="27" max="27" width="13.83203125" customWidth="1"/>
    <col min="28" max="28" width="25" customWidth="1"/>
  </cols>
  <sheetData>
    <row r="2" spans="2:28" x14ac:dyDescent="0.2">
      <c r="C2" s="5" t="s">
        <v>49</v>
      </c>
      <c r="AA2" t="s">
        <v>24</v>
      </c>
      <c r="AB2" t="s">
        <v>58</v>
      </c>
    </row>
    <row r="3" spans="2:28" x14ac:dyDescent="0.2">
      <c r="AA3" t="s">
        <v>53</v>
      </c>
      <c r="AB3" t="s">
        <v>52</v>
      </c>
    </row>
    <row r="4" spans="2:28" x14ac:dyDescent="0.2">
      <c r="B4" s="3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22</v>
      </c>
      <c r="I4" s="1" t="s">
        <v>32</v>
      </c>
      <c r="J4" s="1" t="s">
        <v>33</v>
      </c>
      <c r="K4" s="1" t="s">
        <v>34</v>
      </c>
      <c r="L4" s="1" t="s">
        <v>35</v>
      </c>
      <c r="M4" s="1" t="s">
        <v>36</v>
      </c>
      <c r="N4" s="1" t="s">
        <v>37</v>
      </c>
      <c r="O4" s="1" t="s">
        <v>38</v>
      </c>
      <c r="P4" s="1" t="s">
        <v>39</v>
      </c>
      <c r="Q4" s="1" t="s">
        <v>40</v>
      </c>
      <c r="R4" s="1" t="s">
        <v>41</v>
      </c>
      <c r="S4" s="1" t="s">
        <v>42</v>
      </c>
      <c r="T4" s="1" t="s">
        <v>43</v>
      </c>
      <c r="U4" s="1" t="s">
        <v>44</v>
      </c>
      <c r="V4" s="1" t="s">
        <v>45</v>
      </c>
      <c r="W4" s="1" t="s">
        <v>46</v>
      </c>
      <c r="X4" s="1" t="s">
        <v>47</v>
      </c>
      <c r="Y4" s="1" t="s">
        <v>48</v>
      </c>
      <c r="AA4" t="s">
        <v>22</v>
      </c>
      <c r="AB4" t="s">
        <v>23</v>
      </c>
    </row>
    <row r="5" spans="2:28" x14ac:dyDescent="0.2">
      <c r="B5" t="s">
        <v>28</v>
      </c>
      <c r="C5" t="s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2:28" x14ac:dyDescent="0.2">
      <c r="B6" t="s">
        <v>29</v>
      </c>
      <c r="C6" t="s">
        <v>1</v>
      </c>
      <c r="D6" s="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2:28" ht="16" customHeight="1" x14ac:dyDescent="0.2">
      <c r="B7" t="s">
        <v>30</v>
      </c>
      <c r="C7" t="s">
        <v>2</v>
      </c>
      <c r="D7" s="1"/>
      <c r="E7" s="1"/>
      <c r="F7" s="2"/>
      <c r="G7" s="2"/>
      <c r="H7" s="2"/>
      <c r="I7" s="2"/>
      <c r="J7" s="2"/>
      <c r="K7" s="2"/>
      <c r="L7" s="2"/>
      <c r="M7" s="2"/>
      <c r="N7" s="4"/>
      <c r="O7" s="4"/>
      <c r="P7" s="4"/>
      <c r="Q7" s="4"/>
      <c r="R7" s="4"/>
      <c r="S7" s="4"/>
      <c r="T7" s="4"/>
      <c r="U7" s="2"/>
      <c r="V7" s="2"/>
      <c r="W7" s="2"/>
      <c r="X7" s="2"/>
      <c r="Y7" s="2"/>
    </row>
    <row r="8" spans="2:28" ht="16" customHeight="1" x14ac:dyDescent="0.2">
      <c r="B8" t="s">
        <v>31</v>
      </c>
      <c r="C8" t="s">
        <v>3</v>
      </c>
      <c r="D8" s="1"/>
      <c r="E8" s="1"/>
      <c r="F8" s="1"/>
      <c r="G8" s="2"/>
      <c r="H8" s="2"/>
      <c r="I8" s="2"/>
      <c r="J8" s="2"/>
      <c r="K8" s="2"/>
      <c r="L8" s="2"/>
      <c r="M8" s="2"/>
      <c r="N8" s="4"/>
      <c r="O8" s="4"/>
      <c r="P8" s="4"/>
      <c r="Q8" s="4"/>
      <c r="R8" s="4"/>
      <c r="S8" s="4"/>
      <c r="T8" s="4"/>
      <c r="U8" s="2"/>
      <c r="V8" s="2"/>
      <c r="W8" s="2"/>
      <c r="X8" s="2"/>
      <c r="Y8" s="2"/>
    </row>
    <row r="9" spans="2:28" ht="16" customHeight="1" x14ac:dyDescent="0.2">
      <c r="B9" t="s">
        <v>22</v>
      </c>
      <c r="C9" t="s">
        <v>4</v>
      </c>
      <c r="D9" s="1"/>
      <c r="E9" s="1">
        <v>0.2</v>
      </c>
      <c r="F9" s="1"/>
      <c r="G9" s="1"/>
      <c r="H9" s="2"/>
      <c r="I9" s="2"/>
      <c r="J9" s="2"/>
      <c r="K9" s="2"/>
      <c r="L9" s="2"/>
      <c r="M9" s="2"/>
      <c r="N9" s="4"/>
      <c r="O9" s="4"/>
      <c r="P9" s="4"/>
      <c r="Q9" s="4"/>
      <c r="R9" s="4"/>
      <c r="S9" s="4"/>
      <c r="T9" s="4"/>
      <c r="U9" s="2"/>
      <c r="V9" s="2"/>
      <c r="W9" s="2"/>
      <c r="X9" s="2"/>
      <c r="Y9" s="2"/>
    </row>
    <row r="10" spans="2:28" ht="16" customHeight="1" x14ac:dyDescent="0.2">
      <c r="B10" t="s">
        <v>32</v>
      </c>
      <c r="C10" t="s">
        <v>5</v>
      </c>
      <c r="D10" s="1"/>
      <c r="E10" s="1"/>
      <c r="F10" s="1"/>
      <c r="G10" s="1"/>
      <c r="H10" s="1"/>
      <c r="I10" s="2"/>
      <c r="J10" s="2"/>
      <c r="K10" s="2"/>
      <c r="L10" s="2"/>
      <c r="M10" s="2"/>
      <c r="N10" s="4"/>
      <c r="O10" s="4"/>
      <c r="P10" s="4"/>
      <c r="Q10" s="4"/>
      <c r="R10" s="4"/>
      <c r="S10" s="4"/>
      <c r="T10" s="4"/>
      <c r="U10" s="2"/>
      <c r="V10" s="2"/>
      <c r="W10" s="2"/>
      <c r="X10" s="2"/>
      <c r="Y10" s="2"/>
    </row>
    <row r="11" spans="2:28" x14ac:dyDescent="0.2">
      <c r="B11" t="s">
        <v>33</v>
      </c>
      <c r="C11" t="s">
        <v>6</v>
      </c>
      <c r="D11" s="1">
        <v>1.3</v>
      </c>
      <c r="E11" s="1"/>
      <c r="F11" s="1"/>
      <c r="G11" s="1"/>
      <c r="H11" s="1"/>
      <c r="I11" s="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2:28" x14ac:dyDescent="0.2">
      <c r="B12" t="s">
        <v>34</v>
      </c>
      <c r="C12" t="s">
        <v>7</v>
      </c>
      <c r="D12" s="1"/>
      <c r="E12" s="1"/>
      <c r="F12" s="1"/>
      <c r="G12" s="1"/>
      <c r="H12" s="1"/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2:28" x14ac:dyDescent="0.2">
      <c r="B13" t="s">
        <v>35</v>
      </c>
      <c r="C13" t="s">
        <v>8</v>
      </c>
      <c r="D13" s="1"/>
      <c r="E13" s="1"/>
      <c r="F13" s="1"/>
      <c r="G13" s="1"/>
      <c r="H13" s="1"/>
      <c r="I13" s="1"/>
      <c r="J13" s="1"/>
      <c r="K13" s="1">
        <v>0.4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2:28" x14ac:dyDescent="0.2">
      <c r="B14" t="s">
        <v>36</v>
      </c>
      <c r="C14" t="s">
        <v>9</v>
      </c>
      <c r="D14" s="1"/>
      <c r="E14" s="1">
        <v>0.4</v>
      </c>
      <c r="F14" s="1"/>
      <c r="G14" s="1"/>
      <c r="H14" s="1">
        <v>0.1</v>
      </c>
      <c r="I14" s="1"/>
      <c r="J14" s="1"/>
      <c r="K14" s="1"/>
      <c r="L14" s="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2:28" x14ac:dyDescent="0.2">
      <c r="B15" t="s">
        <v>37</v>
      </c>
      <c r="C15" t="s">
        <v>10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2:28" x14ac:dyDescent="0.2">
      <c r="B16" t="s">
        <v>38</v>
      </c>
      <c r="C16" t="s">
        <v>11</v>
      </c>
      <c r="D16" s="1">
        <v>0.1</v>
      </c>
      <c r="E16" s="1">
        <v>0.2</v>
      </c>
      <c r="F16" s="1"/>
      <c r="G16" s="1"/>
      <c r="H16" s="1">
        <v>1.5</v>
      </c>
      <c r="I16" s="1"/>
      <c r="J16" s="1"/>
      <c r="K16" s="1"/>
      <c r="L16" s="1"/>
      <c r="M16" s="1">
        <v>1.6</v>
      </c>
      <c r="N16" s="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7" x14ac:dyDescent="0.2">
      <c r="B17" t="s">
        <v>39</v>
      </c>
      <c r="C17" t="s">
        <v>12</v>
      </c>
      <c r="D17" s="1"/>
      <c r="E17" s="1"/>
      <c r="F17" s="1"/>
      <c r="G17" s="1">
        <v>0.4</v>
      </c>
      <c r="H17" s="1"/>
      <c r="I17" s="1"/>
      <c r="J17" s="1"/>
      <c r="K17" s="1"/>
      <c r="L17" s="1"/>
      <c r="M17" s="1"/>
      <c r="N17" s="1"/>
      <c r="O17" s="1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7" x14ac:dyDescent="0.2">
      <c r="B18" t="s">
        <v>40</v>
      </c>
      <c r="C18" t="s">
        <v>13</v>
      </c>
      <c r="D18" s="1"/>
      <c r="E18" s="1"/>
      <c r="F18" s="1"/>
      <c r="G18" s="1"/>
      <c r="H18" s="1"/>
      <c r="I18" s="1"/>
      <c r="J18" s="1"/>
      <c r="K18" s="1">
        <v>0.5</v>
      </c>
      <c r="L18" s="1">
        <v>0.3</v>
      </c>
      <c r="M18" s="1"/>
      <c r="N18" s="1"/>
      <c r="O18" s="1"/>
      <c r="P18" s="1"/>
      <c r="Q18" s="2"/>
      <c r="R18" s="2"/>
      <c r="S18" s="2"/>
      <c r="T18" s="2"/>
      <c r="U18" s="2"/>
      <c r="V18" s="2"/>
      <c r="W18" s="2"/>
      <c r="X18" s="2"/>
      <c r="Y18" s="2"/>
    </row>
    <row r="19" spans="2:27" x14ac:dyDescent="0.2">
      <c r="B19" t="s">
        <v>41</v>
      </c>
      <c r="C19" t="s">
        <v>14</v>
      </c>
      <c r="D19" s="1"/>
      <c r="E19" s="1"/>
      <c r="F19" s="1"/>
      <c r="G19" s="1"/>
      <c r="H19" s="1">
        <v>0.6</v>
      </c>
      <c r="I19" s="1">
        <v>0.4</v>
      </c>
      <c r="J19" s="1"/>
      <c r="K19" s="1"/>
      <c r="L19" s="1"/>
      <c r="M19" s="1">
        <v>0.2</v>
      </c>
      <c r="N19" s="1"/>
      <c r="O19" s="1"/>
      <c r="P19" s="1"/>
      <c r="Q19" s="1"/>
      <c r="R19" s="2"/>
      <c r="S19" s="2"/>
      <c r="T19" s="2"/>
      <c r="U19" s="2"/>
      <c r="V19" s="2"/>
      <c r="W19" s="2"/>
      <c r="X19" s="2"/>
      <c r="Y19" s="2"/>
    </row>
    <row r="20" spans="2:27" x14ac:dyDescent="0.2">
      <c r="B20" t="s">
        <v>42</v>
      </c>
      <c r="C20" t="s">
        <v>15</v>
      </c>
      <c r="D20" s="1"/>
      <c r="E20" s="1"/>
      <c r="F20" s="1"/>
      <c r="G20" s="1">
        <v>0.3</v>
      </c>
      <c r="H20" s="1"/>
      <c r="I20" s="1"/>
      <c r="J20" s="1"/>
      <c r="K20" s="1"/>
      <c r="L20" s="1">
        <v>0.3</v>
      </c>
      <c r="M20" s="1"/>
      <c r="N20" s="1"/>
      <c r="O20" s="1"/>
      <c r="P20" s="1"/>
      <c r="Q20" s="1"/>
      <c r="R20" s="1"/>
      <c r="S20" s="2"/>
      <c r="T20" s="2"/>
      <c r="U20" s="2"/>
      <c r="V20" s="2"/>
      <c r="W20" s="2"/>
      <c r="X20" s="2"/>
      <c r="Y20" s="2"/>
    </row>
    <row r="21" spans="2:27" x14ac:dyDescent="0.2">
      <c r="B21" t="s">
        <v>43</v>
      </c>
      <c r="C21" t="s">
        <v>16</v>
      </c>
      <c r="D21" s="1">
        <v>0.3</v>
      </c>
      <c r="E21" s="1"/>
      <c r="F21" s="1">
        <v>0.8</v>
      </c>
      <c r="G21" s="1"/>
      <c r="H21" s="1"/>
      <c r="I21" s="1"/>
      <c r="J21" s="1"/>
      <c r="K21" s="1"/>
      <c r="L21" s="1"/>
      <c r="M21" s="1"/>
      <c r="N21" s="1"/>
      <c r="O21" s="1">
        <v>1.4</v>
      </c>
      <c r="P21" s="1"/>
      <c r="Q21" s="1"/>
      <c r="R21" s="1"/>
      <c r="S21" s="1"/>
      <c r="T21" s="2"/>
      <c r="U21" s="2"/>
      <c r="V21" s="2"/>
      <c r="W21" s="2"/>
      <c r="X21" s="2"/>
      <c r="Y21" s="2"/>
    </row>
    <row r="22" spans="2:27" x14ac:dyDescent="0.2">
      <c r="B22" t="s">
        <v>44</v>
      </c>
      <c r="C22" t="s">
        <v>17</v>
      </c>
      <c r="D22" s="1"/>
      <c r="E22" s="1"/>
      <c r="F22" s="1"/>
      <c r="G22" s="1"/>
      <c r="H22" s="1"/>
      <c r="I22" s="1"/>
      <c r="J22" s="1"/>
      <c r="K22" s="1">
        <v>0.3</v>
      </c>
      <c r="L22" s="1">
        <v>1.6</v>
      </c>
      <c r="M22" s="1"/>
      <c r="N22" s="1"/>
      <c r="O22" s="1"/>
      <c r="P22" s="1"/>
      <c r="Q22" s="1">
        <v>0.2</v>
      </c>
      <c r="R22" s="1"/>
      <c r="S22" s="1"/>
      <c r="T22" s="1"/>
      <c r="U22" s="2"/>
      <c r="V22" s="2"/>
      <c r="W22" s="2"/>
      <c r="X22" s="2"/>
      <c r="Y22" s="2"/>
    </row>
    <row r="23" spans="2:27" x14ac:dyDescent="0.2">
      <c r="B23" t="s">
        <v>45</v>
      </c>
      <c r="C23" t="s">
        <v>18</v>
      </c>
      <c r="D23" s="1"/>
      <c r="E23" s="1"/>
      <c r="F23" s="1"/>
      <c r="G23" s="1"/>
      <c r="H23" s="1"/>
      <c r="I23" s="1"/>
      <c r="J23" s="1"/>
      <c r="K23" s="1">
        <v>1.3</v>
      </c>
      <c r="L23" s="1"/>
      <c r="M23" s="1"/>
      <c r="N23" s="1"/>
      <c r="O23" s="1"/>
      <c r="P23" s="1"/>
      <c r="Q23" s="1">
        <v>1.3</v>
      </c>
      <c r="R23" s="1"/>
      <c r="S23" s="1"/>
      <c r="T23" s="1"/>
      <c r="U23" s="1">
        <v>0.1</v>
      </c>
      <c r="V23" s="2"/>
      <c r="W23" s="2"/>
      <c r="X23" s="2"/>
      <c r="Y23" s="2"/>
    </row>
    <row r="24" spans="2:27" x14ac:dyDescent="0.2">
      <c r="B24" t="s">
        <v>46</v>
      </c>
      <c r="C24" t="s">
        <v>19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>
        <v>1.6</v>
      </c>
      <c r="P24" s="1"/>
      <c r="Q24" s="1">
        <v>0.1</v>
      </c>
      <c r="R24" s="1"/>
      <c r="S24" s="1"/>
      <c r="T24" s="1"/>
      <c r="U24" s="1"/>
      <c r="V24" s="1"/>
      <c r="W24" s="2"/>
      <c r="X24" s="2"/>
      <c r="Y24" s="2"/>
    </row>
    <row r="25" spans="2:27" x14ac:dyDescent="0.2">
      <c r="B25" t="s">
        <v>47</v>
      </c>
      <c r="C25" t="s">
        <v>20</v>
      </c>
      <c r="D25" s="1"/>
      <c r="E25" s="1"/>
      <c r="F25" s="1"/>
      <c r="G25" s="1"/>
      <c r="H25" s="1"/>
      <c r="I25" s="1"/>
      <c r="J25" s="1">
        <v>0.3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2"/>
      <c r="Y25" s="2"/>
    </row>
    <row r="26" spans="2:27" x14ac:dyDescent="0.2">
      <c r="B26" t="s">
        <v>48</v>
      </c>
      <c r="C26" t="s">
        <v>21</v>
      </c>
      <c r="D26" s="1"/>
      <c r="E26" s="1"/>
      <c r="F26" s="1"/>
      <c r="G26" s="1"/>
      <c r="H26" s="1"/>
      <c r="I26" s="1"/>
      <c r="J26" s="1"/>
      <c r="K26" s="1"/>
      <c r="L26" s="1"/>
      <c r="M26" s="1">
        <v>1.2</v>
      </c>
      <c r="N26" s="1">
        <v>0.4</v>
      </c>
      <c r="O26" s="1"/>
      <c r="P26" s="1"/>
      <c r="Q26" s="1"/>
      <c r="R26" s="1"/>
      <c r="S26" s="1"/>
      <c r="T26" s="1"/>
      <c r="U26" s="1"/>
      <c r="V26" s="1"/>
      <c r="W26" s="1"/>
      <c r="X26" s="1">
        <v>0.6</v>
      </c>
      <c r="Y26" s="2"/>
    </row>
    <row r="30" spans="2:27" x14ac:dyDescent="0.2">
      <c r="C30" s="5" t="s">
        <v>50</v>
      </c>
    </row>
    <row r="32" spans="2:27" x14ac:dyDescent="0.2">
      <c r="B32" s="6" t="s">
        <v>26</v>
      </c>
      <c r="C32" s="7" t="s">
        <v>27</v>
      </c>
      <c r="D32" s="7" t="s">
        <v>28</v>
      </c>
      <c r="E32" s="7" t="s">
        <v>29</v>
      </c>
      <c r="F32" s="7" t="s">
        <v>30</v>
      </c>
      <c r="G32" s="7" t="s">
        <v>31</v>
      </c>
      <c r="H32" s="7" t="s">
        <v>22</v>
      </c>
      <c r="I32" s="7" t="s">
        <v>32</v>
      </c>
      <c r="J32" s="7" t="s">
        <v>33</v>
      </c>
      <c r="K32" s="7" t="s">
        <v>34</v>
      </c>
      <c r="L32" s="7" t="s">
        <v>35</v>
      </c>
      <c r="M32" s="7" t="s">
        <v>36</v>
      </c>
      <c r="N32" s="7" t="s">
        <v>37</v>
      </c>
      <c r="O32" s="7" t="s">
        <v>38</v>
      </c>
      <c r="P32" s="7" t="s">
        <v>39</v>
      </c>
      <c r="Q32" s="7" t="s">
        <v>40</v>
      </c>
      <c r="R32" s="7" t="s">
        <v>41</v>
      </c>
      <c r="S32" s="7" t="s">
        <v>42</v>
      </c>
      <c r="T32" s="7" t="s">
        <v>43</v>
      </c>
      <c r="U32" s="7" t="s">
        <v>44</v>
      </c>
      <c r="V32" s="7" t="s">
        <v>45</v>
      </c>
      <c r="W32" s="7" t="s">
        <v>46</v>
      </c>
      <c r="X32" s="7" t="s">
        <v>47</v>
      </c>
      <c r="Y32" s="7" t="s">
        <v>48</v>
      </c>
      <c r="AA32" s="11" t="s">
        <v>50</v>
      </c>
    </row>
    <row r="33" spans="2:25" x14ac:dyDescent="0.2">
      <c r="B33" s="8" t="s">
        <v>28</v>
      </c>
      <c r="C33" s="8" t="s">
        <v>0</v>
      </c>
      <c r="D33" s="9" t="str">
        <f>IF(D5=0,"",1/D5)</f>
        <v/>
      </c>
      <c r="E33" s="9" t="str">
        <f t="shared" ref="E33:Y48" si="0">IF(E5=0,"",1/E5)</f>
        <v/>
      </c>
      <c r="F33" s="9" t="str">
        <f t="shared" si="0"/>
        <v/>
      </c>
      <c r="G33" s="9" t="str">
        <f t="shared" si="0"/>
        <v/>
      </c>
      <c r="H33" s="9" t="str">
        <f t="shared" si="0"/>
        <v/>
      </c>
      <c r="I33" s="9" t="str">
        <f t="shared" si="0"/>
        <v/>
      </c>
      <c r="J33" s="9" t="str">
        <f t="shared" si="0"/>
        <v/>
      </c>
      <c r="K33" s="9" t="str">
        <f t="shared" si="0"/>
        <v/>
      </c>
      <c r="L33" s="9" t="str">
        <f t="shared" si="0"/>
        <v/>
      </c>
      <c r="M33" s="9" t="str">
        <f t="shared" si="0"/>
        <v/>
      </c>
      <c r="N33" s="9" t="str">
        <f t="shared" si="0"/>
        <v/>
      </c>
      <c r="O33" s="9" t="str">
        <f t="shared" si="0"/>
        <v/>
      </c>
      <c r="P33" s="9" t="str">
        <f t="shared" si="0"/>
        <v/>
      </c>
      <c r="Q33" s="9" t="str">
        <f t="shared" si="0"/>
        <v/>
      </c>
      <c r="R33" s="9" t="str">
        <f t="shared" si="0"/>
        <v/>
      </c>
      <c r="S33" s="9" t="str">
        <f t="shared" si="0"/>
        <v/>
      </c>
      <c r="T33" s="9" t="str">
        <f t="shared" si="0"/>
        <v/>
      </c>
      <c r="U33" s="9" t="str">
        <f t="shared" si="0"/>
        <v/>
      </c>
      <c r="V33" s="9" t="str">
        <f t="shared" si="0"/>
        <v/>
      </c>
      <c r="W33" s="9" t="str">
        <f t="shared" si="0"/>
        <v/>
      </c>
      <c r="X33" s="9" t="str">
        <f t="shared" si="0"/>
        <v/>
      </c>
      <c r="Y33" s="9" t="str">
        <f t="shared" si="0"/>
        <v/>
      </c>
    </row>
    <row r="34" spans="2:25" x14ac:dyDescent="0.2">
      <c r="B34" s="8" t="s">
        <v>29</v>
      </c>
      <c r="C34" s="8" t="s">
        <v>1</v>
      </c>
      <c r="D34" s="10" t="str">
        <f t="shared" ref="D34:S49" si="1">IF(D6=0,"",1/D6)</f>
        <v/>
      </c>
      <c r="E34" s="9" t="str">
        <f t="shared" si="1"/>
        <v/>
      </c>
      <c r="F34" s="9" t="str">
        <f t="shared" si="1"/>
        <v/>
      </c>
      <c r="G34" s="9" t="str">
        <f t="shared" si="1"/>
        <v/>
      </c>
      <c r="H34" s="9" t="str">
        <f t="shared" si="1"/>
        <v/>
      </c>
      <c r="I34" s="9" t="str">
        <f t="shared" si="1"/>
        <v/>
      </c>
      <c r="J34" s="9" t="str">
        <f t="shared" si="1"/>
        <v/>
      </c>
      <c r="K34" s="9" t="str">
        <f t="shared" si="1"/>
        <v/>
      </c>
      <c r="L34" s="9" t="str">
        <f t="shared" si="1"/>
        <v/>
      </c>
      <c r="M34" s="9" t="str">
        <f t="shared" si="1"/>
        <v/>
      </c>
      <c r="N34" s="9" t="str">
        <f t="shared" si="1"/>
        <v/>
      </c>
      <c r="O34" s="9" t="str">
        <f t="shared" si="1"/>
        <v/>
      </c>
      <c r="P34" s="9" t="str">
        <f t="shared" si="1"/>
        <v/>
      </c>
      <c r="Q34" s="9" t="str">
        <f t="shared" si="0"/>
        <v/>
      </c>
      <c r="R34" s="9" t="str">
        <f t="shared" si="0"/>
        <v/>
      </c>
      <c r="S34" s="9" t="str">
        <f t="shared" si="0"/>
        <v/>
      </c>
      <c r="T34" s="9" t="str">
        <f t="shared" si="0"/>
        <v/>
      </c>
      <c r="U34" s="9" t="str">
        <f t="shared" si="0"/>
        <v/>
      </c>
      <c r="V34" s="9" t="str">
        <f t="shared" si="0"/>
        <v/>
      </c>
      <c r="W34" s="9" t="str">
        <f t="shared" si="0"/>
        <v/>
      </c>
      <c r="X34" s="9" t="str">
        <f t="shared" si="0"/>
        <v/>
      </c>
      <c r="Y34" s="9" t="str">
        <f t="shared" si="0"/>
        <v/>
      </c>
    </row>
    <row r="35" spans="2:25" x14ac:dyDescent="0.2">
      <c r="B35" s="8" t="s">
        <v>30</v>
      </c>
      <c r="C35" s="8" t="s">
        <v>2</v>
      </c>
      <c r="D35" s="10" t="str">
        <f t="shared" si="1"/>
        <v/>
      </c>
      <c r="E35" s="10" t="str">
        <f t="shared" si="1"/>
        <v/>
      </c>
      <c r="F35" s="9" t="str">
        <f t="shared" si="1"/>
        <v/>
      </c>
      <c r="G35" s="9" t="str">
        <f t="shared" si="1"/>
        <v/>
      </c>
      <c r="H35" s="9" t="str">
        <f t="shared" si="1"/>
        <v/>
      </c>
      <c r="I35" s="9" t="str">
        <f t="shared" si="1"/>
        <v/>
      </c>
      <c r="J35" s="9" t="str">
        <f t="shared" si="1"/>
        <v/>
      </c>
      <c r="K35" s="9" t="str">
        <f t="shared" si="1"/>
        <v/>
      </c>
      <c r="L35" s="9" t="str">
        <f t="shared" si="1"/>
        <v/>
      </c>
      <c r="M35" s="9" t="str">
        <f t="shared" si="1"/>
        <v/>
      </c>
      <c r="N35" s="9" t="str">
        <f t="shared" si="1"/>
        <v/>
      </c>
      <c r="O35" s="9" t="str">
        <f t="shared" si="1"/>
        <v/>
      </c>
      <c r="P35" s="9" t="str">
        <f t="shared" si="1"/>
        <v/>
      </c>
      <c r="Q35" s="9" t="str">
        <f t="shared" si="0"/>
        <v/>
      </c>
      <c r="R35" s="9" t="str">
        <f t="shared" si="0"/>
        <v/>
      </c>
      <c r="S35" s="9" t="str">
        <f t="shared" si="0"/>
        <v/>
      </c>
      <c r="T35" s="9" t="str">
        <f t="shared" si="0"/>
        <v/>
      </c>
      <c r="U35" s="9" t="str">
        <f t="shared" si="0"/>
        <v/>
      </c>
      <c r="V35" s="9" t="str">
        <f t="shared" si="0"/>
        <v/>
      </c>
      <c r="W35" s="9" t="str">
        <f t="shared" si="0"/>
        <v/>
      </c>
      <c r="X35" s="9" t="str">
        <f t="shared" si="0"/>
        <v/>
      </c>
      <c r="Y35" s="9" t="str">
        <f t="shared" si="0"/>
        <v/>
      </c>
    </row>
    <row r="36" spans="2:25" x14ac:dyDescent="0.2">
      <c r="B36" s="8" t="s">
        <v>31</v>
      </c>
      <c r="C36" s="8" t="s">
        <v>3</v>
      </c>
      <c r="D36" s="10" t="str">
        <f t="shared" si="1"/>
        <v/>
      </c>
      <c r="E36" s="10" t="str">
        <f t="shared" si="1"/>
        <v/>
      </c>
      <c r="F36" s="10" t="str">
        <f t="shared" si="1"/>
        <v/>
      </c>
      <c r="G36" s="9" t="str">
        <f t="shared" si="1"/>
        <v/>
      </c>
      <c r="H36" s="9" t="str">
        <f t="shared" si="1"/>
        <v/>
      </c>
      <c r="I36" s="9" t="str">
        <f t="shared" si="1"/>
        <v/>
      </c>
      <c r="J36" s="9" t="str">
        <f t="shared" si="1"/>
        <v/>
      </c>
      <c r="K36" s="9" t="str">
        <f t="shared" si="1"/>
        <v/>
      </c>
      <c r="L36" s="9" t="str">
        <f t="shared" si="1"/>
        <v/>
      </c>
      <c r="M36" s="9" t="str">
        <f t="shared" si="1"/>
        <v/>
      </c>
      <c r="N36" s="9" t="str">
        <f t="shared" si="1"/>
        <v/>
      </c>
      <c r="O36" s="9" t="str">
        <f t="shared" si="1"/>
        <v/>
      </c>
      <c r="P36" s="9" t="str">
        <f t="shared" si="1"/>
        <v/>
      </c>
      <c r="Q36" s="9" t="str">
        <f t="shared" si="0"/>
        <v/>
      </c>
      <c r="R36" s="9" t="str">
        <f t="shared" si="0"/>
        <v/>
      </c>
      <c r="S36" s="9" t="str">
        <f t="shared" si="0"/>
        <v/>
      </c>
      <c r="T36" s="9" t="str">
        <f t="shared" si="0"/>
        <v/>
      </c>
      <c r="U36" s="9" t="str">
        <f t="shared" si="0"/>
        <v/>
      </c>
      <c r="V36" s="9" t="str">
        <f t="shared" si="0"/>
        <v/>
      </c>
      <c r="W36" s="9" t="str">
        <f t="shared" si="0"/>
        <v/>
      </c>
      <c r="X36" s="9" t="str">
        <f t="shared" si="0"/>
        <v/>
      </c>
      <c r="Y36" s="9" t="str">
        <f t="shared" si="0"/>
        <v/>
      </c>
    </row>
    <row r="37" spans="2:25" x14ac:dyDescent="0.2">
      <c r="B37" s="8" t="s">
        <v>22</v>
      </c>
      <c r="C37" s="8" t="s">
        <v>4</v>
      </c>
      <c r="D37" s="10" t="str">
        <f t="shared" si="1"/>
        <v/>
      </c>
      <c r="E37" s="10">
        <f t="shared" si="1"/>
        <v>5</v>
      </c>
      <c r="F37" s="10" t="str">
        <f t="shared" si="1"/>
        <v/>
      </c>
      <c r="G37" s="10" t="str">
        <f t="shared" si="1"/>
        <v/>
      </c>
      <c r="H37" s="9" t="str">
        <f t="shared" si="1"/>
        <v/>
      </c>
      <c r="I37" s="9" t="str">
        <f t="shared" si="1"/>
        <v/>
      </c>
      <c r="J37" s="9" t="str">
        <f t="shared" si="1"/>
        <v/>
      </c>
      <c r="K37" s="9" t="str">
        <f t="shared" si="1"/>
        <v/>
      </c>
      <c r="L37" s="9" t="str">
        <f t="shared" si="1"/>
        <v/>
      </c>
      <c r="M37" s="9" t="str">
        <f t="shared" si="1"/>
        <v/>
      </c>
      <c r="N37" s="9" t="str">
        <f t="shared" si="1"/>
        <v/>
      </c>
      <c r="O37" s="9" t="str">
        <f t="shared" si="1"/>
        <v/>
      </c>
      <c r="P37" s="9" t="str">
        <f t="shared" si="1"/>
        <v/>
      </c>
      <c r="Q37" s="9" t="str">
        <f t="shared" si="1"/>
        <v/>
      </c>
      <c r="R37" s="9" t="str">
        <f t="shared" si="1"/>
        <v/>
      </c>
      <c r="S37" s="9" t="str">
        <f t="shared" si="1"/>
        <v/>
      </c>
      <c r="T37" s="9" t="str">
        <f t="shared" si="0"/>
        <v/>
      </c>
      <c r="U37" s="9" t="str">
        <f t="shared" si="0"/>
        <v/>
      </c>
      <c r="V37" s="9" t="str">
        <f t="shared" si="0"/>
        <v/>
      </c>
      <c r="W37" s="9" t="str">
        <f t="shared" si="0"/>
        <v/>
      </c>
      <c r="X37" s="9" t="str">
        <f t="shared" si="0"/>
        <v/>
      </c>
      <c r="Y37" s="9" t="str">
        <f t="shared" si="0"/>
        <v/>
      </c>
    </row>
    <row r="38" spans="2:25" x14ac:dyDescent="0.2">
      <c r="B38" s="8" t="s">
        <v>32</v>
      </c>
      <c r="C38" s="8" t="s">
        <v>5</v>
      </c>
      <c r="D38" s="10" t="str">
        <f t="shared" si="1"/>
        <v/>
      </c>
      <c r="E38" s="10" t="str">
        <f t="shared" si="1"/>
        <v/>
      </c>
      <c r="F38" s="10" t="str">
        <f t="shared" si="1"/>
        <v/>
      </c>
      <c r="G38" s="10" t="str">
        <f t="shared" si="1"/>
        <v/>
      </c>
      <c r="H38" s="10" t="str">
        <f t="shared" si="1"/>
        <v/>
      </c>
      <c r="I38" s="9" t="str">
        <f t="shared" si="1"/>
        <v/>
      </c>
      <c r="J38" s="9" t="str">
        <f t="shared" si="1"/>
        <v/>
      </c>
      <c r="K38" s="9" t="str">
        <f t="shared" si="1"/>
        <v/>
      </c>
      <c r="L38" s="9" t="str">
        <f t="shared" si="1"/>
        <v/>
      </c>
      <c r="M38" s="9" t="str">
        <f t="shared" si="1"/>
        <v/>
      </c>
      <c r="N38" s="9" t="str">
        <f t="shared" si="1"/>
        <v/>
      </c>
      <c r="O38" s="9" t="str">
        <f t="shared" si="1"/>
        <v/>
      </c>
      <c r="P38" s="9" t="str">
        <f t="shared" si="1"/>
        <v/>
      </c>
      <c r="Q38" s="9" t="str">
        <f t="shared" si="1"/>
        <v/>
      </c>
      <c r="R38" s="9" t="str">
        <f t="shared" si="1"/>
        <v/>
      </c>
      <c r="S38" s="9" t="str">
        <f t="shared" si="1"/>
        <v/>
      </c>
      <c r="T38" s="9" t="str">
        <f t="shared" si="0"/>
        <v/>
      </c>
      <c r="U38" s="9" t="str">
        <f t="shared" si="0"/>
        <v/>
      </c>
      <c r="V38" s="9" t="str">
        <f t="shared" si="0"/>
        <v/>
      </c>
      <c r="W38" s="9" t="str">
        <f t="shared" si="0"/>
        <v/>
      </c>
      <c r="X38" s="9" t="str">
        <f t="shared" si="0"/>
        <v/>
      </c>
      <c r="Y38" s="9" t="str">
        <f t="shared" si="0"/>
        <v/>
      </c>
    </row>
    <row r="39" spans="2:25" x14ac:dyDescent="0.2">
      <c r="B39" s="8" t="s">
        <v>33</v>
      </c>
      <c r="C39" s="8" t="s">
        <v>6</v>
      </c>
      <c r="D39" s="10">
        <f t="shared" si="1"/>
        <v>0.76923076923076916</v>
      </c>
      <c r="E39" s="10" t="str">
        <f t="shared" si="1"/>
        <v/>
      </c>
      <c r="F39" s="10" t="str">
        <f t="shared" si="1"/>
        <v/>
      </c>
      <c r="G39" s="10" t="str">
        <f t="shared" si="1"/>
        <v/>
      </c>
      <c r="H39" s="10" t="str">
        <f t="shared" si="1"/>
        <v/>
      </c>
      <c r="I39" s="10" t="str">
        <f t="shared" si="1"/>
        <v/>
      </c>
      <c r="J39" s="9" t="str">
        <f t="shared" si="1"/>
        <v/>
      </c>
      <c r="K39" s="9" t="str">
        <f t="shared" si="1"/>
        <v/>
      </c>
      <c r="L39" s="9" t="str">
        <f t="shared" si="1"/>
        <v/>
      </c>
      <c r="M39" s="9" t="str">
        <f t="shared" si="1"/>
        <v/>
      </c>
      <c r="N39" s="9" t="str">
        <f t="shared" si="1"/>
        <v/>
      </c>
      <c r="O39" s="9" t="str">
        <f t="shared" si="1"/>
        <v/>
      </c>
      <c r="P39" s="9" t="str">
        <f t="shared" si="1"/>
        <v/>
      </c>
      <c r="Q39" s="9" t="str">
        <f t="shared" si="1"/>
        <v/>
      </c>
      <c r="R39" s="9" t="str">
        <f t="shared" si="1"/>
        <v/>
      </c>
      <c r="S39" s="9" t="str">
        <f t="shared" si="1"/>
        <v/>
      </c>
      <c r="T39" s="9" t="str">
        <f t="shared" si="0"/>
        <v/>
      </c>
      <c r="U39" s="9" t="str">
        <f t="shared" si="0"/>
        <v/>
      </c>
      <c r="V39" s="9" t="str">
        <f t="shared" si="0"/>
        <v/>
      </c>
      <c r="W39" s="9" t="str">
        <f t="shared" si="0"/>
        <v/>
      </c>
      <c r="X39" s="9" t="str">
        <f t="shared" si="0"/>
        <v/>
      </c>
      <c r="Y39" s="9" t="str">
        <f t="shared" si="0"/>
        <v/>
      </c>
    </row>
    <row r="40" spans="2:25" x14ac:dyDescent="0.2">
      <c r="B40" s="8" t="s">
        <v>34</v>
      </c>
      <c r="C40" s="8" t="s">
        <v>7</v>
      </c>
      <c r="D40" s="10" t="str">
        <f t="shared" si="1"/>
        <v/>
      </c>
      <c r="E40" s="10" t="str">
        <f t="shared" si="1"/>
        <v/>
      </c>
      <c r="F40" s="10" t="str">
        <f t="shared" si="1"/>
        <v/>
      </c>
      <c r="G40" s="10" t="str">
        <f t="shared" si="1"/>
        <v/>
      </c>
      <c r="H40" s="10" t="str">
        <f t="shared" si="1"/>
        <v/>
      </c>
      <c r="I40" s="10" t="str">
        <f t="shared" si="1"/>
        <v/>
      </c>
      <c r="J40" s="10" t="str">
        <f t="shared" si="1"/>
        <v/>
      </c>
      <c r="K40" s="9" t="str">
        <f t="shared" si="1"/>
        <v/>
      </c>
      <c r="L40" s="9" t="str">
        <f t="shared" si="1"/>
        <v/>
      </c>
      <c r="M40" s="9" t="str">
        <f t="shared" si="1"/>
        <v/>
      </c>
      <c r="N40" s="9" t="str">
        <f t="shared" si="1"/>
        <v/>
      </c>
      <c r="O40" s="9" t="str">
        <f t="shared" si="1"/>
        <v/>
      </c>
      <c r="P40" s="9" t="str">
        <f t="shared" si="1"/>
        <v/>
      </c>
      <c r="Q40" s="9" t="str">
        <f t="shared" si="1"/>
        <v/>
      </c>
      <c r="R40" s="9" t="str">
        <f t="shared" si="1"/>
        <v/>
      </c>
      <c r="S40" s="9" t="str">
        <f t="shared" si="1"/>
        <v/>
      </c>
      <c r="T40" s="9" t="str">
        <f t="shared" si="0"/>
        <v/>
      </c>
      <c r="U40" s="9" t="str">
        <f t="shared" si="0"/>
        <v/>
      </c>
      <c r="V40" s="9" t="str">
        <f t="shared" si="0"/>
        <v/>
      </c>
      <c r="W40" s="9" t="str">
        <f t="shared" si="0"/>
        <v/>
      </c>
      <c r="X40" s="9" t="str">
        <f t="shared" si="0"/>
        <v/>
      </c>
      <c r="Y40" s="9" t="str">
        <f t="shared" si="0"/>
        <v/>
      </c>
    </row>
    <row r="41" spans="2:25" x14ac:dyDescent="0.2">
      <c r="B41" s="8" t="s">
        <v>35</v>
      </c>
      <c r="C41" s="8" t="s">
        <v>8</v>
      </c>
      <c r="D41" s="10" t="str">
        <f t="shared" si="1"/>
        <v/>
      </c>
      <c r="E41" s="10" t="str">
        <f t="shared" si="1"/>
        <v/>
      </c>
      <c r="F41" s="10" t="str">
        <f t="shared" si="1"/>
        <v/>
      </c>
      <c r="G41" s="10" t="str">
        <f t="shared" si="1"/>
        <v/>
      </c>
      <c r="H41" s="10" t="str">
        <f t="shared" si="1"/>
        <v/>
      </c>
      <c r="I41" s="10" t="str">
        <f t="shared" si="1"/>
        <v/>
      </c>
      <c r="J41" s="10" t="str">
        <f t="shared" si="1"/>
        <v/>
      </c>
      <c r="K41" s="10">
        <f t="shared" si="1"/>
        <v>2.5</v>
      </c>
      <c r="L41" s="9" t="str">
        <f t="shared" si="1"/>
        <v/>
      </c>
      <c r="M41" s="9" t="str">
        <f t="shared" si="1"/>
        <v/>
      </c>
      <c r="N41" s="9" t="str">
        <f t="shared" si="1"/>
        <v/>
      </c>
      <c r="O41" s="9" t="str">
        <f t="shared" si="1"/>
        <v/>
      </c>
      <c r="P41" s="9" t="str">
        <f t="shared" si="1"/>
        <v/>
      </c>
      <c r="Q41" s="9" t="str">
        <f t="shared" si="1"/>
        <v/>
      </c>
      <c r="R41" s="9" t="str">
        <f t="shared" si="1"/>
        <v/>
      </c>
      <c r="S41" s="9" t="str">
        <f t="shared" si="1"/>
        <v/>
      </c>
      <c r="T41" s="9" t="str">
        <f t="shared" si="0"/>
        <v/>
      </c>
      <c r="U41" s="9" t="str">
        <f t="shared" si="0"/>
        <v/>
      </c>
      <c r="V41" s="9" t="str">
        <f t="shared" si="0"/>
        <v/>
      </c>
      <c r="W41" s="9" t="str">
        <f t="shared" si="0"/>
        <v/>
      </c>
      <c r="X41" s="9" t="str">
        <f t="shared" si="0"/>
        <v/>
      </c>
      <c r="Y41" s="9" t="str">
        <f t="shared" si="0"/>
        <v/>
      </c>
    </row>
    <row r="42" spans="2:25" x14ac:dyDescent="0.2">
      <c r="B42" s="8" t="s">
        <v>36</v>
      </c>
      <c r="C42" s="8" t="s">
        <v>9</v>
      </c>
      <c r="D42" s="10" t="str">
        <f t="shared" si="1"/>
        <v/>
      </c>
      <c r="E42" s="10">
        <f t="shared" si="1"/>
        <v>2.5</v>
      </c>
      <c r="F42" s="10" t="str">
        <f t="shared" si="1"/>
        <v/>
      </c>
      <c r="G42" s="10" t="str">
        <f t="shared" si="1"/>
        <v/>
      </c>
      <c r="H42" s="10">
        <f t="shared" si="1"/>
        <v>10</v>
      </c>
      <c r="I42" s="10" t="str">
        <f t="shared" si="1"/>
        <v/>
      </c>
      <c r="J42" s="10" t="str">
        <f t="shared" si="1"/>
        <v/>
      </c>
      <c r="K42" s="10" t="str">
        <f t="shared" si="1"/>
        <v/>
      </c>
      <c r="L42" s="10" t="str">
        <f t="shared" si="1"/>
        <v/>
      </c>
      <c r="M42" s="9" t="str">
        <f t="shared" si="1"/>
        <v/>
      </c>
      <c r="N42" s="9" t="str">
        <f t="shared" si="1"/>
        <v/>
      </c>
      <c r="O42" s="9" t="str">
        <f t="shared" si="1"/>
        <v/>
      </c>
      <c r="P42" s="9" t="str">
        <f t="shared" si="1"/>
        <v/>
      </c>
      <c r="Q42" s="9" t="str">
        <f t="shared" si="1"/>
        <v/>
      </c>
      <c r="R42" s="9" t="str">
        <f t="shared" si="1"/>
        <v/>
      </c>
      <c r="S42" s="9" t="str">
        <f t="shared" si="1"/>
        <v/>
      </c>
      <c r="T42" s="9" t="str">
        <f t="shared" si="0"/>
        <v/>
      </c>
      <c r="U42" s="9" t="str">
        <f t="shared" si="0"/>
        <v/>
      </c>
      <c r="V42" s="9" t="str">
        <f t="shared" si="0"/>
        <v/>
      </c>
      <c r="W42" s="9" t="str">
        <f t="shared" si="0"/>
        <v/>
      </c>
      <c r="X42" s="9" t="str">
        <f t="shared" si="0"/>
        <v/>
      </c>
      <c r="Y42" s="9" t="str">
        <f t="shared" si="0"/>
        <v/>
      </c>
    </row>
    <row r="43" spans="2:25" x14ac:dyDescent="0.2">
      <c r="B43" s="8" t="s">
        <v>37</v>
      </c>
      <c r="C43" s="8" t="s">
        <v>10</v>
      </c>
      <c r="D43" s="10" t="str">
        <f t="shared" si="1"/>
        <v/>
      </c>
      <c r="E43" s="10" t="str">
        <f t="shared" si="1"/>
        <v/>
      </c>
      <c r="F43" s="10" t="str">
        <f t="shared" si="1"/>
        <v/>
      </c>
      <c r="G43" s="10" t="str">
        <f t="shared" si="1"/>
        <v/>
      </c>
      <c r="H43" s="10" t="str">
        <f t="shared" si="1"/>
        <v/>
      </c>
      <c r="I43" s="10" t="str">
        <f t="shared" si="1"/>
        <v/>
      </c>
      <c r="J43" s="10" t="str">
        <f t="shared" si="1"/>
        <v/>
      </c>
      <c r="K43" s="10" t="str">
        <f t="shared" si="1"/>
        <v/>
      </c>
      <c r="L43" s="10" t="str">
        <f t="shared" si="1"/>
        <v/>
      </c>
      <c r="M43" s="10" t="str">
        <f t="shared" si="1"/>
        <v/>
      </c>
      <c r="N43" s="9" t="str">
        <f t="shared" si="1"/>
        <v/>
      </c>
      <c r="O43" s="9" t="str">
        <f t="shared" si="1"/>
        <v/>
      </c>
      <c r="P43" s="9" t="str">
        <f t="shared" si="1"/>
        <v/>
      </c>
      <c r="Q43" s="9" t="str">
        <f t="shared" si="1"/>
        <v/>
      </c>
      <c r="R43" s="9" t="str">
        <f t="shared" si="1"/>
        <v/>
      </c>
      <c r="S43" s="9" t="str">
        <f t="shared" si="1"/>
        <v/>
      </c>
      <c r="T43" s="9" t="str">
        <f t="shared" si="0"/>
        <v/>
      </c>
      <c r="U43" s="9" t="str">
        <f t="shared" si="0"/>
        <v/>
      </c>
      <c r="V43" s="9" t="str">
        <f t="shared" si="0"/>
        <v/>
      </c>
      <c r="W43" s="9" t="str">
        <f t="shared" si="0"/>
        <v/>
      </c>
      <c r="X43" s="9" t="str">
        <f t="shared" si="0"/>
        <v/>
      </c>
      <c r="Y43" s="9" t="str">
        <f t="shared" si="0"/>
        <v/>
      </c>
    </row>
    <row r="44" spans="2:25" x14ac:dyDescent="0.2">
      <c r="B44" s="8" t="s">
        <v>38</v>
      </c>
      <c r="C44" s="8" t="s">
        <v>11</v>
      </c>
      <c r="D44" s="10">
        <f t="shared" si="1"/>
        <v>10</v>
      </c>
      <c r="E44" s="10">
        <f t="shared" si="1"/>
        <v>5</v>
      </c>
      <c r="F44" s="10" t="str">
        <f t="shared" si="1"/>
        <v/>
      </c>
      <c r="G44" s="10" t="str">
        <f t="shared" si="1"/>
        <v/>
      </c>
      <c r="H44" s="10">
        <f t="shared" si="1"/>
        <v>0.66666666666666663</v>
      </c>
      <c r="I44" s="10" t="str">
        <f t="shared" si="1"/>
        <v/>
      </c>
      <c r="J44" s="10" t="str">
        <f t="shared" si="1"/>
        <v/>
      </c>
      <c r="K44" s="10" t="str">
        <f t="shared" si="1"/>
        <v/>
      </c>
      <c r="L44" s="10" t="str">
        <f t="shared" si="1"/>
        <v/>
      </c>
      <c r="M44" s="10">
        <f t="shared" si="1"/>
        <v>0.625</v>
      </c>
      <c r="N44" s="10" t="str">
        <f t="shared" si="1"/>
        <v/>
      </c>
      <c r="O44" s="9" t="str">
        <f t="shared" si="1"/>
        <v/>
      </c>
      <c r="P44" s="9" t="str">
        <f t="shared" si="1"/>
        <v/>
      </c>
      <c r="Q44" s="9" t="str">
        <f t="shared" si="1"/>
        <v/>
      </c>
      <c r="R44" s="9" t="str">
        <f t="shared" si="1"/>
        <v/>
      </c>
      <c r="S44" s="9" t="str">
        <f t="shared" si="1"/>
        <v/>
      </c>
      <c r="T44" s="9" t="str">
        <f t="shared" si="0"/>
        <v/>
      </c>
      <c r="U44" s="9" t="str">
        <f t="shared" si="0"/>
        <v/>
      </c>
      <c r="V44" s="9" t="str">
        <f t="shared" si="0"/>
        <v/>
      </c>
      <c r="W44" s="9" t="str">
        <f t="shared" si="0"/>
        <v/>
      </c>
      <c r="X44" s="9" t="str">
        <f t="shared" si="0"/>
        <v/>
      </c>
      <c r="Y44" s="9" t="str">
        <f t="shared" si="0"/>
        <v/>
      </c>
    </row>
    <row r="45" spans="2:25" x14ac:dyDescent="0.2">
      <c r="B45" s="8" t="s">
        <v>39</v>
      </c>
      <c r="C45" s="8" t="s">
        <v>12</v>
      </c>
      <c r="D45" s="10" t="str">
        <f t="shared" si="1"/>
        <v/>
      </c>
      <c r="E45" s="10" t="str">
        <f t="shared" si="1"/>
        <v/>
      </c>
      <c r="F45" s="10" t="str">
        <f t="shared" si="1"/>
        <v/>
      </c>
      <c r="G45" s="10">
        <f t="shared" si="1"/>
        <v>2.5</v>
      </c>
      <c r="H45" s="10" t="str">
        <f t="shared" si="1"/>
        <v/>
      </c>
      <c r="I45" s="10" t="str">
        <f t="shared" si="1"/>
        <v/>
      </c>
      <c r="J45" s="10" t="str">
        <f t="shared" si="1"/>
        <v/>
      </c>
      <c r="K45" s="10" t="str">
        <f t="shared" si="1"/>
        <v/>
      </c>
      <c r="L45" s="10" t="str">
        <f t="shared" si="1"/>
        <v/>
      </c>
      <c r="M45" s="10" t="str">
        <f t="shared" si="1"/>
        <v/>
      </c>
      <c r="N45" s="10" t="str">
        <f t="shared" si="1"/>
        <v/>
      </c>
      <c r="O45" s="10" t="str">
        <f t="shared" si="1"/>
        <v/>
      </c>
      <c r="P45" s="9" t="str">
        <f t="shared" si="1"/>
        <v/>
      </c>
      <c r="Q45" s="9" t="str">
        <f t="shared" si="1"/>
        <v/>
      </c>
      <c r="R45" s="9" t="str">
        <f t="shared" si="1"/>
        <v/>
      </c>
      <c r="S45" s="9" t="str">
        <f t="shared" si="1"/>
        <v/>
      </c>
      <c r="T45" s="9" t="str">
        <f t="shared" si="0"/>
        <v/>
      </c>
      <c r="U45" s="9" t="str">
        <f t="shared" si="0"/>
        <v/>
      </c>
      <c r="V45" s="9" t="str">
        <f t="shared" si="0"/>
        <v/>
      </c>
      <c r="W45" s="9" t="str">
        <f t="shared" si="0"/>
        <v/>
      </c>
      <c r="X45" s="9" t="str">
        <f t="shared" si="0"/>
        <v/>
      </c>
      <c r="Y45" s="9" t="str">
        <f t="shared" si="0"/>
        <v/>
      </c>
    </row>
    <row r="46" spans="2:25" x14ac:dyDescent="0.2">
      <c r="B46" s="8" t="s">
        <v>40</v>
      </c>
      <c r="C46" s="8" t="s">
        <v>13</v>
      </c>
      <c r="D46" s="10" t="str">
        <f t="shared" si="1"/>
        <v/>
      </c>
      <c r="E46" s="10" t="str">
        <f t="shared" si="1"/>
        <v/>
      </c>
      <c r="F46" s="10" t="str">
        <f t="shared" si="1"/>
        <v/>
      </c>
      <c r="G46" s="10" t="str">
        <f t="shared" si="1"/>
        <v/>
      </c>
      <c r="H46" s="10" t="str">
        <f t="shared" si="1"/>
        <v/>
      </c>
      <c r="I46" s="10" t="str">
        <f t="shared" si="1"/>
        <v/>
      </c>
      <c r="J46" s="10" t="str">
        <f t="shared" si="1"/>
        <v/>
      </c>
      <c r="K46" s="10">
        <f t="shared" si="1"/>
        <v>2</v>
      </c>
      <c r="L46" s="10">
        <f t="shared" si="1"/>
        <v>3.3333333333333335</v>
      </c>
      <c r="M46" s="10" t="str">
        <f t="shared" si="1"/>
        <v/>
      </c>
      <c r="N46" s="10" t="str">
        <f t="shared" si="1"/>
        <v/>
      </c>
      <c r="O46" s="10" t="str">
        <f t="shared" si="1"/>
        <v/>
      </c>
      <c r="P46" s="10" t="str">
        <f t="shared" si="1"/>
        <v/>
      </c>
      <c r="Q46" s="9" t="str">
        <f t="shared" si="1"/>
        <v/>
      </c>
      <c r="R46" s="9" t="str">
        <f t="shared" si="1"/>
        <v/>
      </c>
      <c r="S46" s="9" t="str">
        <f t="shared" si="1"/>
        <v/>
      </c>
      <c r="T46" s="9" t="str">
        <f t="shared" si="0"/>
        <v/>
      </c>
      <c r="U46" s="9" t="str">
        <f t="shared" si="0"/>
        <v/>
      </c>
      <c r="V46" s="9" t="str">
        <f t="shared" si="0"/>
        <v/>
      </c>
      <c r="W46" s="9" t="str">
        <f t="shared" si="0"/>
        <v/>
      </c>
      <c r="X46" s="9" t="str">
        <f t="shared" si="0"/>
        <v/>
      </c>
      <c r="Y46" s="9" t="str">
        <f t="shared" si="0"/>
        <v/>
      </c>
    </row>
    <row r="47" spans="2:25" x14ac:dyDescent="0.2">
      <c r="B47" s="8" t="s">
        <v>41</v>
      </c>
      <c r="C47" s="8" t="s">
        <v>14</v>
      </c>
      <c r="D47" s="10" t="str">
        <f t="shared" si="1"/>
        <v/>
      </c>
      <c r="E47" s="10" t="str">
        <f t="shared" si="1"/>
        <v/>
      </c>
      <c r="F47" s="10" t="str">
        <f t="shared" si="1"/>
        <v/>
      </c>
      <c r="G47" s="10" t="str">
        <f t="shared" si="1"/>
        <v/>
      </c>
      <c r="H47" s="10">
        <f t="shared" si="1"/>
        <v>1.6666666666666667</v>
      </c>
      <c r="I47" s="10">
        <f t="shared" si="1"/>
        <v>2.5</v>
      </c>
      <c r="J47" s="10" t="str">
        <f t="shared" si="1"/>
        <v/>
      </c>
      <c r="K47" s="10" t="str">
        <f t="shared" si="1"/>
        <v/>
      </c>
      <c r="L47" s="10" t="str">
        <f t="shared" si="1"/>
        <v/>
      </c>
      <c r="M47" s="10">
        <f t="shared" si="1"/>
        <v>5</v>
      </c>
      <c r="N47" s="10" t="str">
        <f t="shared" si="1"/>
        <v/>
      </c>
      <c r="O47" s="10" t="str">
        <f t="shared" si="1"/>
        <v/>
      </c>
      <c r="P47" s="10" t="str">
        <f t="shared" si="1"/>
        <v/>
      </c>
      <c r="Q47" s="10" t="str">
        <f t="shared" si="1"/>
        <v/>
      </c>
      <c r="R47" s="9" t="str">
        <f t="shared" si="1"/>
        <v/>
      </c>
      <c r="S47" s="9" t="str">
        <f t="shared" si="1"/>
        <v/>
      </c>
      <c r="T47" s="9" t="str">
        <f t="shared" si="0"/>
        <v/>
      </c>
      <c r="U47" s="9" t="str">
        <f t="shared" si="0"/>
        <v/>
      </c>
      <c r="V47" s="9" t="str">
        <f t="shared" si="0"/>
        <v/>
      </c>
      <c r="W47" s="9" t="str">
        <f t="shared" si="0"/>
        <v/>
      </c>
      <c r="X47" s="9" t="str">
        <f t="shared" si="0"/>
        <v/>
      </c>
      <c r="Y47" s="9" t="str">
        <f t="shared" si="0"/>
        <v/>
      </c>
    </row>
    <row r="48" spans="2:25" x14ac:dyDescent="0.2">
      <c r="B48" s="8" t="s">
        <v>42</v>
      </c>
      <c r="C48" s="8" t="s">
        <v>15</v>
      </c>
      <c r="D48" s="10" t="str">
        <f t="shared" si="1"/>
        <v/>
      </c>
      <c r="E48" s="10" t="str">
        <f t="shared" si="1"/>
        <v/>
      </c>
      <c r="F48" s="10" t="str">
        <f t="shared" si="1"/>
        <v/>
      </c>
      <c r="G48" s="10">
        <f t="shared" si="1"/>
        <v>3.3333333333333335</v>
      </c>
      <c r="H48" s="10" t="str">
        <f t="shared" si="1"/>
        <v/>
      </c>
      <c r="I48" s="10" t="str">
        <f t="shared" si="1"/>
        <v/>
      </c>
      <c r="J48" s="10" t="str">
        <f t="shared" si="1"/>
        <v/>
      </c>
      <c r="K48" s="10" t="str">
        <f t="shared" si="1"/>
        <v/>
      </c>
      <c r="L48" s="10">
        <f t="shared" si="1"/>
        <v>3.3333333333333335</v>
      </c>
      <c r="M48" s="10" t="str">
        <f t="shared" si="1"/>
        <v/>
      </c>
      <c r="N48" s="10" t="str">
        <f t="shared" si="1"/>
        <v/>
      </c>
      <c r="O48" s="10" t="str">
        <f t="shared" si="1"/>
        <v/>
      </c>
      <c r="P48" s="10" t="str">
        <f t="shared" si="1"/>
        <v/>
      </c>
      <c r="Q48" s="10" t="str">
        <f t="shared" si="1"/>
        <v/>
      </c>
      <c r="R48" s="10" t="str">
        <f t="shared" si="1"/>
        <v/>
      </c>
      <c r="S48" s="9" t="str">
        <f t="shared" si="1"/>
        <v/>
      </c>
      <c r="T48" s="9" t="str">
        <f t="shared" si="0"/>
        <v/>
      </c>
      <c r="U48" s="9" t="str">
        <f t="shared" si="0"/>
        <v/>
      </c>
      <c r="V48" s="9" t="str">
        <f t="shared" si="0"/>
        <v/>
      </c>
      <c r="W48" s="9" t="str">
        <f t="shared" si="0"/>
        <v/>
      </c>
      <c r="X48" s="9" t="str">
        <f t="shared" si="0"/>
        <v/>
      </c>
      <c r="Y48" s="9" t="str">
        <f t="shared" si="0"/>
        <v/>
      </c>
    </row>
    <row r="49" spans="2:25" x14ac:dyDescent="0.2">
      <c r="B49" s="8" t="s">
        <v>43</v>
      </c>
      <c r="C49" s="8" t="s">
        <v>16</v>
      </c>
      <c r="D49" s="10">
        <f t="shared" si="1"/>
        <v>3.3333333333333335</v>
      </c>
      <c r="E49" s="10" t="str">
        <f t="shared" si="1"/>
        <v/>
      </c>
      <c r="F49" s="10">
        <f t="shared" si="1"/>
        <v>1.25</v>
      </c>
      <c r="G49" s="10" t="str">
        <f t="shared" si="1"/>
        <v/>
      </c>
      <c r="H49" s="10" t="str">
        <f t="shared" si="1"/>
        <v/>
      </c>
      <c r="I49" s="10" t="str">
        <f t="shared" si="1"/>
        <v/>
      </c>
      <c r="J49" s="10" t="str">
        <f t="shared" si="1"/>
        <v/>
      </c>
      <c r="K49" s="10" t="str">
        <f t="shared" si="1"/>
        <v/>
      </c>
      <c r="L49" s="10" t="str">
        <f t="shared" si="1"/>
        <v/>
      </c>
      <c r="M49" s="10" t="str">
        <f t="shared" si="1"/>
        <v/>
      </c>
      <c r="N49" s="10" t="str">
        <f t="shared" si="1"/>
        <v/>
      </c>
      <c r="O49" s="10">
        <f t="shared" si="1"/>
        <v>0.7142857142857143</v>
      </c>
      <c r="P49" s="10" t="str">
        <f t="shared" si="1"/>
        <v/>
      </c>
      <c r="Q49" s="10" t="str">
        <f t="shared" si="1"/>
        <v/>
      </c>
      <c r="R49" s="10" t="str">
        <f t="shared" si="1"/>
        <v/>
      </c>
      <c r="S49" s="10" t="str">
        <f t="shared" si="1"/>
        <v/>
      </c>
      <c r="T49" s="9" t="str">
        <f t="shared" ref="T49:Y49" si="2">IF(T21=0,"",1/T21)</f>
        <v/>
      </c>
      <c r="U49" s="9" t="str">
        <f t="shared" si="2"/>
        <v/>
      </c>
      <c r="V49" s="9" t="str">
        <f t="shared" si="2"/>
        <v/>
      </c>
      <c r="W49" s="9" t="str">
        <f t="shared" si="2"/>
        <v/>
      </c>
      <c r="X49" s="9" t="str">
        <f t="shared" si="2"/>
        <v/>
      </c>
      <c r="Y49" s="9" t="str">
        <f t="shared" si="2"/>
        <v/>
      </c>
    </row>
    <row r="50" spans="2:25" x14ac:dyDescent="0.2">
      <c r="B50" s="8" t="s">
        <v>44</v>
      </c>
      <c r="C50" s="8" t="s">
        <v>17</v>
      </c>
      <c r="D50" s="10" t="str">
        <f t="shared" ref="D50:Y54" si="3">IF(D22=0,"",1/D22)</f>
        <v/>
      </c>
      <c r="E50" s="10" t="str">
        <f t="shared" si="3"/>
        <v/>
      </c>
      <c r="F50" s="10" t="str">
        <f t="shared" si="3"/>
        <v/>
      </c>
      <c r="G50" s="10" t="str">
        <f t="shared" si="3"/>
        <v/>
      </c>
      <c r="H50" s="10" t="str">
        <f t="shared" si="3"/>
        <v/>
      </c>
      <c r="I50" s="10" t="str">
        <f t="shared" si="3"/>
        <v/>
      </c>
      <c r="J50" s="10" t="str">
        <f t="shared" si="3"/>
        <v/>
      </c>
      <c r="K50" s="10">
        <f t="shared" si="3"/>
        <v>3.3333333333333335</v>
      </c>
      <c r="L50" s="10">
        <f t="shared" si="3"/>
        <v>0.625</v>
      </c>
      <c r="M50" s="10" t="str">
        <f t="shared" si="3"/>
        <v/>
      </c>
      <c r="N50" s="10" t="str">
        <f t="shared" si="3"/>
        <v/>
      </c>
      <c r="O50" s="10" t="str">
        <f t="shared" si="3"/>
        <v/>
      </c>
      <c r="P50" s="10" t="str">
        <f t="shared" si="3"/>
        <v/>
      </c>
      <c r="Q50" s="10">
        <f t="shared" si="3"/>
        <v>5</v>
      </c>
      <c r="R50" s="10" t="str">
        <f t="shared" si="3"/>
        <v/>
      </c>
      <c r="S50" s="10" t="str">
        <f t="shared" si="3"/>
        <v/>
      </c>
      <c r="T50" s="10" t="str">
        <f t="shared" si="3"/>
        <v/>
      </c>
      <c r="U50" s="9" t="str">
        <f t="shared" si="3"/>
        <v/>
      </c>
      <c r="V50" s="9" t="str">
        <f t="shared" si="3"/>
        <v/>
      </c>
      <c r="W50" s="9" t="str">
        <f t="shared" si="3"/>
        <v/>
      </c>
      <c r="X50" s="9" t="str">
        <f t="shared" si="3"/>
        <v/>
      </c>
      <c r="Y50" s="9" t="str">
        <f t="shared" si="3"/>
        <v/>
      </c>
    </row>
    <row r="51" spans="2:25" x14ac:dyDescent="0.2">
      <c r="B51" s="8" t="s">
        <v>45</v>
      </c>
      <c r="C51" s="8" t="s">
        <v>18</v>
      </c>
      <c r="D51" s="10" t="str">
        <f t="shared" si="3"/>
        <v/>
      </c>
      <c r="E51" s="10" t="str">
        <f t="shared" si="3"/>
        <v/>
      </c>
      <c r="F51" s="10" t="str">
        <f t="shared" si="3"/>
        <v/>
      </c>
      <c r="G51" s="10" t="str">
        <f t="shared" si="3"/>
        <v/>
      </c>
      <c r="H51" s="10" t="str">
        <f t="shared" si="3"/>
        <v/>
      </c>
      <c r="I51" s="10" t="str">
        <f t="shared" si="3"/>
        <v/>
      </c>
      <c r="J51" s="10" t="str">
        <f t="shared" si="3"/>
        <v/>
      </c>
      <c r="K51" s="10">
        <f t="shared" si="3"/>
        <v>0.76923076923076916</v>
      </c>
      <c r="L51" s="10" t="str">
        <f t="shared" si="3"/>
        <v/>
      </c>
      <c r="M51" s="10" t="str">
        <f t="shared" si="3"/>
        <v/>
      </c>
      <c r="N51" s="10" t="str">
        <f t="shared" si="3"/>
        <v/>
      </c>
      <c r="O51" s="10" t="str">
        <f t="shared" si="3"/>
        <v/>
      </c>
      <c r="P51" s="10" t="str">
        <f t="shared" si="3"/>
        <v/>
      </c>
      <c r="Q51" s="10">
        <f t="shared" si="3"/>
        <v>0.76923076923076916</v>
      </c>
      <c r="R51" s="10" t="str">
        <f t="shared" si="3"/>
        <v/>
      </c>
      <c r="S51" s="10" t="str">
        <f t="shared" si="3"/>
        <v/>
      </c>
      <c r="T51" s="10" t="str">
        <f t="shared" si="3"/>
        <v/>
      </c>
      <c r="U51" s="10">
        <f t="shared" si="3"/>
        <v>10</v>
      </c>
      <c r="V51" s="9" t="str">
        <f t="shared" si="3"/>
        <v/>
      </c>
      <c r="W51" s="9" t="str">
        <f t="shared" si="3"/>
        <v/>
      </c>
      <c r="X51" s="9" t="str">
        <f t="shared" si="3"/>
        <v/>
      </c>
      <c r="Y51" s="9" t="str">
        <f t="shared" si="3"/>
        <v/>
      </c>
    </row>
    <row r="52" spans="2:25" x14ac:dyDescent="0.2">
      <c r="B52" s="8" t="s">
        <v>46</v>
      </c>
      <c r="C52" s="8" t="s">
        <v>19</v>
      </c>
      <c r="D52" s="10" t="str">
        <f t="shared" si="3"/>
        <v/>
      </c>
      <c r="E52" s="10" t="str">
        <f t="shared" si="3"/>
        <v/>
      </c>
      <c r="F52" s="10" t="str">
        <f t="shared" si="3"/>
        <v/>
      </c>
      <c r="G52" s="10" t="str">
        <f t="shared" si="3"/>
        <v/>
      </c>
      <c r="H52" s="10" t="str">
        <f t="shared" si="3"/>
        <v/>
      </c>
      <c r="I52" s="10" t="str">
        <f t="shared" si="3"/>
        <v/>
      </c>
      <c r="J52" s="10" t="str">
        <f t="shared" si="3"/>
        <v/>
      </c>
      <c r="K52" s="10" t="str">
        <f t="shared" si="3"/>
        <v/>
      </c>
      <c r="L52" s="10" t="str">
        <f t="shared" si="3"/>
        <v/>
      </c>
      <c r="M52" s="10" t="str">
        <f t="shared" si="3"/>
        <v/>
      </c>
      <c r="N52" s="10" t="str">
        <f t="shared" si="3"/>
        <v/>
      </c>
      <c r="O52" s="10">
        <f t="shared" si="3"/>
        <v>0.625</v>
      </c>
      <c r="P52" s="10" t="str">
        <f t="shared" si="3"/>
        <v/>
      </c>
      <c r="Q52" s="10">
        <f t="shared" si="3"/>
        <v>10</v>
      </c>
      <c r="R52" s="10" t="str">
        <f t="shared" si="3"/>
        <v/>
      </c>
      <c r="S52" s="10" t="str">
        <f t="shared" si="3"/>
        <v/>
      </c>
      <c r="T52" s="10" t="str">
        <f t="shared" si="3"/>
        <v/>
      </c>
      <c r="U52" s="10" t="str">
        <f t="shared" si="3"/>
        <v/>
      </c>
      <c r="V52" s="10" t="str">
        <f t="shared" si="3"/>
        <v/>
      </c>
      <c r="W52" s="9" t="str">
        <f t="shared" si="3"/>
        <v/>
      </c>
      <c r="X52" s="9" t="str">
        <f t="shared" si="3"/>
        <v/>
      </c>
      <c r="Y52" s="9" t="str">
        <f t="shared" si="3"/>
        <v/>
      </c>
    </row>
    <row r="53" spans="2:25" x14ac:dyDescent="0.2">
      <c r="B53" s="8" t="s">
        <v>47</v>
      </c>
      <c r="C53" s="8" t="s">
        <v>20</v>
      </c>
      <c r="D53" s="10" t="str">
        <f t="shared" si="3"/>
        <v/>
      </c>
      <c r="E53" s="10" t="str">
        <f t="shared" si="3"/>
        <v/>
      </c>
      <c r="F53" s="10" t="str">
        <f t="shared" si="3"/>
        <v/>
      </c>
      <c r="G53" s="10" t="str">
        <f t="shared" si="3"/>
        <v/>
      </c>
      <c r="H53" s="10" t="str">
        <f t="shared" si="3"/>
        <v/>
      </c>
      <c r="I53" s="10" t="str">
        <f t="shared" si="3"/>
        <v/>
      </c>
      <c r="J53" s="10">
        <f t="shared" si="3"/>
        <v>3.3333333333333335</v>
      </c>
      <c r="K53" s="10" t="str">
        <f t="shared" si="3"/>
        <v/>
      </c>
      <c r="L53" s="10" t="str">
        <f t="shared" si="3"/>
        <v/>
      </c>
      <c r="M53" s="10" t="str">
        <f t="shared" si="3"/>
        <v/>
      </c>
      <c r="N53" s="10" t="str">
        <f t="shared" si="3"/>
        <v/>
      </c>
      <c r="O53" s="10" t="str">
        <f t="shared" si="3"/>
        <v/>
      </c>
      <c r="P53" s="10" t="str">
        <f t="shared" si="3"/>
        <v/>
      </c>
      <c r="Q53" s="10" t="str">
        <f t="shared" si="3"/>
        <v/>
      </c>
      <c r="R53" s="10" t="str">
        <f t="shared" si="3"/>
        <v/>
      </c>
      <c r="S53" s="10" t="str">
        <f t="shared" si="3"/>
        <v/>
      </c>
      <c r="T53" s="10" t="str">
        <f t="shared" si="3"/>
        <v/>
      </c>
      <c r="U53" s="10" t="str">
        <f t="shared" si="3"/>
        <v/>
      </c>
      <c r="V53" s="10" t="str">
        <f t="shared" si="3"/>
        <v/>
      </c>
      <c r="W53" s="10" t="str">
        <f t="shared" si="3"/>
        <v/>
      </c>
      <c r="X53" s="9" t="str">
        <f t="shared" si="3"/>
        <v/>
      </c>
      <c r="Y53" s="9" t="str">
        <f t="shared" si="3"/>
        <v/>
      </c>
    </row>
    <row r="54" spans="2:25" x14ac:dyDescent="0.2">
      <c r="B54" s="8" t="s">
        <v>48</v>
      </c>
      <c r="C54" s="8" t="s">
        <v>21</v>
      </c>
      <c r="D54" s="10" t="str">
        <f t="shared" si="3"/>
        <v/>
      </c>
      <c r="E54" s="10" t="str">
        <f t="shared" si="3"/>
        <v/>
      </c>
      <c r="F54" s="10" t="str">
        <f t="shared" si="3"/>
        <v/>
      </c>
      <c r="G54" s="10" t="str">
        <f t="shared" si="3"/>
        <v/>
      </c>
      <c r="H54" s="10" t="str">
        <f t="shared" si="3"/>
        <v/>
      </c>
      <c r="I54" s="10" t="str">
        <f t="shared" si="3"/>
        <v/>
      </c>
      <c r="J54" s="10" t="str">
        <f t="shared" si="3"/>
        <v/>
      </c>
      <c r="K54" s="10" t="str">
        <f t="shared" si="3"/>
        <v/>
      </c>
      <c r="L54" s="10" t="str">
        <f t="shared" si="3"/>
        <v/>
      </c>
      <c r="M54" s="10">
        <f t="shared" si="3"/>
        <v>0.83333333333333337</v>
      </c>
      <c r="N54" s="10">
        <f t="shared" si="3"/>
        <v>2.5</v>
      </c>
      <c r="O54" s="10" t="str">
        <f t="shared" si="3"/>
        <v/>
      </c>
      <c r="P54" s="10" t="str">
        <f t="shared" si="3"/>
        <v/>
      </c>
      <c r="Q54" s="10" t="str">
        <f t="shared" si="3"/>
        <v/>
      </c>
      <c r="R54" s="10" t="str">
        <f t="shared" si="3"/>
        <v/>
      </c>
      <c r="S54" s="10" t="str">
        <f t="shared" si="3"/>
        <v/>
      </c>
      <c r="T54" s="10" t="str">
        <f t="shared" si="3"/>
        <v/>
      </c>
      <c r="U54" s="10" t="str">
        <f t="shared" si="3"/>
        <v/>
      </c>
      <c r="V54" s="10" t="str">
        <f t="shared" si="3"/>
        <v/>
      </c>
      <c r="W54" s="10" t="str">
        <f t="shared" si="3"/>
        <v/>
      </c>
      <c r="X54" s="10">
        <f t="shared" si="3"/>
        <v>1.6666666666666667</v>
      </c>
      <c r="Y54" s="9" t="str">
        <f t="shared" si="3"/>
        <v/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71C65-AD72-6542-89A7-AE760FB1079A}">
  <sheetPr codeName="Tabelle19"/>
  <dimension ref="A1:Y54"/>
  <sheetViews>
    <sheetView zoomScale="111" workbookViewId="0">
      <selection activeCell="B1" sqref="B1:B1048576"/>
    </sheetView>
  </sheetViews>
  <sheetFormatPr baseColWidth="10" defaultRowHeight="16" x14ac:dyDescent="0.2"/>
  <cols>
    <col min="1" max="1" width="4.6640625" customWidth="1"/>
    <col min="2" max="23" width="6.83203125" customWidth="1"/>
    <col min="25" max="25" width="13.83203125" customWidth="1"/>
    <col min="26" max="26" width="25" customWidth="1"/>
  </cols>
  <sheetData>
    <row r="1" spans="1:23" x14ac:dyDescent="0.2">
      <c r="A1" s="6" t="s">
        <v>26</v>
      </c>
      <c r="B1" s="7" t="s">
        <v>28</v>
      </c>
      <c r="C1" s="7" t="s">
        <v>29</v>
      </c>
      <c r="D1" s="7" t="s">
        <v>30</v>
      </c>
      <c r="E1" s="7" t="s">
        <v>31</v>
      </c>
      <c r="F1" s="7" t="s">
        <v>22</v>
      </c>
      <c r="G1" s="7" t="s">
        <v>32</v>
      </c>
      <c r="H1" s="7" t="s">
        <v>33</v>
      </c>
      <c r="I1" s="7" t="s">
        <v>34</v>
      </c>
      <c r="J1" s="7" t="s">
        <v>35</v>
      </c>
      <c r="K1" s="7" t="s">
        <v>36</v>
      </c>
      <c r="L1" s="7" t="s">
        <v>37</v>
      </c>
      <c r="M1" s="7" t="s">
        <v>38</v>
      </c>
      <c r="N1" s="7" t="s">
        <v>39</v>
      </c>
      <c r="O1" s="7" t="s">
        <v>40</v>
      </c>
      <c r="P1" s="7" t="s">
        <v>41</v>
      </c>
      <c r="Q1" s="7" t="s">
        <v>42</v>
      </c>
      <c r="R1" s="7" t="s">
        <v>43</v>
      </c>
      <c r="S1" s="7" t="s">
        <v>44</v>
      </c>
      <c r="T1" s="7" t="s">
        <v>45</v>
      </c>
      <c r="U1" s="7" t="s">
        <v>46</v>
      </c>
      <c r="V1" s="7" t="s">
        <v>47</v>
      </c>
      <c r="W1" s="7" t="s">
        <v>48</v>
      </c>
    </row>
    <row r="2" spans="1:23" x14ac:dyDescent="0.2">
      <c r="A2" s="8" t="s">
        <v>28</v>
      </c>
      <c r="B2" s="9" t="s">
        <v>51</v>
      </c>
      <c r="C2" s="9" t="s">
        <v>51</v>
      </c>
      <c r="D2" s="9" t="s">
        <v>51</v>
      </c>
      <c r="E2" s="9" t="s">
        <v>51</v>
      </c>
      <c r="F2" s="9" t="s">
        <v>51</v>
      </c>
      <c r="G2" s="9" t="s">
        <v>51</v>
      </c>
      <c r="H2" s="9" t="s">
        <v>51</v>
      </c>
      <c r="I2" s="9" t="s">
        <v>51</v>
      </c>
      <c r="J2" s="9" t="s">
        <v>51</v>
      </c>
      <c r="K2" s="9" t="s">
        <v>51</v>
      </c>
      <c r="L2" s="9" t="s">
        <v>51</v>
      </c>
      <c r="M2" s="9" t="s">
        <v>51</v>
      </c>
      <c r="N2" s="9" t="s">
        <v>51</v>
      </c>
      <c r="O2" s="9" t="s">
        <v>51</v>
      </c>
      <c r="P2" s="9" t="s">
        <v>51</v>
      </c>
      <c r="Q2" s="9" t="s">
        <v>51</v>
      </c>
      <c r="R2" s="9" t="s">
        <v>51</v>
      </c>
      <c r="S2" s="9" t="s">
        <v>51</v>
      </c>
      <c r="T2" s="9" t="s">
        <v>51</v>
      </c>
      <c r="U2" s="9" t="s">
        <v>51</v>
      </c>
      <c r="V2" s="9" t="s">
        <v>51</v>
      </c>
      <c r="W2" s="9" t="s">
        <v>51</v>
      </c>
    </row>
    <row r="3" spans="1:23" x14ac:dyDescent="0.2">
      <c r="A3" s="8" t="s">
        <v>29</v>
      </c>
      <c r="B3" s="10" t="s">
        <v>51</v>
      </c>
      <c r="C3" s="9" t="s">
        <v>51</v>
      </c>
      <c r="D3" s="9" t="s">
        <v>51</v>
      </c>
      <c r="E3" s="9" t="s">
        <v>51</v>
      </c>
      <c r="F3" s="9" t="s">
        <v>51</v>
      </c>
      <c r="G3" s="9" t="s">
        <v>51</v>
      </c>
      <c r="H3" s="9" t="s">
        <v>51</v>
      </c>
      <c r="I3" s="9" t="s">
        <v>51</v>
      </c>
      <c r="J3" s="9" t="s">
        <v>51</v>
      </c>
      <c r="K3" s="9" t="s">
        <v>51</v>
      </c>
      <c r="L3" s="9" t="s">
        <v>51</v>
      </c>
      <c r="M3" s="9" t="s">
        <v>51</v>
      </c>
      <c r="N3" s="9" t="s">
        <v>51</v>
      </c>
      <c r="O3" s="9" t="s">
        <v>51</v>
      </c>
      <c r="P3" s="9" t="s">
        <v>51</v>
      </c>
      <c r="Q3" s="9" t="s">
        <v>51</v>
      </c>
      <c r="R3" s="9" t="s">
        <v>51</v>
      </c>
      <c r="S3" s="9" t="s">
        <v>51</v>
      </c>
      <c r="T3" s="9" t="s">
        <v>51</v>
      </c>
      <c r="U3" s="9" t="s">
        <v>51</v>
      </c>
      <c r="V3" s="9" t="s">
        <v>51</v>
      </c>
      <c r="W3" s="9" t="s">
        <v>51</v>
      </c>
    </row>
    <row r="4" spans="1:23" x14ac:dyDescent="0.2">
      <c r="A4" s="8" t="s">
        <v>30</v>
      </c>
      <c r="B4" s="10" t="s">
        <v>51</v>
      </c>
      <c r="C4" s="10" t="s">
        <v>51</v>
      </c>
      <c r="D4" s="9" t="s">
        <v>51</v>
      </c>
      <c r="E4" s="9" t="s">
        <v>51</v>
      </c>
      <c r="F4" s="9" t="s">
        <v>51</v>
      </c>
      <c r="G4" s="9" t="s">
        <v>51</v>
      </c>
      <c r="H4" s="9" t="s">
        <v>51</v>
      </c>
      <c r="I4" s="9" t="s">
        <v>51</v>
      </c>
      <c r="J4" s="9" t="s">
        <v>51</v>
      </c>
      <c r="K4" s="9" t="s">
        <v>51</v>
      </c>
      <c r="L4" s="9" t="s">
        <v>51</v>
      </c>
      <c r="M4" s="9" t="s">
        <v>51</v>
      </c>
      <c r="N4" s="9" t="s">
        <v>51</v>
      </c>
      <c r="O4" s="9" t="s">
        <v>51</v>
      </c>
      <c r="P4" s="9" t="s">
        <v>51</v>
      </c>
      <c r="Q4" s="9" t="s">
        <v>51</v>
      </c>
      <c r="R4" s="9" t="s">
        <v>51</v>
      </c>
      <c r="S4" s="9" t="s">
        <v>51</v>
      </c>
      <c r="T4" s="9" t="s">
        <v>51</v>
      </c>
      <c r="U4" s="9" t="s">
        <v>51</v>
      </c>
      <c r="V4" s="9" t="s">
        <v>51</v>
      </c>
      <c r="W4" s="9" t="s">
        <v>51</v>
      </c>
    </row>
    <row r="5" spans="1:23" x14ac:dyDescent="0.2">
      <c r="A5" s="8" t="s">
        <v>31</v>
      </c>
      <c r="B5" s="10" t="s">
        <v>51</v>
      </c>
      <c r="C5" s="10" t="s">
        <v>51</v>
      </c>
      <c r="D5" s="10" t="s">
        <v>51</v>
      </c>
      <c r="E5" s="9" t="s">
        <v>51</v>
      </c>
      <c r="F5" s="9" t="s">
        <v>51</v>
      </c>
      <c r="G5" s="9" t="s">
        <v>51</v>
      </c>
      <c r="H5" s="9" t="s">
        <v>51</v>
      </c>
      <c r="I5" s="9" t="s">
        <v>51</v>
      </c>
      <c r="J5" s="9" t="s">
        <v>51</v>
      </c>
      <c r="K5" s="9" t="s">
        <v>51</v>
      </c>
      <c r="L5" s="9" t="s">
        <v>51</v>
      </c>
      <c r="M5" s="9" t="s">
        <v>51</v>
      </c>
      <c r="N5" s="9" t="s">
        <v>51</v>
      </c>
      <c r="O5" s="9" t="s">
        <v>51</v>
      </c>
      <c r="P5" s="9" t="s">
        <v>51</v>
      </c>
      <c r="Q5" s="9" t="s">
        <v>51</v>
      </c>
      <c r="R5" s="9" t="s">
        <v>51</v>
      </c>
      <c r="S5" s="9" t="s">
        <v>51</v>
      </c>
      <c r="T5" s="9" t="s">
        <v>51</v>
      </c>
      <c r="U5" s="9" t="s">
        <v>51</v>
      </c>
      <c r="V5" s="9" t="s">
        <v>51</v>
      </c>
      <c r="W5" s="9" t="s">
        <v>51</v>
      </c>
    </row>
    <row r="6" spans="1:23" x14ac:dyDescent="0.2">
      <c r="A6" s="8" t="s">
        <v>22</v>
      </c>
      <c r="B6" s="10" t="s">
        <v>51</v>
      </c>
      <c r="C6" s="10">
        <v>5</v>
      </c>
      <c r="D6" s="10" t="s">
        <v>51</v>
      </c>
      <c r="E6" s="10" t="s">
        <v>51</v>
      </c>
      <c r="F6" s="9" t="s">
        <v>51</v>
      </c>
      <c r="G6" s="9" t="s">
        <v>51</v>
      </c>
      <c r="H6" s="9" t="s">
        <v>51</v>
      </c>
      <c r="I6" s="9" t="s">
        <v>51</v>
      </c>
      <c r="J6" s="9" t="s">
        <v>51</v>
      </c>
      <c r="K6" s="9" t="s">
        <v>51</v>
      </c>
      <c r="L6" s="9" t="s">
        <v>51</v>
      </c>
      <c r="M6" s="9" t="s">
        <v>51</v>
      </c>
      <c r="N6" s="9" t="s">
        <v>51</v>
      </c>
      <c r="O6" s="9" t="s">
        <v>51</v>
      </c>
      <c r="P6" s="9" t="s">
        <v>51</v>
      </c>
      <c r="Q6" s="9" t="s">
        <v>51</v>
      </c>
      <c r="R6" s="9" t="s">
        <v>51</v>
      </c>
      <c r="S6" s="9" t="s">
        <v>51</v>
      </c>
      <c r="T6" s="9" t="s">
        <v>51</v>
      </c>
      <c r="U6" s="9" t="s">
        <v>51</v>
      </c>
      <c r="V6" s="9" t="s">
        <v>51</v>
      </c>
      <c r="W6" s="9" t="s">
        <v>51</v>
      </c>
    </row>
    <row r="7" spans="1:23" ht="16" customHeight="1" x14ac:dyDescent="0.2">
      <c r="A7" s="8" t="s">
        <v>32</v>
      </c>
      <c r="B7" s="10" t="s">
        <v>51</v>
      </c>
      <c r="C7" s="10" t="s">
        <v>51</v>
      </c>
      <c r="D7" s="10" t="s">
        <v>51</v>
      </c>
      <c r="E7" s="10" t="s">
        <v>51</v>
      </c>
      <c r="F7" s="10" t="s">
        <v>51</v>
      </c>
      <c r="G7" s="9" t="s">
        <v>51</v>
      </c>
      <c r="H7" s="9" t="s">
        <v>51</v>
      </c>
      <c r="I7" s="9" t="s">
        <v>51</v>
      </c>
      <c r="J7" s="9" t="s">
        <v>51</v>
      </c>
      <c r="K7" s="9" t="s">
        <v>51</v>
      </c>
      <c r="L7" s="9" t="s">
        <v>51</v>
      </c>
      <c r="M7" s="9" t="s">
        <v>51</v>
      </c>
      <c r="N7" s="9" t="s">
        <v>51</v>
      </c>
      <c r="O7" s="9" t="s">
        <v>51</v>
      </c>
      <c r="P7" s="9" t="s">
        <v>51</v>
      </c>
      <c r="Q7" s="9" t="s">
        <v>51</v>
      </c>
      <c r="R7" s="9" t="s">
        <v>51</v>
      </c>
      <c r="S7" s="9" t="s">
        <v>51</v>
      </c>
      <c r="T7" s="9" t="s">
        <v>51</v>
      </c>
      <c r="U7" s="9" t="s">
        <v>51</v>
      </c>
      <c r="V7" s="9" t="s">
        <v>51</v>
      </c>
      <c r="W7" s="9" t="s">
        <v>51</v>
      </c>
    </row>
    <row r="8" spans="1:23" ht="16" customHeight="1" x14ac:dyDescent="0.2">
      <c r="A8" s="8" t="s">
        <v>33</v>
      </c>
      <c r="B8" s="10">
        <v>0.76923076923076916</v>
      </c>
      <c r="C8" s="10" t="s">
        <v>51</v>
      </c>
      <c r="D8" s="10" t="s">
        <v>51</v>
      </c>
      <c r="E8" s="10" t="s">
        <v>51</v>
      </c>
      <c r="F8" s="10" t="s">
        <v>51</v>
      </c>
      <c r="G8" s="10" t="s">
        <v>51</v>
      </c>
      <c r="H8" s="9" t="s">
        <v>51</v>
      </c>
      <c r="I8" s="9" t="s">
        <v>51</v>
      </c>
      <c r="J8" s="9" t="s">
        <v>51</v>
      </c>
      <c r="K8" s="9" t="s">
        <v>51</v>
      </c>
      <c r="L8" s="9" t="s">
        <v>51</v>
      </c>
      <c r="M8" s="9" t="s">
        <v>51</v>
      </c>
      <c r="N8" s="9" t="s">
        <v>51</v>
      </c>
      <c r="O8" s="9" t="s">
        <v>51</v>
      </c>
      <c r="P8" s="9" t="s">
        <v>51</v>
      </c>
      <c r="Q8" s="9" t="s">
        <v>51</v>
      </c>
      <c r="R8" s="9" t="s">
        <v>51</v>
      </c>
      <c r="S8" s="9" t="s">
        <v>51</v>
      </c>
      <c r="T8" s="9" t="s">
        <v>51</v>
      </c>
      <c r="U8" s="9" t="s">
        <v>51</v>
      </c>
      <c r="V8" s="9" t="s">
        <v>51</v>
      </c>
      <c r="W8" s="9" t="s">
        <v>51</v>
      </c>
    </row>
    <row r="9" spans="1:23" ht="16" customHeight="1" x14ac:dyDescent="0.2">
      <c r="A9" s="8" t="s">
        <v>34</v>
      </c>
      <c r="B9" s="10" t="s">
        <v>51</v>
      </c>
      <c r="C9" s="10" t="s">
        <v>51</v>
      </c>
      <c r="D9" s="10" t="s">
        <v>51</v>
      </c>
      <c r="E9" s="10" t="s">
        <v>51</v>
      </c>
      <c r="F9" s="10" t="s">
        <v>51</v>
      </c>
      <c r="G9" s="10" t="s">
        <v>51</v>
      </c>
      <c r="H9" s="10" t="s">
        <v>51</v>
      </c>
      <c r="I9" s="9" t="s">
        <v>51</v>
      </c>
      <c r="J9" s="9" t="s">
        <v>51</v>
      </c>
      <c r="K9" s="9" t="s">
        <v>51</v>
      </c>
      <c r="L9" s="9" t="s">
        <v>51</v>
      </c>
      <c r="M9" s="9" t="s">
        <v>51</v>
      </c>
      <c r="N9" s="9" t="s">
        <v>51</v>
      </c>
      <c r="O9" s="9" t="s">
        <v>51</v>
      </c>
      <c r="P9" s="9" t="s">
        <v>51</v>
      </c>
      <c r="Q9" s="9" t="s">
        <v>51</v>
      </c>
      <c r="R9" s="9" t="s">
        <v>51</v>
      </c>
      <c r="S9" s="9" t="s">
        <v>51</v>
      </c>
      <c r="T9" s="9" t="s">
        <v>51</v>
      </c>
      <c r="U9" s="9" t="s">
        <v>51</v>
      </c>
      <c r="V9" s="9" t="s">
        <v>51</v>
      </c>
      <c r="W9" s="9" t="s">
        <v>51</v>
      </c>
    </row>
    <row r="10" spans="1:23" ht="16" customHeight="1" x14ac:dyDescent="0.2">
      <c r="A10" s="8" t="s">
        <v>35</v>
      </c>
      <c r="B10" s="10" t="s">
        <v>51</v>
      </c>
      <c r="C10" s="10" t="s">
        <v>51</v>
      </c>
      <c r="D10" s="10" t="s">
        <v>51</v>
      </c>
      <c r="E10" s="10" t="s">
        <v>51</v>
      </c>
      <c r="F10" s="10" t="s">
        <v>51</v>
      </c>
      <c r="G10" s="10" t="s">
        <v>51</v>
      </c>
      <c r="H10" s="10" t="s">
        <v>51</v>
      </c>
      <c r="I10" s="10">
        <v>2.5</v>
      </c>
      <c r="J10" s="9" t="s">
        <v>51</v>
      </c>
      <c r="K10" s="9" t="s">
        <v>51</v>
      </c>
      <c r="L10" s="9" t="s">
        <v>51</v>
      </c>
      <c r="M10" s="9" t="s">
        <v>51</v>
      </c>
      <c r="N10" s="9" t="s">
        <v>51</v>
      </c>
      <c r="O10" s="9" t="s">
        <v>51</v>
      </c>
      <c r="P10" s="9" t="s">
        <v>51</v>
      </c>
      <c r="Q10" s="9" t="s">
        <v>51</v>
      </c>
      <c r="R10" s="9" t="s">
        <v>51</v>
      </c>
      <c r="S10" s="9" t="s">
        <v>51</v>
      </c>
      <c r="T10" s="9" t="s">
        <v>51</v>
      </c>
      <c r="U10" s="9" t="s">
        <v>51</v>
      </c>
      <c r="V10" s="9" t="s">
        <v>51</v>
      </c>
      <c r="W10" s="9" t="s">
        <v>51</v>
      </c>
    </row>
    <row r="11" spans="1:23" x14ac:dyDescent="0.2">
      <c r="A11" s="8" t="s">
        <v>36</v>
      </c>
      <c r="B11" s="10" t="s">
        <v>51</v>
      </c>
      <c r="C11" s="10">
        <v>2.5</v>
      </c>
      <c r="D11" s="10" t="s">
        <v>51</v>
      </c>
      <c r="E11" s="10" t="s">
        <v>51</v>
      </c>
      <c r="F11" s="10">
        <v>10</v>
      </c>
      <c r="G11" s="10" t="s">
        <v>51</v>
      </c>
      <c r="H11" s="10" t="s">
        <v>51</v>
      </c>
      <c r="I11" s="10" t="s">
        <v>51</v>
      </c>
      <c r="J11" s="10" t="s">
        <v>51</v>
      </c>
      <c r="K11" s="9" t="s">
        <v>51</v>
      </c>
      <c r="L11" s="9" t="s">
        <v>51</v>
      </c>
      <c r="M11" s="9" t="s">
        <v>51</v>
      </c>
      <c r="N11" s="9" t="s">
        <v>51</v>
      </c>
      <c r="O11" s="9" t="s">
        <v>51</v>
      </c>
      <c r="P11" s="9" t="s">
        <v>51</v>
      </c>
      <c r="Q11" s="9" t="s">
        <v>51</v>
      </c>
      <c r="R11" s="9" t="s">
        <v>51</v>
      </c>
      <c r="S11" s="9" t="s">
        <v>51</v>
      </c>
      <c r="T11" s="9" t="s">
        <v>51</v>
      </c>
      <c r="U11" s="9" t="s">
        <v>51</v>
      </c>
      <c r="V11" s="9" t="s">
        <v>51</v>
      </c>
      <c r="W11" s="9" t="s">
        <v>51</v>
      </c>
    </row>
    <row r="12" spans="1:23" x14ac:dyDescent="0.2">
      <c r="A12" s="8" t="s">
        <v>37</v>
      </c>
      <c r="B12" s="10" t="s">
        <v>51</v>
      </c>
      <c r="C12" s="10" t="s">
        <v>51</v>
      </c>
      <c r="D12" s="10" t="s">
        <v>51</v>
      </c>
      <c r="E12" s="10" t="s">
        <v>51</v>
      </c>
      <c r="F12" s="10" t="s">
        <v>51</v>
      </c>
      <c r="G12" s="10" t="s">
        <v>51</v>
      </c>
      <c r="H12" s="10" t="s">
        <v>51</v>
      </c>
      <c r="I12" s="10" t="s">
        <v>51</v>
      </c>
      <c r="J12" s="10" t="s">
        <v>51</v>
      </c>
      <c r="K12" s="10" t="s">
        <v>51</v>
      </c>
      <c r="L12" s="9" t="s">
        <v>51</v>
      </c>
      <c r="M12" s="9" t="s">
        <v>51</v>
      </c>
      <c r="N12" s="9" t="s">
        <v>51</v>
      </c>
      <c r="O12" s="9" t="s">
        <v>51</v>
      </c>
      <c r="P12" s="9" t="s">
        <v>51</v>
      </c>
      <c r="Q12" s="9" t="s">
        <v>51</v>
      </c>
      <c r="R12" s="9" t="s">
        <v>51</v>
      </c>
      <c r="S12" s="9" t="s">
        <v>51</v>
      </c>
      <c r="T12" s="9" t="s">
        <v>51</v>
      </c>
      <c r="U12" s="9" t="s">
        <v>51</v>
      </c>
      <c r="V12" s="9" t="s">
        <v>51</v>
      </c>
      <c r="W12" s="9" t="s">
        <v>51</v>
      </c>
    </row>
    <row r="13" spans="1:23" x14ac:dyDescent="0.2">
      <c r="A13" s="8" t="s">
        <v>38</v>
      </c>
      <c r="B13" s="10">
        <v>10</v>
      </c>
      <c r="C13" s="10">
        <v>5</v>
      </c>
      <c r="D13" s="10" t="s">
        <v>51</v>
      </c>
      <c r="E13" s="10" t="s">
        <v>51</v>
      </c>
      <c r="F13" s="10">
        <v>0.66666666666666663</v>
      </c>
      <c r="G13" s="10" t="s">
        <v>51</v>
      </c>
      <c r="H13" s="10" t="s">
        <v>51</v>
      </c>
      <c r="I13" s="10" t="s">
        <v>51</v>
      </c>
      <c r="J13" s="10" t="s">
        <v>51</v>
      </c>
      <c r="K13" s="10">
        <v>0.625</v>
      </c>
      <c r="L13" s="10" t="s">
        <v>51</v>
      </c>
      <c r="M13" s="9" t="s">
        <v>51</v>
      </c>
      <c r="N13" s="9" t="s">
        <v>51</v>
      </c>
      <c r="O13" s="9" t="s">
        <v>51</v>
      </c>
      <c r="P13" s="9" t="s">
        <v>51</v>
      </c>
      <c r="Q13" s="9" t="s">
        <v>51</v>
      </c>
      <c r="R13" s="9" t="s">
        <v>51</v>
      </c>
      <c r="S13" s="9" t="s">
        <v>51</v>
      </c>
      <c r="T13" s="9" t="s">
        <v>51</v>
      </c>
      <c r="U13" s="9" t="s">
        <v>51</v>
      </c>
      <c r="V13" s="9" t="s">
        <v>51</v>
      </c>
      <c r="W13" s="9" t="s">
        <v>51</v>
      </c>
    </row>
    <row r="14" spans="1:23" x14ac:dyDescent="0.2">
      <c r="A14" s="8" t="s">
        <v>39</v>
      </c>
      <c r="B14" s="10" t="s">
        <v>51</v>
      </c>
      <c r="C14" s="10" t="s">
        <v>51</v>
      </c>
      <c r="D14" s="10" t="s">
        <v>51</v>
      </c>
      <c r="E14" s="10">
        <v>2.5</v>
      </c>
      <c r="F14" s="10" t="s">
        <v>51</v>
      </c>
      <c r="G14" s="10" t="s">
        <v>51</v>
      </c>
      <c r="H14" s="10" t="s">
        <v>51</v>
      </c>
      <c r="I14" s="10" t="s">
        <v>51</v>
      </c>
      <c r="J14" s="10" t="s">
        <v>51</v>
      </c>
      <c r="K14" s="10" t="s">
        <v>51</v>
      </c>
      <c r="L14" s="10" t="s">
        <v>51</v>
      </c>
      <c r="M14" s="10" t="s">
        <v>51</v>
      </c>
      <c r="N14" s="9" t="s">
        <v>51</v>
      </c>
      <c r="O14" s="9" t="s">
        <v>51</v>
      </c>
      <c r="P14" s="9" t="s">
        <v>51</v>
      </c>
      <c r="Q14" s="9" t="s">
        <v>51</v>
      </c>
      <c r="R14" s="9" t="s">
        <v>51</v>
      </c>
      <c r="S14" s="9" t="s">
        <v>51</v>
      </c>
      <c r="T14" s="9" t="s">
        <v>51</v>
      </c>
      <c r="U14" s="9" t="s">
        <v>51</v>
      </c>
      <c r="V14" s="9" t="s">
        <v>51</v>
      </c>
      <c r="W14" s="9" t="s">
        <v>51</v>
      </c>
    </row>
    <row r="15" spans="1:23" x14ac:dyDescent="0.2">
      <c r="A15" s="8" t="s">
        <v>40</v>
      </c>
      <c r="B15" s="10" t="s">
        <v>51</v>
      </c>
      <c r="C15" s="10" t="s">
        <v>51</v>
      </c>
      <c r="D15" s="10" t="s">
        <v>51</v>
      </c>
      <c r="E15" s="10" t="s">
        <v>51</v>
      </c>
      <c r="F15" s="10" t="s">
        <v>51</v>
      </c>
      <c r="G15" s="10" t="s">
        <v>51</v>
      </c>
      <c r="H15" s="10" t="s">
        <v>51</v>
      </c>
      <c r="I15" s="10">
        <v>2</v>
      </c>
      <c r="J15" s="10">
        <v>3.3333333333333335</v>
      </c>
      <c r="K15" s="10" t="s">
        <v>51</v>
      </c>
      <c r="L15" s="10" t="s">
        <v>51</v>
      </c>
      <c r="M15" s="10" t="s">
        <v>51</v>
      </c>
      <c r="N15" s="10" t="s">
        <v>51</v>
      </c>
      <c r="O15" s="9" t="s">
        <v>51</v>
      </c>
      <c r="P15" s="9" t="s">
        <v>51</v>
      </c>
      <c r="Q15" s="9" t="s">
        <v>51</v>
      </c>
      <c r="R15" s="9" t="s">
        <v>51</v>
      </c>
      <c r="S15" s="9" t="s">
        <v>51</v>
      </c>
      <c r="T15" s="9" t="s">
        <v>51</v>
      </c>
      <c r="U15" s="9" t="s">
        <v>51</v>
      </c>
      <c r="V15" s="9" t="s">
        <v>51</v>
      </c>
      <c r="W15" s="9" t="s">
        <v>51</v>
      </c>
    </row>
    <row r="16" spans="1:23" x14ac:dyDescent="0.2">
      <c r="A16" s="8" t="s">
        <v>41</v>
      </c>
      <c r="B16" s="10" t="s">
        <v>51</v>
      </c>
      <c r="C16" s="10" t="s">
        <v>51</v>
      </c>
      <c r="D16" s="10" t="s">
        <v>51</v>
      </c>
      <c r="E16" s="10" t="s">
        <v>51</v>
      </c>
      <c r="F16" s="10">
        <v>1.6666666666666667</v>
      </c>
      <c r="G16" s="10">
        <v>2.5</v>
      </c>
      <c r="H16" s="10" t="s">
        <v>51</v>
      </c>
      <c r="I16" s="10" t="s">
        <v>51</v>
      </c>
      <c r="J16" s="10" t="s">
        <v>51</v>
      </c>
      <c r="K16" s="10">
        <v>5</v>
      </c>
      <c r="L16" s="10" t="s">
        <v>51</v>
      </c>
      <c r="M16" s="10" t="s">
        <v>51</v>
      </c>
      <c r="N16" s="10" t="s">
        <v>51</v>
      </c>
      <c r="O16" s="10" t="s">
        <v>51</v>
      </c>
      <c r="P16" s="9" t="s">
        <v>51</v>
      </c>
      <c r="Q16" s="9" t="s">
        <v>51</v>
      </c>
      <c r="R16" s="9" t="s">
        <v>51</v>
      </c>
      <c r="S16" s="9" t="s">
        <v>51</v>
      </c>
      <c r="T16" s="9" t="s">
        <v>51</v>
      </c>
      <c r="U16" s="9" t="s">
        <v>51</v>
      </c>
      <c r="V16" s="9" t="s">
        <v>51</v>
      </c>
      <c r="W16" s="9" t="s">
        <v>51</v>
      </c>
    </row>
    <row r="17" spans="1:25" x14ac:dyDescent="0.2">
      <c r="A17" s="8" t="s">
        <v>42</v>
      </c>
      <c r="B17" s="10" t="s">
        <v>51</v>
      </c>
      <c r="C17" s="10" t="s">
        <v>51</v>
      </c>
      <c r="D17" s="10" t="s">
        <v>51</v>
      </c>
      <c r="E17" s="10">
        <v>3.3333333333333335</v>
      </c>
      <c r="F17" s="10" t="s">
        <v>51</v>
      </c>
      <c r="G17" s="10" t="s">
        <v>51</v>
      </c>
      <c r="H17" s="10" t="s">
        <v>51</v>
      </c>
      <c r="I17" s="10" t="s">
        <v>51</v>
      </c>
      <c r="J17" s="10">
        <v>3.3333333333333335</v>
      </c>
      <c r="K17" s="10" t="s">
        <v>51</v>
      </c>
      <c r="L17" s="10" t="s">
        <v>51</v>
      </c>
      <c r="M17" s="10" t="s">
        <v>51</v>
      </c>
      <c r="N17" s="10" t="s">
        <v>51</v>
      </c>
      <c r="O17" s="10" t="s">
        <v>51</v>
      </c>
      <c r="P17" s="10" t="s">
        <v>51</v>
      </c>
      <c r="Q17" s="9" t="s">
        <v>51</v>
      </c>
      <c r="R17" s="9" t="s">
        <v>51</v>
      </c>
      <c r="S17" s="9" t="s">
        <v>51</v>
      </c>
      <c r="T17" s="9" t="s">
        <v>51</v>
      </c>
      <c r="U17" s="9" t="s">
        <v>51</v>
      </c>
      <c r="V17" s="9" t="s">
        <v>51</v>
      </c>
      <c r="W17" s="9" t="s">
        <v>51</v>
      </c>
    </row>
    <row r="18" spans="1:25" x14ac:dyDescent="0.2">
      <c r="A18" s="8" t="s">
        <v>43</v>
      </c>
      <c r="B18" s="10">
        <v>3.3333333333333335</v>
      </c>
      <c r="C18" s="10" t="s">
        <v>51</v>
      </c>
      <c r="D18" s="10">
        <v>1.25</v>
      </c>
      <c r="E18" s="10" t="s">
        <v>51</v>
      </c>
      <c r="F18" s="10" t="s">
        <v>51</v>
      </c>
      <c r="G18" s="10" t="s">
        <v>51</v>
      </c>
      <c r="H18" s="10" t="s">
        <v>51</v>
      </c>
      <c r="I18" s="10" t="s">
        <v>51</v>
      </c>
      <c r="J18" s="10" t="s">
        <v>51</v>
      </c>
      <c r="K18" s="10" t="s">
        <v>51</v>
      </c>
      <c r="L18" s="10" t="s">
        <v>51</v>
      </c>
      <c r="M18" s="10">
        <v>0.7142857142857143</v>
      </c>
      <c r="N18" s="10" t="s">
        <v>51</v>
      </c>
      <c r="O18" s="10" t="s">
        <v>51</v>
      </c>
      <c r="P18" s="10" t="s">
        <v>51</v>
      </c>
      <c r="Q18" s="10" t="s">
        <v>51</v>
      </c>
      <c r="R18" s="9" t="s">
        <v>51</v>
      </c>
      <c r="S18" s="9" t="s">
        <v>51</v>
      </c>
      <c r="T18" s="9" t="s">
        <v>51</v>
      </c>
      <c r="U18" s="9" t="s">
        <v>51</v>
      </c>
      <c r="V18" s="9" t="s">
        <v>51</v>
      </c>
      <c r="W18" s="9" t="s">
        <v>51</v>
      </c>
    </row>
    <row r="19" spans="1:25" x14ac:dyDescent="0.2">
      <c r="A19" s="8" t="s">
        <v>44</v>
      </c>
      <c r="B19" s="10" t="s">
        <v>51</v>
      </c>
      <c r="C19" s="10" t="s">
        <v>51</v>
      </c>
      <c r="D19" s="10" t="s">
        <v>51</v>
      </c>
      <c r="E19" s="10" t="s">
        <v>51</v>
      </c>
      <c r="F19" s="10" t="s">
        <v>51</v>
      </c>
      <c r="G19" s="10" t="s">
        <v>51</v>
      </c>
      <c r="H19" s="10" t="s">
        <v>51</v>
      </c>
      <c r="I19" s="10">
        <v>3.3333333333333335</v>
      </c>
      <c r="J19" s="10">
        <v>0.625</v>
      </c>
      <c r="K19" s="10" t="s">
        <v>51</v>
      </c>
      <c r="L19" s="10" t="s">
        <v>51</v>
      </c>
      <c r="M19" s="10" t="s">
        <v>51</v>
      </c>
      <c r="N19" s="10" t="s">
        <v>51</v>
      </c>
      <c r="O19" s="10">
        <v>5</v>
      </c>
      <c r="P19" s="10" t="s">
        <v>51</v>
      </c>
      <c r="Q19" s="10" t="s">
        <v>51</v>
      </c>
      <c r="R19" s="10" t="s">
        <v>51</v>
      </c>
      <c r="S19" s="9" t="s">
        <v>51</v>
      </c>
      <c r="T19" s="9" t="s">
        <v>51</v>
      </c>
      <c r="U19" s="9" t="s">
        <v>51</v>
      </c>
      <c r="V19" s="9" t="s">
        <v>51</v>
      </c>
      <c r="W19" s="9" t="s">
        <v>51</v>
      </c>
    </row>
    <row r="20" spans="1:25" x14ac:dyDescent="0.2">
      <c r="A20" s="8" t="s">
        <v>45</v>
      </c>
      <c r="B20" s="10" t="s">
        <v>51</v>
      </c>
      <c r="C20" s="10" t="s">
        <v>51</v>
      </c>
      <c r="D20" s="10" t="s">
        <v>51</v>
      </c>
      <c r="E20" s="10" t="s">
        <v>51</v>
      </c>
      <c r="F20" s="10" t="s">
        <v>51</v>
      </c>
      <c r="G20" s="10" t="s">
        <v>51</v>
      </c>
      <c r="H20" s="10" t="s">
        <v>51</v>
      </c>
      <c r="I20" s="10">
        <v>0.76923076923076916</v>
      </c>
      <c r="J20" s="10" t="s">
        <v>51</v>
      </c>
      <c r="K20" s="10" t="s">
        <v>51</v>
      </c>
      <c r="L20" s="10" t="s">
        <v>51</v>
      </c>
      <c r="M20" s="10" t="s">
        <v>51</v>
      </c>
      <c r="N20" s="10" t="s">
        <v>51</v>
      </c>
      <c r="O20" s="10">
        <v>0.76923076923076916</v>
      </c>
      <c r="P20" s="10" t="s">
        <v>51</v>
      </c>
      <c r="Q20" s="10" t="s">
        <v>51</v>
      </c>
      <c r="R20" s="10" t="s">
        <v>51</v>
      </c>
      <c r="S20" s="10">
        <v>10</v>
      </c>
      <c r="T20" s="9" t="s">
        <v>51</v>
      </c>
      <c r="U20" s="9" t="s">
        <v>51</v>
      </c>
      <c r="V20" s="9" t="s">
        <v>51</v>
      </c>
      <c r="W20" s="9" t="s">
        <v>51</v>
      </c>
    </row>
    <row r="21" spans="1:25" x14ac:dyDescent="0.2">
      <c r="A21" s="8" t="s">
        <v>46</v>
      </c>
      <c r="B21" s="10" t="s">
        <v>51</v>
      </c>
      <c r="C21" s="10" t="s">
        <v>51</v>
      </c>
      <c r="D21" s="10" t="s">
        <v>51</v>
      </c>
      <c r="E21" s="10" t="s">
        <v>51</v>
      </c>
      <c r="F21" s="10" t="s">
        <v>51</v>
      </c>
      <c r="G21" s="10" t="s">
        <v>51</v>
      </c>
      <c r="H21" s="10" t="s">
        <v>51</v>
      </c>
      <c r="I21" s="10" t="s">
        <v>51</v>
      </c>
      <c r="J21" s="10" t="s">
        <v>51</v>
      </c>
      <c r="K21" s="10" t="s">
        <v>51</v>
      </c>
      <c r="L21" s="10" t="s">
        <v>51</v>
      </c>
      <c r="M21" s="10">
        <v>0.625</v>
      </c>
      <c r="N21" s="10" t="s">
        <v>51</v>
      </c>
      <c r="O21" s="10">
        <v>10</v>
      </c>
      <c r="P21" s="10" t="s">
        <v>51</v>
      </c>
      <c r="Q21" s="10" t="s">
        <v>51</v>
      </c>
      <c r="R21" s="10" t="s">
        <v>51</v>
      </c>
      <c r="S21" s="10" t="s">
        <v>51</v>
      </c>
      <c r="T21" s="10" t="s">
        <v>51</v>
      </c>
      <c r="U21" s="9" t="s">
        <v>51</v>
      </c>
      <c r="V21" s="9" t="s">
        <v>51</v>
      </c>
      <c r="W21" s="9" t="s">
        <v>51</v>
      </c>
    </row>
    <row r="22" spans="1:25" x14ac:dyDescent="0.2">
      <c r="A22" s="8" t="s">
        <v>47</v>
      </c>
      <c r="B22" s="10" t="s">
        <v>51</v>
      </c>
      <c r="C22" s="10" t="s">
        <v>51</v>
      </c>
      <c r="D22" s="10" t="s">
        <v>51</v>
      </c>
      <c r="E22" s="10" t="s">
        <v>51</v>
      </c>
      <c r="F22" s="10" t="s">
        <v>51</v>
      </c>
      <c r="G22" s="10" t="s">
        <v>51</v>
      </c>
      <c r="H22" s="10">
        <v>3.3333333333333335</v>
      </c>
      <c r="I22" s="10" t="s">
        <v>51</v>
      </c>
      <c r="J22" s="10" t="s">
        <v>51</v>
      </c>
      <c r="K22" s="10" t="s">
        <v>51</v>
      </c>
      <c r="L22" s="10" t="s">
        <v>51</v>
      </c>
      <c r="M22" s="10" t="s">
        <v>51</v>
      </c>
      <c r="N22" s="10" t="s">
        <v>51</v>
      </c>
      <c r="O22" s="10" t="s">
        <v>51</v>
      </c>
      <c r="P22" s="10" t="s">
        <v>51</v>
      </c>
      <c r="Q22" s="10" t="s">
        <v>51</v>
      </c>
      <c r="R22" s="10" t="s">
        <v>51</v>
      </c>
      <c r="S22" s="10" t="s">
        <v>51</v>
      </c>
      <c r="T22" s="10" t="s">
        <v>51</v>
      </c>
      <c r="U22" s="10" t="s">
        <v>51</v>
      </c>
      <c r="V22" s="9" t="s">
        <v>51</v>
      </c>
      <c r="W22" s="9" t="s">
        <v>51</v>
      </c>
    </row>
    <row r="23" spans="1:25" x14ac:dyDescent="0.2">
      <c r="A23" s="8" t="s">
        <v>48</v>
      </c>
      <c r="B23" s="10" t="s">
        <v>51</v>
      </c>
      <c r="C23" s="10" t="s">
        <v>51</v>
      </c>
      <c r="D23" s="10" t="s">
        <v>51</v>
      </c>
      <c r="E23" s="10" t="s">
        <v>51</v>
      </c>
      <c r="F23" s="10" t="s">
        <v>51</v>
      </c>
      <c r="G23" s="10" t="s">
        <v>51</v>
      </c>
      <c r="H23" s="10" t="s">
        <v>51</v>
      </c>
      <c r="I23" s="10" t="s">
        <v>51</v>
      </c>
      <c r="J23" s="10" t="s">
        <v>51</v>
      </c>
      <c r="K23" s="10">
        <v>0.83333333333333337</v>
      </c>
      <c r="L23" s="10">
        <v>2.5</v>
      </c>
      <c r="M23" s="10" t="s">
        <v>51</v>
      </c>
      <c r="N23" s="10" t="s">
        <v>51</v>
      </c>
      <c r="O23" s="10" t="s">
        <v>51</v>
      </c>
      <c r="P23" s="10" t="s">
        <v>51</v>
      </c>
      <c r="Q23" s="10" t="s">
        <v>51</v>
      </c>
      <c r="R23" s="10" t="s">
        <v>51</v>
      </c>
      <c r="S23" s="10" t="s">
        <v>51</v>
      </c>
      <c r="T23" s="10" t="s">
        <v>51</v>
      </c>
      <c r="U23" s="10" t="s">
        <v>51</v>
      </c>
      <c r="V23" s="10">
        <v>1.6666666666666667</v>
      </c>
      <c r="W23" s="9" t="s">
        <v>51</v>
      </c>
    </row>
    <row r="24" spans="1:25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"/>
      <c r="V24" s="2"/>
      <c r="W24" s="2"/>
    </row>
    <row r="25" spans="1:25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  <c r="W25" s="2"/>
    </row>
    <row r="26" spans="1:25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"/>
    </row>
    <row r="32" spans="1:25" x14ac:dyDescent="0.2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Y32" s="11"/>
    </row>
    <row r="33" spans="2:23" x14ac:dyDescent="0.2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2:23" x14ac:dyDescent="0.2">
      <c r="B34" s="10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2:23" x14ac:dyDescent="0.2">
      <c r="B35" s="10"/>
      <c r="C35" s="10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2:23" x14ac:dyDescent="0.2">
      <c r="B36" s="10"/>
      <c r="C36" s="10"/>
      <c r="D36" s="10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2:23" x14ac:dyDescent="0.2">
      <c r="B37" s="10"/>
      <c r="C37" s="10"/>
      <c r="D37" s="10"/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2:23" x14ac:dyDescent="0.2">
      <c r="B38" s="10"/>
      <c r="C38" s="10"/>
      <c r="D38" s="10"/>
      <c r="E38" s="10"/>
      <c r="F38" s="1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2:23" x14ac:dyDescent="0.2">
      <c r="B39" s="10"/>
      <c r="C39" s="10"/>
      <c r="D39" s="10"/>
      <c r="E39" s="10"/>
      <c r="F39" s="10"/>
      <c r="G39" s="10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2:23" x14ac:dyDescent="0.2">
      <c r="B40" s="10"/>
      <c r="C40" s="10"/>
      <c r="D40" s="10"/>
      <c r="E40" s="10"/>
      <c r="F40" s="10"/>
      <c r="G40" s="10"/>
      <c r="H40" s="10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2:23" x14ac:dyDescent="0.2">
      <c r="B41" s="10"/>
      <c r="C41" s="10"/>
      <c r="D41" s="10"/>
      <c r="E41" s="10"/>
      <c r="F41" s="10"/>
      <c r="G41" s="10"/>
      <c r="H41" s="10"/>
      <c r="I41" s="10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2:23" x14ac:dyDescent="0.2">
      <c r="B42" s="10"/>
      <c r="C42" s="10"/>
      <c r="D42" s="10"/>
      <c r="E42" s="10"/>
      <c r="F42" s="10"/>
      <c r="G42" s="10"/>
      <c r="H42" s="10"/>
      <c r="I42" s="10"/>
      <c r="J42" s="10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2:23" x14ac:dyDescent="0.2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2:23" x14ac:dyDescent="0.2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2:23" x14ac:dyDescent="0.2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2:23" x14ac:dyDescent="0.2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9"/>
      <c r="P46" s="9"/>
      <c r="Q46" s="9"/>
      <c r="R46" s="9"/>
      <c r="S46" s="9"/>
      <c r="T46" s="9"/>
      <c r="U46" s="9"/>
      <c r="V46" s="9"/>
      <c r="W46" s="9"/>
    </row>
    <row r="47" spans="2:23" x14ac:dyDescent="0.2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9"/>
      <c r="Q47" s="9"/>
      <c r="R47" s="9"/>
      <c r="S47" s="9"/>
      <c r="T47" s="9"/>
      <c r="U47" s="9"/>
      <c r="V47" s="9"/>
      <c r="W47" s="9"/>
    </row>
    <row r="48" spans="2:23" x14ac:dyDescent="0.2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9"/>
      <c r="R48" s="9"/>
      <c r="S48" s="9"/>
      <c r="T48" s="9"/>
      <c r="U48" s="9"/>
      <c r="V48" s="9"/>
      <c r="W48" s="9"/>
    </row>
    <row r="49" spans="2:23" x14ac:dyDescent="0.2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9"/>
      <c r="S49" s="9"/>
      <c r="T49" s="9"/>
      <c r="U49" s="9"/>
      <c r="V49" s="9"/>
      <c r="W49" s="9"/>
    </row>
    <row r="50" spans="2:23" x14ac:dyDescent="0.2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9"/>
      <c r="T50" s="9"/>
      <c r="U50" s="9"/>
      <c r="V50" s="9"/>
      <c r="W50" s="9"/>
    </row>
    <row r="51" spans="2:23" x14ac:dyDescent="0.2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9"/>
      <c r="U51" s="9"/>
      <c r="V51" s="9"/>
      <c r="W51" s="9"/>
    </row>
    <row r="52" spans="2:23" x14ac:dyDescent="0.2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9"/>
      <c r="V52" s="9"/>
      <c r="W52" s="9"/>
    </row>
    <row r="53" spans="2:23" x14ac:dyDescent="0.2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9"/>
      <c r="W53" s="9"/>
    </row>
    <row r="54" spans="2:23" x14ac:dyDescent="0.2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9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0D3D3-6604-6F40-9293-3FF9808D831F}">
  <sheetPr codeName="Tabelle6"/>
  <dimension ref="B2:AB54"/>
  <sheetViews>
    <sheetView zoomScale="111" workbookViewId="0">
      <selection activeCell="Q59" sqref="Q59"/>
    </sheetView>
  </sheetViews>
  <sheetFormatPr baseColWidth="10" defaultRowHeight="16" x14ac:dyDescent="0.2"/>
  <cols>
    <col min="1" max="1" width="4.6640625" customWidth="1"/>
    <col min="2" max="2" width="6.33203125" customWidth="1"/>
    <col min="3" max="3" width="19.83203125" customWidth="1"/>
    <col min="4" max="25" width="6.83203125" customWidth="1"/>
    <col min="27" max="27" width="13.83203125" customWidth="1"/>
    <col min="28" max="28" width="25" customWidth="1"/>
  </cols>
  <sheetData>
    <row r="2" spans="2:28" x14ac:dyDescent="0.2">
      <c r="C2" s="5" t="s">
        <v>49</v>
      </c>
      <c r="AA2" t="s">
        <v>24</v>
      </c>
      <c r="AB2" t="s">
        <v>66</v>
      </c>
    </row>
    <row r="3" spans="2:28" x14ac:dyDescent="0.2">
      <c r="AA3" t="s">
        <v>53</v>
      </c>
      <c r="AB3" t="s">
        <v>52</v>
      </c>
    </row>
    <row r="4" spans="2:28" x14ac:dyDescent="0.2">
      <c r="B4" s="3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22</v>
      </c>
      <c r="I4" s="1" t="s">
        <v>32</v>
      </c>
      <c r="J4" s="1" t="s">
        <v>33</v>
      </c>
      <c r="K4" s="1" t="s">
        <v>34</v>
      </c>
      <c r="L4" s="1" t="s">
        <v>35</v>
      </c>
      <c r="M4" s="1" t="s">
        <v>36</v>
      </c>
      <c r="N4" s="1" t="s">
        <v>37</v>
      </c>
      <c r="O4" s="1" t="s">
        <v>38</v>
      </c>
      <c r="P4" s="1" t="s">
        <v>39</v>
      </c>
      <c r="Q4" s="1" t="s">
        <v>40</v>
      </c>
      <c r="R4" s="1" t="s">
        <v>41</v>
      </c>
      <c r="S4" s="1" t="s">
        <v>42</v>
      </c>
      <c r="T4" s="1" t="s">
        <v>43</v>
      </c>
      <c r="U4" s="1" t="s">
        <v>44</v>
      </c>
      <c r="V4" s="1" t="s">
        <v>45</v>
      </c>
      <c r="W4" s="1" t="s">
        <v>46</v>
      </c>
      <c r="X4" s="1" t="s">
        <v>47</v>
      </c>
      <c r="Y4" s="1" t="s">
        <v>48</v>
      </c>
      <c r="AA4" t="s">
        <v>22</v>
      </c>
      <c r="AB4" t="s">
        <v>23</v>
      </c>
    </row>
    <row r="5" spans="2:28" x14ac:dyDescent="0.2">
      <c r="B5" t="s">
        <v>28</v>
      </c>
      <c r="C5" t="s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2:28" x14ac:dyDescent="0.2">
      <c r="B6" t="s">
        <v>29</v>
      </c>
      <c r="C6" t="s">
        <v>1</v>
      </c>
      <c r="D6" s="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2:28" ht="16" customHeight="1" x14ac:dyDescent="0.2">
      <c r="B7" t="s">
        <v>30</v>
      </c>
      <c r="C7" t="s">
        <v>2</v>
      </c>
      <c r="D7" s="1">
        <v>2.5</v>
      </c>
      <c r="E7" s="1"/>
      <c r="F7" s="2"/>
      <c r="G7" s="2"/>
      <c r="H7" s="2"/>
      <c r="I7" s="2"/>
      <c r="J7" s="2"/>
      <c r="K7" s="2"/>
      <c r="L7" s="2"/>
      <c r="M7" s="2"/>
      <c r="N7" s="4"/>
      <c r="O7" s="4"/>
      <c r="P7" s="4"/>
      <c r="Q7" s="4"/>
      <c r="R7" s="4"/>
      <c r="S7" s="4"/>
      <c r="T7" s="4"/>
      <c r="U7" s="2"/>
      <c r="V7" s="2"/>
      <c r="W7" s="2"/>
      <c r="X7" s="2"/>
      <c r="Y7" s="2"/>
    </row>
    <row r="8" spans="2:28" ht="16" customHeight="1" x14ac:dyDescent="0.2">
      <c r="B8" t="s">
        <v>31</v>
      </c>
      <c r="C8" t="s">
        <v>3</v>
      </c>
      <c r="D8" s="1"/>
      <c r="E8" s="1">
        <v>0.1</v>
      </c>
      <c r="F8" s="1"/>
      <c r="G8" s="2"/>
      <c r="H8" s="2"/>
      <c r="I8" s="2"/>
      <c r="J8" s="2"/>
      <c r="K8" s="2"/>
      <c r="L8" s="2"/>
      <c r="M8" s="2"/>
      <c r="N8" s="4"/>
      <c r="O8" s="4"/>
      <c r="P8" s="4"/>
      <c r="Q8" s="4"/>
      <c r="R8" s="4"/>
      <c r="S8" s="4"/>
      <c r="T8" s="4"/>
      <c r="U8" s="2"/>
      <c r="V8" s="2"/>
      <c r="W8" s="2"/>
      <c r="X8" s="2"/>
      <c r="Y8" s="2"/>
    </row>
    <row r="9" spans="2:28" ht="16" customHeight="1" x14ac:dyDescent="0.2">
      <c r="B9" t="s">
        <v>22</v>
      </c>
      <c r="C9" t="s">
        <v>4</v>
      </c>
      <c r="D9" s="1"/>
      <c r="E9" s="1">
        <v>0.1</v>
      </c>
      <c r="F9" s="1"/>
      <c r="G9" s="1">
        <v>1.2</v>
      </c>
      <c r="H9" s="2"/>
      <c r="I9" s="2"/>
      <c r="J9" s="2"/>
      <c r="K9" s="2"/>
      <c r="L9" s="2"/>
      <c r="M9" s="2"/>
      <c r="N9" s="4"/>
      <c r="O9" s="4"/>
      <c r="P9" s="4"/>
      <c r="Q9" s="4"/>
      <c r="R9" s="4"/>
      <c r="S9" s="4"/>
      <c r="T9" s="4"/>
      <c r="U9" s="2"/>
      <c r="V9" s="2"/>
      <c r="W9" s="2"/>
      <c r="X9" s="2"/>
      <c r="Y9" s="2"/>
    </row>
    <row r="10" spans="2:28" ht="16" customHeight="1" x14ac:dyDescent="0.2">
      <c r="B10" t="s">
        <v>32</v>
      </c>
      <c r="C10" t="s">
        <v>5</v>
      </c>
      <c r="D10" s="1"/>
      <c r="E10" s="1">
        <v>1.1000000000000001</v>
      </c>
      <c r="F10" s="1"/>
      <c r="G10" s="1">
        <v>2.2999999999999998</v>
      </c>
      <c r="H10" s="1">
        <v>0.3</v>
      </c>
      <c r="I10" s="2"/>
      <c r="J10" s="2"/>
      <c r="K10" s="2"/>
      <c r="L10" s="2"/>
      <c r="M10" s="2"/>
      <c r="N10" s="4"/>
      <c r="O10" s="4"/>
      <c r="P10" s="4"/>
      <c r="Q10" s="4"/>
      <c r="R10" s="4"/>
      <c r="S10" s="4"/>
      <c r="T10" s="4"/>
      <c r="U10" s="2"/>
      <c r="V10" s="2"/>
      <c r="W10" s="2"/>
      <c r="X10" s="2"/>
      <c r="Y10" s="2"/>
    </row>
    <row r="11" spans="2:28" x14ac:dyDescent="0.2">
      <c r="B11" t="s">
        <v>33</v>
      </c>
      <c r="C11" t="s">
        <v>6</v>
      </c>
      <c r="D11" s="1">
        <v>6.3</v>
      </c>
      <c r="E11" s="1"/>
      <c r="F11" s="1"/>
      <c r="G11" s="1"/>
      <c r="H11" s="1"/>
      <c r="I11" s="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2:28" x14ac:dyDescent="0.2">
      <c r="B12" t="s">
        <v>34</v>
      </c>
      <c r="C12" t="s">
        <v>7</v>
      </c>
      <c r="D12" s="1">
        <v>1.4</v>
      </c>
      <c r="E12" s="1"/>
      <c r="F12" s="1">
        <v>0.2</v>
      </c>
      <c r="G12" s="1"/>
      <c r="H12" s="1"/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2:28" x14ac:dyDescent="0.2">
      <c r="B13" t="s">
        <v>35</v>
      </c>
      <c r="C13" t="s">
        <v>8</v>
      </c>
      <c r="D13" s="1"/>
      <c r="E13" s="1"/>
      <c r="F13" s="1"/>
      <c r="G13" s="1"/>
      <c r="H13" s="1"/>
      <c r="I13" s="1">
        <v>7</v>
      </c>
      <c r="J13" s="1"/>
      <c r="K13" s="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2:28" x14ac:dyDescent="0.2">
      <c r="B14" t="s">
        <v>36</v>
      </c>
      <c r="C14" t="s">
        <v>9</v>
      </c>
      <c r="D14" s="1">
        <v>0.2</v>
      </c>
      <c r="E14" s="1"/>
      <c r="F14" s="1">
        <v>1.3</v>
      </c>
      <c r="G14" s="1"/>
      <c r="H14" s="1"/>
      <c r="I14" s="1"/>
      <c r="J14" s="1"/>
      <c r="K14" s="1">
        <v>0.2</v>
      </c>
      <c r="L14" s="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2:28" x14ac:dyDescent="0.2">
      <c r="B15" t="s">
        <v>37</v>
      </c>
      <c r="C15" t="s">
        <v>10</v>
      </c>
      <c r="D15" s="1"/>
      <c r="E15" s="1"/>
      <c r="F15" s="1"/>
      <c r="G15" s="1"/>
      <c r="H15" s="1"/>
      <c r="I15" s="1"/>
      <c r="J15" s="1">
        <v>0.1</v>
      </c>
      <c r="K15" s="1"/>
      <c r="L15" s="1"/>
      <c r="M15" s="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2:28" x14ac:dyDescent="0.2">
      <c r="B16" t="s">
        <v>38</v>
      </c>
      <c r="C16" t="s">
        <v>11</v>
      </c>
      <c r="D16" s="1"/>
      <c r="E16" s="1"/>
      <c r="F16" s="1"/>
      <c r="G16" s="1"/>
      <c r="H16" s="1">
        <v>6.7</v>
      </c>
      <c r="I16" s="1">
        <v>5.9</v>
      </c>
      <c r="J16" s="1"/>
      <c r="K16" s="1"/>
      <c r="L16" s="1">
        <v>0.1</v>
      </c>
      <c r="M16" s="1"/>
      <c r="N16" s="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7" x14ac:dyDescent="0.2">
      <c r="B17" t="s">
        <v>39</v>
      </c>
      <c r="C17" t="s">
        <v>12</v>
      </c>
      <c r="D17" s="1"/>
      <c r="E17" s="1">
        <v>1.2</v>
      </c>
      <c r="F17" s="1"/>
      <c r="G17" s="1">
        <v>2.2000000000000002</v>
      </c>
      <c r="H17" s="1">
        <v>0.1</v>
      </c>
      <c r="I17" s="1">
        <v>0.4</v>
      </c>
      <c r="J17" s="1"/>
      <c r="K17" s="1"/>
      <c r="L17" s="1">
        <v>6.8</v>
      </c>
      <c r="M17" s="1"/>
      <c r="N17" s="1"/>
      <c r="O17" s="1">
        <v>5.7</v>
      </c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7" x14ac:dyDescent="0.2">
      <c r="B18" t="s">
        <v>40</v>
      </c>
      <c r="C18" t="s">
        <v>13</v>
      </c>
      <c r="D18" s="1"/>
      <c r="E18" s="1">
        <v>6.6</v>
      </c>
      <c r="F18" s="1"/>
      <c r="G18" s="1"/>
      <c r="H18" s="1">
        <v>5.5</v>
      </c>
      <c r="I18" s="1">
        <v>4.7</v>
      </c>
      <c r="J18" s="1"/>
      <c r="K18" s="1"/>
      <c r="L18" s="1">
        <v>1.2</v>
      </c>
      <c r="M18" s="1"/>
      <c r="N18" s="1"/>
      <c r="O18" s="1">
        <v>0.1</v>
      </c>
      <c r="P18" s="1">
        <v>4.5</v>
      </c>
      <c r="Q18" s="2"/>
      <c r="R18" s="2"/>
      <c r="S18" s="2"/>
      <c r="T18" s="2"/>
      <c r="U18" s="2"/>
      <c r="V18" s="2"/>
      <c r="W18" s="2"/>
      <c r="X18" s="2"/>
      <c r="Y18" s="2"/>
    </row>
    <row r="19" spans="2:27" x14ac:dyDescent="0.2">
      <c r="B19" t="s">
        <v>41</v>
      </c>
      <c r="C19" t="s">
        <v>14</v>
      </c>
      <c r="D19" s="1"/>
      <c r="E19" s="1">
        <v>1.3</v>
      </c>
      <c r="F19" s="1"/>
      <c r="G19" s="1">
        <v>0.1</v>
      </c>
      <c r="H19" s="1">
        <v>2.4</v>
      </c>
      <c r="I19" s="1">
        <v>3.3</v>
      </c>
      <c r="J19" s="1"/>
      <c r="K19" s="1"/>
      <c r="L19" s="1"/>
      <c r="M19" s="1"/>
      <c r="N19" s="1"/>
      <c r="O19" s="1"/>
      <c r="P19" s="1">
        <v>3.4</v>
      </c>
      <c r="Q19" s="1"/>
      <c r="R19" s="2"/>
      <c r="S19" s="2"/>
      <c r="T19" s="2"/>
      <c r="U19" s="2"/>
      <c r="V19" s="2"/>
      <c r="W19" s="2"/>
      <c r="X19" s="2"/>
      <c r="Y19" s="2"/>
    </row>
    <row r="20" spans="2:27" x14ac:dyDescent="0.2">
      <c r="B20" t="s">
        <v>42</v>
      </c>
      <c r="C20" t="s">
        <v>15</v>
      </c>
      <c r="D20" s="1"/>
      <c r="E20" s="1">
        <v>2.2000000000000002</v>
      </c>
      <c r="F20" s="1"/>
      <c r="G20" s="1">
        <v>3.3</v>
      </c>
      <c r="H20" s="1">
        <v>1.1000000000000001</v>
      </c>
      <c r="I20" s="1">
        <v>0.3</v>
      </c>
      <c r="J20" s="1"/>
      <c r="K20" s="1"/>
      <c r="L20" s="1">
        <v>5.8</v>
      </c>
      <c r="M20" s="1"/>
      <c r="N20" s="1"/>
      <c r="O20" s="1">
        <v>4.7</v>
      </c>
      <c r="P20" s="1">
        <v>0.1</v>
      </c>
      <c r="Q20" s="1">
        <v>3.5</v>
      </c>
      <c r="R20" s="1">
        <v>4.5</v>
      </c>
      <c r="S20" s="2"/>
      <c r="T20" s="2"/>
      <c r="U20" s="2"/>
      <c r="V20" s="2"/>
      <c r="W20" s="2"/>
      <c r="X20" s="2"/>
      <c r="Y20" s="2"/>
    </row>
    <row r="21" spans="2:27" x14ac:dyDescent="0.2">
      <c r="B21" t="s">
        <v>43</v>
      </c>
      <c r="C21" t="s">
        <v>16</v>
      </c>
      <c r="D21" s="1">
        <v>3.7</v>
      </c>
      <c r="E21" s="1"/>
      <c r="F21" s="1">
        <v>0.1</v>
      </c>
      <c r="G21" s="1"/>
      <c r="H21" s="1"/>
      <c r="I21" s="1"/>
      <c r="J21" s="1"/>
      <c r="K21" s="1">
        <v>1.3</v>
      </c>
      <c r="L21" s="1"/>
      <c r="M21" s="1">
        <v>2.4</v>
      </c>
      <c r="N21" s="1"/>
      <c r="O21" s="1"/>
      <c r="P21" s="1"/>
      <c r="Q21" s="1"/>
      <c r="R21" s="1"/>
      <c r="S21" s="1"/>
      <c r="T21" s="2"/>
      <c r="U21" s="2"/>
      <c r="V21" s="2"/>
      <c r="W21" s="2"/>
      <c r="X21" s="2"/>
      <c r="Y21" s="2"/>
    </row>
    <row r="22" spans="2:27" x14ac:dyDescent="0.2">
      <c r="B22" t="s">
        <v>44</v>
      </c>
      <c r="C22" t="s">
        <v>17</v>
      </c>
      <c r="D22" s="1"/>
      <c r="E22" s="1"/>
      <c r="F22" s="1"/>
      <c r="G22" s="1"/>
      <c r="H22" s="1"/>
      <c r="I22" s="1"/>
      <c r="J22" s="1"/>
      <c r="K22" s="1"/>
      <c r="L22" s="1">
        <v>0.1</v>
      </c>
      <c r="M22" s="1"/>
      <c r="N22" s="1"/>
      <c r="O22" s="1">
        <v>1.3</v>
      </c>
      <c r="P22" s="1"/>
      <c r="Q22" s="1">
        <v>2.4</v>
      </c>
      <c r="R22" s="1"/>
      <c r="S22" s="1">
        <v>6.9</v>
      </c>
      <c r="T22" s="1"/>
      <c r="U22" s="2"/>
      <c r="V22" s="2"/>
      <c r="W22" s="2"/>
      <c r="X22" s="2"/>
      <c r="Y22" s="2"/>
    </row>
    <row r="23" spans="2:27" x14ac:dyDescent="0.2">
      <c r="B23" t="s">
        <v>45</v>
      </c>
      <c r="C23" t="s">
        <v>18</v>
      </c>
      <c r="D23" s="1"/>
      <c r="E23" s="1"/>
      <c r="F23" s="1">
        <v>7</v>
      </c>
      <c r="G23" s="1"/>
      <c r="H23" s="1"/>
      <c r="I23" s="1"/>
      <c r="J23" s="1"/>
      <c r="K23" s="1"/>
      <c r="L23" s="1">
        <v>0.1</v>
      </c>
      <c r="M23" s="1"/>
      <c r="N23" s="1"/>
      <c r="O23" s="1">
        <v>1.2</v>
      </c>
      <c r="P23" s="1"/>
      <c r="Q23" s="1">
        <v>2.2000000000000002</v>
      </c>
      <c r="R23" s="1"/>
      <c r="S23" s="1">
        <v>6.8</v>
      </c>
      <c r="T23" s="1"/>
      <c r="U23" s="1">
        <v>0.1</v>
      </c>
      <c r="V23" s="2"/>
      <c r="W23" s="2"/>
      <c r="X23" s="2"/>
      <c r="Y23" s="2"/>
    </row>
    <row r="24" spans="2:27" x14ac:dyDescent="0.2">
      <c r="B24" t="s">
        <v>46</v>
      </c>
      <c r="C24" t="s">
        <v>19</v>
      </c>
      <c r="D24" s="1"/>
      <c r="E24" s="1">
        <v>5.6</v>
      </c>
      <c r="F24" s="1"/>
      <c r="G24" s="1">
        <v>6.7</v>
      </c>
      <c r="H24" s="1">
        <v>4.5999999999999996</v>
      </c>
      <c r="I24" s="1">
        <v>3.7</v>
      </c>
      <c r="J24" s="1"/>
      <c r="K24" s="1"/>
      <c r="L24" s="1">
        <v>2.2999999999999998</v>
      </c>
      <c r="M24" s="1"/>
      <c r="N24" s="1"/>
      <c r="O24" s="1">
        <v>1.2</v>
      </c>
      <c r="P24" s="1">
        <v>3.5</v>
      </c>
      <c r="Q24" s="1">
        <v>0.1</v>
      </c>
      <c r="R24" s="1"/>
      <c r="S24" s="1">
        <v>2.5</v>
      </c>
      <c r="T24" s="1"/>
      <c r="U24" s="1">
        <v>3.5</v>
      </c>
      <c r="V24" s="1">
        <v>3.4</v>
      </c>
      <c r="W24" s="2"/>
      <c r="X24" s="2"/>
      <c r="Y24" s="2"/>
    </row>
    <row r="25" spans="2:27" x14ac:dyDescent="0.2">
      <c r="B25" t="s">
        <v>47</v>
      </c>
      <c r="C25" t="s">
        <v>20</v>
      </c>
      <c r="D25" s="1">
        <v>1.7</v>
      </c>
      <c r="E25" s="1"/>
      <c r="F25" s="1">
        <v>5.2</v>
      </c>
      <c r="G25" s="1"/>
      <c r="H25" s="1"/>
      <c r="I25" s="1"/>
      <c r="J25" s="1">
        <v>3.6</v>
      </c>
      <c r="K25" s="1">
        <v>4.0999999999999996</v>
      </c>
      <c r="L25" s="1"/>
      <c r="M25" s="1">
        <v>2.9</v>
      </c>
      <c r="N25" s="1">
        <v>4.7</v>
      </c>
      <c r="O25" s="1"/>
      <c r="P25" s="1"/>
      <c r="Q25" s="1"/>
      <c r="R25" s="1"/>
      <c r="S25" s="1"/>
      <c r="T25" s="1">
        <v>6.3</v>
      </c>
      <c r="U25" s="1"/>
      <c r="V25" s="1"/>
      <c r="W25" s="1"/>
      <c r="X25" s="2"/>
      <c r="Y25" s="2"/>
    </row>
    <row r="26" spans="2:27" x14ac:dyDescent="0.2">
      <c r="B26" t="s">
        <v>48</v>
      </c>
      <c r="C26" t="s">
        <v>21</v>
      </c>
      <c r="D26" s="1"/>
      <c r="E26" s="1"/>
      <c r="F26" s="1"/>
      <c r="G26" s="1"/>
      <c r="H26" s="1"/>
      <c r="I26" s="1"/>
      <c r="J26" s="1">
        <v>1.1000000000000001</v>
      </c>
      <c r="K26" s="1"/>
      <c r="L26" s="1"/>
      <c r="M26" s="1"/>
      <c r="N26" s="1">
        <v>0.1</v>
      </c>
      <c r="O26" s="1"/>
      <c r="P26" s="1"/>
      <c r="Q26" s="1"/>
      <c r="R26" s="1"/>
      <c r="S26" s="1"/>
      <c r="T26" s="1"/>
      <c r="U26" s="1"/>
      <c r="V26" s="1"/>
      <c r="W26" s="1"/>
      <c r="X26" s="1">
        <v>5.8</v>
      </c>
      <c r="Y26" s="2"/>
    </row>
    <row r="30" spans="2:27" x14ac:dyDescent="0.2">
      <c r="C30" s="5" t="s">
        <v>50</v>
      </c>
    </row>
    <row r="32" spans="2:27" x14ac:dyDescent="0.2">
      <c r="B32" s="6" t="s">
        <v>26</v>
      </c>
      <c r="C32" s="7" t="s">
        <v>27</v>
      </c>
      <c r="D32" s="7" t="s">
        <v>28</v>
      </c>
      <c r="E32" s="7" t="s">
        <v>29</v>
      </c>
      <c r="F32" s="7" t="s">
        <v>30</v>
      </c>
      <c r="G32" s="7" t="s">
        <v>31</v>
      </c>
      <c r="H32" s="7" t="s">
        <v>22</v>
      </c>
      <c r="I32" s="7" t="s">
        <v>32</v>
      </c>
      <c r="J32" s="7" t="s">
        <v>33</v>
      </c>
      <c r="K32" s="7" t="s">
        <v>34</v>
      </c>
      <c r="L32" s="7" t="s">
        <v>35</v>
      </c>
      <c r="M32" s="7" t="s">
        <v>36</v>
      </c>
      <c r="N32" s="7" t="s">
        <v>37</v>
      </c>
      <c r="O32" s="7" t="s">
        <v>38</v>
      </c>
      <c r="P32" s="7" t="s">
        <v>39</v>
      </c>
      <c r="Q32" s="7" t="s">
        <v>40</v>
      </c>
      <c r="R32" s="7" t="s">
        <v>41</v>
      </c>
      <c r="S32" s="7" t="s">
        <v>42</v>
      </c>
      <c r="T32" s="7" t="s">
        <v>43</v>
      </c>
      <c r="U32" s="7" t="s">
        <v>44</v>
      </c>
      <c r="V32" s="7" t="s">
        <v>45</v>
      </c>
      <c r="W32" s="7" t="s">
        <v>46</v>
      </c>
      <c r="X32" s="7" t="s">
        <v>47</v>
      </c>
      <c r="Y32" s="7" t="s">
        <v>48</v>
      </c>
      <c r="AA32" s="11" t="s">
        <v>50</v>
      </c>
    </row>
    <row r="33" spans="2:25" x14ac:dyDescent="0.2">
      <c r="B33" s="8" t="s">
        <v>28</v>
      </c>
      <c r="C33" s="8" t="s">
        <v>0</v>
      </c>
      <c r="D33" s="9" t="str">
        <f>IF(D5=0,"",1/D5)</f>
        <v/>
      </c>
      <c r="E33" s="9" t="str">
        <f t="shared" ref="E33:Y48" si="0">IF(E5=0,"",1/E5)</f>
        <v/>
      </c>
      <c r="F33" s="9" t="str">
        <f t="shared" si="0"/>
        <v/>
      </c>
      <c r="G33" s="9" t="str">
        <f t="shared" si="0"/>
        <v/>
      </c>
      <c r="H33" s="9" t="str">
        <f t="shared" si="0"/>
        <v/>
      </c>
      <c r="I33" s="9" t="str">
        <f t="shared" si="0"/>
        <v/>
      </c>
      <c r="J33" s="9" t="str">
        <f t="shared" si="0"/>
        <v/>
      </c>
      <c r="K33" s="9" t="str">
        <f t="shared" si="0"/>
        <v/>
      </c>
      <c r="L33" s="9" t="str">
        <f t="shared" si="0"/>
        <v/>
      </c>
      <c r="M33" s="9" t="str">
        <f t="shared" si="0"/>
        <v/>
      </c>
      <c r="N33" s="9" t="str">
        <f t="shared" si="0"/>
        <v/>
      </c>
      <c r="O33" s="9" t="str">
        <f t="shared" si="0"/>
        <v/>
      </c>
      <c r="P33" s="9" t="str">
        <f t="shared" si="0"/>
        <v/>
      </c>
      <c r="Q33" s="9" t="str">
        <f t="shared" si="0"/>
        <v/>
      </c>
      <c r="R33" s="9" t="str">
        <f t="shared" si="0"/>
        <v/>
      </c>
      <c r="S33" s="9" t="str">
        <f t="shared" si="0"/>
        <v/>
      </c>
      <c r="T33" s="9" t="str">
        <f t="shared" si="0"/>
        <v/>
      </c>
      <c r="U33" s="9" t="str">
        <f t="shared" si="0"/>
        <v/>
      </c>
      <c r="V33" s="9" t="str">
        <f t="shared" si="0"/>
        <v/>
      </c>
      <c r="W33" s="9" t="str">
        <f t="shared" si="0"/>
        <v/>
      </c>
      <c r="X33" s="9" t="str">
        <f t="shared" si="0"/>
        <v/>
      </c>
      <c r="Y33" s="9" t="str">
        <f t="shared" si="0"/>
        <v/>
      </c>
    </row>
    <row r="34" spans="2:25" x14ac:dyDescent="0.2">
      <c r="B34" s="8" t="s">
        <v>29</v>
      </c>
      <c r="C34" s="8" t="s">
        <v>1</v>
      </c>
      <c r="D34" s="10" t="str">
        <f t="shared" ref="D34:S49" si="1">IF(D6=0,"",1/D6)</f>
        <v/>
      </c>
      <c r="E34" s="9" t="str">
        <f t="shared" si="1"/>
        <v/>
      </c>
      <c r="F34" s="9" t="str">
        <f t="shared" si="1"/>
        <v/>
      </c>
      <c r="G34" s="9" t="str">
        <f t="shared" si="1"/>
        <v/>
      </c>
      <c r="H34" s="9" t="str">
        <f t="shared" si="1"/>
        <v/>
      </c>
      <c r="I34" s="9" t="str">
        <f t="shared" si="1"/>
        <v/>
      </c>
      <c r="J34" s="9" t="str">
        <f t="shared" si="1"/>
        <v/>
      </c>
      <c r="K34" s="9" t="str">
        <f t="shared" si="1"/>
        <v/>
      </c>
      <c r="L34" s="9" t="str">
        <f t="shared" si="1"/>
        <v/>
      </c>
      <c r="M34" s="9" t="str">
        <f t="shared" si="1"/>
        <v/>
      </c>
      <c r="N34" s="9" t="str">
        <f t="shared" si="1"/>
        <v/>
      </c>
      <c r="O34" s="9" t="str">
        <f t="shared" si="1"/>
        <v/>
      </c>
      <c r="P34" s="9" t="str">
        <f t="shared" si="1"/>
        <v/>
      </c>
      <c r="Q34" s="9" t="str">
        <f t="shared" si="0"/>
        <v/>
      </c>
      <c r="R34" s="9" t="str">
        <f t="shared" si="0"/>
        <v/>
      </c>
      <c r="S34" s="9" t="str">
        <f t="shared" si="0"/>
        <v/>
      </c>
      <c r="T34" s="9" t="str">
        <f t="shared" si="0"/>
        <v/>
      </c>
      <c r="U34" s="9" t="str">
        <f t="shared" si="0"/>
        <v/>
      </c>
      <c r="V34" s="9" t="str">
        <f t="shared" si="0"/>
        <v/>
      </c>
      <c r="W34" s="9" t="str">
        <f t="shared" si="0"/>
        <v/>
      </c>
      <c r="X34" s="9" t="str">
        <f t="shared" si="0"/>
        <v/>
      </c>
      <c r="Y34" s="9" t="str">
        <f t="shared" si="0"/>
        <v/>
      </c>
    </row>
    <row r="35" spans="2:25" x14ac:dyDescent="0.2">
      <c r="B35" s="8" t="s">
        <v>30</v>
      </c>
      <c r="C35" s="8" t="s">
        <v>2</v>
      </c>
      <c r="D35" s="10">
        <f t="shared" si="1"/>
        <v>0.4</v>
      </c>
      <c r="E35" s="10" t="str">
        <f t="shared" si="1"/>
        <v/>
      </c>
      <c r="F35" s="9" t="str">
        <f t="shared" si="1"/>
        <v/>
      </c>
      <c r="G35" s="9" t="str">
        <f t="shared" si="1"/>
        <v/>
      </c>
      <c r="H35" s="9" t="str">
        <f t="shared" si="1"/>
        <v/>
      </c>
      <c r="I35" s="9" t="str">
        <f t="shared" si="1"/>
        <v/>
      </c>
      <c r="J35" s="9" t="str">
        <f t="shared" si="1"/>
        <v/>
      </c>
      <c r="K35" s="9" t="str">
        <f t="shared" si="1"/>
        <v/>
      </c>
      <c r="L35" s="9" t="str">
        <f t="shared" si="1"/>
        <v/>
      </c>
      <c r="M35" s="9" t="str">
        <f t="shared" si="1"/>
        <v/>
      </c>
      <c r="N35" s="9" t="str">
        <f t="shared" si="1"/>
        <v/>
      </c>
      <c r="O35" s="9" t="str">
        <f t="shared" si="1"/>
        <v/>
      </c>
      <c r="P35" s="9" t="str">
        <f t="shared" si="1"/>
        <v/>
      </c>
      <c r="Q35" s="9" t="str">
        <f t="shared" si="0"/>
        <v/>
      </c>
      <c r="R35" s="9" t="str">
        <f t="shared" si="0"/>
        <v/>
      </c>
      <c r="S35" s="9" t="str">
        <f t="shared" si="0"/>
        <v/>
      </c>
      <c r="T35" s="9" t="str">
        <f t="shared" si="0"/>
        <v/>
      </c>
      <c r="U35" s="9" t="str">
        <f t="shared" si="0"/>
        <v/>
      </c>
      <c r="V35" s="9" t="str">
        <f t="shared" si="0"/>
        <v/>
      </c>
      <c r="W35" s="9" t="str">
        <f t="shared" si="0"/>
        <v/>
      </c>
      <c r="X35" s="9" t="str">
        <f t="shared" si="0"/>
        <v/>
      </c>
      <c r="Y35" s="9" t="str">
        <f t="shared" si="0"/>
        <v/>
      </c>
    </row>
    <row r="36" spans="2:25" x14ac:dyDescent="0.2">
      <c r="B36" s="8" t="s">
        <v>31</v>
      </c>
      <c r="C36" s="8" t="s">
        <v>3</v>
      </c>
      <c r="D36" s="10" t="str">
        <f t="shared" si="1"/>
        <v/>
      </c>
      <c r="E36" s="10">
        <f t="shared" si="1"/>
        <v>10</v>
      </c>
      <c r="F36" s="10" t="str">
        <f t="shared" si="1"/>
        <v/>
      </c>
      <c r="G36" s="9" t="str">
        <f t="shared" si="1"/>
        <v/>
      </c>
      <c r="H36" s="9" t="str">
        <f t="shared" si="1"/>
        <v/>
      </c>
      <c r="I36" s="9" t="str">
        <f t="shared" si="1"/>
        <v/>
      </c>
      <c r="J36" s="9" t="str">
        <f t="shared" si="1"/>
        <v/>
      </c>
      <c r="K36" s="9" t="str">
        <f t="shared" si="1"/>
        <v/>
      </c>
      <c r="L36" s="9" t="str">
        <f t="shared" si="1"/>
        <v/>
      </c>
      <c r="M36" s="9" t="str">
        <f t="shared" si="1"/>
        <v/>
      </c>
      <c r="N36" s="9" t="str">
        <f t="shared" si="1"/>
        <v/>
      </c>
      <c r="O36" s="9" t="str">
        <f t="shared" si="1"/>
        <v/>
      </c>
      <c r="P36" s="9" t="str">
        <f t="shared" si="1"/>
        <v/>
      </c>
      <c r="Q36" s="9" t="str">
        <f t="shared" si="0"/>
        <v/>
      </c>
      <c r="R36" s="9" t="str">
        <f t="shared" si="0"/>
        <v/>
      </c>
      <c r="S36" s="9" t="str">
        <f t="shared" si="0"/>
        <v/>
      </c>
      <c r="T36" s="9" t="str">
        <f t="shared" si="0"/>
        <v/>
      </c>
      <c r="U36" s="9" t="str">
        <f t="shared" si="0"/>
        <v/>
      </c>
      <c r="V36" s="9" t="str">
        <f t="shared" si="0"/>
        <v/>
      </c>
      <c r="W36" s="9" t="str">
        <f t="shared" si="0"/>
        <v/>
      </c>
      <c r="X36" s="9" t="str">
        <f t="shared" si="0"/>
        <v/>
      </c>
      <c r="Y36" s="9" t="str">
        <f t="shared" si="0"/>
        <v/>
      </c>
    </row>
    <row r="37" spans="2:25" x14ac:dyDescent="0.2">
      <c r="B37" s="8" t="s">
        <v>22</v>
      </c>
      <c r="C37" s="8" t="s">
        <v>4</v>
      </c>
      <c r="D37" s="10" t="str">
        <f t="shared" si="1"/>
        <v/>
      </c>
      <c r="E37" s="10">
        <f t="shared" si="1"/>
        <v>10</v>
      </c>
      <c r="F37" s="10" t="str">
        <f t="shared" si="1"/>
        <v/>
      </c>
      <c r="G37" s="10">
        <f t="shared" si="1"/>
        <v>0.83333333333333337</v>
      </c>
      <c r="H37" s="9" t="str">
        <f t="shared" si="1"/>
        <v/>
      </c>
      <c r="I37" s="9" t="str">
        <f t="shared" si="1"/>
        <v/>
      </c>
      <c r="J37" s="9" t="str">
        <f t="shared" si="1"/>
        <v/>
      </c>
      <c r="K37" s="9" t="str">
        <f t="shared" si="1"/>
        <v/>
      </c>
      <c r="L37" s="9" t="str">
        <f t="shared" si="1"/>
        <v/>
      </c>
      <c r="M37" s="9" t="str">
        <f t="shared" si="1"/>
        <v/>
      </c>
      <c r="N37" s="9" t="str">
        <f t="shared" si="1"/>
        <v/>
      </c>
      <c r="O37" s="9" t="str">
        <f t="shared" si="1"/>
        <v/>
      </c>
      <c r="P37" s="9" t="str">
        <f t="shared" si="1"/>
        <v/>
      </c>
      <c r="Q37" s="9" t="str">
        <f t="shared" si="1"/>
        <v/>
      </c>
      <c r="R37" s="9" t="str">
        <f t="shared" si="1"/>
        <v/>
      </c>
      <c r="S37" s="9" t="str">
        <f t="shared" si="1"/>
        <v/>
      </c>
      <c r="T37" s="9" t="str">
        <f t="shared" si="0"/>
        <v/>
      </c>
      <c r="U37" s="9" t="str">
        <f t="shared" si="0"/>
        <v/>
      </c>
      <c r="V37" s="9" t="str">
        <f t="shared" si="0"/>
        <v/>
      </c>
      <c r="W37" s="9" t="str">
        <f t="shared" si="0"/>
        <v/>
      </c>
      <c r="X37" s="9" t="str">
        <f t="shared" si="0"/>
        <v/>
      </c>
      <c r="Y37" s="9" t="str">
        <f t="shared" si="0"/>
        <v/>
      </c>
    </row>
    <row r="38" spans="2:25" x14ac:dyDescent="0.2">
      <c r="B38" s="8" t="s">
        <v>32</v>
      </c>
      <c r="C38" s="8" t="s">
        <v>5</v>
      </c>
      <c r="D38" s="10" t="str">
        <f t="shared" si="1"/>
        <v/>
      </c>
      <c r="E38" s="10">
        <f t="shared" si="1"/>
        <v>0.90909090909090906</v>
      </c>
      <c r="F38" s="10" t="str">
        <f t="shared" si="1"/>
        <v/>
      </c>
      <c r="G38" s="10">
        <f t="shared" si="1"/>
        <v>0.43478260869565222</v>
      </c>
      <c r="H38" s="10">
        <f t="shared" si="1"/>
        <v>3.3333333333333335</v>
      </c>
      <c r="I38" s="9" t="str">
        <f t="shared" si="1"/>
        <v/>
      </c>
      <c r="J38" s="9" t="str">
        <f t="shared" si="1"/>
        <v/>
      </c>
      <c r="K38" s="9" t="str">
        <f t="shared" si="1"/>
        <v/>
      </c>
      <c r="L38" s="9" t="str">
        <f t="shared" si="1"/>
        <v/>
      </c>
      <c r="M38" s="9" t="str">
        <f t="shared" si="1"/>
        <v/>
      </c>
      <c r="N38" s="9" t="str">
        <f t="shared" si="1"/>
        <v/>
      </c>
      <c r="O38" s="9" t="str">
        <f t="shared" si="1"/>
        <v/>
      </c>
      <c r="P38" s="9" t="str">
        <f t="shared" si="1"/>
        <v/>
      </c>
      <c r="Q38" s="9" t="str">
        <f t="shared" si="1"/>
        <v/>
      </c>
      <c r="R38" s="9" t="str">
        <f t="shared" si="1"/>
        <v/>
      </c>
      <c r="S38" s="9" t="str">
        <f t="shared" si="1"/>
        <v/>
      </c>
      <c r="T38" s="9" t="str">
        <f t="shared" si="0"/>
        <v/>
      </c>
      <c r="U38" s="9" t="str">
        <f t="shared" si="0"/>
        <v/>
      </c>
      <c r="V38" s="9" t="str">
        <f t="shared" si="0"/>
        <v/>
      </c>
      <c r="W38" s="9" t="str">
        <f t="shared" si="0"/>
        <v/>
      </c>
      <c r="X38" s="9" t="str">
        <f t="shared" si="0"/>
        <v/>
      </c>
      <c r="Y38" s="9" t="str">
        <f t="shared" si="0"/>
        <v/>
      </c>
    </row>
    <row r="39" spans="2:25" x14ac:dyDescent="0.2">
      <c r="B39" s="8" t="s">
        <v>33</v>
      </c>
      <c r="C39" s="8" t="s">
        <v>6</v>
      </c>
      <c r="D39" s="10">
        <f t="shared" si="1"/>
        <v>0.15873015873015872</v>
      </c>
      <c r="E39" s="10" t="str">
        <f t="shared" si="1"/>
        <v/>
      </c>
      <c r="F39" s="10" t="str">
        <f t="shared" si="1"/>
        <v/>
      </c>
      <c r="G39" s="10" t="str">
        <f t="shared" si="1"/>
        <v/>
      </c>
      <c r="H39" s="10" t="str">
        <f t="shared" si="1"/>
        <v/>
      </c>
      <c r="I39" s="10" t="str">
        <f t="shared" si="1"/>
        <v/>
      </c>
      <c r="J39" s="9" t="str">
        <f t="shared" si="1"/>
        <v/>
      </c>
      <c r="K39" s="9" t="str">
        <f t="shared" si="1"/>
        <v/>
      </c>
      <c r="L39" s="9" t="str">
        <f t="shared" si="1"/>
        <v/>
      </c>
      <c r="M39" s="9" t="str">
        <f t="shared" si="1"/>
        <v/>
      </c>
      <c r="N39" s="9" t="str">
        <f t="shared" si="1"/>
        <v/>
      </c>
      <c r="O39" s="9" t="str">
        <f t="shared" si="1"/>
        <v/>
      </c>
      <c r="P39" s="9" t="str">
        <f t="shared" si="1"/>
        <v/>
      </c>
      <c r="Q39" s="9" t="str">
        <f t="shared" si="1"/>
        <v/>
      </c>
      <c r="R39" s="9" t="str">
        <f t="shared" si="1"/>
        <v/>
      </c>
      <c r="S39" s="9" t="str">
        <f t="shared" si="1"/>
        <v/>
      </c>
      <c r="T39" s="9" t="str">
        <f t="shared" si="0"/>
        <v/>
      </c>
      <c r="U39" s="9" t="str">
        <f t="shared" si="0"/>
        <v/>
      </c>
      <c r="V39" s="9" t="str">
        <f t="shared" si="0"/>
        <v/>
      </c>
      <c r="W39" s="9" t="str">
        <f t="shared" si="0"/>
        <v/>
      </c>
      <c r="X39" s="9" t="str">
        <f t="shared" si="0"/>
        <v/>
      </c>
      <c r="Y39" s="9" t="str">
        <f t="shared" si="0"/>
        <v/>
      </c>
    </row>
    <row r="40" spans="2:25" x14ac:dyDescent="0.2">
      <c r="B40" s="8" t="s">
        <v>34</v>
      </c>
      <c r="C40" s="8" t="s">
        <v>7</v>
      </c>
      <c r="D40" s="10">
        <f t="shared" si="1"/>
        <v>0.7142857142857143</v>
      </c>
      <c r="E40" s="10" t="str">
        <f t="shared" si="1"/>
        <v/>
      </c>
      <c r="F40" s="10">
        <f t="shared" si="1"/>
        <v>5</v>
      </c>
      <c r="G40" s="10" t="str">
        <f t="shared" si="1"/>
        <v/>
      </c>
      <c r="H40" s="10" t="str">
        <f t="shared" si="1"/>
        <v/>
      </c>
      <c r="I40" s="10" t="str">
        <f t="shared" si="1"/>
        <v/>
      </c>
      <c r="J40" s="10" t="str">
        <f t="shared" si="1"/>
        <v/>
      </c>
      <c r="K40" s="9" t="str">
        <f t="shared" si="1"/>
        <v/>
      </c>
      <c r="L40" s="9" t="str">
        <f t="shared" si="1"/>
        <v/>
      </c>
      <c r="M40" s="9" t="str">
        <f t="shared" si="1"/>
        <v/>
      </c>
      <c r="N40" s="9" t="str">
        <f t="shared" si="1"/>
        <v/>
      </c>
      <c r="O40" s="9" t="str">
        <f t="shared" si="1"/>
        <v/>
      </c>
      <c r="P40" s="9" t="str">
        <f t="shared" si="1"/>
        <v/>
      </c>
      <c r="Q40" s="9" t="str">
        <f t="shared" si="1"/>
        <v/>
      </c>
      <c r="R40" s="9" t="str">
        <f t="shared" si="1"/>
        <v/>
      </c>
      <c r="S40" s="9" t="str">
        <f t="shared" si="1"/>
        <v/>
      </c>
      <c r="T40" s="9" t="str">
        <f t="shared" si="0"/>
        <v/>
      </c>
      <c r="U40" s="9" t="str">
        <f t="shared" si="0"/>
        <v/>
      </c>
      <c r="V40" s="9" t="str">
        <f t="shared" si="0"/>
        <v/>
      </c>
      <c r="W40" s="9" t="str">
        <f t="shared" si="0"/>
        <v/>
      </c>
      <c r="X40" s="9" t="str">
        <f t="shared" si="0"/>
        <v/>
      </c>
      <c r="Y40" s="9" t="str">
        <f t="shared" si="0"/>
        <v/>
      </c>
    </row>
    <row r="41" spans="2:25" x14ac:dyDescent="0.2">
      <c r="B41" s="8" t="s">
        <v>35</v>
      </c>
      <c r="C41" s="8" t="s">
        <v>8</v>
      </c>
      <c r="D41" s="10" t="str">
        <f t="shared" si="1"/>
        <v/>
      </c>
      <c r="E41" s="10" t="str">
        <f t="shared" si="1"/>
        <v/>
      </c>
      <c r="F41" s="10" t="str">
        <f t="shared" si="1"/>
        <v/>
      </c>
      <c r="G41" s="10" t="str">
        <f t="shared" si="1"/>
        <v/>
      </c>
      <c r="H41" s="10" t="str">
        <f t="shared" si="1"/>
        <v/>
      </c>
      <c r="I41" s="10">
        <f t="shared" si="1"/>
        <v>0.14285714285714285</v>
      </c>
      <c r="J41" s="10" t="str">
        <f t="shared" si="1"/>
        <v/>
      </c>
      <c r="K41" s="10" t="str">
        <f t="shared" si="1"/>
        <v/>
      </c>
      <c r="L41" s="9" t="str">
        <f t="shared" si="1"/>
        <v/>
      </c>
      <c r="M41" s="9" t="str">
        <f t="shared" si="1"/>
        <v/>
      </c>
      <c r="N41" s="9" t="str">
        <f t="shared" si="1"/>
        <v/>
      </c>
      <c r="O41" s="9" t="str">
        <f t="shared" si="1"/>
        <v/>
      </c>
      <c r="P41" s="9" t="str">
        <f t="shared" si="1"/>
        <v/>
      </c>
      <c r="Q41" s="9" t="str">
        <f t="shared" si="1"/>
        <v/>
      </c>
      <c r="R41" s="9" t="str">
        <f t="shared" si="1"/>
        <v/>
      </c>
      <c r="S41" s="9" t="str">
        <f t="shared" si="1"/>
        <v/>
      </c>
      <c r="T41" s="9" t="str">
        <f t="shared" si="0"/>
        <v/>
      </c>
      <c r="U41" s="9" t="str">
        <f t="shared" si="0"/>
        <v/>
      </c>
      <c r="V41" s="9" t="str">
        <f t="shared" si="0"/>
        <v/>
      </c>
      <c r="W41" s="9" t="str">
        <f t="shared" si="0"/>
        <v/>
      </c>
      <c r="X41" s="9" t="str">
        <f t="shared" si="0"/>
        <v/>
      </c>
      <c r="Y41" s="9" t="str">
        <f t="shared" si="0"/>
        <v/>
      </c>
    </row>
    <row r="42" spans="2:25" x14ac:dyDescent="0.2">
      <c r="B42" s="8" t="s">
        <v>36</v>
      </c>
      <c r="C42" s="8" t="s">
        <v>9</v>
      </c>
      <c r="D42" s="10">
        <f t="shared" si="1"/>
        <v>5</v>
      </c>
      <c r="E42" s="10" t="str">
        <f t="shared" si="1"/>
        <v/>
      </c>
      <c r="F42" s="10">
        <f t="shared" si="1"/>
        <v>0.76923076923076916</v>
      </c>
      <c r="G42" s="10" t="str">
        <f t="shared" si="1"/>
        <v/>
      </c>
      <c r="H42" s="10" t="str">
        <f t="shared" si="1"/>
        <v/>
      </c>
      <c r="I42" s="10" t="str">
        <f t="shared" si="1"/>
        <v/>
      </c>
      <c r="J42" s="10" t="str">
        <f t="shared" si="1"/>
        <v/>
      </c>
      <c r="K42" s="10">
        <f t="shared" si="1"/>
        <v>5</v>
      </c>
      <c r="L42" s="10" t="str">
        <f t="shared" si="1"/>
        <v/>
      </c>
      <c r="M42" s="9" t="str">
        <f t="shared" si="1"/>
        <v/>
      </c>
      <c r="N42" s="9" t="str">
        <f t="shared" si="1"/>
        <v/>
      </c>
      <c r="O42" s="9" t="str">
        <f t="shared" si="1"/>
        <v/>
      </c>
      <c r="P42" s="9" t="str">
        <f t="shared" si="1"/>
        <v/>
      </c>
      <c r="Q42" s="9" t="str">
        <f t="shared" si="1"/>
        <v/>
      </c>
      <c r="R42" s="9" t="str">
        <f t="shared" si="1"/>
        <v/>
      </c>
      <c r="S42" s="9" t="str">
        <f t="shared" si="1"/>
        <v/>
      </c>
      <c r="T42" s="9" t="str">
        <f t="shared" si="0"/>
        <v/>
      </c>
      <c r="U42" s="9" t="str">
        <f t="shared" si="0"/>
        <v/>
      </c>
      <c r="V42" s="9" t="str">
        <f t="shared" si="0"/>
        <v/>
      </c>
      <c r="W42" s="9" t="str">
        <f t="shared" si="0"/>
        <v/>
      </c>
      <c r="X42" s="9" t="str">
        <f t="shared" si="0"/>
        <v/>
      </c>
      <c r="Y42" s="9" t="str">
        <f t="shared" si="0"/>
        <v/>
      </c>
    </row>
    <row r="43" spans="2:25" x14ac:dyDescent="0.2">
      <c r="B43" s="8" t="s">
        <v>37</v>
      </c>
      <c r="C43" s="8" t="s">
        <v>10</v>
      </c>
      <c r="D43" s="10" t="str">
        <f t="shared" si="1"/>
        <v/>
      </c>
      <c r="E43" s="10" t="str">
        <f t="shared" si="1"/>
        <v/>
      </c>
      <c r="F43" s="10" t="str">
        <f t="shared" si="1"/>
        <v/>
      </c>
      <c r="G43" s="10" t="str">
        <f t="shared" si="1"/>
        <v/>
      </c>
      <c r="H43" s="10" t="str">
        <f t="shared" si="1"/>
        <v/>
      </c>
      <c r="I43" s="10" t="str">
        <f t="shared" si="1"/>
        <v/>
      </c>
      <c r="J43" s="10">
        <f t="shared" si="1"/>
        <v>10</v>
      </c>
      <c r="K43" s="10" t="str">
        <f t="shared" si="1"/>
        <v/>
      </c>
      <c r="L43" s="10" t="str">
        <f t="shared" si="1"/>
        <v/>
      </c>
      <c r="M43" s="10" t="str">
        <f t="shared" si="1"/>
        <v/>
      </c>
      <c r="N43" s="9" t="str">
        <f t="shared" si="1"/>
        <v/>
      </c>
      <c r="O43" s="9" t="str">
        <f t="shared" si="1"/>
        <v/>
      </c>
      <c r="P43" s="9" t="str">
        <f t="shared" si="1"/>
        <v/>
      </c>
      <c r="Q43" s="9" t="str">
        <f t="shared" si="1"/>
        <v/>
      </c>
      <c r="R43" s="9" t="str">
        <f t="shared" si="1"/>
        <v/>
      </c>
      <c r="S43" s="9" t="str">
        <f t="shared" si="1"/>
        <v/>
      </c>
      <c r="T43" s="9" t="str">
        <f t="shared" si="0"/>
        <v/>
      </c>
      <c r="U43" s="9" t="str">
        <f t="shared" si="0"/>
        <v/>
      </c>
      <c r="V43" s="9" t="str">
        <f t="shared" si="0"/>
        <v/>
      </c>
      <c r="W43" s="9" t="str">
        <f t="shared" si="0"/>
        <v/>
      </c>
      <c r="X43" s="9" t="str">
        <f t="shared" si="0"/>
        <v/>
      </c>
      <c r="Y43" s="9" t="str">
        <f t="shared" si="0"/>
        <v/>
      </c>
    </row>
    <row r="44" spans="2:25" x14ac:dyDescent="0.2">
      <c r="B44" s="8" t="s">
        <v>38</v>
      </c>
      <c r="C44" s="8" t="s">
        <v>11</v>
      </c>
      <c r="D44" s="10" t="str">
        <f t="shared" si="1"/>
        <v/>
      </c>
      <c r="E44" s="10" t="str">
        <f t="shared" si="1"/>
        <v/>
      </c>
      <c r="F44" s="10" t="str">
        <f t="shared" si="1"/>
        <v/>
      </c>
      <c r="G44" s="10" t="str">
        <f t="shared" si="1"/>
        <v/>
      </c>
      <c r="H44" s="10">
        <f t="shared" si="1"/>
        <v>0.14925373134328357</v>
      </c>
      <c r="I44" s="10">
        <f t="shared" si="1"/>
        <v>0.16949152542372881</v>
      </c>
      <c r="J44" s="10" t="str">
        <f t="shared" si="1"/>
        <v/>
      </c>
      <c r="K44" s="10" t="str">
        <f t="shared" si="1"/>
        <v/>
      </c>
      <c r="L44" s="10">
        <f t="shared" si="1"/>
        <v>10</v>
      </c>
      <c r="M44" s="10" t="str">
        <f t="shared" si="1"/>
        <v/>
      </c>
      <c r="N44" s="10" t="str">
        <f t="shared" si="1"/>
        <v/>
      </c>
      <c r="O44" s="9" t="str">
        <f t="shared" si="1"/>
        <v/>
      </c>
      <c r="P44" s="9" t="str">
        <f t="shared" si="1"/>
        <v/>
      </c>
      <c r="Q44" s="9" t="str">
        <f t="shared" si="1"/>
        <v/>
      </c>
      <c r="R44" s="9" t="str">
        <f t="shared" si="1"/>
        <v/>
      </c>
      <c r="S44" s="9" t="str">
        <f t="shared" si="1"/>
        <v/>
      </c>
      <c r="T44" s="9" t="str">
        <f t="shared" si="0"/>
        <v/>
      </c>
      <c r="U44" s="9" t="str">
        <f t="shared" si="0"/>
        <v/>
      </c>
      <c r="V44" s="9" t="str">
        <f t="shared" si="0"/>
        <v/>
      </c>
      <c r="W44" s="9" t="str">
        <f t="shared" si="0"/>
        <v/>
      </c>
      <c r="X44" s="9" t="str">
        <f t="shared" si="0"/>
        <v/>
      </c>
      <c r="Y44" s="9" t="str">
        <f t="shared" si="0"/>
        <v/>
      </c>
    </row>
    <row r="45" spans="2:25" x14ac:dyDescent="0.2">
      <c r="B45" s="8" t="s">
        <v>39</v>
      </c>
      <c r="C45" s="8" t="s">
        <v>12</v>
      </c>
      <c r="D45" s="10" t="str">
        <f t="shared" si="1"/>
        <v/>
      </c>
      <c r="E45" s="10">
        <f t="shared" si="1"/>
        <v>0.83333333333333337</v>
      </c>
      <c r="F45" s="10" t="str">
        <f t="shared" si="1"/>
        <v/>
      </c>
      <c r="G45" s="10">
        <f t="shared" si="1"/>
        <v>0.45454545454545453</v>
      </c>
      <c r="H45" s="10">
        <f t="shared" si="1"/>
        <v>10</v>
      </c>
      <c r="I45" s="10">
        <f t="shared" si="1"/>
        <v>2.5</v>
      </c>
      <c r="J45" s="10" t="str">
        <f t="shared" si="1"/>
        <v/>
      </c>
      <c r="K45" s="10" t="str">
        <f t="shared" si="1"/>
        <v/>
      </c>
      <c r="L45" s="10">
        <f t="shared" si="1"/>
        <v>0.14705882352941177</v>
      </c>
      <c r="M45" s="10" t="str">
        <f t="shared" si="1"/>
        <v/>
      </c>
      <c r="N45" s="10" t="str">
        <f t="shared" si="1"/>
        <v/>
      </c>
      <c r="O45" s="10">
        <f t="shared" si="1"/>
        <v>0.17543859649122806</v>
      </c>
      <c r="P45" s="9" t="str">
        <f t="shared" si="1"/>
        <v/>
      </c>
      <c r="Q45" s="9" t="str">
        <f t="shared" si="1"/>
        <v/>
      </c>
      <c r="R45" s="9" t="str">
        <f t="shared" si="1"/>
        <v/>
      </c>
      <c r="S45" s="9" t="str">
        <f t="shared" si="1"/>
        <v/>
      </c>
      <c r="T45" s="9" t="str">
        <f t="shared" si="0"/>
        <v/>
      </c>
      <c r="U45" s="9" t="str">
        <f t="shared" si="0"/>
        <v/>
      </c>
      <c r="V45" s="9" t="str">
        <f t="shared" si="0"/>
        <v/>
      </c>
      <c r="W45" s="9" t="str">
        <f t="shared" si="0"/>
        <v/>
      </c>
      <c r="X45" s="9" t="str">
        <f t="shared" si="0"/>
        <v/>
      </c>
      <c r="Y45" s="9" t="str">
        <f t="shared" si="0"/>
        <v/>
      </c>
    </row>
    <row r="46" spans="2:25" x14ac:dyDescent="0.2">
      <c r="B46" s="8" t="s">
        <v>40</v>
      </c>
      <c r="C46" s="8" t="s">
        <v>13</v>
      </c>
      <c r="D46" s="10" t="str">
        <f t="shared" si="1"/>
        <v/>
      </c>
      <c r="E46" s="10">
        <f t="shared" si="1"/>
        <v>0.15151515151515152</v>
      </c>
      <c r="F46" s="10" t="str">
        <f t="shared" si="1"/>
        <v/>
      </c>
      <c r="G46" s="10" t="str">
        <f t="shared" si="1"/>
        <v/>
      </c>
      <c r="H46" s="10">
        <f t="shared" si="1"/>
        <v>0.18181818181818182</v>
      </c>
      <c r="I46" s="10">
        <f t="shared" si="1"/>
        <v>0.21276595744680851</v>
      </c>
      <c r="J46" s="10" t="str">
        <f t="shared" si="1"/>
        <v/>
      </c>
      <c r="K46" s="10" t="str">
        <f t="shared" si="1"/>
        <v/>
      </c>
      <c r="L46" s="10">
        <f t="shared" si="1"/>
        <v>0.83333333333333337</v>
      </c>
      <c r="M46" s="10" t="str">
        <f t="shared" si="1"/>
        <v/>
      </c>
      <c r="N46" s="10" t="str">
        <f t="shared" si="1"/>
        <v/>
      </c>
      <c r="O46" s="10">
        <f t="shared" si="1"/>
        <v>10</v>
      </c>
      <c r="P46" s="10">
        <f t="shared" si="1"/>
        <v>0.22222222222222221</v>
      </c>
      <c r="Q46" s="9" t="str">
        <f t="shared" si="1"/>
        <v/>
      </c>
      <c r="R46" s="9" t="str">
        <f t="shared" si="1"/>
        <v/>
      </c>
      <c r="S46" s="9" t="str">
        <f t="shared" si="1"/>
        <v/>
      </c>
      <c r="T46" s="9" t="str">
        <f t="shared" si="0"/>
        <v/>
      </c>
      <c r="U46" s="9" t="str">
        <f t="shared" si="0"/>
        <v/>
      </c>
      <c r="V46" s="9" t="str">
        <f t="shared" si="0"/>
        <v/>
      </c>
      <c r="W46" s="9" t="str">
        <f t="shared" si="0"/>
        <v/>
      </c>
      <c r="X46" s="9" t="str">
        <f t="shared" si="0"/>
        <v/>
      </c>
      <c r="Y46" s="9" t="str">
        <f t="shared" si="0"/>
        <v/>
      </c>
    </row>
    <row r="47" spans="2:25" x14ac:dyDescent="0.2">
      <c r="B47" s="8" t="s">
        <v>41</v>
      </c>
      <c r="C47" s="8" t="s">
        <v>14</v>
      </c>
      <c r="D47" s="10" t="str">
        <f t="shared" si="1"/>
        <v/>
      </c>
      <c r="E47" s="10">
        <f t="shared" si="1"/>
        <v>0.76923076923076916</v>
      </c>
      <c r="F47" s="10" t="str">
        <f t="shared" si="1"/>
        <v/>
      </c>
      <c r="G47" s="10">
        <f t="shared" si="1"/>
        <v>10</v>
      </c>
      <c r="H47" s="10">
        <f t="shared" si="1"/>
        <v>0.41666666666666669</v>
      </c>
      <c r="I47" s="10">
        <f t="shared" si="1"/>
        <v>0.30303030303030304</v>
      </c>
      <c r="J47" s="10" t="str">
        <f t="shared" si="1"/>
        <v/>
      </c>
      <c r="K47" s="10" t="str">
        <f t="shared" si="1"/>
        <v/>
      </c>
      <c r="L47" s="10" t="str">
        <f t="shared" si="1"/>
        <v/>
      </c>
      <c r="M47" s="10" t="str">
        <f t="shared" si="1"/>
        <v/>
      </c>
      <c r="N47" s="10" t="str">
        <f t="shared" si="1"/>
        <v/>
      </c>
      <c r="O47" s="10" t="str">
        <f t="shared" si="1"/>
        <v/>
      </c>
      <c r="P47" s="10">
        <f t="shared" si="1"/>
        <v>0.29411764705882354</v>
      </c>
      <c r="Q47" s="10" t="str">
        <f t="shared" si="1"/>
        <v/>
      </c>
      <c r="R47" s="9" t="str">
        <f t="shared" si="1"/>
        <v/>
      </c>
      <c r="S47" s="9" t="str">
        <f t="shared" si="1"/>
        <v/>
      </c>
      <c r="T47" s="9" t="str">
        <f t="shared" si="0"/>
        <v/>
      </c>
      <c r="U47" s="9" t="str">
        <f t="shared" si="0"/>
        <v/>
      </c>
      <c r="V47" s="9" t="str">
        <f t="shared" si="0"/>
        <v/>
      </c>
      <c r="W47" s="9" t="str">
        <f t="shared" si="0"/>
        <v/>
      </c>
      <c r="X47" s="9" t="str">
        <f t="shared" si="0"/>
        <v/>
      </c>
      <c r="Y47" s="9" t="str">
        <f t="shared" si="0"/>
        <v/>
      </c>
    </row>
    <row r="48" spans="2:25" x14ac:dyDescent="0.2">
      <c r="B48" s="8" t="s">
        <v>42</v>
      </c>
      <c r="C48" s="8" t="s">
        <v>15</v>
      </c>
      <c r="D48" s="10" t="str">
        <f t="shared" si="1"/>
        <v/>
      </c>
      <c r="E48" s="10">
        <f t="shared" si="1"/>
        <v>0.45454545454545453</v>
      </c>
      <c r="F48" s="10" t="str">
        <f t="shared" si="1"/>
        <v/>
      </c>
      <c r="G48" s="10">
        <f t="shared" si="1"/>
        <v>0.30303030303030304</v>
      </c>
      <c r="H48" s="10">
        <f t="shared" si="1"/>
        <v>0.90909090909090906</v>
      </c>
      <c r="I48" s="10">
        <f t="shared" si="1"/>
        <v>3.3333333333333335</v>
      </c>
      <c r="J48" s="10" t="str">
        <f t="shared" si="1"/>
        <v/>
      </c>
      <c r="K48" s="10" t="str">
        <f t="shared" si="1"/>
        <v/>
      </c>
      <c r="L48" s="10">
        <f t="shared" si="1"/>
        <v>0.17241379310344829</v>
      </c>
      <c r="M48" s="10" t="str">
        <f t="shared" si="1"/>
        <v/>
      </c>
      <c r="N48" s="10" t="str">
        <f t="shared" si="1"/>
        <v/>
      </c>
      <c r="O48" s="10">
        <f t="shared" si="1"/>
        <v>0.21276595744680851</v>
      </c>
      <c r="P48" s="10">
        <f t="shared" si="1"/>
        <v>10</v>
      </c>
      <c r="Q48" s="10">
        <f t="shared" si="1"/>
        <v>0.2857142857142857</v>
      </c>
      <c r="R48" s="10">
        <f t="shared" si="1"/>
        <v>0.22222222222222221</v>
      </c>
      <c r="S48" s="9" t="str">
        <f t="shared" si="1"/>
        <v/>
      </c>
      <c r="T48" s="9" t="str">
        <f t="shared" si="0"/>
        <v/>
      </c>
      <c r="U48" s="9" t="str">
        <f t="shared" si="0"/>
        <v/>
      </c>
      <c r="V48" s="9" t="str">
        <f t="shared" si="0"/>
        <v/>
      </c>
      <c r="W48" s="9" t="str">
        <f t="shared" si="0"/>
        <v/>
      </c>
      <c r="X48" s="9" t="str">
        <f t="shared" si="0"/>
        <v/>
      </c>
      <c r="Y48" s="9" t="str">
        <f t="shared" si="0"/>
        <v/>
      </c>
    </row>
    <row r="49" spans="2:25" x14ac:dyDescent="0.2">
      <c r="B49" s="8" t="s">
        <v>43</v>
      </c>
      <c r="C49" s="8" t="s">
        <v>16</v>
      </c>
      <c r="D49" s="10">
        <f t="shared" si="1"/>
        <v>0.27027027027027023</v>
      </c>
      <c r="E49" s="10" t="str">
        <f t="shared" si="1"/>
        <v/>
      </c>
      <c r="F49" s="10">
        <f t="shared" si="1"/>
        <v>10</v>
      </c>
      <c r="G49" s="10" t="str">
        <f t="shared" si="1"/>
        <v/>
      </c>
      <c r="H49" s="10" t="str">
        <f t="shared" si="1"/>
        <v/>
      </c>
      <c r="I49" s="10" t="str">
        <f t="shared" si="1"/>
        <v/>
      </c>
      <c r="J49" s="10" t="str">
        <f t="shared" si="1"/>
        <v/>
      </c>
      <c r="K49" s="10">
        <f t="shared" si="1"/>
        <v>0.76923076923076916</v>
      </c>
      <c r="L49" s="10" t="str">
        <f t="shared" si="1"/>
        <v/>
      </c>
      <c r="M49" s="10">
        <f t="shared" si="1"/>
        <v>0.41666666666666669</v>
      </c>
      <c r="N49" s="10" t="str">
        <f t="shared" si="1"/>
        <v/>
      </c>
      <c r="O49" s="10" t="str">
        <f t="shared" si="1"/>
        <v/>
      </c>
      <c r="P49" s="10" t="str">
        <f t="shared" si="1"/>
        <v/>
      </c>
      <c r="Q49" s="10" t="str">
        <f t="shared" si="1"/>
        <v/>
      </c>
      <c r="R49" s="10" t="str">
        <f t="shared" si="1"/>
        <v/>
      </c>
      <c r="S49" s="10" t="str">
        <f t="shared" si="1"/>
        <v/>
      </c>
      <c r="T49" s="9" t="str">
        <f t="shared" ref="T49:Y49" si="2">IF(T21=0,"",1/T21)</f>
        <v/>
      </c>
      <c r="U49" s="9" t="str">
        <f t="shared" si="2"/>
        <v/>
      </c>
      <c r="V49" s="9" t="str">
        <f t="shared" si="2"/>
        <v/>
      </c>
      <c r="W49" s="9" t="str">
        <f t="shared" si="2"/>
        <v/>
      </c>
      <c r="X49" s="9" t="str">
        <f t="shared" si="2"/>
        <v/>
      </c>
      <c r="Y49" s="9" t="str">
        <f t="shared" si="2"/>
        <v/>
      </c>
    </row>
    <row r="50" spans="2:25" x14ac:dyDescent="0.2">
      <c r="B50" s="8" t="s">
        <v>44</v>
      </c>
      <c r="C50" s="8" t="s">
        <v>17</v>
      </c>
      <c r="D50" s="10" t="str">
        <f t="shared" ref="D50:Y54" si="3">IF(D22=0,"",1/D22)</f>
        <v/>
      </c>
      <c r="E50" s="10" t="str">
        <f t="shared" si="3"/>
        <v/>
      </c>
      <c r="F50" s="10" t="str">
        <f t="shared" si="3"/>
        <v/>
      </c>
      <c r="G50" s="10" t="str">
        <f t="shared" si="3"/>
        <v/>
      </c>
      <c r="H50" s="10" t="str">
        <f t="shared" si="3"/>
        <v/>
      </c>
      <c r="I50" s="10" t="str">
        <f t="shared" si="3"/>
        <v/>
      </c>
      <c r="J50" s="10" t="str">
        <f t="shared" si="3"/>
        <v/>
      </c>
      <c r="K50" s="10" t="str">
        <f t="shared" si="3"/>
        <v/>
      </c>
      <c r="L50" s="10">
        <f t="shared" si="3"/>
        <v>10</v>
      </c>
      <c r="M50" s="10" t="str">
        <f t="shared" si="3"/>
        <v/>
      </c>
      <c r="N50" s="10" t="str">
        <f t="shared" si="3"/>
        <v/>
      </c>
      <c r="O50" s="10">
        <f t="shared" si="3"/>
        <v>0.76923076923076916</v>
      </c>
      <c r="P50" s="10" t="str">
        <f t="shared" si="3"/>
        <v/>
      </c>
      <c r="Q50" s="10">
        <f t="shared" si="3"/>
        <v>0.41666666666666669</v>
      </c>
      <c r="R50" s="10" t="str">
        <f t="shared" si="3"/>
        <v/>
      </c>
      <c r="S50" s="10">
        <f t="shared" si="3"/>
        <v>0.14492753623188406</v>
      </c>
      <c r="T50" s="10" t="str">
        <f t="shared" si="3"/>
        <v/>
      </c>
      <c r="U50" s="9" t="str">
        <f t="shared" si="3"/>
        <v/>
      </c>
      <c r="V50" s="9" t="str">
        <f t="shared" si="3"/>
        <v/>
      </c>
      <c r="W50" s="9" t="str">
        <f t="shared" si="3"/>
        <v/>
      </c>
      <c r="X50" s="9" t="str">
        <f t="shared" si="3"/>
        <v/>
      </c>
      <c r="Y50" s="9" t="str">
        <f t="shared" si="3"/>
        <v/>
      </c>
    </row>
    <row r="51" spans="2:25" x14ac:dyDescent="0.2">
      <c r="B51" s="8" t="s">
        <v>45</v>
      </c>
      <c r="C51" s="8" t="s">
        <v>18</v>
      </c>
      <c r="D51" s="10" t="str">
        <f t="shared" si="3"/>
        <v/>
      </c>
      <c r="E51" s="10" t="str">
        <f t="shared" si="3"/>
        <v/>
      </c>
      <c r="F51" s="10">
        <f t="shared" si="3"/>
        <v>0.14285714285714285</v>
      </c>
      <c r="G51" s="10" t="str">
        <f t="shared" si="3"/>
        <v/>
      </c>
      <c r="H51" s="10" t="str">
        <f t="shared" si="3"/>
        <v/>
      </c>
      <c r="I51" s="10" t="str">
        <f t="shared" si="3"/>
        <v/>
      </c>
      <c r="J51" s="10" t="str">
        <f t="shared" si="3"/>
        <v/>
      </c>
      <c r="K51" s="10" t="str">
        <f t="shared" si="3"/>
        <v/>
      </c>
      <c r="L51" s="10">
        <f t="shared" si="3"/>
        <v>10</v>
      </c>
      <c r="M51" s="10" t="str">
        <f t="shared" si="3"/>
        <v/>
      </c>
      <c r="N51" s="10" t="str">
        <f t="shared" si="3"/>
        <v/>
      </c>
      <c r="O51" s="10">
        <f t="shared" si="3"/>
        <v>0.83333333333333337</v>
      </c>
      <c r="P51" s="10" t="str">
        <f t="shared" si="3"/>
        <v/>
      </c>
      <c r="Q51" s="10">
        <f t="shared" si="3"/>
        <v>0.45454545454545453</v>
      </c>
      <c r="R51" s="10" t="str">
        <f t="shared" si="3"/>
        <v/>
      </c>
      <c r="S51" s="10">
        <f t="shared" si="3"/>
        <v>0.14705882352941177</v>
      </c>
      <c r="T51" s="10" t="str">
        <f t="shared" si="3"/>
        <v/>
      </c>
      <c r="U51" s="10">
        <f t="shared" si="3"/>
        <v>10</v>
      </c>
      <c r="V51" s="9" t="str">
        <f t="shared" si="3"/>
        <v/>
      </c>
      <c r="W51" s="9" t="str">
        <f t="shared" si="3"/>
        <v/>
      </c>
      <c r="X51" s="9" t="str">
        <f t="shared" si="3"/>
        <v/>
      </c>
      <c r="Y51" s="9" t="str">
        <f t="shared" si="3"/>
        <v/>
      </c>
    </row>
    <row r="52" spans="2:25" x14ac:dyDescent="0.2">
      <c r="B52" s="8" t="s">
        <v>46</v>
      </c>
      <c r="C52" s="8" t="s">
        <v>19</v>
      </c>
      <c r="D52" s="10" t="str">
        <f t="shared" si="3"/>
        <v/>
      </c>
      <c r="E52" s="10">
        <f t="shared" si="3"/>
        <v>0.17857142857142858</v>
      </c>
      <c r="F52" s="10" t="str">
        <f t="shared" si="3"/>
        <v/>
      </c>
      <c r="G52" s="10">
        <f t="shared" si="3"/>
        <v>0.14925373134328357</v>
      </c>
      <c r="H52" s="10">
        <f t="shared" si="3"/>
        <v>0.21739130434782611</v>
      </c>
      <c r="I52" s="10">
        <f t="shared" si="3"/>
        <v>0.27027027027027023</v>
      </c>
      <c r="J52" s="10" t="str">
        <f t="shared" si="3"/>
        <v/>
      </c>
      <c r="K52" s="10" t="str">
        <f t="shared" si="3"/>
        <v/>
      </c>
      <c r="L52" s="10">
        <f t="shared" si="3"/>
        <v>0.43478260869565222</v>
      </c>
      <c r="M52" s="10" t="str">
        <f t="shared" si="3"/>
        <v/>
      </c>
      <c r="N52" s="10" t="str">
        <f t="shared" si="3"/>
        <v/>
      </c>
      <c r="O52" s="10">
        <f t="shared" si="3"/>
        <v>0.83333333333333337</v>
      </c>
      <c r="P52" s="10">
        <f t="shared" si="3"/>
        <v>0.2857142857142857</v>
      </c>
      <c r="Q52" s="10">
        <f t="shared" si="3"/>
        <v>10</v>
      </c>
      <c r="R52" s="10" t="str">
        <f t="shared" si="3"/>
        <v/>
      </c>
      <c r="S52" s="10">
        <f t="shared" si="3"/>
        <v>0.4</v>
      </c>
      <c r="T52" s="10" t="str">
        <f t="shared" si="3"/>
        <v/>
      </c>
      <c r="U52" s="10">
        <f t="shared" si="3"/>
        <v>0.2857142857142857</v>
      </c>
      <c r="V52" s="10">
        <f t="shared" si="3"/>
        <v>0.29411764705882354</v>
      </c>
      <c r="W52" s="9" t="str">
        <f t="shared" si="3"/>
        <v/>
      </c>
      <c r="X52" s="9" t="str">
        <f t="shared" si="3"/>
        <v/>
      </c>
      <c r="Y52" s="9" t="str">
        <f t="shared" si="3"/>
        <v/>
      </c>
    </row>
    <row r="53" spans="2:25" x14ac:dyDescent="0.2">
      <c r="B53" s="8" t="s">
        <v>47</v>
      </c>
      <c r="C53" s="8" t="s">
        <v>20</v>
      </c>
      <c r="D53" s="10">
        <f t="shared" si="3"/>
        <v>0.58823529411764708</v>
      </c>
      <c r="E53" s="10" t="str">
        <f t="shared" si="3"/>
        <v/>
      </c>
      <c r="F53" s="10">
        <f t="shared" si="3"/>
        <v>0.19230769230769229</v>
      </c>
      <c r="G53" s="10" t="str">
        <f t="shared" si="3"/>
        <v/>
      </c>
      <c r="H53" s="10" t="str">
        <f t="shared" si="3"/>
        <v/>
      </c>
      <c r="I53" s="10" t="str">
        <f t="shared" si="3"/>
        <v/>
      </c>
      <c r="J53" s="10">
        <f t="shared" si="3"/>
        <v>0.27777777777777779</v>
      </c>
      <c r="K53" s="10">
        <f t="shared" si="3"/>
        <v>0.24390243902439027</v>
      </c>
      <c r="L53" s="10" t="str">
        <f t="shared" si="3"/>
        <v/>
      </c>
      <c r="M53" s="10">
        <f t="shared" si="3"/>
        <v>0.34482758620689657</v>
      </c>
      <c r="N53" s="10">
        <f t="shared" si="3"/>
        <v>0.21276595744680851</v>
      </c>
      <c r="O53" s="10" t="str">
        <f t="shared" si="3"/>
        <v/>
      </c>
      <c r="P53" s="10" t="str">
        <f t="shared" si="3"/>
        <v/>
      </c>
      <c r="Q53" s="10" t="str">
        <f t="shared" si="3"/>
        <v/>
      </c>
      <c r="R53" s="10" t="str">
        <f t="shared" si="3"/>
        <v/>
      </c>
      <c r="S53" s="10" t="str">
        <f t="shared" si="3"/>
        <v/>
      </c>
      <c r="T53" s="10">
        <f t="shared" si="3"/>
        <v>0.15873015873015872</v>
      </c>
      <c r="U53" s="10" t="str">
        <f t="shared" si="3"/>
        <v/>
      </c>
      <c r="V53" s="10" t="str">
        <f t="shared" si="3"/>
        <v/>
      </c>
      <c r="W53" s="10" t="str">
        <f t="shared" si="3"/>
        <v/>
      </c>
      <c r="X53" s="9" t="str">
        <f t="shared" si="3"/>
        <v/>
      </c>
      <c r="Y53" s="9" t="str">
        <f t="shared" si="3"/>
        <v/>
      </c>
    </row>
    <row r="54" spans="2:25" x14ac:dyDescent="0.2">
      <c r="B54" s="8" t="s">
        <v>48</v>
      </c>
      <c r="C54" s="8" t="s">
        <v>21</v>
      </c>
      <c r="D54" s="10" t="str">
        <f t="shared" si="3"/>
        <v/>
      </c>
      <c r="E54" s="10" t="str">
        <f t="shared" si="3"/>
        <v/>
      </c>
      <c r="F54" s="10" t="str">
        <f t="shared" si="3"/>
        <v/>
      </c>
      <c r="G54" s="10" t="str">
        <f t="shared" si="3"/>
        <v/>
      </c>
      <c r="H54" s="10" t="str">
        <f t="shared" si="3"/>
        <v/>
      </c>
      <c r="I54" s="10" t="str">
        <f t="shared" si="3"/>
        <v/>
      </c>
      <c r="J54" s="10">
        <f t="shared" si="3"/>
        <v>0.90909090909090906</v>
      </c>
      <c r="K54" s="10" t="str">
        <f t="shared" si="3"/>
        <v/>
      </c>
      <c r="L54" s="10" t="str">
        <f t="shared" si="3"/>
        <v/>
      </c>
      <c r="M54" s="10" t="str">
        <f t="shared" si="3"/>
        <v/>
      </c>
      <c r="N54" s="10">
        <f t="shared" si="3"/>
        <v>10</v>
      </c>
      <c r="O54" s="10" t="str">
        <f t="shared" si="3"/>
        <v/>
      </c>
      <c r="P54" s="10" t="str">
        <f t="shared" si="3"/>
        <v/>
      </c>
      <c r="Q54" s="10" t="str">
        <f t="shared" si="3"/>
        <v/>
      </c>
      <c r="R54" s="10" t="str">
        <f t="shared" si="3"/>
        <v/>
      </c>
      <c r="S54" s="10" t="str">
        <f t="shared" si="3"/>
        <v/>
      </c>
      <c r="T54" s="10" t="str">
        <f t="shared" si="3"/>
        <v/>
      </c>
      <c r="U54" s="10" t="str">
        <f t="shared" si="3"/>
        <v/>
      </c>
      <c r="V54" s="10" t="str">
        <f t="shared" si="3"/>
        <v/>
      </c>
      <c r="W54" s="10" t="str">
        <f t="shared" si="3"/>
        <v/>
      </c>
      <c r="X54" s="10">
        <f t="shared" si="3"/>
        <v>0.17241379310344829</v>
      </c>
      <c r="Y54" s="9" t="str">
        <f t="shared" si="3"/>
        <v/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47445-9B2A-D14D-A8FD-9B34DF12F58D}">
  <sheetPr codeName="Tabelle20"/>
  <dimension ref="A1:Y54"/>
  <sheetViews>
    <sheetView zoomScale="111" workbookViewId="0">
      <selection activeCell="B1" sqref="B1:B1048576"/>
    </sheetView>
  </sheetViews>
  <sheetFormatPr baseColWidth="10" defaultRowHeight="16" x14ac:dyDescent="0.2"/>
  <cols>
    <col min="1" max="1" width="4.6640625" customWidth="1"/>
    <col min="2" max="23" width="6.83203125" customWidth="1"/>
    <col min="25" max="25" width="13.83203125" customWidth="1"/>
    <col min="26" max="26" width="25" customWidth="1"/>
  </cols>
  <sheetData>
    <row r="1" spans="1:23" x14ac:dyDescent="0.2">
      <c r="A1" s="6" t="s">
        <v>26</v>
      </c>
      <c r="B1" s="7" t="s">
        <v>28</v>
      </c>
      <c r="C1" s="7" t="s">
        <v>29</v>
      </c>
      <c r="D1" s="7" t="s">
        <v>30</v>
      </c>
      <c r="E1" s="7" t="s">
        <v>31</v>
      </c>
      <c r="F1" s="7" t="s">
        <v>22</v>
      </c>
      <c r="G1" s="7" t="s">
        <v>32</v>
      </c>
      <c r="H1" s="7" t="s">
        <v>33</v>
      </c>
      <c r="I1" s="7" t="s">
        <v>34</v>
      </c>
      <c r="J1" s="7" t="s">
        <v>35</v>
      </c>
      <c r="K1" s="7" t="s">
        <v>36</v>
      </c>
      <c r="L1" s="7" t="s">
        <v>37</v>
      </c>
      <c r="M1" s="7" t="s">
        <v>38</v>
      </c>
      <c r="N1" s="7" t="s">
        <v>39</v>
      </c>
      <c r="O1" s="7" t="s">
        <v>40</v>
      </c>
      <c r="P1" s="7" t="s">
        <v>41</v>
      </c>
      <c r="Q1" s="7" t="s">
        <v>42</v>
      </c>
      <c r="R1" s="7" t="s">
        <v>43</v>
      </c>
      <c r="S1" s="7" t="s">
        <v>44</v>
      </c>
      <c r="T1" s="7" t="s">
        <v>45</v>
      </c>
      <c r="U1" s="7" t="s">
        <v>46</v>
      </c>
      <c r="V1" s="7" t="s">
        <v>47</v>
      </c>
      <c r="W1" s="7" t="s">
        <v>48</v>
      </c>
    </row>
    <row r="2" spans="1:23" x14ac:dyDescent="0.2">
      <c r="A2" s="8" t="s">
        <v>28</v>
      </c>
      <c r="B2" s="9" t="s">
        <v>51</v>
      </c>
      <c r="C2" s="9" t="s">
        <v>51</v>
      </c>
      <c r="D2" s="9" t="s">
        <v>51</v>
      </c>
      <c r="E2" s="9" t="s">
        <v>51</v>
      </c>
      <c r="F2" s="9" t="s">
        <v>51</v>
      </c>
      <c r="G2" s="9" t="s">
        <v>51</v>
      </c>
      <c r="H2" s="9" t="s">
        <v>51</v>
      </c>
      <c r="I2" s="9" t="s">
        <v>51</v>
      </c>
      <c r="J2" s="9" t="s">
        <v>51</v>
      </c>
      <c r="K2" s="9" t="s">
        <v>51</v>
      </c>
      <c r="L2" s="9" t="s">
        <v>51</v>
      </c>
      <c r="M2" s="9" t="s">
        <v>51</v>
      </c>
      <c r="N2" s="9" t="s">
        <v>51</v>
      </c>
      <c r="O2" s="9" t="s">
        <v>51</v>
      </c>
      <c r="P2" s="9" t="s">
        <v>51</v>
      </c>
      <c r="Q2" s="9" t="s">
        <v>51</v>
      </c>
      <c r="R2" s="9" t="s">
        <v>51</v>
      </c>
      <c r="S2" s="9" t="s">
        <v>51</v>
      </c>
      <c r="T2" s="9" t="s">
        <v>51</v>
      </c>
      <c r="U2" s="9" t="s">
        <v>51</v>
      </c>
      <c r="V2" s="9" t="s">
        <v>51</v>
      </c>
      <c r="W2" s="9" t="s">
        <v>51</v>
      </c>
    </row>
    <row r="3" spans="1:23" x14ac:dyDescent="0.2">
      <c r="A3" s="8" t="s">
        <v>29</v>
      </c>
      <c r="B3" s="10" t="s">
        <v>51</v>
      </c>
      <c r="C3" s="9" t="s">
        <v>51</v>
      </c>
      <c r="D3" s="9" t="s">
        <v>51</v>
      </c>
      <c r="E3" s="9" t="s">
        <v>51</v>
      </c>
      <c r="F3" s="9" t="s">
        <v>51</v>
      </c>
      <c r="G3" s="9" t="s">
        <v>51</v>
      </c>
      <c r="H3" s="9" t="s">
        <v>51</v>
      </c>
      <c r="I3" s="9" t="s">
        <v>51</v>
      </c>
      <c r="J3" s="9" t="s">
        <v>51</v>
      </c>
      <c r="K3" s="9" t="s">
        <v>51</v>
      </c>
      <c r="L3" s="9" t="s">
        <v>51</v>
      </c>
      <c r="M3" s="9" t="s">
        <v>51</v>
      </c>
      <c r="N3" s="9" t="s">
        <v>51</v>
      </c>
      <c r="O3" s="9" t="s">
        <v>51</v>
      </c>
      <c r="P3" s="9" t="s">
        <v>51</v>
      </c>
      <c r="Q3" s="9" t="s">
        <v>51</v>
      </c>
      <c r="R3" s="9" t="s">
        <v>51</v>
      </c>
      <c r="S3" s="9" t="s">
        <v>51</v>
      </c>
      <c r="T3" s="9" t="s">
        <v>51</v>
      </c>
      <c r="U3" s="9" t="s">
        <v>51</v>
      </c>
      <c r="V3" s="9" t="s">
        <v>51</v>
      </c>
      <c r="W3" s="9" t="s">
        <v>51</v>
      </c>
    </row>
    <row r="4" spans="1:23" x14ac:dyDescent="0.2">
      <c r="A4" s="8" t="s">
        <v>30</v>
      </c>
      <c r="B4" s="10">
        <v>0.4</v>
      </c>
      <c r="C4" s="10" t="s">
        <v>51</v>
      </c>
      <c r="D4" s="9" t="s">
        <v>51</v>
      </c>
      <c r="E4" s="9" t="s">
        <v>51</v>
      </c>
      <c r="F4" s="9" t="s">
        <v>51</v>
      </c>
      <c r="G4" s="9" t="s">
        <v>51</v>
      </c>
      <c r="H4" s="9" t="s">
        <v>51</v>
      </c>
      <c r="I4" s="9" t="s">
        <v>51</v>
      </c>
      <c r="J4" s="9" t="s">
        <v>51</v>
      </c>
      <c r="K4" s="9" t="s">
        <v>51</v>
      </c>
      <c r="L4" s="9" t="s">
        <v>51</v>
      </c>
      <c r="M4" s="9" t="s">
        <v>51</v>
      </c>
      <c r="N4" s="9" t="s">
        <v>51</v>
      </c>
      <c r="O4" s="9" t="s">
        <v>51</v>
      </c>
      <c r="P4" s="9" t="s">
        <v>51</v>
      </c>
      <c r="Q4" s="9" t="s">
        <v>51</v>
      </c>
      <c r="R4" s="9" t="s">
        <v>51</v>
      </c>
      <c r="S4" s="9" t="s">
        <v>51</v>
      </c>
      <c r="T4" s="9" t="s">
        <v>51</v>
      </c>
      <c r="U4" s="9" t="s">
        <v>51</v>
      </c>
      <c r="V4" s="9" t="s">
        <v>51</v>
      </c>
      <c r="W4" s="9" t="s">
        <v>51</v>
      </c>
    </row>
    <row r="5" spans="1:23" x14ac:dyDescent="0.2">
      <c r="A5" s="8" t="s">
        <v>31</v>
      </c>
      <c r="B5" s="10" t="s">
        <v>51</v>
      </c>
      <c r="C5" s="10">
        <v>10</v>
      </c>
      <c r="D5" s="10" t="s">
        <v>51</v>
      </c>
      <c r="E5" s="9" t="s">
        <v>51</v>
      </c>
      <c r="F5" s="9" t="s">
        <v>51</v>
      </c>
      <c r="G5" s="9" t="s">
        <v>51</v>
      </c>
      <c r="H5" s="9" t="s">
        <v>51</v>
      </c>
      <c r="I5" s="9" t="s">
        <v>51</v>
      </c>
      <c r="J5" s="9" t="s">
        <v>51</v>
      </c>
      <c r="K5" s="9" t="s">
        <v>51</v>
      </c>
      <c r="L5" s="9" t="s">
        <v>51</v>
      </c>
      <c r="M5" s="9" t="s">
        <v>51</v>
      </c>
      <c r="N5" s="9" t="s">
        <v>51</v>
      </c>
      <c r="O5" s="9" t="s">
        <v>51</v>
      </c>
      <c r="P5" s="9" t="s">
        <v>51</v>
      </c>
      <c r="Q5" s="9" t="s">
        <v>51</v>
      </c>
      <c r="R5" s="9" t="s">
        <v>51</v>
      </c>
      <c r="S5" s="9" t="s">
        <v>51</v>
      </c>
      <c r="T5" s="9" t="s">
        <v>51</v>
      </c>
      <c r="U5" s="9" t="s">
        <v>51</v>
      </c>
      <c r="V5" s="9" t="s">
        <v>51</v>
      </c>
      <c r="W5" s="9" t="s">
        <v>51</v>
      </c>
    </row>
    <row r="6" spans="1:23" x14ac:dyDescent="0.2">
      <c r="A6" s="8" t="s">
        <v>22</v>
      </c>
      <c r="B6" s="10" t="s">
        <v>51</v>
      </c>
      <c r="C6" s="10">
        <v>10</v>
      </c>
      <c r="D6" s="10" t="s">
        <v>51</v>
      </c>
      <c r="E6" s="10">
        <v>0.83333333333333337</v>
      </c>
      <c r="F6" s="9" t="s">
        <v>51</v>
      </c>
      <c r="G6" s="9" t="s">
        <v>51</v>
      </c>
      <c r="H6" s="9" t="s">
        <v>51</v>
      </c>
      <c r="I6" s="9" t="s">
        <v>51</v>
      </c>
      <c r="J6" s="9" t="s">
        <v>51</v>
      </c>
      <c r="K6" s="9" t="s">
        <v>51</v>
      </c>
      <c r="L6" s="9" t="s">
        <v>51</v>
      </c>
      <c r="M6" s="9" t="s">
        <v>51</v>
      </c>
      <c r="N6" s="9" t="s">
        <v>51</v>
      </c>
      <c r="O6" s="9" t="s">
        <v>51</v>
      </c>
      <c r="P6" s="9" t="s">
        <v>51</v>
      </c>
      <c r="Q6" s="9" t="s">
        <v>51</v>
      </c>
      <c r="R6" s="9" t="s">
        <v>51</v>
      </c>
      <c r="S6" s="9" t="s">
        <v>51</v>
      </c>
      <c r="T6" s="9" t="s">
        <v>51</v>
      </c>
      <c r="U6" s="9" t="s">
        <v>51</v>
      </c>
      <c r="V6" s="9" t="s">
        <v>51</v>
      </c>
      <c r="W6" s="9" t="s">
        <v>51</v>
      </c>
    </row>
    <row r="7" spans="1:23" ht="16" customHeight="1" x14ac:dyDescent="0.2">
      <c r="A7" s="8" t="s">
        <v>32</v>
      </c>
      <c r="B7" s="10" t="s">
        <v>51</v>
      </c>
      <c r="C7" s="10">
        <v>0.90909090909090906</v>
      </c>
      <c r="D7" s="10" t="s">
        <v>51</v>
      </c>
      <c r="E7" s="10">
        <v>0.43478260869565222</v>
      </c>
      <c r="F7" s="10">
        <v>3.3333333333333335</v>
      </c>
      <c r="G7" s="9" t="s">
        <v>51</v>
      </c>
      <c r="H7" s="9" t="s">
        <v>51</v>
      </c>
      <c r="I7" s="9" t="s">
        <v>51</v>
      </c>
      <c r="J7" s="9" t="s">
        <v>51</v>
      </c>
      <c r="K7" s="9" t="s">
        <v>51</v>
      </c>
      <c r="L7" s="9" t="s">
        <v>51</v>
      </c>
      <c r="M7" s="9" t="s">
        <v>51</v>
      </c>
      <c r="N7" s="9" t="s">
        <v>51</v>
      </c>
      <c r="O7" s="9" t="s">
        <v>51</v>
      </c>
      <c r="P7" s="9" t="s">
        <v>51</v>
      </c>
      <c r="Q7" s="9" t="s">
        <v>51</v>
      </c>
      <c r="R7" s="9" t="s">
        <v>51</v>
      </c>
      <c r="S7" s="9" t="s">
        <v>51</v>
      </c>
      <c r="T7" s="9" t="s">
        <v>51</v>
      </c>
      <c r="U7" s="9" t="s">
        <v>51</v>
      </c>
      <c r="V7" s="9" t="s">
        <v>51</v>
      </c>
      <c r="W7" s="9" t="s">
        <v>51</v>
      </c>
    </row>
    <row r="8" spans="1:23" ht="16" customHeight="1" x14ac:dyDescent="0.2">
      <c r="A8" s="8" t="s">
        <v>33</v>
      </c>
      <c r="B8" s="10">
        <v>0.15873015873015872</v>
      </c>
      <c r="C8" s="10" t="s">
        <v>51</v>
      </c>
      <c r="D8" s="10" t="s">
        <v>51</v>
      </c>
      <c r="E8" s="10" t="s">
        <v>51</v>
      </c>
      <c r="F8" s="10" t="s">
        <v>51</v>
      </c>
      <c r="G8" s="10" t="s">
        <v>51</v>
      </c>
      <c r="H8" s="9" t="s">
        <v>51</v>
      </c>
      <c r="I8" s="9" t="s">
        <v>51</v>
      </c>
      <c r="J8" s="9" t="s">
        <v>51</v>
      </c>
      <c r="K8" s="9" t="s">
        <v>51</v>
      </c>
      <c r="L8" s="9" t="s">
        <v>51</v>
      </c>
      <c r="M8" s="9" t="s">
        <v>51</v>
      </c>
      <c r="N8" s="9" t="s">
        <v>51</v>
      </c>
      <c r="O8" s="9" t="s">
        <v>51</v>
      </c>
      <c r="P8" s="9" t="s">
        <v>51</v>
      </c>
      <c r="Q8" s="9" t="s">
        <v>51</v>
      </c>
      <c r="R8" s="9" t="s">
        <v>51</v>
      </c>
      <c r="S8" s="9" t="s">
        <v>51</v>
      </c>
      <c r="T8" s="9" t="s">
        <v>51</v>
      </c>
      <c r="U8" s="9" t="s">
        <v>51</v>
      </c>
      <c r="V8" s="9" t="s">
        <v>51</v>
      </c>
      <c r="W8" s="9" t="s">
        <v>51</v>
      </c>
    </row>
    <row r="9" spans="1:23" ht="16" customHeight="1" x14ac:dyDescent="0.2">
      <c r="A9" s="8" t="s">
        <v>34</v>
      </c>
      <c r="B9" s="10">
        <v>0.7142857142857143</v>
      </c>
      <c r="C9" s="10" t="s">
        <v>51</v>
      </c>
      <c r="D9" s="10">
        <v>5</v>
      </c>
      <c r="E9" s="10" t="s">
        <v>51</v>
      </c>
      <c r="F9" s="10" t="s">
        <v>51</v>
      </c>
      <c r="G9" s="10" t="s">
        <v>51</v>
      </c>
      <c r="H9" s="10" t="s">
        <v>51</v>
      </c>
      <c r="I9" s="9" t="s">
        <v>51</v>
      </c>
      <c r="J9" s="9" t="s">
        <v>51</v>
      </c>
      <c r="K9" s="9" t="s">
        <v>51</v>
      </c>
      <c r="L9" s="9" t="s">
        <v>51</v>
      </c>
      <c r="M9" s="9" t="s">
        <v>51</v>
      </c>
      <c r="N9" s="9" t="s">
        <v>51</v>
      </c>
      <c r="O9" s="9" t="s">
        <v>51</v>
      </c>
      <c r="P9" s="9" t="s">
        <v>51</v>
      </c>
      <c r="Q9" s="9" t="s">
        <v>51</v>
      </c>
      <c r="R9" s="9" t="s">
        <v>51</v>
      </c>
      <c r="S9" s="9" t="s">
        <v>51</v>
      </c>
      <c r="T9" s="9" t="s">
        <v>51</v>
      </c>
      <c r="U9" s="9" t="s">
        <v>51</v>
      </c>
      <c r="V9" s="9" t="s">
        <v>51</v>
      </c>
      <c r="W9" s="9" t="s">
        <v>51</v>
      </c>
    </row>
    <row r="10" spans="1:23" ht="16" customHeight="1" x14ac:dyDescent="0.2">
      <c r="A10" s="8" t="s">
        <v>35</v>
      </c>
      <c r="B10" s="10" t="s">
        <v>51</v>
      </c>
      <c r="C10" s="10" t="s">
        <v>51</v>
      </c>
      <c r="D10" s="10" t="s">
        <v>51</v>
      </c>
      <c r="E10" s="10" t="s">
        <v>51</v>
      </c>
      <c r="F10" s="10" t="s">
        <v>51</v>
      </c>
      <c r="G10" s="10">
        <v>0.14285714285714285</v>
      </c>
      <c r="H10" s="10" t="s">
        <v>51</v>
      </c>
      <c r="I10" s="10" t="s">
        <v>51</v>
      </c>
      <c r="J10" s="9" t="s">
        <v>51</v>
      </c>
      <c r="K10" s="9" t="s">
        <v>51</v>
      </c>
      <c r="L10" s="9" t="s">
        <v>51</v>
      </c>
      <c r="M10" s="9" t="s">
        <v>51</v>
      </c>
      <c r="N10" s="9" t="s">
        <v>51</v>
      </c>
      <c r="O10" s="9" t="s">
        <v>51</v>
      </c>
      <c r="P10" s="9" t="s">
        <v>51</v>
      </c>
      <c r="Q10" s="9" t="s">
        <v>51</v>
      </c>
      <c r="R10" s="9" t="s">
        <v>51</v>
      </c>
      <c r="S10" s="9" t="s">
        <v>51</v>
      </c>
      <c r="T10" s="9" t="s">
        <v>51</v>
      </c>
      <c r="U10" s="9" t="s">
        <v>51</v>
      </c>
      <c r="V10" s="9" t="s">
        <v>51</v>
      </c>
      <c r="W10" s="9" t="s">
        <v>51</v>
      </c>
    </row>
    <row r="11" spans="1:23" x14ac:dyDescent="0.2">
      <c r="A11" s="8" t="s">
        <v>36</v>
      </c>
      <c r="B11" s="10">
        <v>5</v>
      </c>
      <c r="C11" s="10" t="s">
        <v>51</v>
      </c>
      <c r="D11" s="10">
        <v>0.76923076923076916</v>
      </c>
      <c r="E11" s="10" t="s">
        <v>51</v>
      </c>
      <c r="F11" s="10" t="s">
        <v>51</v>
      </c>
      <c r="G11" s="10" t="s">
        <v>51</v>
      </c>
      <c r="H11" s="10" t="s">
        <v>51</v>
      </c>
      <c r="I11" s="10">
        <v>5</v>
      </c>
      <c r="J11" s="10" t="s">
        <v>51</v>
      </c>
      <c r="K11" s="9" t="s">
        <v>51</v>
      </c>
      <c r="L11" s="9" t="s">
        <v>51</v>
      </c>
      <c r="M11" s="9" t="s">
        <v>51</v>
      </c>
      <c r="N11" s="9" t="s">
        <v>51</v>
      </c>
      <c r="O11" s="9" t="s">
        <v>51</v>
      </c>
      <c r="P11" s="9" t="s">
        <v>51</v>
      </c>
      <c r="Q11" s="9" t="s">
        <v>51</v>
      </c>
      <c r="R11" s="9" t="s">
        <v>51</v>
      </c>
      <c r="S11" s="9" t="s">
        <v>51</v>
      </c>
      <c r="T11" s="9" t="s">
        <v>51</v>
      </c>
      <c r="U11" s="9" t="s">
        <v>51</v>
      </c>
      <c r="V11" s="9" t="s">
        <v>51</v>
      </c>
      <c r="W11" s="9" t="s">
        <v>51</v>
      </c>
    </row>
    <row r="12" spans="1:23" x14ac:dyDescent="0.2">
      <c r="A12" s="8" t="s">
        <v>37</v>
      </c>
      <c r="B12" s="10" t="s">
        <v>51</v>
      </c>
      <c r="C12" s="10" t="s">
        <v>51</v>
      </c>
      <c r="D12" s="10" t="s">
        <v>51</v>
      </c>
      <c r="E12" s="10" t="s">
        <v>51</v>
      </c>
      <c r="F12" s="10" t="s">
        <v>51</v>
      </c>
      <c r="G12" s="10" t="s">
        <v>51</v>
      </c>
      <c r="H12" s="10">
        <v>10</v>
      </c>
      <c r="I12" s="10" t="s">
        <v>51</v>
      </c>
      <c r="J12" s="10" t="s">
        <v>51</v>
      </c>
      <c r="K12" s="10" t="s">
        <v>51</v>
      </c>
      <c r="L12" s="9" t="s">
        <v>51</v>
      </c>
      <c r="M12" s="9" t="s">
        <v>51</v>
      </c>
      <c r="N12" s="9" t="s">
        <v>51</v>
      </c>
      <c r="O12" s="9" t="s">
        <v>51</v>
      </c>
      <c r="P12" s="9" t="s">
        <v>51</v>
      </c>
      <c r="Q12" s="9" t="s">
        <v>51</v>
      </c>
      <c r="R12" s="9" t="s">
        <v>51</v>
      </c>
      <c r="S12" s="9" t="s">
        <v>51</v>
      </c>
      <c r="T12" s="9" t="s">
        <v>51</v>
      </c>
      <c r="U12" s="9" t="s">
        <v>51</v>
      </c>
      <c r="V12" s="9" t="s">
        <v>51</v>
      </c>
      <c r="W12" s="9" t="s">
        <v>51</v>
      </c>
    </row>
    <row r="13" spans="1:23" x14ac:dyDescent="0.2">
      <c r="A13" s="8" t="s">
        <v>38</v>
      </c>
      <c r="B13" s="10" t="s">
        <v>51</v>
      </c>
      <c r="C13" s="10" t="s">
        <v>51</v>
      </c>
      <c r="D13" s="10" t="s">
        <v>51</v>
      </c>
      <c r="E13" s="10" t="s">
        <v>51</v>
      </c>
      <c r="F13" s="10">
        <v>0.14925373134328357</v>
      </c>
      <c r="G13" s="10">
        <v>0.16949152542372881</v>
      </c>
      <c r="H13" s="10" t="s">
        <v>51</v>
      </c>
      <c r="I13" s="10" t="s">
        <v>51</v>
      </c>
      <c r="J13" s="10">
        <v>10</v>
      </c>
      <c r="K13" s="10" t="s">
        <v>51</v>
      </c>
      <c r="L13" s="10" t="s">
        <v>51</v>
      </c>
      <c r="M13" s="9" t="s">
        <v>51</v>
      </c>
      <c r="N13" s="9" t="s">
        <v>51</v>
      </c>
      <c r="O13" s="9" t="s">
        <v>51</v>
      </c>
      <c r="P13" s="9" t="s">
        <v>51</v>
      </c>
      <c r="Q13" s="9" t="s">
        <v>51</v>
      </c>
      <c r="R13" s="9" t="s">
        <v>51</v>
      </c>
      <c r="S13" s="9" t="s">
        <v>51</v>
      </c>
      <c r="T13" s="9" t="s">
        <v>51</v>
      </c>
      <c r="U13" s="9" t="s">
        <v>51</v>
      </c>
      <c r="V13" s="9" t="s">
        <v>51</v>
      </c>
      <c r="W13" s="9" t="s">
        <v>51</v>
      </c>
    </row>
    <row r="14" spans="1:23" x14ac:dyDescent="0.2">
      <c r="A14" s="8" t="s">
        <v>39</v>
      </c>
      <c r="B14" s="10" t="s">
        <v>51</v>
      </c>
      <c r="C14" s="10">
        <v>0.83333333333333337</v>
      </c>
      <c r="D14" s="10" t="s">
        <v>51</v>
      </c>
      <c r="E14" s="10">
        <v>0.45454545454545453</v>
      </c>
      <c r="F14" s="10">
        <v>10</v>
      </c>
      <c r="G14" s="10">
        <v>2.5</v>
      </c>
      <c r="H14" s="10" t="s">
        <v>51</v>
      </c>
      <c r="I14" s="10" t="s">
        <v>51</v>
      </c>
      <c r="J14" s="10">
        <v>0.14705882352941177</v>
      </c>
      <c r="K14" s="10" t="s">
        <v>51</v>
      </c>
      <c r="L14" s="10" t="s">
        <v>51</v>
      </c>
      <c r="M14" s="10">
        <v>0.17543859649122806</v>
      </c>
      <c r="N14" s="9" t="s">
        <v>51</v>
      </c>
      <c r="O14" s="9" t="s">
        <v>51</v>
      </c>
      <c r="P14" s="9" t="s">
        <v>51</v>
      </c>
      <c r="Q14" s="9" t="s">
        <v>51</v>
      </c>
      <c r="R14" s="9" t="s">
        <v>51</v>
      </c>
      <c r="S14" s="9" t="s">
        <v>51</v>
      </c>
      <c r="T14" s="9" t="s">
        <v>51</v>
      </c>
      <c r="U14" s="9" t="s">
        <v>51</v>
      </c>
      <c r="V14" s="9" t="s">
        <v>51</v>
      </c>
      <c r="W14" s="9" t="s">
        <v>51</v>
      </c>
    </row>
    <row r="15" spans="1:23" x14ac:dyDescent="0.2">
      <c r="A15" s="8" t="s">
        <v>40</v>
      </c>
      <c r="B15" s="10" t="s">
        <v>51</v>
      </c>
      <c r="C15" s="10">
        <v>0.15151515151515152</v>
      </c>
      <c r="D15" s="10" t="s">
        <v>51</v>
      </c>
      <c r="E15" s="10" t="s">
        <v>51</v>
      </c>
      <c r="F15" s="10">
        <v>0.18181818181818182</v>
      </c>
      <c r="G15" s="10">
        <v>0.21276595744680851</v>
      </c>
      <c r="H15" s="10" t="s">
        <v>51</v>
      </c>
      <c r="I15" s="10" t="s">
        <v>51</v>
      </c>
      <c r="J15" s="10">
        <v>0.83333333333333337</v>
      </c>
      <c r="K15" s="10" t="s">
        <v>51</v>
      </c>
      <c r="L15" s="10" t="s">
        <v>51</v>
      </c>
      <c r="M15" s="10">
        <v>10</v>
      </c>
      <c r="N15" s="10">
        <v>0.22222222222222221</v>
      </c>
      <c r="O15" s="9" t="s">
        <v>51</v>
      </c>
      <c r="P15" s="9" t="s">
        <v>51</v>
      </c>
      <c r="Q15" s="9" t="s">
        <v>51</v>
      </c>
      <c r="R15" s="9" t="s">
        <v>51</v>
      </c>
      <c r="S15" s="9" t="s">
        <v>51</v>
      </c>
      <c r="T15" s="9" t="s">
        <v>51</v>
      </c>
      <c r="U15" s="9" t="s">
        <v>51</v>
      </c>
      <c r="V15" s="9" t="s">
        <v>51</v>
      </c>
      <c r="W15" s="9" t="s">
        <v>51</v>
      </c>
    </row>
    <row r="16" spans="1:23" x14ac:dyDescent="0.2">
      <c r="A16" s="8" t="s">
        <v>41</v>
      </c>
      <c r="B16" s="10" t="s">
        <v>51</v>
      </c>
      <c r="C16" s="10">
        <v>0.76923076923076916</v>
      </c>
      <c r="D16" s="10" t="s">
        <v>51</v>
      </c>
      <c r="E16" s="10">
        <v>10</v>
      </c>
      <c r="F16" s="10">
        <v>0.41666666666666669</v>
      </c>
      <c r="G16" s="10">
        <v>0.30303030303030304</v>
      </c>
      <c r="H16" s="10" t="s">
        <v>51</v>
      </c>
      <c r="I16" s="10" t="s">
        <v>51</v>
      </c>
      <c r="J16" s="10" t="s">
        <v>51</v>
      </c>
      <c r="K16" s="10" t="s">
        <v>51</v>
      </c>
      <c r="L16" s="10" t="s">
        <v>51</v>
      </c>
      <c r="M16" s="10" t="s">
        <v>51</v>
      </c>
      <c r="N16" s="10">
        <v>0.29411764705882354</v>
      </c>
      <c r="O16" s="10" t="s">
        <v>51</v>
      </c>
      <c r="P16" s="9" t="s">
        <v>51</v>
      </c>
      <c r="Q16" s="9" t="s">
        <v>51</v>
      </c>
      <c r="R16" s="9" t="s">
        <v>51</v>
      </c>
      <c r="S16" s="9" t="s">
        <v>51</v>
      </c>
      <c r="T16" s="9" t="s">
        <v>51</v>
      </c>
      <c r="U16" s="9" t="s">
        <v>51</v>
      </c>
      <c r="V16" s="9" t="s">
        <v>51</v>
      </c>
      <c r="W16" s="9" t="s">
        <v>51</v>
      </c>
    </row>
    <row r="17" spans="1:25" x14ac:dyDescent="0.2">
      <c r="A17" s="8" t="s">
        <v>42</v>
      </c>
      <c r="B17" s="10" t="s">
        <v>51</v>
      </c>
      <c r="C17" s="10">
        <v>0.45454545454545453</v>
      </c>
      <c r="D17" s="10" t="s">
        <v>51</v>
      </c>
      <c r="E17" s="10">
        <v>0.30303030303030304</v>
      </c>
      <c r="F17" s="10">
        <v>0.90909090909090906</v>
      </c>
      <c r="G17" s="10">
        <v>3.3333333333333335</v>
      </c>
      <c r="H17" s="10" t="s">
        <v>51</v>
      </c>
      <c r="I17" s="10" t="s">
        <v>51</v>
      </c>
      <c r="J17" s="10">
        <v>0.17241379310344829</v>
      </c>
      <c r="K17" s="10" t="s">
        <v>51</v>
      </c>
      <c r="L17" s="10" t="s">
        <v>51</v>
      </c>
      <c r="M17" s="10">
        <v>0.21276595744680851</v>
      </c>
      <c r="N17" s="10">
        <v>10</v>
      </c>
      <c r="O17" s="10">
        <v>0.2857142857142857</v>
      </c>
      <c r="P17" s="10">
        <v>0.22222222222222221</v>
      </c>
      <c r="Q17" s="9" t="s">
        <v>51</v>
      </c>
      <c r="R17" s="9" t="s">
        <v>51</v>
      </c>
      <c r="S17" s="9" t="s">
        <v>51</v>
      </c>
      <c r="T17" s="9" t="s">
        <v>51</v>
      </c>
      <c r="U17" s="9" t="s">
        <v>51</v>
      </c>
      <c r="V17" s="9" t="s">
        <v>51</v>
      </c>
      <c r="W17" s="9" t="s">
        <v>51</v>
      </c>
    </row>
    <row r="18" spans="1:25" x14ac:dyDescent="0.2">
      <c r="A18" s="8" t="s">
        <v>43</v>
      </c>
      <c r="B18" s="10">
        <v>0.27027027027027023</v>
      </c>
      <c r="C18" s="10" t="s">
        <v>51</v>
      </c>
      <c r="D18" s="10">
        <v>10</v>
      </c>
      <c r="E18" s="10" t="s">
        <v>51</v>
      </c>
      <c r="F18" s="10" t="s">
        <v>51</v>
      </c>
      <c r="G18" s="10" t="s">
        <v>51</v>
      </c>
      <c r="H18" s="10" t="s">
        <v>51</v>
      </c>
      <c r="I18" s="10">
        <v>0.76923076923076916</v>
      </c>
      <c r="J18" s="10" t="s">
        <v>51</v>
      </c>
      <c r="K18" s="10">
        <v>0.41666666666666669</v>
      </c>
      <c r="L18" s="10" t="s">
        <v>51</v>
      </c>
      <c r="M18" s="10" t="s">
        <v>51</v>
      </c>
      <c r="N18" s="10" t="s">
        <v>51</v>
      </c>
      <c r="O18" s="10" t="s">
        <v>51</v>
      </c>
      <c r="P18" s="10" t="s">
        <v>51</v>
      </c>
      <c r="Q18" s="10" t="s">
        <v>51</v>
      </c>
      <c r="R18" s="9" t="s">
        <v>51</v>
      </c>
      <c r="S18" s="9" t="s">
        <v>51</v>
      </c>
      <c r="T18" s="9" t="s">
        <v>51</v>
      </c>
      <c r="U18" s="9" t="s">
        <v>51</v>
      </c>
      <c r="V18" s="9" t="s">
        <v>51</v>
      </c>
      <c r="W18" s="9" t="s">
        <v>51</v>
      </c>
    </row>
    <row r="19" spans="1:25" x14ac:dyDescent="0.2">
      <c r="A19" s="8" t="s">
        <v>44</v>
      </c>
      <c r="B19" s="10" t="s">
        <v>51</v>
      </c>
      <c r="C19" s="10" t="s">
        <v>51</v>
      </c>
      <c r="D19" s="10" t="s">
        <v>51</v>
      </c>
      <c r="E19" s="10" t="s">
        <v>51</v>
      </c>
      <c r="F19" s="10" t="s">
        <v>51</v>
      </c>
      <c r="G19" s="10" t="s">
        <v>51</v>
      </c>
      <c r="H19" s="10" t="s">
        <v>51</v>
      </c>
      <c r="I19" s="10" t="s">
        <v>51</v>
      </c>
      <c r="J19" s="10">
        <v>10</v>
      </c>
      <c r="K19" s="10" t="s">
        <v>51</v>
      </c>
      <c r="L19" s="10" t="s">
        <v>51</v>
      </c>
      <c r="M19" s="10">
        <v>0.76923076923076916</v>
      </c>
      <c r="N19" s="10" t="s">
        <v>51</v>
      </c>
      <c r="O19" s="10">
        <v>0.41666666666666669</v>
      </c>
      <c r="P19" s="10" t="s">
        <v>51</v>
      </c>
      <c r="Q19" s="10">
        <v>0.14492753623188406</v>
      </c>
      <c r="R19" s="10" t="s">
        <v>51</v>
      </c>
      <c r="S19" s="9" t="s">
        <v>51</v>
      </c>
      <c r="T19" s="9" t="s">
        <v>51</v>
      </c>
      <c r="U19" s="9" t="s">
        <v>51</v>
      </c>
      <c r="V19" s="9" t="s">
        <v>51</v>
      </c>
      <c r="W19" s="9" t="s">
        <v>51</v>
      </c>
    </row>
    <row r="20" spans="1:25" x14ac:dyDescent="0.2">
      <c r="A20" s="8" t="s">
        <v>45</v>
      </c>
      <c r="B20" s="10" t="s">
        <v>51</v>
      </c>
      <c r="C20" s="10" t="s">
        <v>51</v>
      </c>
      <c r="D20" s="10">
        <v>0.14285714285714285</v>
      </c>
      <c r="E20" s="10" t="s">
        <v>51</v>
      </c>
      <c r="F20" s="10" t="s">
        <v>51</v>
      </c>
      <c r="G20" s="10" t="s">
        <v>51</v>
      </c>
      <c r="H20" s="10" t="s">
        <v>51</v>
      </c>
      <c r="I20" s="10" t="s">
        <v>51</v>
      </c>
      <c r="J20" s="10">
        <v>10</v>
      </c>
      <c r="K20" s="10" t="s">
        <v>51</v>
      </c>
      <c r="L20" s="10" t="s">
        <v>51</v>
      </c>
      <c r="M20" s="10">
        <v>0.83333333333333337</v>
      </c>
      <c r="N20" s="10" t="s">
        <v>51</v>
      </c>
      <c r="O20" s="10">
        <v>0.45454545454545453</v>
      </c>
      <c r="P20" s="10" t="s">
        <v>51</v>
      </c>
      <c r="Q20" s="10">
        <v>0.14705882352941177</v>
      </c>
      <c r="R20" s="10" t="s">
        <v>51</v>
      </c>
      <c r="S20" s="10">
        <v>10</v>
      </c>
      <c r="T20" s="9" t="s">
        <v>51</v>
      </c>
      <c r="U20" s="9" t="s">
        <v>51</v>
      </c>
      <c r="V20" s="9" t="s">
        <v>51</v>
      </c>
      <c r="W20" s="9" t="s">
        <v>51</v>
      </c>
    </row>
    <row r="21" spans="1:25" x14ac:dyDescent="0.2">
      <c r="A21" s="8" t="s">
        <v>46</v>
      </c>
      <c r="B21" s="10" t="s">
        <v>51</v>
      </c>
      <c r="C21" s="10">
        <v>0.17857142857142858</v>
      </c>
      <c r="D21" s="10" t="s">
        <v>51</v>
      </c>
      <c r="E21" s="10">
        <v>0.14925373134328357</v>
      </c>
      <c r="F21" s="10">
        <v>0.21739130434782611</v>
      </c>
      <c r="G21" s="10">
        <v>0.27027027027027023</v>
      </c>
      <c r="H21" s="10" t="s">
        <v>51</v>
      </c>
      <c r="I21" s="10" t="s">
        <v>51</v>
      </c>
      <c r="J21" s="10">
        <v>0.43478260869565222</v>
      </c>
      <c r="K21" s="10" t="s">
        <v>51</v>
      </c>
      <c r="L21" s="10" t="s">
        <v>51</v>
      </c>
      <c r="M21" s="10">
        <v>0.83333333333333337</v>
      </c>
      <c r="N21" s="10">
        <v>0.2857142857142857</v>
      </c>
      <c r="O21" s="10">
        <v>10</v>
      </c>
      <c r="P21" s="10" t="s">
        <v>51</v>
      </c>
      <c r="Q21" s="10">
        <v>0.4</v>
      </c>
      <c r="R21" s="10" t="s">
        <v>51</v>
      </c>
      <c r="S21" s="10">
        <v>0.2857142857142857</v>
      </c>
      <c r="T21" s="10">
        <v>0.29411764705882354</v>
      </c>
      <c r="U21" s="9" t="s">
        <v>51</v>
      </c>
      <c r="V21" s="9" t="s">
        <v>51</v>
      </c>
      <c r="W21" s="9" t="s">
        <v>51</v>
      </c>
    </row>
    <row r="22" spans="1:25" x14ac:dyDescent="0.2">
      <c r="A22" s="8" t="s">
        <v>47</v>
      </c>
      <c r="B22" s="10">
        <v>0.58823529411764708</v>
      </c>
      <c r="C22" s="10" t="s">
        <v>51</v>
      </c>
      <c r="D22" s="10">
        <v>0.19230769230769229</v>
      </c>
      <c r="E22" s="10" t="s">
        <v>51</v>
      </c>
      <c r="F22" s="10" t="s">
        <v>51</v>
      </c>
      <c r="G22" s="10" t="s">
        <v>51</v>
      </c>
      <c r="H22" s="10">
        <v>0.27777777777777779</v>
      </c>
      <c r="I22" s="10">
        <v>0.24390243902439027</v>
      </c>
      <c r="J22" s="10" t="s">
        <v>51</v>
      </c>
      <c r="K22" s="10">
        <v>0.34482758620689657</v>
      </c>
      <c r="L22" s="10">
        <v>0.21276595744680851</v>
      </c>
      <c r="M22" s="10" t="s">
        <v>51</v>
      </c>
      <c r="N22" s="10" t="s">
        <v>51</v>
      </c>
      <c r="O22" s="10" t="s">
        <v>51</v>
      </c>
      <c r="P22" s="10" t="s">
        <v>51</v>
      </c>
      <c r="Q22" s="10" t="s">
        <v>51</v>
      </c>
      <c r="R22" s="10">
        <v>0.15873015873015872</v>
      </c>
      <c r="S22" s="10" t="s">
        <v>51</v>
      </c>
      <c r="T22" s="10" t="s">
        <v>51</v>
      </c>
      <c r="U22" s="10" t="s">
        <v>51</v>
      </c>
      <c r="V22" s="9" t="s">
        <v>51</v>
      </c>
      <c r="W22" s="9" t="s">
        <v>51</v>
      </c>
    </row>
    <row r="23" spans="1:25" x14ac:dyDescent="0.2">
      <c r="A23" s="8" t="s">
        <v>48</v>
      </c>
      <c r="B23" s="10" t="s">
        <v>51</v>
      </c>
      <c r="C23" s="10" t="s">
        <v>51</v>
      </c>
      <c r="D23" s="10" t="s">
        <v>51</v>
      </c>
      <c r="E23" s="10" t="s">
        <v>51</v>
      </c>
      <c r="F23" s="10" t="s">
        <v>51</v>
      </c>
      <c r="G23" s="10" t="s">
        <v>51</v>
      </c>
      <c r="H23" s="10">
        <v>0.90909090909090906</v>
      </c>
      <c r="I23" s="10" t="s">
        <v>51</v>
      </c>
      <c r="J23" s="10" t="s">
        <v>51</v>
      </c>
      <c r="K23" s="10" t="s">
        <v>51</v>
      </c>
      <c r="L23" s="10">
        <v>10</v>
      </c>
      <c r="M23" s="10" t="s">
        <v>51</v>
      </c>
      <c r="N23" s="10" t="s">
        <v>51</v>
      </c>
      <c r="O23" s="10" t="s">
        <v>51</v>
      </c>
      <c r="P23" s="10" t="s">
        <v>51</v>
      </c>
      <c r="Q23" s="10" t="s">
        <v>51</v>
      </c>
      <c r="R23" s="10" t="s">
        <v>51</v>
      </c>
      <c r="S23" s="10" t="s">
        <v>51</v>
      </c>
      <c r="T23" s="10" t="s">
        <v>51</v>
      </c>
      <c r="U23" s="10" t="s">
        <v>51</v>
      </c>
      <c r="V23" s="10">
        <v>0.17241379310344829</v>
      </c>
      <c r="W23" s="9" t="s">
        <v>51</v>
      </c>
    </row>
    <row r="24" spans="1:25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"/>
      <c r="V24" s="2"/>
      <c r="W24" s="2"/>
    </row>
    <row r="25" spans="1:25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  <c r="W25" s="2"/>
    </row>
    <row r="26" spans="1:25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"/>
    </row>
    <row r="32" spans="1:25" x14ac:dyDescent="0.2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Y32" s="11"/>
    </row>
    <row r="33" spans="2:23" x14ac:dyDescent="0.2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2:23" x14ac:dyDescent="0.2">
      <c r="B34" s="10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2:23" x14ac:dyDescent="0.2">
      <c r="B35" s="10"/>
      <c r="C35" s="10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2:23" x14ac:dyDescent="0.2">
      <c r="B36" s="10"/>
      <c r="C36" s="10"/>
      <c r="D36" s="10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2:23" x14ac:dyDescent="0.2">
      <c r="B37" s="10"/>
      <c r="C37" s="10"/>
      <c r="D37" s="10"/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2:23" x14ac:dyDescent="0.2">
      <c r="B38" s="10"/>
      <c r="C38" s="10"/>
      <c r="D38" s="10"/>
      <c r="E38" s="10"/>
      <c r="F38" s="1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2:23" x14ac:dyDescent="0.2">
      <c r="B39" s="10"/>
      <c r="C39" s="10"/>
      <c r="D39" s="10"/>
      <c r="E39" s="10"/>
      <c r="F39" s="10"/>
      <c r="G39" s="10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2:23" x14ac:dyDescent="0.2">
      <c r="B40" s="10"/>
      <c r="C40" s="10"/>
      <c r="D40" s="10"/>
      <c r="E40" s="10"/>
      <c r="F40" s="10"/>
      <c r="G40" s="10"/>
      <c r="H40" s="10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2:23" x14ac:dyDescent="0.2">
      <c r="B41" s="10"/>
      <c r="C41" s="10"/>
      <c r="D41" s="10"/>
      <c r="E41" s="10"/>
      <c r="F41" s="10"/>
      <c r="G41" s="10"/>
      <c r="H41" s="10"/>
      <c r="I41" s="10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2:23" x14ac:dyDescent="0.2">
      <c r="B42" s="10"/>
      <c r="C42" s="10"/>
      <c r="D42" s="10"/>
      <c r="E42" s="10"/>
      <c r="F42" s="10"/>
      <c r="G42" s="10"/>
      <c r="H42" s="10"/>
      <c r="I42" s="10"/>
      <c r="J42" s="10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2:23" x14ac:dyDescent="0.2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2:23" x14ac:dyDescent="0.2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2:23" x14ac:dyDescent="0.2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2:23" x14ac:dyDescent="0.2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9"/>
      <c r="P46" s="9"/>
      <c r="Q46" s="9"/>
      <c r="R46" s="9"/>
      <c r="S46" s="9"/>
      <c r="T46" s="9"/>
      <c r="U46" s="9"/>
      <c r="V46" s="9"/>
      <c r="W46" s="9"/>
    </row>
    <row r="47" spans="2:23" x14ac:dyDescent="0.2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9"/>
      <c r="Q47" s="9"/>
      <c r="R47" s="9"/>
      <c r="S47" s="9"/>
      <c r="T47" s="9"/>
      <c r="U47" s="9"/>
      <c r="V47" s="9"/>
      <c r="W47" s="9"/>
    </row>
    <row r="48" spans="2:23" x14ac:dyDescent="0.2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9"/>
      <c r="R48" s="9"/>
      <c r="S48" s="9"/>
      <c r="T48" s="9"/>
      <c r="U48" s="9"/>
      <c r="V48" s="9"/>
      <c r="W48" s="9"/>
    </row>
    <row r="49" spans="2:23" x14ac:dyDescent="0.2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9"/>
      <c r="S49" s="9"/>
      <c r="T49" s="9"/>
      <c r="U49" s="9"/>
      <c r="V49" s="9"/>
      <c r="W49" s="9"/>
    </row>
    <row r="50" spans="2:23" x14ac:dyDescent="0.2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9"/>
      <c r="T50" s="9"/>
      <c r="U50" s="9"/>
      <c r="V50" s="9"/>
      <c r="W50" s="9"/>
    </row>
    <row r="51" spans="2:23" x14ac:dyDescent="0.2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9"/>
      <c r="U51" s="9"/>
      <c r="V51" s="9"/>
      <c r="W51" s="9"/>
    </row>
    <row r="52" spans="2:23" x14ac:dyDescent="0.2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9"/>
      <c r="V52" s="9"/>
      <c r="W52" s="9"/>
    </row>
    <row r="53" spans="2:23" x14ac:dyDescent="0.2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9"/>
      <c r="W53" s="9"/>
    </row>
    <row r="54" spans="2:23" x14ac:dyDescent="0.2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9"/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10188-983E-494D-88B9-FB8C432B837C}">
  <sheetPr codeName="Tabelle9"/>
  <dimension ref="B2:AB54"/>
  <sheetViews>
    <sheetView zoomScale="111" workbookViewId="0">
      <selection activeCell="J57" sqref="J56:J57"/>
    </sheetView>
  </sheetViews>
  <sheetFormatPr baseColWidth="10" defaultRowHeight="16" x14ac:dyDescent="0.2"/>
  <cols>
    <col min="1" max="1" width="4.6640625" customWidth="1"/>
    <col min="2" max="2" width="6.33203125" customWidth="1"/>
    <col min="3" max="3" width="19.83203125" customWidth="1"/>
    <col min="4" max="25" width="6.83203125" customWidth="1"/>
    <col min="27" max="27" width="13.83203125" customWidth="1"/>
    <col min="28" max="28" width="25" customWidth="1"/>
  </cols>
  <sheetData>
    <row r="2" spans="2:28" x14ac:dyDescent="0.2">
      <c r="C2" s="5" t="s">
        <v>49</v>
      </c>
      <c r="AA2" t="s">
        <v>24</v>
      </c>
      <c r="AB2" t="s">
        <v>65</v>
      </c>
    </row>
    <row r="3" spans="2:28" x14ac:dyDescent="0.2">
      <c r="AA3" t="s">
        <v>53</v>
      </c>
      <c r="AB3" t="s">
        <v>52</v>
      </c>
    </row>
    <row r="4" spans="2:28" x14ac:dyDescent="0.2">
      <c r="B4" s="3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22</v>
      </c>
      <c r="I4" s="1" t="s">
        <v>32</v>
      </c>
      <c r="J4" s="1" t="s">
        <v>33</v>
      </c>
      <c r="K4" s="1" t="s">
        <v>34</v>
      </c>
      <c r="L4" s="1" t="s">
        <v>35</v>
      </c>
      <c r="M4" s="1" t="s">
        <v>36</v>
      </c>
      <c r="N4" s="1" t="s">
        <v>37</v>
      </c>
      <c r="O4" s="1" t="s">
        <v>38</v>
      </c>
      <c r="P4" s="1" t="s">
        <v>39</v>
      </c>
      <c r="Q4" s="1" t="s">
        <v>40</v>
      </c>
      <c r="R4" s="1" t="s">
        <v>41</v>
      </c>
      <c r="S4" s="1" t="s">
        <v>42</v>
      </c>
      <c r="T4" s="1" t="s">
        <v>43</v>
      </c>
      <c r="U4" s="1" t="s">
        <v>44</v>
      </c>
      <c r="V4" s="1" t="s">
        <v>45</v>
      </c>
      <c r="W4" s="1" t="s">
        <v>46</v>
      </c>
      <c r="X4" s="1" t="s">
        <v>47</v>
      </c>
      <c r="Y4" s="1" t="s">
        <v>48</v>
      </c>
      <c r="AA4" t="s">
        <v>22</v>
      </c>
      <c r="AB4" t="s">
        <v>23</v>
      </c>
    </row>
    <row r="5" spans="2:28" x14ac:dyDescent="0.2">
      <c r="B5" t="s">
        <v>28</v>
      </c>
      <c r="C5" t="s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2:28" x14ac:dyDescent="0.2">
      <c r="B6" t="s">
        <v>29</v>
      </c>
      <c r="C6" t="s">
        <v>1</v>
      </c>
      <c r="D6" s="1">
        <v>0.2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2:28" ht="16" customHeight="1" x14ac:dyDescent="0.2">
      <c r="B7" t="s">
        <v>30</v>
      </c>
      <c r="C7" t="s">
        <v>2</v>
      </c>
      <c r="D7" s="1"/>
      <c r="E7" s="1">
        <v>0.8</v>
      </c>
      <c r="F7" s="2"/>
      <c r="G7" s="2"/>
      <c r="H7" s="2"/>
      <c r="I7" s="2"/>
      <c r="J7" s="2"/>
      <c r="K7" s="2"/>
      <c r="L7" s="2"/>
      <c r="M7" s="2"/>
      <c r="N7" s="4"/>
      <c r="O7" s="4"/>
      <c r="P7" s="4"/>
      <c r="Q7" s="4"/>
      <c r="R7" s="4"/>
      <c r="S7" s="4"/>
      <c r="T7" s="4"/>
      <c r="U7" s="2"/>
      <c r="V7" s="2"/>
      <c r="W7" s="2"/>
      <c r="X7" s="2"/>
      <c r="Y7" s="2"/>
    </row>
    <row r="8" spans="2:28" ht="16" customHeight="1" x14ac:dyDescent="0.2">
      <c r="B8" t="s">
        <v>31</v>
      </c>
      <c r="C8" t="s">
        <v>3</v>
      </c>
      <c r="D8" s="1"/>
      <c r="E8" s="1"/>
      <c r="F8" s="1"/>
      <c r="G8" s="2"/>
      <c r="H8" s="2"/>
      <c r="I8" s="2"/>
      <c r="J8" s="2"/>
      <c r="K8" s="2"/>
      <c r="L8" s="2"/>
      <c r="M8" s="2"/>
      <c r="N8" s="4"/>
      <c r="O8" s="4"/>
      <c r="P8" s="4"/>
      <c r="Q8" s="4"/>
      <c r="R8" s="4"/>
      <c r="S8" s="4"/>
      <c r="T8" s="4"/>
      <c r="U8" s="2"/>
      <c r="V8" s="2"/>
      <c r="W8" s="2"/>
      <c r="X8" s="2"/>
      <c r="Y8" s="2"/>
    </row>
    <row r="9" spans="2:28" ht="16" customHeight="1" x14ac:dyDescent="0.2">
      <c r="B9" t="s">
        <v>22</v>
      </c>
      <c r="C9" t="s">
        <v>4</v>
      </c>
      <c r="D9" s="1"/>
      <c r="E9" s="1"/>
      <c r="F9" s="1"/>
      <c r="G9" s="1">
        <v>0.8</v>
      </c>
      <c r="H9" s="2"/>
      <c r="I9" s="2"/>
      <c r="J9" s="2"/>
      <c r="K9" s="2"/>
      <c r="L9" s="2"/>
      <c r="M9" s="2"/>
      <c r="N9" s="4"/>
      <c r="O9" s="4"/>
      <c r="P9" s="4"/>
      <c r="Q9" s="4"/>
      <c r="R9" s="4"/>
      <c r="S9" s="4"/>
      <c r="T9" s="4"/>
      <c r="U9" s="2"/>
      <c r="V9" s="2"/>
      <c r="W9" s="2"/>
      <c r="X9" s="2"/>
      <c r="Y9" s="2"/>
    </row>
    <row r="10" spans="2:28" ht="16" customHeight="1" x14ac:dyDescent="0.2">
      <c r="B10" t="s">
        <v>32</v>
      </c>
      <c r="C10" t="s">
        <v>5</v>
      </c>
      <c r="D10" s="1">
        <v>1.4</v>
      </c>
      <c r="E10" s="1">
        <v>0.3</v>
      </c>
      <c r="F10" s="1">
        <v>2.4</v>
      </c>
      <c r="G10" s="1"/>
      <c r="H10" s="1"/>
      <c r="I10" s="2"/>
      <c r="J10" s="2"/>
      <c r="K10" s="2"/>
      <c r="L10" s="2"/>
      <c r="M10" s="2"/>
      <c r="N10" s="4"/>
      <c r="O10" s="4"/>
      <c r="P10" s="4"/>
      <c r="Q10" s="4"/>
      <c r="R10" s="4"/>
      <c r="S10" s="4"/>
      <c r="T10" s="4"/>
      <c r="U10" s="2"/>
      <c r="V10" s="2"/>
      <c r="W10" s="2"/>
      <c r="X10" s="2"/>
      <c r="Y10" s="2"/>
    </row>
    <row r="11" spans="2:28" x14ac:dyDescent="0.2">
      <c r="B11" t="s">
        <v>33</v>
      </c>
      <c r="C11" t="s">
        <v>6</v>
      </c>
      <c r="D11" s="1"/>
      <c r="E11" s="1">
        <v>1.8</v>
      </c>
      <c r="F11" s="1">
        <v>1</v>
      </c>
      <c r="G11" s="1"/>
      <c r="H11" s="1">
        <v>2.4</v>
      </c>
      <c r="I11" s="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2:28" x14ac:dyDescent="0.2">
      <c r="B12" t="s">
        <v>34</v>
      </c>
      <c r="C12" t="s">
        <v>7</v>
      </c>
      <c r="D12" s="1"/>
      <c r="E12" s="1"/>
      <c r="F12" s="1"/>
      <c r="G12" s="1"/>
      <c r="H12" s="1"/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2:28" x14ac:dyDescent="0.2">
      <c r="B13" t="s">
        <v>35</v>
      </c>
      <c r="C13" t="s">
        <v>8</v>
      </c>
      <c r="D13" s="1"/>
      <c r="E13" s="1"/>
      <c r="F13" s="1">
        <v>0.9</v>
      </c>
      <c r="G13" s="1"/>
      <c r="H13" s="1"/>
      <c r="I13" s="1"/>
      <c r="J13" s="1"/>
      <c r="K13" s="1">
        <v>0.6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2:28" x14ac:dyDescent="0.2">
      <c r="B14" t="s">
        <v>36</v>
      </c>
      <c r="C14" t="s">
        <v>9</v>
      </c>
      <c r="D14" s="1"/>
      <c r="E14" s="1"/>
      <c r="F14" s="1"/>
      <c r="G14" s="1">
        <v>0.9</v>
      </c>
      <c r="H14" s="1">
        <v>1.3</v>
      </c>
      <c r="I14" s="1"/>
      <c r="J14" s="1"/>
      <c r="K14" s="1"/>
      <c r="L14" s="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2:28" x14ac:dyDescent="0.2">
      <c r="B15" t="s">
        <v>37</v>
      </c>
      <c r="C15" t="s">
        <v>10</v>
      </c>
      <c r="D15" s="1"/>
      <c r="E15" s="1"/>
      <c r="F15" s="1"/>
      <c r="G15" s="1"/>
      <c r="H15" s="1"/>
      <c r="I15" s="1">
        <v>2.2000000000000002</v>
      </c>
      <c r="J15" s="1"/>
      <c r="K15" s="1"/>
      <c r="L15" s="1"/>
      <c r="M15" s="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2:28" x14ac:dyDescent="0.2">
      <c r="B16" t="s">
        <v>38</v>
      </c>
      <c r="C16" t="s">
        <v>11</v>
      </c>
      <c r="D16" s="1"/>
      <c r="E16" s="1"/>
      <c r="F16" s="1"/>
      <c r="G16" s="1"/>
      <c r="H16" s="1"/>
      <c r="I16" s="1"/>
      <c r="J16" s="1"/>
      <c r="K16" s="1">
        <v>2.2000000000000002</v>
      </c>
      <c r="L16" s="1"/>
      <c r="M16" s="1"/>
      <c r="N16" s="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7" x14ac:dyDescent="0.2">
      <c r="B17" t="s">
        <v>39</v>
      </c>
      <c r="C17" t="s">
        <v>12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7" x14ac:dyDescent="0.2">
      <c r="B18" t="s">
        <v>40</v>
      </c>
      <c r="C18" t="s">
        <v>13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2"/>
      <c r="R18" s="2"/>
      <c r="S18" s="2"/>
      <c r="T18" s="2"/>
      <c r="U18" s="2"/>
      <c r="V18" s="2"/>
      <c r="W18" s="2"/>
      <c r="X18" s="2"/>
      <c r="Y18" s="2"/>
    </row>
    <row r="19" spans="2:27" x14ac:dyDescent="0.2">
      <c r="B19" t="s">
        <v>41</v>
      </c>
      <c r="C19" t="s">
        <v>14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>
        <v>2.2999999999999998</v>
      </c>
      <c r="Q19" s="1"/>
      <c r="R19" s="2"/>
      <c r="S19" s="2"/>
      <c r="T19" s="2"/>
      <c r="U19" s="2"/>
      <c r="V19" s="2"/>
      <c r="W19" s="2"/>
      <c r="X19" s="2"/>
      <c r="Y19" s="2"/>
    </row>
    <row r="20" spans="2:27" x14ac:dyDescent="0.2">
      <c r="B20" t="s">
        <v>42</v>
      </c>
      <c r="C20" t="s">
        <v>15</v>
      </c>
      <c r="D20" s="1"/>
      <c r="E20" s="1"/>
      <c r="F20" s="1">
        <v>2.4</v>
      </c>
      <c r="G20" s="1"/>
      <c r="H20" s="1"/>
      <c r="I20" s="1"/>
      <c r="J20" s="1"/>
      <c r="K20" s="1">
        <v>2.2999999999999998</v>
      </c>
      <c r="L20" s="1">
        <v>0.5</v>
      </c>
      <c r="M20" s="1"/>
      <c r="N20" s="1"/>
      <c r="O20" s="1"/>
      <c r="P20" s="1"/>
      <c r="Q20" s="1">
        <v>0.8</v>
      </c>
      <c r="R20" s="1"/>
      <c r="S20" s="2"/>
      <c r="T20" s="2"/>
      <c r="U20" s="2"/>
      <c r="V20" s="2"/>
      <c r="W20" s="2"/>
      <c r="X20" s="2"/>
      <c r="Y20" s="2"/>
    </row>
    <row r="21" spans="2:27" x14ac:dyDescent="0.2">
      <c r="B21" t="s">
        <v>43</v>
      </c>
      <c r="C21" t="s">
        <v>16</v>
      </c>
      <c r="D21" s="1"/>
      <c r="E21" s="1"/>
      <c r="F21" s="1"/>
      <c r="G21" s="1"/>
      <c r="H21" s="1"/>
      <c r="I21" s="1"/>
      <c r="J21" s="1">
        <v>1.4</v>
      </c>
      <c r="K21" s="1">
        <v>0.9</v>
      </c>
      <c r="L21" s="1">
        <v>1.1000000000000001</v>
      </c>
      <c r="M21" s="1"/>
      <c r="N21" s="1"/>
      <c r="O21" s="1">
        <v>1.1000000000000001</v>
      </c>
      <c r="P21" s="1"/>
      <c r="Q21" s="1"/>
      <c r="R21" s="1"/>
      <c r="S21" s="1"/>
      <c r="T21" s="2"/>
      <c r="U21" s="2"/>
      <c r="V21" s="2"/>
      <c r="W21" s="2"/>
      <c r="X21" s="2"/>
      <c r="Y21" s="2"/>
    </row>
    <row r="22" spans="2:27" x14ac:dyDescent="0.2">
      <c r="B22" t="s">
        <v>44</v>
      </c>
      <c r="C22" t="s">
        <v>17</v>
      </c>
      <c r="D22" s="1"/>
      <c r="E22" s="1"/>
      <c r="F22" s="1"/>
      <c r="G22" s="1"/>
      <c r="H22" s="1"/>
      <c r="I22" s="1"/>
      <c r="J22" s="1"/>
      <c r="K22" s="1">
        <v>1.1000000000000001</v>
      </c>
      <c r="L22" s="1">
        <v>1.3</v>
      </c>
      <c r="M22" s="1"/>
      <c r="N22" s="1"/>
      <c r="O22" s="1"/>
      <c r="P22" s="1"/>
      <c r="Q22" s="1">
        <v>2.4</v>
      </c>
      <c r="R22" s="1"/>
      <c r="S22" s="1">
        <v>2.2999999999999998</v>
      </c>
      <c r="T22" s="1"/>
      <c r="U22" s="2"/>
      <c r="V22" s="2"/>
      <c r="W22" s="2"/>
      <c r="X22" s="2"/>
      <c r="Y22" s="2"/>
    </row>
    <row r="23" spans="2:27" x14ac:dyDescent="0.2">
      <c r="B23" t="s">
        <v>45</v>
      </c>
      <c r="C23" t="s">
        <v>18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>
        <v>0.8</v>
      </c>
      <c r="Q23" s="1">
        <v>0.1</v>
      </c>
      <c r="R23" s="1">
        <v>1.7</v>
      </c>
      <c r="S23" s="1">
        <v>0.3</v>
      </c>
      <c r="T23" s="1"/>
      <c r="U23" s="1"/>
      <c r="V23" s="2"/>
      <c r="W23" s="2"/>
      <c r="X23" s="2"/>
      <c r="Y23" s="2"/>
    </row>
    <row r="24" spans="2:27" x14ac:dyDescent="0.2">
      <c r="B24" t="s">
        <v>46</v>
      </c>
      <c r="C24" t="s">
        <v>19</v>
      </c>
      <c r="D24" s="1">
        <v>0.7</v>
      </c>
      <c r="E24" s="1">
        <v>1.9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>
        <v>1</v>
      </c>
      <c r="Q24" s="1"/>
      <c r="R24" s="1"/>
      <c r="S24" s="1"/>
      <c r="T24" s="1"/>
      <c r="U24" s="1"/>
      <c r="V24" s="1">
        <v>2.2999999999999998</v>
      </c>
      <c r="W24" s="2"/>
      <c r="X24" s="2"/>
      <c r="Y24" s="2"/>
    </row>
    <row r="25" spans="2:27" x14ac:dyDescent="0.2">
      <c r="B25" t="s">
        <v>47</v>
      </c>
      <c r="C25" t="s">
        <v>20</v>
      </c>
      <c r="D25" s="1"/>
      <c r="E25" s="1">
        <v>1.8</v>
      </c>
      <c r="F25" s="1"/>
      <c r="G25" s="1"/>
      <c r="H25" s="1"/>
      <c r="I25" s="1">
        <v>1.1000000000000001</v>
      </c>
      <c r="J25" s="1">
        <v>1.5</v>
      </c>
      <c r="K25" s="1"/>
      <c r="L25" s="1"/>
      <c r="M25" s="1"/>
      <c r="N25" s="1">
        <v>0.7</v>
      </c>
      <c r="O25" s="1"/>
      <c r="P25" s="1"/>
      <c r="Q25" s="1"/>
      <c r="R25" s="1"/>
      <c r="S25" s="1"/>
      <c r="T25" s="1"/>
      <c r="U25" s="1"/>
      <c r="V25" s="1"/>
      <c r="W25" s="1"/>
      <c r="X25" s="2"/>
      <c r="Y25" s="2"/>
    </row>
    <row r="26" spans="2:27" x14ac:dyDescent="0.2">
      <c r="B26" t="s">
        <v>48</v>
      </c>
      <c r="C26" t="s">
        <v>21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>
        <v>0.4</v>
      </c>
      <c r="O26" s="1"/>
      <c r="P26" s="1"/>
      <c r="Q26" s="1"/>
      <c r="R26" s="1"/>
      <c r="S26" s="1"/>
      <c r="T26" s="1"/>
      <c r="U26" s="1"/>
      <c r="V26" s="1"/>
      <c r="W26" s="1"/>
      <c r="X26" s="1">
        <v>2.1</v>
      </c>
      <c r="Y26" s="2"/>
    </row>
    <row r="30" spans="2:27" x14ac:dyDescent="0.2">
      <c r="C30" s="5" t="s">
        <v>50</v>
      </c>
    </row>
    <row r="32" spans="2:27" x14ac:dyDescent="0.2">
      <c r="B32" s="6" t="s">
        <v>26</v>
      </c>
      <c r="C32" s="7" t="s">
        <v>27</v>
      </c>
      <c r="D32" s="7" t="s">
        <v>28</v>
      </c>
      <c r="E32" s="7" t="s">
        <v>29</v>
      </c>
      <c r="F32" s="7" t="s">
        <v>30</v>
      </c>
      <c r="G32" s="7" t="s">
        <v>31</v>
      </c>
      <c r="H32" s="7" t="s">
        <v>22</v>
      </c>
      <c r="I32" s="7" t="s">
        <v>32</v>
      </c>
      <c r="J32" s="7" t="s">
        <v>33</v>
      </c>
      <c r="K32" s="7" t="s">
        <v>34</v>
      </c>
      <c r="L32" s="7" t="s">
        <v>35</v>
      </c>
      <c r="M32" s="7" t="s">
        <v>36</v>
      </c>
      <c r="N32" s="7" t="s">
        <v>37</v>
      </c>
      <c r="O32" s="7" t="s">
        <v>38</v>
      </c>
      <c r="P32" s="7" t="s">
        <v>39</v>
      </c>
      <c r="Q32" s="7" t="s">
        <v>40</v>
      </c>
      <c r="R32" s="7" t="s">
        <v>41</v>
      </c>
      <c r="S32" s="7" t="s">
        <v>42</v>
      </c>
      <c r="T32" s="7" t="s">
        <v>43</v>
      </c>
      <c r="U32" s="7" t="s">
        <v>44</v>
      </c>
      <c r="V32" s="7" t="s">
        <v>45</v>
      </c>
      <c r="W32" s="7" t="s">
        <v>46</v>
      </c>
      <c r="X32" s="7" t="s">
        <v>47</v>
      </c>
      <c r="Y32" s="7" t="s">
        <v>48</v>
      </c>
      <c r="AA32" s="11" t="s">
        <v>50</v>
      </c>
    </row>
    <row r="33" spans="2:25" x14ac:dyDescent="0.2">
      <c r="B33" s="8" t="s">
        <v>28</v>
      </c>
      <c r="C33" s="8" t="s">
        <v>0</v>
      </c>
      <c r="D33" s="9" t="str">
        <f>IF(D5=0,"",1/D5)</f>
        <v/>
      </c>
      <c r="E33" s="9" t="str">
        <f t="shared" ref="E33:Y48" si="0">IF(E5=0,"",1/E5)</f>
        <v/>
      </c>
      <c r="F33" s="9" t="str">
        <f t="shared" si="0"/>
        <v/>
      </c>
      <c r="G33" s="9" t="str">
        <f t="shared" si="0"/>
        <v/>
      </c>
      <c r="H33" s="9" t="str">
        <f t="shared" si="0"/>
        <v/>
      </c>
      <c r="I33" s="9" t="str">
        <f t="shared" si="0"/>
        <v/>
      </c>
      <c r="J33" s="9" t="str">
        <f t="shared" si="0"/>
        <v/>
      </c>
      <c r="K33" s="9" t="str">
        <f t="shared" si="0"/>
        <v/>
      </c>
      <c r="L33" s="9" t="str">
        <f t="shared" si="0"/>
        <v/>
      </c>
      <c r="M33" s="9" t="str">
        <f t="shared" si="0"/>
        <v/>
      </c>
      <c r="N33" s="9" t="str">
        <f t="shared" si="0"/>
        <v/>
      </c>
      <c r="O33" s="9" t="str">
        <f t="shared" si="0"/>
        <v/>
      </c>
      <c r="P33" s="9" t="str">
        <f t="shared" si="0"/>
        <v/>
      </c>
      <c r="Q33" s="9" t="str">
        <f t="shared" si="0"/>
        <v/>
      </c>
      <c r="R33" s="9" t="str">
        <f t="shared" si="0"/>
        <v/>
      </c>
      <c r="S33" s="9" t="str">
        <f t="shared" si="0"/>
        <v/>
      </c>
      <c r="T33" s="9" t="str">
        <f t="shared" si="0"/>
        <v/>
      </c>
      <c r="U33" s="9" t="str">
        <f t="shared" si="0"/>
        <v/>
      </c>
      <c r="V33" s="9" t="str">
        <f t="shared" si="0"/>
        <v/>
      </c>
      <c r="W33" s="9" t="str">
        <f t="shared" si="0"/>
        <v/>
      </c>
      <c r="X33" s="9" t="str">
        <f t="shared" si="0"/>
        <v/>
      </c>
      <c r="Y33" s="9" t="str">
        <f t="shared" si="0"/>
        <v/>
      </c>
    </row>
    <row r="34" spans="2:25" x14ac:dyDescent="0.2">
      <c r="B34" s="8" t="s">
        <v>29</v>
      </c>
      <c r="C34" s="8" t="s">
        <v>1</v>
      </c>
      <c r="D34" s="10">
        <f t="shared" ref="D34:S49" si="1">IF(D6=0,"",1/D6)</f>
        <v>5</v>
      </c>
      <c r="E34" s="9" t="str">
        <f t="shared" si="1"/>
        <v/>
      </c>
      <c r="F34" s="9" t="str">
        <f t="shared" si="1"/>
        <v/>
      </c>
      <c r="G34" s="9" t="str">
        <f t="shared" si="1"/>
        <v/>
      </c>
      <c r="H34" s="9" t="str">
        <f t="shared" si="1"/>
        <v/>
      </c>
      <c r="I34" s="9" t="str">
        <f t="shared" si="1"/>
        <v/>
      </c>
      <c r="J34" s="9" t="str">
        <f t="shared" si="1"/>
        <v/>
      </c>
      <c r="K34" s="9" t="str">
        <f t="shared" si="1"/>
        <v/>
      </c>
      <c r="L34" s="9" t="str">
        <f t="shared" si="1"/>
        <v/>
      </c>
      <c r="M34" s="9" t="str">
        <f t="shared" si="1"/>
        <v/>
      </c>
      <c r="N34" s="9" t="str">
        <f t="shared" si="1"/>
        <v/>
      </c>
      <c r="O34" s="9" t="str">
        <f t="shared" si="1"/>
        <v/>
      </c>
      <c r="P34" s="9" t="str">
        <f t="shared" si="1"/>
        <v/>
      </c>
      <c r="Q34" s="9" t="str">
        <f t="shared" si="0"/>
        <v/>
      </c>
      <c r="R34" s="9" t="str">
        <f t="shared" si="0"/>
        <v/>
      </c>
      <c r="S34" s="9" t="str">
        <f t="shared" si="0"/>
        <v/>
      </c>
      <c r="T34" s="9" t="str">
        <f t="shared" si="0"/>
        <v/>
      </c>
      <c r="U34" s="9" t="str">
        <f t="shared" si="0"/>
        <v/>
      </c>
      <c r="V34" s="9" t="str">
        <f t="shared" si="0"/>
        <v/>
      </c>
      <c r="W34" s="9" t="str">
        <f t="shared" si="0"/>
        <v/>
      </c>
      <c r="X34" s="9" t="str">
        <f t="shared" si="0"/>
        <v/>
      </c>
      <c r="Y34" s="9" t="str">
        <f t="shared" si="0"/>
        <v/>
      </c>
    </row>
    <row r="35" spans="2:25" x14ac:dyDescent="0.2">
      <c r="B35" s="8" t="s">
        <v>30</v>
      </c>
      <c r="C35" s="8" t="s">
        <v>2</v>
      </c>
      <c r="D35" s="10" t="str">
        <f t="shared" si="1"/>
        <v/>
      </c>
      <c r="E35" s="10">
        <f t="shared" si="1"/>
        <v>1.25</v>
      </c>
      <c r="F35" s="9" t="str">
        <f t="shared" si="1"/>
        <v/>
      </c>
      <c r="G35" s="9" t="str">
        <f t="shared" si="1"/>
        <v/>
      </c>
      <c r="H35" s="9" t="str">
        <f t="shared" si="1"/>
        <v/>
      </c>
      <c r="I35" s="9" t="str">
        <f t="shared" si="1"/>
        <v/>
      </c>
      <c r="J35" s="9" t="str">
        <f t="shared" si="1"/>
        <v/>
      </c>
      <c r="K35" s="9" t="str">
        <f t="shared" si="1"/>
        <v/>
      </c>
      <c r="L35" s="9" t="str">
        <f t="shared" si="1"/>
        <v/>
      </c>
      <c r="M35" s="9" t="str">
        <f t="shared" si="1"/>
        <v/>
      </c>
      <c r="N35" s="9" t="str">
        <f t="shared" si="1"/>
        <v/>
      </c>
      <c r="O35" s="9" t="str">
        <f t="shared" si="1"/>
        <v/>
      </c>
      <c r="P35" s="9" t="str">
        <f t="shared" si="1"/>
        <v/>
      </c>
      <c r="Q35" s="9" t="str">
        <f t="shared" si="0"/>
        <v/>
      </c>
      <c r="R35" s="9" t="str">
        <f t="shared" si="0"/>
        <v/>
      </c>
      <c r="S35" s="9" t="str">
        <f t="shared" si="0"/>
        <v/>
      </c>
      <c r="T35" s="9" t="str">
        <f t="shared" si="0"/>
        <v/>
      </c>
      <c r="U35" s="9" t="str">
        <f t="shared" si="0"/>
        <v/>
      </c>
      <c r="V35" s="9" t="str">
        <f t="shared" si="0"/>
        <v/>
      </c>
      <c r="W35" s="9" t="str">
        <f t="shared" si="0"/>
        <v/>
      </c>
      <c r="X35" s="9" t="str">
        <f t="shared" si="0"/>
        <v/>
      </c>
      <c r="Y35" s="9" t="str">
        <f t="shared" si="0"/>
        <v/>
      </c>
    </row>
    <row r="36" spans="2:25" x14ac:dyDescent="0.2">
      <c r="B36" s="8" t="s">
        <v>31</v>
      </c>
      <c r="C36" s="8" t="s">
        <v>3</v>
      </c>
      <c r="D36" s="10" t="str">
        <f t="shared" si="1"/>
        <v/>
      </c>
      <c r="E36" s="10" t="str">
        <f t="shared" si="1"/>
        <v/>
      </c>
      <c r="F36" s="10" t="str">
        <f t="shared" si="1"/>
        <v/>
      </c>
      <c r="G36" s="9" t="str">
        <f t="shared" si="1"/>
        <v/>
      </c>
      <c r="H36" s="9" t="str">
        <f t="shared" si="1"/>
        <v/>
      </c>
      <c r="I36" s="9" t="str">
        <f t="shared" si="1"/>
        <v/>
      </c>
      <c r="J36" s="9" t="str">
        <f t="shared" si="1"/>
        <v/>
      </c>
      <c r="K36" s="9" t="str">
        <f t="shared" si="1"/>
        <v/>
      </c>
      <c r="L36" s="9" t="str">
        <f t="shared" si="1"/>
        <v/>
      </c>
      <c r="M36" s="9" t="str">
        <f t="shared" si="1"/>
        <v/>
      </c>
      <c r="N36" s="9" t="str">
        <f t="shared" si="1"/>
        <v/>
      </c>
      <c r="O36" s="9" t="str">
        <f t="shared" si="1"/>
        <v/>
      </c>
      <c r="P36" s="9" t="str">
        <f t="shared" si="1"/>
        <v/>
      </c>
      <c r="Q36" s="9" t="str">
        <f t="shared" si="0"/>
        <v/>
      </c>
      <c r="R36" s="9" t="str">
        <f t="shared" si="0"/>
        <v/>
      </c>
      <c r="S36" s="9" t="str">
        <f t="shared" si="0"/>
        <v/>
      </c>
      <c r="T36" s="9" t="str">
        <f t="shared" si="0"/>
        <v/>
      </c>
      <c r="U36" s="9" t="str">
        <f t="shared" si="0"/>
        <v/>
      </c>
      <c r="V36" s="9" t="str">
        <f t="shared" si="0"/>
        <v/>
      </c>
      <c r="W36" s="9" t="str">
        <f t="shared" si="0"/>
        <v/>
      </c>
      <c r="X36" s="9" t="str">
        <f t="shared" si="0"/>
        <v/>
      </c>
      <c r="Y36" s="9" t="str">
        <f t="shared" si="0"/>
        <v/>
      </c>
    </row>
    <row r="37" spans="2:25" x14ac:dyDescent="0.2">
      <c r="B37" s="8" t="s">
        <v>22</v>
      </c>
      <c r="C37" s="8" t="s">
        <v>4</v>
      </c>
      <c r="D37" s="10" t="str">
        <f t="shared" si="1"/>
        <v/>
      </c>
      <c r="E37" s="10" t="str">
        <f t="shared" si="1"/>
        <v/>
      </c>
      <c r="F37" s="10" t="str">
        <f t="shared" si="1"/>
        <v/>
      </c>
      <c r="G37" s="10">
        <f t="shared" si="1"/>
        <v>1.25</v>
      </c>
      <c r="H37" s="9" t="str">
        <f t="shared" si="1"/>
        <v/>
      </c>
      <c r="I37" s="9" t="str">
        <f t="shared" si="1"/>
        <v/>
      </c>
      <c r="J37" s="9" t="str">
        <f t="shared" si="1"/>
        <v/>
      </c>
      <c r="K37" s="9" t="str">
        <f t="shared" si="1"/>
        <v/>
      </c>
      <c r="L37" s="9" t="str">
        <f t="shared" si="1"/>
        <v/>
      </c>
      <c r="M37" s="9" t="str">
        <f t="shared" si="1"/>
        <v/>
      </c>
      <c r="N37" s="9" t="str">
        <f t="shared" si="1"/>
        <v/>
      </c>
      <c r="O37" s="9" t="str">
        <f t="shared" si="1"/>
        <v/>
      </c>
      <c r="P37" s="9" t="str">
        <f t="shared" si="1"/>
        <v/>
      </c>
      <c r="Q37" s="9" t="str">
        <f t="shared" si="1"/>
        <v/>
      </c>
      <c r="R37" s="9" t="str">
        <f t="shared" si="1"/>
        <v/>
      </c>
      <c r="S37" s="9" t="str">
        <f t="shared" si="1"/>
        <v/>
      </c>
      <c r="T37" s="9" t="str">
        <f t="shared" si="0"/>
        <v/>
      </c>
      <c r="U37" s="9" t="str">
        <f t="shared" si="0"/>
        <v/>
      </c>
      <c r="V37" s="9" t="str">
        <f t="shared" si="0"/>
        <v/>
      </c>
      <c r="W37" s="9" t="str">
        <f t="shared" si="0"/>
        <v/>
      </c>
      <c r="X37" s="9" t="str">
        <f t="shared" si="0"/>
        <v/>
      </c>
      <c r="Y37" s="9" t="str">
        <f t="shared" si="0"/>
        <v/>
      </c>
    </row>
    <row r="38" spans="2:25" x14ac:dyDescent="0.2">
      <c r="B38" s="8" t="s">
        <v>32</v>
      </c>
      <c r="C38" s="8" t="s">
        <v>5</v>
      </c>
      <c r="D38" s="10">
        <f t="shared" si="1"/>
        <v>0.7142857142857143</v>
      </c>
      <c r="E38" s="10">
        <f t="shared" si="1"/>
        <v>3.3333333333333335</v>
      </c>
      <c r="F38" s="10">
        <f t="shared" si="1"/>
        <v>0.41666666666666669</v>
      </c>
      <c r="G38" s="10" t="str">
        <f t="shared" si="1"/>
        <v/>
      </c>
      <c r="H38" s="10" t="str">
        <f t="shared" si="1"/>
        <v/>
      </c>
      <c r="I38" s="9" t="str">
        <f t="shared" si="1"/>
        <v/>
      </c>
      <c r="J38" s="9" t="str">
        <f t="shared" si="1"/>
        <v/>
      </c>
      <c r="K38" s="9" t="str">
        <f t="shared" si="1"/>
        <v/>
      </c>
      <c r="L38" s="9" t="str">
        <f t="shared" si="1"/>
        <v/>
      </c>
      <c r="M38" s="9" t="str">
        <f t="shared" si="1"/>
        <v/>
      </c>
      <c r="N38" s="9" t="str">
        <f t="shared" si="1"/>
        <v/>
      </c>
      <c r="O38" s="9" t="str">
        <f t="shared" si="1"/>
        <v/>
      </c>
      <c r="P38" s="9" t="str">
        <f t="shared" si="1"/>
        <v/>
      </c>
      <c r="Q38" s="9" t="str">
        <f t="shared" si="1"/>
        <v/>
      </c>
      <c r="R38" s="9" t="str">
        <f t="shared" si="1"/>
        <v/>
      </c>
      <c r="S38" s="9" t="str">
        <f t="shared" si="1"/>
        <v/>
      </c>
      <c r="T38" s="9" t="str">
        <f t="shared" si="0"/>
        <v/>
      </c>
      <c r="U38" s="9" t="str">
        <f t="shared" si="0"/>
        <v/>
      </c>
      <c r="V38" s="9" t="str">
        <f t="shared" si="0"/>
        <v/>
      </c>
      <c r="W38" s="9" t="str">
        <f t="shared" si="0"/>
        <v/>
      </c>
      <c r="X38" s="9" t="str">
        <f t="shared" si="0"/>
        <v/>
      </c>
      <c r="Y38" s="9" t="str">
        <f t="shared" si="0"/>
        <v/>
      </c>
    </row>
    <row r="39" spans="2:25" x14ac:dyDescent="0.2">
      <c r="B39" s="8" t="s">
        <v>33</v>
      </c>
      <c r="C39" s="8" t="s">
        <v>6</v>
      </c>
      <c r="D39" s="10" t="str">
        <f t="shared" si="1"/>
        <v/>
      </c>
      <c r="E39" s="10">
        <f t="shared" si="1"/>
        <v>0.55555555555555558</v>
      </c>
      <c r="F39" s="10">
        <f t="shared" si="1"/>
        <v>1</v>
      </c>
      <c r="G39" s="10" t="str">
        <f t="shared" si="1"/>
        <v/>
      </c>
      <c r="H39" s="10">
        <f t="shared" si="1"/>
        <v>0.41666666666666669</v>
      </c>
      <c r="I39" s="10" t="str">
        <f t="shared" si="1"/>
        <v/>
      </c>
      <c r="J39" s="9" t="str">
        <f t="shared" si="1"/>
        <v/>
      </c>
      <c r="K39" s="9" t="str">
        <f t="shared" si="1"/>
        <v/>
      </c>
      <c r="L39" s="9" t="str">
        <f t="shared" si="1"/>
        <v/>
      </c>
      <c r="M39" s="9" t="str">
        <f t="shared" si="1"/>
        <v/>
      </c>
      <c r="N39" s="9" t="str">
        <f t="shared" si="1"/>
        <v/>
      </c>
      <c r="O39" s="9" t="str">
        <f t="shared" si="1"/>
        <v/>
      </c>
      <c r="P39" s="9" t="str">
        <f t="shared" si="1"/>
        <v/>
      </c>
      <c r="Q39" s="9" t="str">
        <f t="shared" si="1"/>
        <v/>
      </c>
      <c r="R39" s="9" t="str">
        <f t="shared" si="1"/>
        <v/>
      </c>
      <c r="S39" s="9" t="str">
        <f t="shared" si="1"/>
        <v/>
      </c>
      <c r="T39" s="9" t="str">
        <f t="shared" si="0"/>
        <v/>
      </c>
      <c r="U39" s="9" t="str">
        <f t="shared" si="0"/>
        <v/>
      </c>
      <c r="V39" s="9" t="str">
        <f t="shared" si="0"/>
        <v/>
      </c>
      <c r="W39" s="9" t="str">
        <f t="shared" si="0"/>
        <v/>
      </c>
      <c r="X39" s="9" t="str">
        <f t="shared" si="0"/>
        <v/>
      </c>
      <c r="Y39" s="9" t="str">
        <f t="shared" si="0"/>
        <v/>
      </c>
    </row>
    <row r="40" spans="2:25" x14ac:dyDescent="0.2">
      <c r="B40" s="8" t="s">
        <v>34</v>
      </c>
      <c r="C40" s="8" t="s">
        <v>7</v>
      </c>
      <c r="D40" s="10" t="str">
        <f t="shared" si="1"/>
        <v/>
      </c>
      <c r="E40" s="10" t="str">
        <f t="shared" si="1"/>
        <v/>
      </c>
      <c r="F40" s="10" t="str">
        <f t="shared" si="1"/>
        <v/>
      </c>
      <c r="G40" s="10" t="str">
        <f t="shared" si="1"/>
        <v/>
      </c>
      <c r="H40" s="10" t="str">
        <f t="shared" si="1"/>
        <v/>
      </c>
      <c r="I40" s="10" t="str">
        <f t="shared" si="1"/>
        <v/>
      </c>
      <c r="J40" s="10" t="str">
        <f t="shared" si="1"/>
        <v/>
      </c>
      <c r="K40" s="9" t="str">
        <f t="shared" si="1"/>
        <v/>
      </c>
      <c r="L40" s="9" t="str">
        <f t="shared" si="1"/>
        <v/>
      </c>
      <c r="M40" s="9" t="str">
        <f t="shared" si="1"/>
        <v/>
      </c>
      <c r="N40" s="9" t="str">
        <f t="shared" si="1"/>
        <v/>
      </c>
      <c r="O40" s="9" t="str">
        <f t="shared" si="1"/>
        <v/>
      </c>
      <c r="P40" s="9" t="str">
        <f t="shared" si="1"/>
        <v/>
      </c>
      <c r="Q40" s="9" t="str">
        <f t="shared" si="1"/>
        <v/>
      </c>
      <c r="R40" s="9" t="str">
        <f t="shared" si="1"/>
        <v/>
      </c>
      <c r="S40" s="9" t="str">
        <f t="shared" si="1"/>
        <v/>
      </c>
      <c r="T40" s="9" t="str">
        <f t="shared" si="0"/>
        <v/>
      </c>
      <c r="U40" s="9" t="str">
        <f t="shared" si="0"/>
        <v/>
      </c>
      <c r="V40" s="9" t="str">
        <f t="shared" si="0"/>
        <v/>
      </c>
      <c r="W40" s="9" t="str">
        <f t="shared" si="0"/>
        <v/>
      </c>
      <c r="X40" s="9" t="str">
        <f t="shared" si="0"/>
        <v/>
      </c>
      <c r="Y40" s="9" t="str">
        <f t="shared" si="0"/>
        <v/>
      </c>
    </row>
    <row r="41" spans="2:25" x14ac:dyDescent="0.2">
      <c r="B41" s="8" t="s">
        <v>35</v>
      </c>
      <c r="C41" s="8" t="s">
        <v>8</v>
      </c>
      <c r="D41" s="10" t="str">
        <f t="shared" si="1"/>
        <v/>
      </c>
      <c r="E41" s="10" t="str">
        <f t="shared" si="1"/>
        <v/>
      </c>
      <c r="F41" s="10">
        <f t="shared" si="1"/>
        <v>1.1111111111111112</v>
      </c>
      <c r="G41" s="10" t="str">
        <f t="shared" si="1"/>
        <v/>
      </c>
      <c r="H41" s="10" t="str">
        <f t="shared" si="1"/>
        <v/>
      </c>
      <c r="I41" s="10" t="str">
        <f t="shared" si="1"/>
        <v/>
      </c>
      <c r="J41" s="10" t="str">
        <f t="shared" si="1"/>
        <v/>
      </c>
      <c r="K41" s="10">
        <f t="shared" si="1"/>
        <v>1.6666666666666667</v>
      </c>
      <c r="L41" s="9" t="str">
        <f t="shared" si="1"/>
        <v/>
      </c>
      <c r="M41" s="9" t="str">
        <f t="shared" si="1"/>
        <v/>
      </c>
      <c r="N41" s="9" t="str">
        <f t="shared" si="1"/>
        <v/>
      </c>
      <c r="O41" s="9" t="str">
        <f t="shared" si="1"/>
        <v/>
      </c>
      <c r="P41" s="9" t="str">
        <f t="shared" si="1"/>
        <v/>
      </c>
      <c r="Q41" s="9" t="str">
        <f t="shared" si="1"/>
        <v/>
      </c>
      <c r="R41" s="9" t="str">
        <f t="shared" si="1"/>
        <v/>
      </c>
      <c r="S41" s="9" t="str">
        <f t="shared" si="1"/>
        <v/>
      </c>
      <c r="T41" s="9" t="str">
        <f t="shared" si="0"/>
        <v/>
      </c>
      <c r="U41" s="9" t="str">
        <f t="shared" si="0"/>
        <v/>
      </c>
      <c r="V41" s="9" t="str">
        <f t="shared" si="0"/>
        <v/>
      </c>
      <c r="W41" s="9" t="str">
        <f t="shared" si="0"/>
        <v/>
      </c>
      <c r="X41" s="9" t="str">
        <f t="shared" si="0"/>
        <v/>
      </c>
      <c r="Y41" s="9" t="str">
        <f t="shared" si="0"/>
        <v/>
      </c>
    </row>
    <row r="42" spans="2:25" x14ac:dyDescent="0.2">
      <c r="B42" s="8" t="s">
        <v>36</v>
      </c>
      <c r="C42" s="8" t="s">
        <v>9</v>
      </c>
      <c r="D42" s="10" t="str">
        <f t="shared" si="1"/>
        <v/>
      </c>
      <c r="E42" s="10" t="str">
        <f t="shared" si="1"/>
        <v/>
      </c>
      <c r="F42" s="10" t="str">
        <f t="shared" si="1"/>
        <v/>
      </c>
      <c r="G42" s="10">
        <f t="shared" si="1"/>
        <v>1.1111111111111112</v>
      </c>
      <c r="H42" s="10">
        <f t="shared" si="1"/>
        <v>0.76923076923076916</v>
      </c>
      <c r="I42" s="10" t="str">
        <f t="shared" si="1"/>
        <v/>
      </c>
      <c r="J42" s="10" t="str">
        <f t="shared" si="1"/>
        <v/>
      </c>
      <c r="K42" s="10" t="str">
        <f t="shared" si="1"/>
        <v/>
      </c>
      <c r="L42" s="10" t="str">
        <f t="shared" si="1"/>
        <v/>
      </c>
      <c r="M42" s="9" t="str">
        <f t="shared" si="1"/>
        <v/>
      </c>
      <c r="N42" s="9" t="str">
        <f t="shared" si="1"/>
        <v/>
      </c>
      <c r="O42" s="9" t="str">
        <f t="shared" si="1"/>
        <v/>
      </c>
      <c r="P42" s="9" t="str">
        <f t="shared" si="1"/>
        <v/>
      </c>
      <c r="Q42" s="9" t="str">
        <f t="shared" si="1"/>
        <v/>
      </c>
      <c r="R42" s="9" t="str">
        <f t="shared" si="1"/>
        <v/>
      </c>
      <c r="S42" s="9" t="str">
        <f t="shared" si="1"/>
        <v/>
      </c>
      <c r="T42" s="9" t="str">
        <f t="shared" si="0"/>
        <v/>
      </c>
      <c r="U42" s="9" t="str">
        <f t="shared" si="0"/>
        <v/>
      </c>
      <c r="V42" s="9" t="str">
        <f t="shared" si="0"/>
        <v/>
      </c>
      <c r="W42" s="9" t="str">
        <f t="shared" si="0"/>
        <v/>
      </c>
      <c r="X42" s="9" t="str">
        <f t="shared" si="0"/>
        <v/>
      </c>
      <c r="Y42" s="9" t="str">
        <f t="shared" si="0"/>
        <v/>
      </c>
    </row>
    <row r="43" spans="2:25" x14ac:dyDescent="0.2">
      <c r="B43" s="8" t="s">
        <v>37</v>
      </c>
      <c r="C43" s="8" t="s">
        <v>10</v>
      </c>
      <c r="D43" s="10" t="str">
        <f t="shared" si="1"/>
        <v/>
      </c>
      <c r="E43" s="10" t="str">
        <f t="shared" si="1"/>
        <v/>
      </c>
      <c r="F43" s="10" t="str">
        <f t="shared" si="1"/>
        <v/>
      </c>
      <c r="G43" s="10" t="str">
        <f t="shared" si="1"/>
        <v/>
      </c>
      <c r="H43" s="10" t="str">
        <f t="shared" si="1"/>
        <v/>
      </c>
      <c r="I43" s="10">
        <f t="shared" si="1"/>
        <v>0.45454545454545453</v>
      </c>
      <c r="J43" s="10" t="str">
        <f t="shared" si="1"/>
        <v/>
      </c>
      <c r="K43" s="10" t="str">
        <f t="shared" si="1"/>
        <v/>
      </c>
      <c r="L43" s="10" t="str">
        <f t="shared" si="1"/>
        <v/>
      </c>
      <c r="M43" s="10" t="str">
        <f t="shared" si="1"/>
        <v/>
      </c>
      <c r="N43" s="9" t="str">
        <f t="shared" si="1"/>
        <v/>
      </c>
      <c r="O43" s="9" t="str">
        <f t="shared" si="1"/>
        <v/>
      </c>
      <c r="P43" s="9" t="str">
        <f t="shared" si="1"/>
        <v/>
      </c>
      <c r="Q43" s="9" t="str">
        <f t="shared" si="1"/>
        <v/>
      </c>
      <c r="R43" s="9" t="str">
        <f t="shared" si="1"/>
        <v/>
      </c>
      <c r="S43" s="9" t="str">
        <f t="shared" si="1"/>
        <v/>
      </c>
      <c r="T43" s="9" t="str">
        <f t="shared" si="0"/>
        <v/>
      </c>
      <c r="U43" s="9" t="str">
        <f t="shared" si="0"/>
        <v/>
      </c>
      <c r="V43" s="9" t="str">
        <f t="shared" si="0"/>
        <v/>
      </c>
      <c r="W43" s="9" t="str">
        <f t="shared" si="0"/>
        <v/>
      </c>
      <c r="X43" s="9" t="str">
        <f t="shared" si="0"/>
        <v/>
      </c>
      <c r="Y43" s="9" t="str">
        <f t="shared" si="0"/>
        <v/>
      </c>
    </row>
    <row r="44" spans="2:25" x14ac:dyDescent="0.2">
      <c r="B44" s="8" t="s">
        <v>38</v>
      </c>
      <c r="C44" s="8" t="s">
        <v>11</v>
      </c>
      <c r="D44" s="10" t="str">
        <f t="shared" si="1"/>
        <v/>
      </c>
      <c r="E44" s="10" t="str">
        <f t="shared" si="1"/>
        <v/>
      </c>
      <c r="F44" s="10" t="str">
        <f t="shared" si="1"/>
        <v/>
      </c>
      <c r="G44" s="10" t="str">
        <f t="shared" si="1"/>
        <v/>
      </c>
      <c r="H44" s="10" t="str">
        <f t="shared" si="1"/>
        <v/>
      </c>
      <c r="I44" s="10" t="str">
        <f t="shared" si="1"/>
        <v/>
      </c>
      <c r="J44" s="10" t="str">
        <f t="shared" si="1"/>
        <v/>
      </c>
      <c r="K44" s="10">
        <f t="shared" si="1"/>
        <v>0.45454545454545453</v>
      </c>
      <c r="L44" s="10" t="str">
        <f t="shared" si="1"/>
        <v/>
      </c>
      <c r="M44" s="10" t="str">
        <f t="shared" si="1"/>
        <v/>
      </c>
      <c r="N44" s="10" t="str">
        <f t="shared" si="1"/>
        <v/>
      </c>
      <c r="O44" s="9" t="str">
        <f t="shared" si="1"/>
        <v/>
      </c>
      <c r="P44" s="9" t="str">
        <f t="shared" si="1"/>
        <v/>
      </c>
      <c r="Q44" s="9" t="str">
        <f t="shared" si="1"/>
        <v/>
      </c>
      <c r="R44" s="9" t="str">
        <f t="shared" si="1"/>
        <v/>
      </c>
      <c r="S44" s="9" t="str">
        <f t="shared" si="1"/>
        <v/>
      </c>
      <c r="T44" s="9" t="str">
        <f t="shared" si="0"/>
        <v/>
      </c>
      <c r="U44" s="9" t="str">
        <f t="shared" si="0"/>
        <v/>
      </c>
      <c r="V44" s="9" t="str">
        <f t="shared" si="0"/>
        <v/>
      </c>
      <c r="W44" s="9" t="str">
        <f t="shared" si="0"/>
        <v/>
      </c>
      <c r="X44" s="9" t="str">
        <f t="shared" si="0"/>
        <v/>
      </c>
      <c r="Y44" s="9" t="str">
        <f t="shared" si="0"/>
        <v/>
      </c>
    </row>
    <row r="45" spans="2:25" x14ac:dyDescent="0.2">
      <c r="B45" s="8" t="s">
        <v>39</v>
      </c>
      <c r="C45" s="8" t="s">
        <v>12</v>
      </c>
      <c r="D45" s="10" t="str">
        <f t="shared" si="1"/>
        <v/>
      </c>
      <c r="E45" s="10" t="str">
        <f t="shared" si="1"/>
        <v/>
      </c>
      <c r="F45" s="10" t="str">
        <f t="shared" si="1"/>
        <v/>
      </c>
      <c r="G45" s="10" t="str">
        <f t="shared" si="1"/>
        <v/>
      </c>
      <c r="H45" s="10" t="str">
        <f t="shared" si="1"/>
        <v/>
      </c>
      <c r="I45" s="10" t="str">
        <f t="shared" si="1"/>
        <v/>
      </c>
      <c r="J45" s="10" t="str">
        <f t="shared" si="1"/>
        <v/>
      </c>
      <c r="K45" s="10" t="str">
        <f t="shared" si="1"/>
        <v/>
      </c>
      <c r="L45" s="10" t="str">
        <f t="shared" si="1"/>
        <v/>
      </c>
      <c r="M45" s="10" t="str">
        <f t="shared" si="1"/>
        <v/>
      </c>
      <c r="N45" s="10" t="str">
        <f t="shared" si="1"/>
        <v/>
      </c>
      <c r="O45" s="10" t="str">
        <f t="shared" si="1"/>
        <v/>
      </c>
      <c r="P45" s="9" t="str">
        <f t="shared" si="1"/>
        <v/>
      </c>
      <c r="Q45" s="9" t="str">
        <f t="shared" si="1"/>
        <v/>
      </c>
      <c r="R45" s="9" t="str">
        <f t="shared" si="1"/>
        <v/>
      </c>
      <c r="S45" s="9" t="str">
        <f t="shared" si="1"/>
        <v/>
      </c>
      <c r="T45" s="9" t="str">
        <f t="shared" si="0"/>
        <v/>
      </c>
      <c r="U45" s="9" t="str">
        <f t="shared" si="0"/>
        <v/>
      </c>
      <c r="V45" s="9" t="str">
        <f t="shared" si="0"/>
        <v/>
      </c>
      <c r="W45" s="9" t="str">
        <f t="shared" si="0"/>
        <v/>
      </c>
      <c r="X45" s="9" t="str">
        <f t="shared" si="0"/>
        <v/>
      </c>
      <c r="Y45" s="9" t="str">
        <f t="shared" si="0"/>
        <v/>
      </c>
    </row>
    <row r="46" spans="2:25" x14ac:dyDescent="0.2">
      <c r="B46" s="8" t="s">
        <v>40</v>
      </c>
      <c r="C46" s="8" t="s">
        <v>13</v>
      </c>
      <c r="D46" s="10" t="str">
        <f t="shared" si="1"/>
        <v/>
      </c>
      <c r="E46" s="10" t="str">
        <f t="shared" si="1"/>
        <v/>
      </c>
      <c r="F46" s="10" t="str">
        <f t="shared" si="1"/>
        <v/>
      </c>
      <c r="G46" s="10" t="str">
        <f t="shared" si="1"/>
        <v/>
      </c>
      <c r="H46" s="10" t="str">
        <f t="shared" si="1"/>
        <v/>
      </c>
      <c r="I46" s="10" t="str">
        <f t="shared" si="1"/>
        <v/>
      </c>
      <c r="J46" s="10" t="str">
        <f t="shared" si="1"/>
        <v/>
      </c>
      <c r="K46" s="10" t="str">
        <f t="shared" si="1"/>
        <v/>
      </c>
      <c r="L46" s="10" t="str">
        <f t="shared" si="1"/>
        <v/>
      </c>
      <c r="M46" s="10" t="str">
        <f t="shared" si="1"/>
        <v/>
      </c>
      <c r="N46" s="10" t="str">
        <f t="shared" si="1"/>
        <v/>
      </c>
      <c r="O46" s="10" t="str">
        <f t="shared" si="1"/>
        <v/>
      </c>
      <c r="P46" s="10" t="str">
        <f t="shared" si="1"/>
        <v/>
      </c>
      <c r="Q46" s="9" t="str">
        <f t="shared" si="1"/>
        <v/>
      </c>
      <c r="R46" s="9" t="str">
        <f t="shared" si="1"/>
        <v/>
      </c>
      <c r="S46" s="9" t="str">
        <f t="shared" si="1"/>
        <v/>
      </c>
      <c r="T46" s="9" t="str">
        <f t="shared" si="0"/>
        <v/>
      </c>
      <c r="U46" s="9" t="str">
        <f t="shared" si="0"/>
        <v/>
      </c>
      <c r="V46" s="9" t="str">
        <f t="shared" si="0"/>
        <v/>
      </c>
      <c r="W46" s="9" t="str">
        <f t="shared" si="0"/>
        <v/>
      </c>
      <c r="X46" s="9" t="str">
        <f t="shared" si="0"/>
        <v/>
      </c>
      <c r="Y46" s="9" t="str">
        <f t="shared" si="0"/>
        <v/>
      </c>
    </row>
    <row r="47" spans="2:25" x14ac:dyDescent="0.2">
      <c r="B47" s="8" t="s">
        <v>41</v>
      </c>
      <c r="C47" s="8" t="s">
        <v>14</v>
      </c>
      <c r="D47" s="10" t="str">
        <f t="shared" si="1"/>
        <v/>
      </c>
      <c r="E47" s="10" t="str">
        <f t="shared" si="1"/>
        <v/>
      </c>
      <c r="F47" s="10" t="str">
        <f t="shared" si="1"/>
        <v/>
      </c>
      <c r="G47" s="10" t="str">
        <f t="shared" si="1"/>
        <v/>
      </c>
      <c r="H47" s="10" t="str">
        <f t="shared" si="1"/>
        <v/>
      </c>
      <c r="I47" s="10" t="str">
        <f t="shared" si="1"/>
        <v/>
      </c>
      <c r="J47" s="10" t="str">
        <f t="shared" si="1"/>
        <v/>
      </c>
      <c r="K47" s="10" t="str">
        <f t="shared" si="1"/>
        <v/>
      </c>
      <c r="L47" s="10" t="str">
        <f t="shared" si="1"/>
        <v/>
      </c>
      <c r="M47" s="10" t="str">
        <f t="shared" si="1"/>
        <v/>
      </c>
      <c r="N47" s="10" t="str">
        <f t="shared" si="1"/>
        <v/>
      </c>
      <c r="O47" s="10" t="str">
        <f t="shared" si="1"/>
        <v/>
      </c>
      <c r="P47" s="10">
        <f t="shared" si="1"/>
        <v>0.43478260869565222</v>
      </c>
      <c r="Q47" s="10" t="str">
        <f t="shared" si="1"/>
        <v/>
      </c>
      <c r="R47" s="9" t="str">
        <f t="shared" si="1"/>
        <v/>
      </c>
      <c r="S47" s="9" t="str">
        <f t="shared" si="1"/>
        <v/>
      </c>
      <c r="T47" s="9" t="str">
        <f t="shared" si="0"/>
        <v/>
      </c>
      <c r="U47" s="9" t="str">
        <f t="shared" si="0"/>
        <v/>
      </c>
      <c r="V47" s="9" t="str">
        <f t="shared" si="0"/>
        <v/>
      </c>
      <c r="W47" s="9" t="str">
        <f t="shared" si="0"/>
        <v/>
      </c>
      <c r="X47" s="9" t="str">
        <f t="shared" si="0"/>
        <v/>
      </c>
      <c r="Y47" s="9" t="str">
        <f t="shared" si="0"/>
        <v/>
      </c>
    </row>
    <row r="48" spans="2:25" x14ac:dyDescent="0.2">
      <c r="B48" s="8" t="s">
        <v>42</v>
      </c>
      <c r="C48" s="8" t="s">
        <v>15</v>
      </c>
      <c r="D48" s="10" t="str">
        <f t="shared" si="1"/>
        <v/>
      </c>
      <c r="E48" s="10" t="str">
        <f t="shared" si="1"/>
        <v/>
      </c>
      <c r="F48" s="10">
        <f t="shared" si="1"/>
        <v>0.41666666666666669</v>
      </c>
      <c r="G48" s="10" t="str">
        <f t="shared" si="1"/>
        <v/>
      </c>
      <c r="H48" s="10" t="str">
        <f t="shared" si="1"/>
        <v/>
      </c>
      <c r="I48" s="10" t="str">
        <f t="shared" si="1"/>
        <v/>
      </c>
      <c r="J48" s="10" t="str">
        <f t="shared" si="1"/>
        <v/>
      </c>
      <c r="K48" s="10">
        <f t="shared" si="1"/>
        <v>0.43478260869565222</v>
      </c>
      <c r="L48" s="10">
        <f t="shared" si="1"/>
        <v>2</v>
      </c>
      <c r="M48" s="10" t="str">
        <f t="shared" si="1"/>
        <v/>
      </c>
      <c r="N48" s="10" t="str">
        <f t="shared" si="1"/>
        <v/>
      </c>
      <c r="O48" s="10" t="str">
        <f t="shared" si="1"/>
        <v/>
      </c>
      <c r="P48" s="10" t="str">
        <f t="shared" si="1"/>
        <v/>
      </c>
      <c r="Q48" s="10">
        <f t="shared" si="1"/>
        <v>1.25</v>
      </c>
      <c r="R48" s="10" t="str">
        <f t="shared" si="1"/>
        <v/>
      </c>
      <c r="S48" s="9" t="str">
        <f t="shared" si="1"/>
        <v/>
      </c>
      <c r="T48" s="9" t="str">
        <f t="shared" si="0"/>
        <v/>
      </c>
      <c r="U48" s="9" t="str">
        <f t="shared" si="0"/>
        <v/>
      </c>
      <c r="V48" s="9" t="str">
        <f t="shared" si="0"/>
        <v/>
      </c>
      <c r="W48" s="9" t="str">
        <f t="shared" si="0"/>
        <v/>
      </c>
      <c r="X48" s="9" t="str">
        <f t="shared" si="0"/>
        <v/>
      </c>
      <c r="Y48" s="9" t="str">
        <f t="shared" si="0"/>
        <v/>
      </c>
    </row>
    <row r="49" spans="2:25" x14ac:dyDescent="0.2">
      <c r="B49" s="8" t="s">
        <v>43</v>
      </c>
      <c r="C49" s="8" t="s">
        <v>16</v>
      </c>
      <c r="D49" s="10" t="str">
        <f t="shared" si="1"/>
        <v/>
      </c>
      <c r="E49" s="10" t="str">
        <f t="shared" si="1"/>
        <v/>
      </c>
      <c r="F49" s="10" t="str">
        <f t="shared" si="1"/>
        <v/>
      </c>
      <c r="G49" s="10" t="str">
        <f t="shared" si="1"/>
        <v/>
      </c>
      <c r="H49" s="10" t="str">
        <f t="shared" si="1"/>
        <v/>
      </c>
      <c r="I49" s="10" t="str">
        <f t="shared" si="1"/>
        <v/>
      </c>
      <c r="J49" s="10">
        <f t="shared" si="1"/>
        <v>0.7142857142857143</v>
      </c>
      <c r="K49" s="10">
        <f t="shared" si="1"/>
        <v>1.1111111111111112</v>
      </c>
      <c r="L49" s="10">
        <f t="shared" si="1"/>
        <v>0.90909090909090906</v>
      </c>
      <c r="M49" s="10" t="str">
        <f t="shared" si="1"/>
        <v/>
      </c>
      <c r="N49" s="10" t="str">
        <f t="shared" si="1"/>
        <v/>
      </c>
      <c r="O49" s="10">
        <f t="shared" si="1"/>
        <v>0.90909090909090906</v>
      </c>
      <c r="P49" s="10" t="str">
        <f t="shared" si="1"/>
        <v/>
      </c>
      <c r="Q49" s="10" t="str">
        <f t="shared" si="1"/>
        <v/>
      </c>
      <c r="R49" s="10" t="str">
        <f t="shared" si="1"/>
        <v/>
      </c>
      <c r="S49" s="10" t="str">
        <f t="shared" si="1"/>
        <v/>
      </c>
      <c r="T49" s="9" t="str">
        <f t="shared" ref="T49:Y49" si="2">IF(T21=0,"",1/T21)</f>
        <v/>
      </c>
      <c r="U49" s="9" t="str">
        <f t="shared" si="2"/>
        <v/>
      </c>
      <c r="V49" s="9" t="str">
        <f t="shared" si="2"/>
        <v/>
      </c>
      <c r="W49" s="9" t="str">
        <f t="shared" si="2"/>
        <v/>
      </c>
      <c r="X49" s="9" t="str">
        <f t="shared" si="2"/>
        <v/>
      </c>
      <c r="Y49" s="9" t="str">
        <f t="shared" si="2"/>
        <v/>
      </c>
    </row>
    <row r="50" spans="2:25" x14ac:dyDescent="0.2">
      <c r="B50" s="8" t="s">
        <v>44</v>
      </c>
      <c r="C50" s="8" t="s">
        <v>17</v>
      </c>
      <c r="D50" s="10" t="str">
        <f t="shared" ref="D50:Y54" si="3">IF(D22=0,"",1/D22)</f>
        <v/>
      </c>
      <c r="E50" s="10" t="str">
        <f t="shared" si="3"/>
        <v/>
      </c>
      <c r="F50" s="10" t="str">
        <f t="shared" si="3"/>
        <v/>
      </c>
      <c r="G50" s="10" t="str">
        <f t="shared" si="3"/>
        <v/>
      </c>
      <c r="H50" s="10" t="str">
        <f t="shared" si="3"/>
        <v/>
      </c>
      <c r="I50" s="10" t="str">
        <f t="shared" si="3"/>
        <v/>
      </c>
      <c r="J50" s="10" t="str">
        <f t="shared" si="3"/>
        <v/>
      </c>
      <c r="K50" s="10">
        <f t="shared" si="3"/>
        <v>0.90909090909090906</v>
      </c>
      <c r="L50" s="10">
        <f t="shared" si="3"/>
        <v>0.76923076923076916</v>
      </c>
      <c r="M50" s="10" t="str">
        <f t="shared" si="3"/>
        <v/>
      </c>
      <c r="N50" s="10" t="str">
        <f t="shared" si="3"/>
        <v/>
      </c>
      <c r="O50" s="10" t="str">
        <f t="shared" si="3"/>
        <v/>
      </c>
      <c r="P50" s="10" t="str">
        <f t="shared" si="3"/>
        <v/>
      </c>
      <c r="Q50" s="10">
        <f t="shared" si="3"/>
        <v>0.41666666666666669</v>
      </c>
      <c r="R50" s="10" t="str">
        <f t="shared" si="3"/>
        <v/>
      </c>
      <c r="S50" s="10">
        <f t="shared" si="3"/>
        <v>0.43478260869565222</v>
      </c>
      <c r="T50" s="10" t="str">
        <f t="shared" si="3"/>
        <v/>
      </c>
      <c r="U50" s="9" t="str">
        <f t="shared" si="3"/>
        <v/>
      </c>
      <c r="V50" s="9" t="str">
        <f t="shared" si="3"/>
        <v/>
      </c>
      <c r="W50" s="9" t="str">
        <f t="shared" si="3"/>
        <v/>
      </c>
      <c r="X50" s="9" t="str">
        <f t="shared" si="3"/>
        <v/>
      </c>
      <c r="Y50" s="9" t="str">
        <f t="shared" si="3"/>
        <v/>
      </c>
    </row>
    <row r="51" spans="2:25" x14ac:dyDescent="0.2">
      <c r="B51" s="8" t="s">
        <v>45</v>
      </c>
      <c r="C51" s="8" t="s">
        <v>18</v>
      </c>
      <c r="D51" s="10" t="str">
        <f t="shared" si="3"/>
        <v/>
      </c>
      <c r="E51" s="10" t="str">
        <f t="shared" si="3"/>
        <v/>
      </c>
      <c r="F51" s="10" t="str">
        <f t="shared" si="3"/>
        <v/>
      </c>
      <c r="G51" s="10" t="str">
        <f t="shared" si="3"/>
        <v/>
      </c>
      <c r="H51" s="10" t="str">
        <f t="shared" si="3"/>
        <v/>
      </c>
      <c r="I51" s="10" t="str">
        <f t="shared" si="3"/>
        <v/>
      </c>
      <c r="J51" s="10" t="str">
        <f t="shared" si="3"/>
        <v/>
      </c>
      <c r="K51" s="10" t="str">
        <f t="shared" si="3"/>
        <v/>
      </c>
      <c r="L51" s="10" t="str">
        <f t="shared" si="3"/>
        <v/>
      </c>
      <c r="M51" s="10" t="str">
        <f t="shared" si="3"/>
        <v/>
      </c>
      <c r="N51" s="10" t="str">
        <f t="shared" si="3"/>
        <v/>
      </c>
      <c r="O51" s="10" t="str">
        <f t="shared" si="3"/>
        <v/>
      </c>
      <c r="P51" s="10">
        <f t="shared" si="3"/>
        <v>1.25</v>
      </c>
      <c r="Q51" s="10">
        <f t="shared" si="3"/>
        <v>10</v>
      </c>
      <c r="R51" s="10">
        <f t="shared" si="3"/>
        <v>0.58823529411764708</v>
      </c>
      <c r="S51" s="10">
        <f t="shared" si="3"/>
        <v>3.3333333333333335</v>
      </c>
      <c r="T51" s="10" t="str">
        <f t="shared" si="3"/>
        <v/>
      </c>
      <c r="U51" s="10" t="str">
        <f t="shared" si="3"/>
        <v/>
      </c>
      <c r="V51" s="9" t="str">
        <f t="shared" si="3"/>
        <v/>
      </c>
      <c r="W51" s="9" t="str">
        <f t="shared" si="3"/>
        <v/>
      </c>
      <c r="X51" s="9" t="str">
        <f t="shared" si="3"/>
        <v/>
      </c>
      <c r="Y51" s="9" t="str">
        <f t="shared" si="3"/>
        <v/>
      </c>
    </row>
    <row r="52" spans="2:25" x14ac:dyDescent="0.2">
      <c r="B52" s="8" t="s">
        <v>46</v>
      </c>
      <c r="C52" s="8" t="s">
        <v>19</v>
      </c>
      <c r="D52" s="10">
        <f t="shared" si="3"/>
        <v>1.4285714285714286</v>
      </c>
      <c r="E52" s="10">
        <f t="shared" si="3"/>
        <v>0.52631578947368418</v>
      </c>
      <c r="F52" s="10" t="str">
        <f t="shared" si="3"/>
        <v/>
      </c>
      <c r="G52" s="10" t="str">
        <f t="shared" si="3"/>
        <v/>
      </c>
      <c r="H52" s="10" t="str">
        <f t="shared" si="3"/>
        <v/>
      </c>
      <c r="I52" s="10" t="str">
        <f t="shared" si="3"/>
        <v/>
      </c>
      <c r="J52" s="10" t="str">
        <f t="shared" si="3"/>
        <v/>
      </c>
      <c r="K52" s="10" t="str">
        <f t="shared" si="3"/>
        <v/>
      </c>
      <c r="L52" s="10" t="str">
        <f t="shared" si="3"/>
        <v/>
      </c>
      <c r="M52" s="10" t="str">
        <f t="shared" si="3"/>
        <v/>
      </c>
      <c r="N52" s="10" t="str">
        <f t="shared" si="3"/>
        <v/>
      </c>
      <c r="O52" s="10" t="str">
        <f t="shared" si="3"/>
        <v/>
      </c>
      <c r="P52" s="10">
        <f t="shared" si="3"/>
        <v>1</v>
      </c>
      <c r="Q52" s="10" t="str">
        <f t="shared" si="3"/>
        <v/>
      </c>
      <c r="R52" s="10" t="str">
        <f t="shared" si="3"/>
        <v/>
      </c>
      <c r="S52" s="10" t="str">
        <f t="shared" si="3"/>
        <v/>
      </c>
      <c r="T52" s="10" t="str">
        <f t="shared" si="3"/>
        <v/>
      </c>
      <c r="U52" s="10" t="str">
        <f t="shared" si="3"/>
        <v/>
      </c>
      <c r="V52" s="10">
        <f t="shared" si="3"/>
        <v>0.43478260869565222</v>
      </c>
      <c r="W52" s="9" t="str">
        <f t="shared" si="3"/>
        <v/>
      </c>
      <c r="X52" s="9" t="str">
        <f t="shared" si="3"/>
        <v/>
      </c>
      <c r="Y52" s="9" t="str">
        <f t="shared" si="3"/>
        <v/>
      </c>
    </row>
    <row r="53" spans="2:25" x14ac:dyDescent="0.2">
      <c r="B53" s="8" t="s">
        <v>47</v>
      </c>
      <c r="C53" s="8" t="s">
        <v>20</v>
      </c>
      <c r="D53" s="10" t="str">
        <f t="shared" si="3"/>
        <v/>
      </c>
      <c r="E53" s="10">
        <f t="shared" si="3"/>
        <v>0.55555555555555558</v>
      </c>
      <c r="F53" s="10" t="str">
        <f t="shared" si="3"/>
        <v/>
      </c>
      <c r="G53" s="10" t="str">
        <f t="shared" si="3"/>
        <v/>
      </c>
      <c r="H53" s="10" t="str">
        <f t="shared" si="3"/>
        <v/>
      </c>
      <c r="I53" s="10">
        <f t="shared" si="3"/>
        <v>0.90909090909090906</v>
      </c>
      <c r="J53" s="10">
        <f t="shared" si="3"/>
        <v>0.66666666666666663</v>
      </c>
      <c r="K53" s="10" t="str">
        <f t="shared" si="3"/>
        <v/>
      </c>
      <c r="L53" s="10" t="str">
        <f t="shared" si="3"/>
        <v/>
      </c>
      <c r="M53" s="10" t="str">
        <f t="shared" si="3"/>
        <v/>
      </c>
      <c r="N53" s="10">
        <f t="shared" si="3"/>
        <v>1.4285714285714286</v>
      </c>
      <c r="O53" s="10" t="str">
        <f t="shared" si="3"/>
        <v/>
      </c>
      <c r="P53" s="10" t="str">
        <f t="shared" si="3"/>
        <v/>
      </c>
      <c r="Q53" s="10" t="str">
        <f t="shared" si="3"/>
        <v/>
      </c>
      <c r="R53" s="10" t="str">
        <f t="shared" si="3"/>
        <v/>
      </c>
      <c r="S53" s="10" t="str">
        <f t="shared" si="3"/>
        <v/>
      </c>
      <c r="T53" s="10" t="str">
        <f t="shared" si="3"/>
        <v/>
      </c>
      <c r="U53" s="10" t="str">
        <f t="shared" si="3"/>
        <v/>
      </c>
      <c r="V53" s="10" t="str">
        <f t="shared" si="3"/>
        <v/>
      </c>
      <c r="W53" s="10" t="str">
        <f t="shared" si="3"/>
        <v/>
      </c>
      <c r="X53" s="9" t="str">
        <f t="shared" si="3"/>
        <v/>
      </c>
      <c r="Y53" s="9" t="str">
        <f t="shared" si="3"/>
        <v/>
      </c>
    </row>
    <row r="54" spans="2:25" x14ac:dyDescent="0.2">
      <c r="B54" s="8" t="s">
        <v>48</v>
      </c>
      <c r="C54" s="8" t="s">
        <v>21</v>
      </c>
      <c r="D54" s="10" t="str">
        <f t="shared" si="3"/>
        <v/>
      </c>
      <c r="E54" s="10" t="str">
        <f t="shared" si="3"/>
        <v/>
      </c>
      <c r="F54" s="10" t="str">
        <f t="shared" si="3"/>
        <v/>
      </c>
      <c r="G54" s="10" t="str">
        <f t="shared" si="3"/>
        <v/>
      </c>
      <c r="H54" s="10" t="str">
        <f t="shared" si="3"/>
        <v/>
      </c>
      <c r="I54" s="10" t="str">
        <f t="shared" si="3"/>
        <v/>
      </c>
      <c r="J54" s="10" t="str">
        <f t="shared" si="3"/>
        <v/>
      </c>
      <c r="K54" s="10" t="str">
        <f t="shared" si="3"/>
        <v/>
      </c>
      <c r="L54" s="10" t="str">
        <f t="shared" si="3"/>
        <v/>
      </c>
      <c r="M54" s="10" t="str">
        <f t="shared" si="3"/>
        <v/>
      </c>
      <c r="N54" s="10">
        <f t="shared" si="3"/>
        <v>2.5</v>
      </c>
      <c r="O54" s="10" t="str">
        <f t="shared" si="3"/>
        <v/>
      </c>
      <c r="P54" s="10" t="str">
        <f t="shared" si="3"/>
        <v/>
      </c>
      <c r="Q54" s="10" t="str">
        <f t="shared" si="3"/>
        <v/>
      </c>
      <c r="R54" s="10" t="str">
        <f t="shared" si="3"/>
        <v/>
      </c>
      <c r="S54" s="10" t="str">
        <f t="shared" si="3"/>
        <v/>
      </c>
      <c r="T54" s="10" t="str">
        <f t="shared" si="3"/>
        <v/>
      </c>
      <c r="U54" s="10" t="str">
        <f t="shared" si="3"/>
        <v/>
      </c>
      <c r="V54" s="10" t="str">
        <f t="shared" si="3"/>
        <v/>
      </c>
      <c r="W54" s="10" t="str">
        <f t="shared" si="3"/>
        <v/>
      </c>
      <c r="X54" s="10">
        <f t="shared" si="3"/>
        <v>0.47619047619047616</v>
      </c>
      <c r="Y54" s="9" t="str">
        <f t="shared" si="3"/>
        <v/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29CDF-808D-5A42-8814-65BA697D0767}">
  <sheetPr codeName="Tabelle21"/>
  <dimension ref="A1:Y54"/>
  <sheetViews>
    <sheetView zoomScale="111" workbookViewId="0">
      <selection activeCell="B1" sqref="B1:B1048576"/>
    </sheetView>
  </sheetViews>
  <sheetFormatPr baseColWidth="10" defaultRowHeight="16" x14ac:dyDescent="0.2"/>
  <cols>
    <col min="1" max="1" width="4.6640625" customWidth="1"/>
    <col min="2" max="23" width="6.83203125" customWidth="1"/>
    <col min="25" max="25" width="13.83203125" customWidth="1"/>
    <col min="26" max="26" width="25" customWidth="1"/>
  </cols>
  <sheetData>
    <row r="1" spans="1:23" x14ac:dyDescent="0.2">
      <c r="A1" s="6" t="s">
        <v>26</v>
      </c>
      <c r="B1" s="7" t="s">
        <v>28</v>
      </c>
      <c r="C1" s="7" t="s">
        <v>29</v>
      </c>
      <c r="D1" s="7" t="s">
        <v>30</v>
      </c>
      <c r="E1" s="7" t="s">
        <v>31</v>
      </c>
      <c r="F1" s="7" t="s">
        <v>22</v>
      </c>
      <c r="G1" s="7" t="s">
        <v>32</v>
      </c>
      <c r="H1" s="7" t="s">
        <v>33</v>
      </c>
      <c r="I1" s="7" t="s">
        <v>34</v>
      </c>
      <c r="J1" s="7" t="s">
        <v>35</v>
      </c>
      <c r="K1" s="7" t="s">
        <v>36</v>
      </c>
      <c r="L1" s="7" t="s">
        <v>37</v>
      </c>
      <c r="M1" s="7" t="s">
        <v>38</v>
      </c>
      <c r="N1" s="7" t="s">
        <v>39</v>
      </c>
      <c r="O1" s="7" t="s">
        <v>40</v>
      </c>
      <c r="P1" s="7" t="s">
        <v>41</v>
      </c>
      <c r="Q1" s="7" t="s">
        <v>42</v>
      </c>
      <c r="R1" s="7" t="s">
        <v>43</v>
      </c>
      <c r="S1" s="7" t="s">
        <v>44</v>
      </c>
      <c r="T1" s="7" t="s">
        <v>45</v>
      </c>
      <c r="U1" s="7" t="s">
        <v>46</v>
      </c>
      <c r="V1" s="7" t="s">
        <v>47</v>
      </c>
      <c r="W1" s="7" t="s">
        <v>48</v>
      </c>
    </row>
    <row r="2" spans="1:23" x14ac:dyDescent="0.2">
      <c r="A2" s="8" t="s">
        <v>28</v>
      </c>
      <c r="B2" s="9" t="s">
        <v>51</v>
      </c>
      <c r="C2" s="9" t="s">
        <v>51</v>
      </c>
      <c r="D2" s="9" t="s">
        <v>51</v>
      </c>
      <c r="E2" s="9" t="s">
        <v>51</v>
      </c>
      <c r="F2" s="9" t="s">
        <v>51</v>
      </c>
      <c r="G2" s="9" t="s">
        <v>51</v>
      </c>
      <c r="H2" s="9" t="s">
        <v>51</v>
      </c>
      <c r="I2" s="9" t="s">
        <v>51</v>
      </c>
      <c r="J2" s="9" t="s">
        <v>51</v>
      </c>
      <c r="K2" s="9" t="s">
        <v>51</v>
      </c>
      <c r="L2" s="9" t="s">
        <v>51</v>
      </c>
      <c r="M2" s="9" t="s">
        <v>51</v>
      </c>
      <c r="N2" s="9" t="s">
        <v>51</v>
      </c>
      <c r="O2" s="9" t="s">
        <v>51</v>
      </c>
      <c r="P2" s="9" t="s">
        <v>51</v>
      </c>
      <c r="Q2" s="9" t="s">
        <v>51</v>
      </c>
      <c r="R2" s="9" t="s">
        <v>51</v>
      </c>
      <c r="S2" s="9" t="s">
        <v>51</v>
      </c>
      <c r="T2" s="9" t="s">
        <v>51</v>
      </c>
      <c r="U2" s="9" t="s">
        <v>51</v>
      </c>
      <c r="V2" s="9" t="s">
        <v>51</v>
      </c>
      <c r="W2" s="9" t="s">
        <v>51</v>
      </c>
    </row>
    <row r="3" spans="1:23" x14ac:dyDescent="0.2">
      <c r="A3" s="8" t="s">
        <v>29</v>
      </c>
      <c r="B3" s="10">
        <v>5</v>
      </c>
      <c r="C3" s="9" t="s">
        <v>51</v>
      </c>
      <c r="D3" s="9" t="s">
        <v>51</v>
      </c>
      <c r="E3" s="9" t="s">
        <v>51</v>
      </c>
      <c r="F3" s="9" t="s">
        <v>51</v>
      </c>
      <c r="G3" s="9" t="s">
        <v>51</v>
      </c>
      <c r="H3" s="9" t="s">
        <v>51</v>
      </c>
      <c r="I3" s="9" t="s">
        <v>51</v>
      </c>
      <c r="J3" s="9" t="s">
        <v>51</v>
      </c>
      <c r="K3" s="9" t="s">
        <v>51</v>
      </c>
      <c r="L3" s="9" t="s">
        <v>51</v>
      </c>
      <c r="M3" s="9" t="s">
        <v>51</v>
      </c>
      <c r="N3" s="9" t="s">
        <v>51</v>
      </c>
      <c r="O3" s="9" t="s">
        <v>51</v>
      </c>
      <c r="P3" s="9" t="s">
        <v>51</v>
      </c>
      <c r="Q3" s="9" t="s">
        <v>51</v>
      </c>
      <c r="R3" s="9" t="s">
        <v>51</v>
      </c>
      <c r="S3" s="9" t="s">
        <v>51</v>
      </c>
      <c r="T3" s="9" t="s">
        <v>51</v>
      </c>
      <c r="U3" s="9" t="s">
        <v>51</v>
      </c>
      <c r="V3" s="9" t="s">
        <v>51</v>
      </c>
      <c r="W3" s="9" t="s">
        <v>51</v>
      </c>
    </row>
    <row r="4" spans="1:23" x14ac:dyDescent="0.2">
      <c r="A4" s="8" t="s">
        <v>30</v>
      </c>
      <c r="B4" s="10" t="s">
        <v>51</v>
      </c>
      <c r="C4" s="10">
        <v>1.25</v>
      </c>
      <c r="D4" s="9" t="s">
        <v>51</v>
      </c>
      <c r="E4" s="9" t="s">
        <v>51</v>
      </c>
      <c r="F4" s="9" t="s">
        <v>51</v>
      </c>
      <c r="G4" s="9" t="s">
        <v>51</v>
      </c>
      <c r="H4" s="9" t="s">
        <v>51</v>
      </c>
      <c r="I4" s="9" t="s">
        <v>51</v>
      </c>
      <c r="J4" s="9" t="s">
        <v>51</v>
      </c>
      <c r="K4" s="9" t="s">
        <v>51</v>
      </c>
      <c r="L4" s="9" t="s">
        <v>51</v>
      </c>
      <c r="M4" s="9" t="s">
        <v>51</v>
      </c>
      <c r="N4" s="9" t="s">
        <v>51</v>
      </c>
      <c r="O4" s="9" t="s">
        <v>51</v>
      </c>
      <c r="P4" s="9" t="s">
        <v>51</v>
      </c>
      <c r="Q4" s="9" t="s">
        <v>51</v>
      </c>
      <c r="R4" s="9" t="s">
        <v>51</v>
      </c>
      <c r="S4" s="9" t="s">
        <v>51</v>
      </c>
      <c r="T4" s="9" t="s">
        <v>51</v>
      </c>
      <c r="U4" s="9" t="s">
        <v>51</v>
      </c>
      <c r="V4" s="9" t="s">
        <v>51</v>
      </c>
      <c r="W4" s="9" t="s">
        <v>51</v>
      </c>
    </row>
    <row r="5" spans="1:23" x14ac:dyDescent="0.2">
      <c r="A5" s="8" t="s">
        <v>31</v>
      </c>
      <c r="B5" s="10" t="s">
        <v>51</v>
      </c>
      <c r="C5" s="10" t="s">
        <v>51</v>
      </c>
      <c r="D5" s="10" t="s">
        <v>51</v>
      </c>
      <c r="E5" s="9" t="s">
        <v>51</v>
      </c>
      <c r="F5" s="9" t="s">
        <v>51</v>
      </c>
      <c r="G5" s="9" t="s">
        <v>51</v>
      </c>
      <c r="H5" s="9" t="s">
        <v>51</v>
      </c>
      <c r="I5" s="9" t="s">
        <v>51</v>
      </c>
      <c r="J5" s="9" t="s">
        <v>51</v>
      </c>
      <c r="K5" s="9" t="s">
        <v>51</v>
      </c>
      <c r="L5" s="9" t="s">
        <v>51</v>
      </c>
      <c r="M5" s="9" t="s">
        <v>51</v>
      </c>
      <c r="N5" s="9" t="s">
        <v>51</v>
      </c>
      <c r="O5" s="9" t="s">
        <v>51</v>
      </c>
      <c r="P5" s="9" t="s">
        <v>51</v>
      </c>
      <c r="Q5" s="9" t="s">
        <v>51</v>
      </c>
      <c r="R5" s="9" t="s">
        <v>51</v>
      </c>
      <c r="S5" s="9" t="s">
        <v>51</v>
      </c>
      <c r="T5" s="9" t="s">
        <v>51</v>
      </c>
      <c r="U5" s="9" t="s">
        <v>51</v>
      </c>
      <c r="V5" s="9" t="s">
        <v>51</v>
      </c>
      <c r="W5" s="9" t="s">
        <v>51</v>
      </c>
    </row>
    <row r="6" spans="1:23" x14ac:dyDescent="0.2">
      <c r="A6" s="8" t="s">
        <v>22</v>
      </c>
      <c r="B6" s="10" t="s">
        <v>51</v>
      </c>
      <c r="C6" s="10" t="s">
        <v>51</v>
      </c>
      <c r="D6" s="10" t="s">
        <v>51</v>
      </c>
      <c r="E6" s="10">
        <v>1.25</v>
      </c>
      <c r="F6" s="9" t="s">
        <v>51</v>
      </c>
      <c r="G6" s="9" t="s">
        <v>51</v>
      </c>
      <c r="H6" s="9" t="s">
        <v>51</v>
      </c>
      <c r="I6" s="9" t="s">
        <v>51</v>
      </c>
      <c r="J6" s="9" t="s">
        <v>51</v>
      </c>
      <c r="K6" s="9" t="s">
        <v>51</v>
      </c>
      <c r="L6" s="9" t="s">
        <v>51</v>
      </c>
      <c r="M6" s="9" t="s">
        <v>51</v>
      </c>
      <c r="N6" s="9" t="s">
        <v>51</v>
      </c>
      <c r="O6" s="9" t="s">
        <v>51</v>
      </c>
      <c r="P6" s="9" t="s">
        <v>51</v>
      </c>
      <c r="Q6" s="9" t="s">
        <v>51</v>
      </c>
      <c r="R6" s="9" t="s">
        <v>51</v>
      </c>
      <c r="S6" s="9" t="s">
        <v>51</v>
      </c>
      <c r="T6" s="9" t="s">
        <v>51</v>
      </c>
      <c r="U6" s="9" t="s">
        <v>51</v>
      </c>
      <c r="V6" s="9" t="s">
        <v>51</v>
      </c>
      <c r="W6" s="9" t="s">
        <v>51</v>
      </c>
    </row>
    <row r="7" spans="1:23" ht="16" customHeight="1" x14ac:dyDescent="0.2">
      <c r="A7" s="8" t="s">
        <v>32</v>
      </c>
      <c r="B7" s="10">
        <v>0.7142857142857143</v>
      </c>
      <c r="C7" s="10">
        <v>3.3333333333333335</v>
      </c>
      <c r="D7" s="10">
        <v>0.41666666666666669</v>
      </c>
      <c r="E7" s="10" t="s">
        <v>51</v>
      </c>
      <c r="F7" s="10" t="s">
        <v>51</v>
      </c>
      <c r="G7" s="9" t="s">
        <v>51</v>
      </c>
      <c r="H7" s="9" t="s">
        <v>51</v>
      </c>
      <c r="I7" s="9" t="s">
        <v>51</v>
      </c>
      <c r="J7" s="9" t="s">
        <v>51</v>
      </c>
      <c r="K7" s="9" t="s">
        <v>51</v>
      </c>
      <c r="L7" s="9" t="s">
        <v>51</v>
      </c>
      <c r="M7" s="9" t="s">
        <v>51</v>
      </c>
      <c r="N7" s="9" t="s">
        <v>51</v>
      </c>
      <c r="O7" s="9" t="s">
        <v>51</v>
      </c>
      <c r="P7" s="9" t="s">
        <v>51</v>
      </c>
      <c r="Q7" s="9" t="s">
        <v>51</v>
      </c>
      <c r="R7" s="9" t="s">
        <v>51</v>
      </c>
      <c r="S7" s="9" t="s">
        <v>51</v>
      </c>
      <c r="T7" s="9" t="s">
        <v>51</v>
      </c>
      <c r="U7" s="9" t="s">
        <v>51</v>
      </c>
      <c r="V7" s="9" t="s">
        <v>51</v>
      </c>
      <c r="W7" s="9" t="s">
        <v>51</v>
      </c>
    </row>
    <row r="8" spans="1:23" ht="16" customHeight="1" x14ac:dyDescent="0.2">
      <c r="A8" s="8" t="s">
        <v>33</v>
      </c>
      <c r="B8" s="10" t="s">
        <v>51</v>
      </c>
      <c r="C8" s="10">
        <v>0.55555555555555558</v>
      </c>
      <c r="D8" s="10">
        <v>1</v>
      </c>
      <c r="E8" s="10" t="s">
        <v>51</v>
      </c>
      <c r="F8" s="10">
        <v>0.41666666666666669</v>
      </c>
      <c r="G8" s="10" t="s">
        <v>51</v>
      </c>
      <c r="H8" s="9" t="s">
        <v>51</v>
      </c>
      <c r="I8" s="9" t="s">
        <v>51</v>
      </c>
      <c r="J8" s="9" t="s">
        <v>51</v>
      </c>
      <c r="K8" s="9" t="s">
        <v>51</v>
      </c>
      <c r="L8" s="9" t="s">
        <v>51</v>
      </c>
      <c r="M8" s="9" t="s">
        <v>51</v>
      </c>
      <c r="N8" s="9" t="s">
        <v>51</v>
      </c>
      <c r="O8" s="9" t="s">
        <v>51</v>
      </c>
      <c r="P8" s="9" t="s">
        <v>51</v>
      </c>
      <c r="Q8" s="9" t="s">
        <v>51</v>
      </c>
      <c r="R8" s="9" t="s">
        <v>51</v>
      </c>
      <c r="S8" s="9" t="s">
        <v>51</v>
      </c>
      <c r="T8" s="9" t="s">
        <v>51</v>
      </c>
      <c r="U8" s="9" t="s">
        <v>51</v>
      </c>
      <c r="V8" s="9" t="s">
        <v>51</v>
      </c>
      <c r="W8" s="9" t="s">
        <v>51</v>
      </c>
    </row>
    <row r="9" spans="1:23" ht="16" customHeight="1" x14ac:dyDescent="0.2">
      <c r="A9" s="8" t="s">
        <v>34</v>
      </c>
      <c r="B9" s="10" t="s">
        <v>51</v>
      </c>
      <c r="C9" s="10" t="s">
        <v>51</v>
      </c>
      <c r="D9" s="10" t="s">
        <v>51</v>
      </c>
      <c r="E9" s="10" t="s">
        <v>51</v>
      </c>
      <c r="F9" s="10" t="s">
        <v>51</v>
      </c>
      <c r="G9" s="10" t="s">
        <v>51</v>
      </c>
      <c r="H9" s="10" t="s">
        <v>51</v>
      </c>
      <c r="I9" s="9" t="s">
        <v>51</v>
      </c>
      <c r="J9" s="9" t="s">
        <v>51</v>
      </c>
      <c r="K9" s="9" t="s">
        <v>51</v>
      </c>
      <c r="L9" s="9" t="s">
        <v>51</v>
      </c>
      <c r="M9" s="9" t="s">
        <v>51</v>
      </c>
      <c r="N9" s="9" t="s">
        <v>51</v>
      </c>
      <c r="O9" s="9" t="s">
        <v>51</v>
      </c>
      <c r="P9" s="9" t="s">
        <v>51</v>
      </c>
      <c r="Q9" s="9" t="s">
        <v>51</v>
      </c>
      <c r="R9" s="9" t="s">
        <v>51</v>
      </c>
      <c r="S9" s="9" t="s">
        <v>51</v>
      </c>
      <c r="T9" s="9" t="s">
        <v>51</v>
      </c>
      <c r="U9" s="9" t="s">
        <v>51</v>
      </c>
      <c r="V9" s="9" t="s">
        <v>51</v>
      </c>
      <c r="W9" s="9" t="s">
        <v>51</v>
      </c>
    </row>
    <row r="10" spans="1:23" ht="16" customHeight="1" x14ac:dyDescent="0.2">
      <c r="A10" s="8" t="s">
        <v>35</v>
      </c>
      <c r="B10" s="10" t="s">
        <v>51</v>
      </c>
      <c r="C10" s="10" t="s">
        <v>51</v>
      </c>
      <c r="D10" s="10">
        <v>1.1111111111111112</v>
      </c>
      <c r="E10" s="10" t="s">
        <v>51</v>
      </c>
      <c r="F10" s="10" t="s">
        <v>51</v>
      </c>
      <c r="G10" s="10" t="s">
        <v>51</v>
      </c>
      <c r="H10" s="10" t="s">
        <v>51</v>
      </c>
      <c r="I10" s="10">
        <v>1.6666666666666667</v>
      </c>
      <c r="J10" s="9" t="s">
        <v>51</v>
      </c>
      <c r="K10" s="9" t="s">
        <v>51</v>
      </c>
      <c r="L10" s="9" t="s">
        <v>51</v>
      </c>
      <c r="M10" s="9" t="s">
        <v>51</v>
      </c>
      <c r="N10" s="9" t="s">
        <v>51</v>
      </c>
      <c r="O10" s="9" t="s">
        <v>51</v>
      </c>
      <c r="P10" s="9" t="s">
        <v>51</v>
      </c>
      <c r="Q10" s="9" t="s">
        <v>51</v>
      </c>
      <c r="R10" s="9" t="s">
        <v>51</v>
      </c>
      <c r="S10" s="9" t="s">
        <v>51</v>
      </c>
      <c r="T10" s="9" t="s">
        <v>51</v>
      </c>
      <c r="U10" s="9" t="s">
        <v>51</v>
      </c>
      <c r="V10" s="9" t="s">
        <v>51</v>
      </c>
      <c r="W10" s="9" t="s">
        <v>51</v>
      </c>
    </row>
    <row r="11" spans="1:23" x14ac:dyDescent="0.2">
      <c r="A11" s="8" t="s">
        <v>36</v>
      </c>
      <c r="B11" s="10" t="s">
        <v>51</v>
      </c>
      <c r="C11" s="10" t="s">
        <v>51</v>
      </c>
      <c r="D11" s="10" t="s">
        <v>51</v>
      </c>
      <c r="E11" s="10">
        <v>1.1111111111111112</v>
      </c>
      <c r="F11" s="10">
        <v>0.76923076923076916</v>
      </c>
      <c r="G11" s="10" t="s">
        <v>51</v>
      </c>
      <c r="H11" s="10" t="s">
        <v>51</v>
      </c>
      <c r="I11" s="10" t="s">
        <v>51</v>
      </c>
      <c r="J11" s="10" t="s">
        <v>51</v>
      </c>
      <c r="K11" s="9" t="s">
        <v>51</v>
      </c>
      <c r="L11" s="9" t="s">
        <v>51</v>
      </c>
      <c r="M11" s="9" t="s">
        <v>51</v>
      </c>
      <c r="N11" s="9" t="s">
        <v>51</v>
      </c>
      <c r="O11" s="9" t="s">
        <v>51</v>
      </c>
      <c r="P11" s="9" t="s">
        <v>51</v>
      </c>
      <c r="Q11" s="9" t="s">
        <v>51</v>
      </c>
      <c r="R11" s="9" t="s">
        <v>51</v>
      </c>
      <c r="S11" s="9" t="s">
        <v>51</v>
      </c>
      <c r="T11" s="9" t="s">
        <v>51</v>
      </c>
      <c r="U11" s="9" t="s">
        <v>51</v>
      </c>
      <c r="V11" s="9" t="s">
        <v>51</v>
      </c>
      <c r="W11" s="9" t="s">
        <v>51</v>
      </c>
    </row>
    <row r="12" spans="1:23" x14ac:dyDescent="0.2">
      <c r="A12" s="8" t="s">
        <v>37</v>
      </c>
      <c r="B12" s="10" t="s">
        <v>51</v>
      </c>
      <c r="C12" s="10" t="s">
        <v>51</v>
      </c>
      <c r="D12" s="10" t="s">
        <v>51</v>
      </c>
      <c r="E12" s="10" t="s">
        <v>51</v>
      </c>
      <c r="F12" s="10" t="s">
        <v>51</v>
      </c>
      <c r="G12" s="10">
        <v>0.45454545454545453</v>
      </c>
      <c r="H12" s="10" t="s">
        <v>51</v>
      </c>
      <c r="I12" s="10" t="s">
        <v>51</v>
      </c>
      <c r="J12" s="10" t="s">
        <v>51</v>
      </c>
      <c r="K12" s="10" t="s">
        <v>51</v>
      </c>
      <c r="L12" s="9" t="s">
        <v>51</v>
      </c>
      <c r="M12" s="9" t="s">
        <v>51</v>
      </c>
      <c r="N12" s="9" t="s">
        <v>51</v>
      </c>
      <c r="O12" s="9" t="s">
        <v>51</v>
      </c>
      <c r="P12" s="9" t="s">
        <v>51</v>
      </c>
      <c r="Q12" s="9" t="s">
        <v>51</v>
      </c>
      <c r="R12" s="9" t="s">
        <v>51</v>
      </c>
      <c r="S12" s="9" t="s">
        <v>51</v>
      </c>
      <c r="T12" s="9" t="s">
        <v>51</v>
      </c>
      <c r="U12" s="9" t="s">
        <v>51</v>
      </c>
      <c r="V12" s="9" t="s">
        <v>51</v>
      </c>
      <c r="W12" s="9" t="s">
        <v>51</v>
      </c>
    </row>
    <row r="13" spans="1:23" x14ac:dyDescent="0.2">
      <c r="A13" s="8" t="s">
        <v>38</v>
      </c>
      <c r="B13" s="10" t="s">
        <v>51</v>
      </c>
      <c r="C13" s="10" t="s">
        <v>51</v>
      </c>
      <c r="D13" s="10" t="s">
        <v>51</v>
      </c>
      <c r="E13" s="10" t="s">
        <v>51</v>
      </c>
      <c r="F13" s="10" t="s">
        <v>51</v>
      </c>
      <c r="G13" s="10" t="s">
        <v>51</v>
      </c>
      <c r="H13" s="10" t="s">
        <v>51</v>
      </c>
      <c r="I13" s="10">
        <v>0.45454545454545453</v>
      </c>
      <c r="J13" s="10" t="s">
        <v>51</v>
      </c>
      <c r="K13" s="10" t="s">
        <v>51</v>
      </c>
      <c r="L13" s="10" t="s">
        <v>51</v>
      </c>
      <c r="M13" s="9" t="s">
        <v>51</v>
      </c>
      <c r="N13" s="9" t="s">
        <v>51</v>
      </c>
      <c r="O13" s="9" t="s">
        <v>51</v>
      </c>
      <c r="P13" s="9" t="s">
        <v>51</v>
      </c>
      <c r="Q13" s="9" t="s">
        <v>51</v>
      </c>
      <c r="R13" s="9" t="s">
        <v>51</v>
      </c>
      <c r="S13" s="9" t="s">
        <v>51</v>
      </c>
      <c r="T13" s="9" t="s">
        <v>51</v>
      </c>
      <c r="U13" s="9" t="s">
        <v>51</v>
      </c>
      <c r="V13" s="9" t="s">
        <v>51</v>
      </c>
      <c r="W13" s="9" t="s">
        <v>51</v>
      </c>
    </row>
    <row r="14" spans="1:23" x14ac:dyDescent="0.2">
      <c r="A14" s="8" t="s">
        <v>39</v>
      </c>
      <c r="B14" s="10" t="s">
        <v>51</v>
      </c>
      <c r="C14" s="10" t="s">
        <v>51</v>
      </c>
      <c r="D14" s="10" t="s">
        <v>51</v>
      </c>
      <c r="E14" s="10" t="s">
        <v>51</v>
      </c>
      <c r="F14" s="10" t="s">
        <v>51</v>
      </c>
      <c r="G14" s="10" t="s">
        <v>51</v>
      </c>
      <c r="H14" s="10" t="s">
        <v>51</v>
      </c>
      <c r="I14" s="10" t="s">
        <v>51</v>
      </c>
      <c r="J14" s="10" t="s">
        <v>51</v>
      </c>
      <c r="K14" s="10" t="s">
        <v>51</v>
      </c>
      <c r="L14" s="10" t="s">
        <v>51</v>
      </c>
      <c r="M14" s="10" t="s">
        <v>51</v>
      </c>
      <c r="N14" s="9" t="s">
        <v>51</v>
      </c>
      <c r="O14" s="9" t="s">
        <v>51</v>
      </c>
      <c r="P14" s="9" t="s">
        <v>51</v>
      </c>
      <c r="Q14" s="9" t="s">
        <v>51</v>
      </c>
      <c r="R14" s="9" t="s">
        <v>51</v>
      </c>
      <c r="S14" s="9" t="s">
        <v>51</v>
      </c>
      <c r="T14" s="9" t="s">
        <v>51</v>
      </c>
      <c r="U14" s="9" t="s">
        <v>51</v>
      </c>
      <c r="V14" s="9" t="s">
        <v>51</v>
      </c>
      <c r="W14" s="9" t="s">
        <v>51</v>
      </c>
    </row>
    <row r="15" spans="1:23" x14ac:dyDescent="0.2">
      <c r="A15" s="8" t="s">
        <v>40</v>
      </c>
      <c r="B15" s="10" t="s">
        <v>51</v>
      </c>
      <c r="C15" s="10" t="s">
        <v>51</v>
      </c>
      <c r="D15" s="10" t="s">
        <v>51</v>
      </c>
      <c r="E15" s="10" t="s">
        <v>51</v>
      </c>
      <c r="F15" s="10" t="s">
        <v>51</v>
      </c>
      <c r="G15" s="10" t="s">
        <v>51</v>
      </c>
      <c r="H15" s="10" t="s">
        <v>51</v>
      </c>
      <c r="I15" s="10" t="s">
        <v>51</v>
      </c>
      <c r="J15" s="10" t="s">
        <v>51</v>
      </c>
      <c r="K15" s="10" t="s">
        <v>51</v>
      </c>
      <c r="L15" s="10" t="s">
        <v>51</v>
      </c>
      <c r="M15" s="10" t="s">
        <v>51</v>
      </c>
      <c r="N15" s="10" t="s">
        <v>51</v>
      </c>
      <c r="O15" s="9" t="s">
        <v>51</v>
      </c>
      <c r="P15" s="9" t="s">
        <v>51</v>
      </c>
      <c r="Q15" s="9" t="s">
        <v>51</v>
      </c>
      <c r="R15" s="9" t="s">
        <v>51</v>
      </c>
      <c r="S15" s="9" t="s">
        <v>51</v>
      </c>
      <c r="T15" s="9" t="s">
        <v>51</v>
      </c>
      <c r="U15" s="9" t="s">
        <v>51</v>
      </c>
      <c r="V15" s="9" t="s">
        <v>51</v>
      </c>
      <c r="W15" s="9" t="s">
        <v>51</v>
      </c>
    </row>
    <row r="16" spans="1:23" x14ac:dyDescent="0.2">
      <c r="A16" s="8" t="s">
        <v>41</v>
      </c>
      <c r="B16" s="10" t="s">
        <v>51</v>
      </c>
      <c r="C16" s="10" t="s">
        <v>51</v>
      </c>
      <c r="D16" s="10" t="s">
        <v>51</v>
      </c>
      <c r="E16" s="10" t="s">
        <v>51</v>
      </c>
      <c r="F16" s="10" t="s">
        <v>51</v>
      </c>
      <c r="G16" s="10" t="s">
        <v>51</v>
      </c>
      <c r="H16" s="10" t="s">
        <v>51</v>
      </c>
      <c r="I16" s="10" t="s">
        <v>51</v>
      </c>
      <c r="J16" s="10" t="s">
        <v>51</v>
      </c>
      <c r="K16" s="10" t="s">
        <v>51</v>
      </c>
      <c r="L16" s="10" t="s">
        <v>51</v>
      </c>
      <c r="M16" s="10" t="s">
        <v>51</v>
      </c>
      <c r="N16" s="10">
        <v>0.43478260869565222</v>
      </c>
      <c r="O16" s="10" t="s">
        <v>51</v>
      </c>
      <c r="P16" s="9" t="s">
        <v>51</v>
      </c>
      <c r="Q16" s="9" t="s">
        <v>51</v>
      </c>
      <c r="R16" s="9" t="s">
        <v>51</v>
      </c>
      <c r="S16" s="9" t="s">
        <v>51</v>
      </c>
      <c r="T16" s="9" t="s">
        <v>51</v>
      </c>
      <c r="U16" s="9" t="s">
        <v>51</v>
      </c>
      <c r="V16" s="9" t="s">
        <v>51</v>
      </c>
      <c r="W16" s="9" t="s">
        <v>51</v>
      </c>
    </row>
    <row r="17" spans="1:25" x14ac:dyDescent="0.2">
      <c r="A17" s="8" t="s">
        <v>42</v>
      </c>
      <c r="B17" s="10" t="s">
        <v>51</v>
      </c>
      <c r="C17" s="10" t="s">
        <v>51</v>
      </c>
      <c r="D17" s="10">
        <v>0.41666666666666669</v>
      </c>
      <c r="E17" s="10" t="s">
        <v>51</v>
      </c>
      <c r="F17" s="10" t="s">
        <v>51</v>
      </c>
      <c r="G17" s="10" t="s">
        <v>51</v>
      </c>
      <c r="H17" s="10" t="s">
        <v>51</v>
      </c>
      <c r="I17" s="10">
        <v>0.43478260869565222</v>
      </c>
      <c r="J17" s="10">
        <v>2</v>
      </c>
      <c r="K17" s="10" t="s">
        <v>51</v>
      </c>
      <c r="L17" s="10" t="s">
        <v>51</v>
      </c>
      <c r="M17" s="10" t="s">
        <v>51</v>
      </c>
      <c r="N17" s="10" t="s">
        <v>51</v>
      </c>
      <c r="O17" s="10">
        <v>1.25</v>
      </c>
      <c r="P17" s="10" t="s">
        <v>51</v>
      </c>
      <c r="Q17" s="9" t="s">
        <v>51</v>
      </c>
      <c r="R17" s="9" t="s">
        <v>51</v>
      </c>
      <c r="S17" s="9" t="s">
        <v>51</v>
      </c>
      <c r="T17" s="9" t="s">
        <v>51</v>
      </c>
      <c r="U17" s="9" t="s">
        <v>51</v>
      </c>
      <c r="V17" s="9" t="s">
        <v>51</v>
      </c>
      <c r="W17" s="9" t="s">
        <v>51</v>
      </c>
    </row>
    <row r="18" spans="1:25" x14ac:dyDescent="0.2">
      <c r="A18" s="8" t="s">
        <v>43</v>
      </c>
      <c r="B18" s="10" t="s">
        <v>51</v>
      </c>
      <c r="C18" s="10" t="s">
        <v>51</v>
      </c>
      <c r="D18" s="10" t="s">
        <v>51</v>
      </c>
      <c r="E18" s="10" t="s">
        <v>51</v>
      </c>
      <c r="F18" s="10" t="s">
        <v>51</v>
      </c>
      <c r="G18" s="10" t="s">
        <v>51</v>
      </c>
      <c r="H18" s="10">
        <v>0.7142857142857143</v>
      </c>
      <c r="I18" s="10">
        <v>1.1111111111111112</v>
      </c>
      <c r="J18" s="10">
        <v>0.90909090909090906</v>
      </c>
      <c r="K18" s="10" t="s">
        <v>51</v>
      </c>
      <c r="L18" s="10" t="s">
        <v>51</v>
      </c>
      <c r="M18" s="10">
        <v>0.90909090909090906</v>
      </c>
      <c r="N18" s="10" t="s">
        <v>51</v>
      </c>
      <c r="O18" s="10" t="s">
        <v>51</v>
      </c>
      <c r="P18" s="10" t="s">
        <v>51</v>
      </c>
      <c r="Q18" s="10" t="s">
        <v>51</v>
      </c>
      <c r="R18" s="9" t="s">
        <v>51</v>
      </c>
      <c r="S18" s="9" t="s">
        <v>51</v>
      </c>
      <c r="T18" s="9" t="s">
        <v>51</v>
      </c>
      <c r="U18" s="9" t="s">
        <v>51</v>
      </c>
      <c r="V18" s="9" t="s">
        <v>51</v>
      </c>
      <c r="W18" s="9" t="s">
        <v>51</v>
      </c>
    </row>
    <row r="19" spans="1:25" x14ac:dyDescent="0.2">
      <c r="A19" s="8" t="s">
        <v>44</v>
      </c>
      <c r="B19" s="10" t="s">
        <v>51</v>
      </c>
      <c r="C19" s="10" t="s">
        <v>51</v>
      </c>
      <c r="D19" s="10" t="s">
        <v>51</v>
      </c>
      <c r="E19" s="10" t="s">
        <v>51</v>
      </c>
      <c r="F19" s="10" t="s">
        <v>51</v>
      </c>
      <c r="G19" s="10" t="s">
        <v>51</v>
      </c>
      <c r="H19" s="10" t="s">
        <v>51</v>
      </c>
      <c r="I19" s="10">
        <v>0.90909090909090906</v>
      </c>
      <c r="J19" s="10">
        <v>0.76923076923076916</v>
      </c>
      <c r="K19" s="10" t="s">
        <v>51</v>
      </c>
      <c r="L19" s="10" t="s">
        <v>51</v>
      </c>
      <c r="M19" s="10" t="s">
        <v>51</v>
      </c>
      <c r="N19" s="10" t="s">
        <v>51</v>
      </c>
      <c r="O19" s="10">
        <v>0.41666666666666669</v>
      </c>
      <c r="P19" s="10" t="s">
        <v>51</v>
      </c>
      <c r="Q19" s="10">
        <v>0.43478260869565222</v>
      </c>
      <c r="R19" s="10" t="s">
        <v>51</v>
      </c>
      <c r="S19" s="9" t="s">
        <v>51</v>
      </c>
      <c r="T19" s="9" t="s">
        <v>51</v>
      </c>
      <c r="U19" s="9" t="s">
        <v>51</v>
      </c>
      <c r="V19" s="9" t="s">
        <v>51</v>
      </c>
      <c r="W19" s="9" t="s">
        <v>51</v>
      </c>
    </row>
    <row r="20" spans="1:25" x14ac:dyDescent="0.2">
      <c r="A20" s="8" t="s">
        <v>45</v>
      </c>
      <c r="B20" s="10" t="s">
        <v>51</v>
      </c>
      <c r="C20" s="10" t="s">
        <v>51</v>
      </c>
      <c r="D20" s="10" t="s">
        <v>51</v>
      </c>
      <c r="E20" s="10" t="s">
        <v>51</v>
      </c>
      <c r="F20" s="10" t="s">
        <v>51</v>
      </c>
      <c r="G20" s="10" t="s">
        <v>51</v>
      </c>
      <c r="H20" s="10" t="s">
        <v>51</v>
      </c>
      <c r="I20" s="10" t="s">
        <v>51</v>
      </c>
      <c r="J20" s="10" t="s">
        <v>51</v>
      </c>
      <c r="K20" s="10" t="s">
        <v>51</v>
      </c>
      <c r="L20" s="10" t="s">
        <v>51</v>
      </c>
      <c r="M20" s="10" t="s">
        <v>51</v>
      </c>
      <c r="N20" s="10">
        <v>1.25</v>
      </c>
      <c r="O20" s="10">
        <v>10</v>
      </c>
      <c r="P20" s="10">
        <v>0.58823529411764708</v>
      </c>
      <c r="Q20" s="10">
        <v>3.3333333333333335</v>
      </c>
      <c r="R20" s="10" t="s">
        <v>51</v>
      </c>
      <c r="S20" s="10" t="s">
        <v>51</v>
      </c>
      <c r="T20" s="9" t="s">
        <v>51</v>
      </c>
      <c r="U20" s="9" t="s">
        <v>51</v>
      </c>
      <c r="V20" s="9" t="s">
        <v>51</v>
      </c>
      <c r="W20" s="9" t="s">
        <v>51</v>
      </c>
    </row>
    <row r="21" spans="1:25" x14ac:dyDescent="0.2">
      <c r="A21" s="8" t="s">
        <v>46</v>
      </c>
      <c r="B21" s="10">
        <v>1.4285714285714286</v>
      </c>
      <c r="C21" s="10">
        <v>0.52631578947368418</v>
      </c>
      <c r="D21" s="10" t="s">
        <v>51</v>
      </c>
      <c r="E21" s="10" t="s">
        <v>51</v>
      </c>
      <c r="F21" s="10" t="s">
        <v>51</v>
      </c>
      <c r="G21" s="10" t="s">
        <v>51</v>
      </c>
      <c r="H21" s="10" t="s">
        <v>51</v>
      </c>
      <c r="I21" s="10" t="s">
        <v>51</v>
      </c>
      <c r="J21" s="10" t="s">
        <v>51</v>
      </c>
      <c r="K21" s="10" t="s">
        <v>51</v>
      </c>
      <c r="L21" s="10" t="s">
        <v>51</v>
      </c>
      <c r="M21" s="10" t="s">
        <v>51</v>
      </c>
      <c r="N21" s="10">
        <v>1</v>
      </c>
      <c r="O21" s="10" t="s">
        <v>51</v>
      </c>
      <c r="P21" s="10" t="s">
        <v>51</v>
      </c>
      <c r="Q21" s="10" t="s">
        <v>51</v>
      </c>
      <c r="R21" s="10" t="s">
        <v>51</v>
      </c>
      <c r="S21" s="10" t="s">
        <v>51</v>
      </c>
      <c r="T21" s="10">
        <v>0.43478260869565222</v>
      </c>
      <c r="U21" s="9" t="s">
        <v>51</v>
      </c>
      <c r="V21" s="9" t="s">
        <v>51</v>
      </c>
      <c r="W21" s="9" t="s">
        <v>51</v>
      </c>
    </row>
    <row r="22" spans="1:25" x14ac:dyDescent="0.2">
      <c r="A22" s="8" t="s">
        <v>47</v>
      </c>
      <c r="B22" s="10" t="s">
        <v>51</v>
      </c>
      <c r="C22" s="10">
        <v>0.55555555555555558</v>
      </c>
      <c r="D22" s="10" t="s">
        <v>51</v>
      </c>
      <c r="E22" s="10" t="s">
        <v>51</v>
      </c>
      <c r="F22" s="10" t="s">
        <v>51</v>
      </c>
      <c r="G22" s="10">
        <v>0.90909090909090906</v>
      </c>
      <c r="H22" s="10">
        <v>0.66666666666666663</v>
      </c>
      <c r="I22" s="10" t="s">
        <v>51</v>
      </c>
      <c r="J22" s="10" t="s">
        <v>51</v>
      </c>
      <c r="K22" s="10" t="s">
        <v>51</v>
      </c>
      <c r="L22" s="10">
        <v>1.4285714285714286</v>
      </c>
      <c r="M22" s="10" t="s">
        <v>51</v>
      </c>
      <c r="N22" s="10" t="s">
        <v>51</v>
      </c>
      <c r="O22" s="10" t="s">
        <v>51</v>
      </c>
      <c r="P22" s="10" t="s">
        <v>51</v>
      </c>
      <c r="Q22" s="10" t="s">
        <v>51</v>
      </c>
      <c r="R22" s="10" t="s">
        <v>51</v>
      </c>
      <c r="S22" s="10" t="s">
        <v>51</v>
      </c>
      <c r="T22" s="10" t="s">
        <v>51</v>
      </c>
      <c r="U22" s="10" t="s">
        <v>51</v>
      </c>
      <c r="V22" s="9" t="s">
        <v>51</v>
      </c>
      <c r="W22" s="9" t="s">
        <v>51</v>
      </c>
    </row>
    <row r="23" spans="1:25" x14ac:dyDescent="0.2">
      <c r="A23" s="8" t="s">
        <v>48</v>
      </c>
      <c r="B23" s="10" t="s">
        <v>51</v>
      </c>
      <c r="C23" s="10" t="s">
        <v>51</v>
      </c>
      <c r="D23" s="10" t="s">
        <v>51</v>
      </c>
      <c r="E23" s="10" t="s">
        <v>51</v>
      </c>
      <c r="F23" s="10" t="s">
        <v>51</v>
      </c>
      <c r="G23" s="10" t="s">
        <v>51</v>
      </c>
      <c r="H23" s="10" t="s">
        <v>51</v>
      </c>
      <c r="I23" s="10" t="s">
        <v>51</v>
      </c>
      <c r="J23" s="10" t="s">
        <v>51</v>
      </c>
      <c r="K23" s="10" t="s">
        <v>51</v>
      </c>
      <c r="L23" s="10">
        <v>2.5</v>
      </c>
      <c r="M23" s="10" t="s">
        <v>51</v>
      </c>
      <c r="N23" s="10" t="s">
        <v>51</v>
      </c>
      <c r="O23" s="10" t="s">
        <v>51</v>
      </c>
      <c r="P23" s="10" t="s">
        <v>51</v>
      </c>
      <c r="Q23" s="10" t="s">
        <v>51</v>
      </c>
      <c r="R23" s="10" t="s">
        <v>51</v>
      </c>
      <c r="S23" s="10" t="s">
        <v>51</v>
      </c>
      <c r="T23" s="10" t="s">
        <v>51</v>
      </c>
      <c r="U23" s="10" t="s">
        <v>51</v>
      </c>
      <c r="V23" s="10">
        <v>0.47619047619047616</v>
      </c>
      <c r="W23" s="9" t="s">
        <v>51</v>
      </c>
    </row>
    <row r="24" spans="1:25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"/>
      <c r="V24" s="2"/>
      <c r="W24" s="2"/>
    </row>
    <row r="25" spans="1:25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  <c r="W25" s="2"/>
    </row>
    <row r="26" spans="1:25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"/>
    </row>
    <row r="32" spans="1:25" x14ac:dyDescent="0.2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Y32" s="11"/>
    </row>
    <row r="33" spans="2:23" x14ac:dyDescent="0.2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2:23" x14ac:dyDescent="0.2">
      <c r="B34" s="10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2:23" x14ac:dyDescent="0.2">
      <c r="B35" s="10"/>
      <c r="C35" s="10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2:23" x14ac:dyDescent="0.2">
      <c r="B36" s="10"/>
      <c r="C36" s="10"/>
      <c r="D36" s="10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2:23" x14ac:dyDescent="0.2">
      <c r="B37" s="10"/>
      <c r="C37" s="10"/>
      <c r="D37" s="10"/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2:23" x14ac:dyDescent="0.2">
      <c r="B38" s="10"/>
      <c r="C38" s="10"/>
      <c r="D38" s="10"/>
      <c r="E38" s="10"/>
      <c r="F38" s="1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2:23" x14ac:dyDescent="0.2">
      <c r="B39" s="10"/>
      <c r="C39" s="10"/>
      <c r="D39" s="10"/>
      <c r="E39" s="10"/>
      <c r="F39" s="10"/>
      <c r="G39" s="10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2:23" x14ac:dyDescent="0.2">
      <c r="B40" s="10"/>
      <c r="C40" s="10"/>
      <c r="D40" s="10"/>
      <c r="E40" s="10"/>
      <c r="F40" s="10"/>
      <c r="G40" s="10"/>
      <c r="H40" s="10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2:23" x14ac:dyDescent="0.2">
      <c r="B41" s="10"/>
      <c r="C41" s="10"/>
      <c r="D41" s="10"/>
      <c r="E41" s="10"/>
      <c r="F41" s="10"/>
      <c r="G41" s="10"/>
      <c r="H41" s="10"/>
      <c r="I41" s="10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2:23" x14ac:dyDescent="0.2">
      <c r="B42" s="10"/>
      <c r="C42" s="10"/>
      <c r="D42" s="10"/>
      <c r="E42" s="10"/>
      <c r="F42" s="10"/>
      <c r="G42" s="10"/>
      <c r="H42" s="10"/>
      <c r="I42" s="10"/>
      <c r="J42" s="10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2:23" x14ac:dyDescent="0.2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2:23" x14ac:dyDescent="0.2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2:23" x14ac:dyDescent="0.2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2:23" x14ac:dyDescent="0.2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9"/>
      <c r="P46" s="9"/>
      <c r="Q46" s="9"/>
      <c r="R46" s="9"/>
      <c r="S46" s="9"/>
      <c r="T46" s="9"/>
      <c r="U46" s="9"/>
      <c r="V46" s="9"/>
      <c r="W46" s="9"/>
    </row>
    <row r="47" spans="2:23" x14ac:dyDescent="0.2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9"/>
      <c r="Q47" s="9"/>
      <c r="R47" s="9"/>
      <c r="S47" s="9"/>
      <c r="T47" s="9"/>
      <c r="U47" s="9"/>
      <c r="V47" s="9"/>
      <c r="W47" s="9"/>
    </row>
    <row r="48" spans="2:23" x14ac:dyDescent="0.2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9"/>
      <c r="R48" s="9"/>
      <c r="S48" s="9"/>
      <c r="T48" s="9"/>
      <c r="U48" s="9"/>
      <c r="V48" s="9"/>
      <c r="W48" s="9"/>
    </row>
    <row r="49" spans="2:23" x14ac:dyDescent="0.2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9"/>
      <c r="S49" s="9"/>
      <c r="T49" s="9"/>
      <c r="U49" s="9"/>
      <c r="V49" s="9"/>
      <c r="W49" s="9"/>
    </row>
    <row r="50" spans="2:23" x14ac:dyDescent="0.2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9"/>
      <c r="T50" s="9"/>
      <c r="U50" s="9"/>
      <c r="V50" s="9"/>
      <c r="W50" s="9"/>
    </row>
    <row r="51" spans="2:23" x14ac:dyDescent="0.2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9"/>
      <c r="U51" s="9"/>
      <c r="V51" s="9"/>
      <c r="W51" s="9"/>
    </row>
    <row r="52" spans="2:23" x14ac:dyDescent="0.2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9"/>
      <c r="V52" s="9"/>
      <c r="W52" s="9"/>
    </row>
    <row r="53" spans="2:23" x14ac:dyDescent="0.2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9"/>
      <c r="W53" s="9"/>
    </row>
    <row r="54" spans="2:23" x14ac:dyDescent="0.2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9"/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B9CD9-CB05-5E4D-8F3B-BB7CC077B790}">
  <sheetPr codeName="Tabelle10"/>
  <dimension ref="B2:AB54"/>
  <sheetViews>
    <sheetView zoomScale="111" workbookViewId="0">
      <selection activeCell="J63" sqref="J63"/>
    </sheetView>
  </sheetViews>
  <sheetFormatPr baseColWidth="10" defaultRowHeight="16" x14ac:dyDescent="0.2"/>
  <cols>
    <col min="1" max="1" width="4.6640625" customWidth="1"/>
    <col min="2" max="2" width="6.33203125" customWidth="1"/>
    <col min="3" max="3" width="19.83203125" customWidth="1"/>
    <col min="4" max="25" width="6.83203125" customWidth="1"/>
    <col min="27" max="27" width="13.83203125" customWidth="1"/>
    <col min="28" max="28" width="25" customWidth="1"/>
  </cols>
  <sheetData>
    <row r="2" spans="2:28" x14ac:dyDescent="0.2">
      <c r="C2" s="5" t="s">
        <v>49</v>
      </c>
      <c r="AA2" t="s">
        <v>24</v>
      </c>
      <c r="AB2" s="12" t="s">
        <v>64</v>
      </c>
    </row>
    <row r="3" spans="2:28" x14ac:dyDescent="0.2">
      <c r="AA3" t="s">
        <v>53</v>
      </c>
      <c r="AB3" t="s">
        <v>55</v>
      </c>
    </row>
    <row r="4" spans="2:28" x14ac:dyDescent="0.2">
      <c r="B4" s="3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22</v>
      </c>
      <c r="I4" s="1" t="s">
        <v>32</v>
      </c>
      <c r="J4" s="1" t="s">
        <v>33</v>
      </c>
      <c r="K4" s="1" t="s">
        <v>34</v>
      </c>
      <c r="L4" s="1" t="s">
        <v>35</v>
      </c>
      <c r="M4" s="1" t="s">
        <v>36</v>
      </c>
      <c r="N4" s="1" t="s">
        <v>37</v>
      </c>
      <c r="O4" s="1" t="s">
        <v>38</v>
      </c>
      <c r="P4" s="1" t="s">
        <v>39</v>
      </c>
      <c r="Q4" s="1" t="s">
        <v>40</v>
      </c>
      <c r="R4" s="1" t="s">
        <v>41</v>
      </c>
      <c r="S4" s="1" t="s">
        <v>42</v>
      </c>
      <c r="T4" s="1" t="s">
        <v>43</v>
      </c>
      <c r="U4" s="1" t="s">
        <v>44</v>
      </c>
      <c r="V4" s="1" t="s">
        <v>45</v>
      </c>
      <c r="W4" s="1" t="s">
        <v>46</v>
      </c>
      <c r="X4" s="1" t="s">
        <v>47</v>
      </c>
      <c r="Y4" s="1" t="s">
        <v>48</v>
      </c>
      <c r="AA4" t="s">
        <v>22</v>
      </c>
      <c r="AB4" t="s">
        <v>23</v>
      </c>
    </row>
    <row r="5" spans="2:28" x14ac:dyDescent="0.2">
      <c r="B5" t="s">
        <v>28</v>
      </c>
      <c r="C5" t="s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2:28" x14ac:dyDescent="0.2">
      <c r="B6" t="s">
        <v>29</v>
      </c>
      <c r="C6" t="s">
        <v>1</v>
      </c>
      <c r="D6" s="1">
        <v>0.4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2:28" ht="16" customHeight="1" x14ac:dyDescent="0.2">
      <c r="B7" t="s">
        <v>30</v>
      </c>
      <c r="C7" t="s">
        <v>2</v>
      </c>
      <c r="D7" s="1"/>
      <c r="E7" s="1"/>
      <c r="F7" s="2"/>
      <c r="G7" s="2"/>
      <c r="H7" s="2"/>
      <c r="I7" s="2"/>
      <c r="J7" s="2"/>
      <c r="K7" s="2"/>
      <c r="L7" s="2"/>
      <c r="M7" s="2"/>
      <c r="N7" s="4"/>
      <c r="O7" s="4"/>
      <c r="P7" s="4"/>
      <c r="Q7" s="4"/>
      <c r="R7" s="4"/>
      <c r="S7" s="4"/>
      <c r="T7" s="4"/>
      <c r="U7" s="2"/>
      <c r="V7" s="2"/>
      <c r="W7" s="2"/>
      <c r="X7" s="2"/>
      <c r="Y7" s="2"/>
    </row>
    <row r="8" spans="2:28" ht="16" customHeight="1" x14ac:dyDescent="0.2">
      <c r="B8" t="s">
        <v>31</v>
      </c>
      <c r="C8" t="s">
        <v>3</v>
      </c>
      <c r="D8" s="1"/>
      <c r="E8" s="1"/>
      <c r="F8" s="1">
        <v>1.7</v>
      </c>
      <c r="G8" s="2"/>
      <c r="H8" s="2"/>
      <c r="I8" s="2"/>
      <c r="J8" s="2"/>
      <c r="K8" s="2"/>
      <c r="L8" s="2"/>
      <c r="M8" s="2"/>
      <c r="N8" s="4"/>
      <c r="O8" s="4"/>
      <c r="P8" s="4"/>
      <c r="Q8" s="4"/>
      <c r="R8" s="4"/>
      <c r="S8" s="4"/>
      <c r="T8" s="4"/>
      <c r="U8" s="2"/>
      <c r="V8" s="2"/>
      <c r="W8" s="2"/>
      <c r="X8" s="2"/>
      <c r="Y8" s="2"/>
    </row>
    <row r="9" spans="2:28" ht="16" customHeight="1" x14ac:dyDescent="0.2">
      <c r="B9" t="s">
        <v>22</v>
      </c>
      <c r="C9" t="s">
        <v>4</v>
      </c>
      <c r="D9" s="1"/>
      <c r="E9" s="1"/>
      <c r="F9" s="1"/>
      <c r="G9" s="1">
        <v>0.2</v>
      </c>
      <c r="H9" s="2"/>
      <c r="I9" s="2"/>
      <c r="J9" s="2"/>
      <c r="K9" s="2"/>
      <c r="L9" s="2"/>
      <c r="M9" s="2"/>
      <c r="N9" s="4"/>
      <c r="O9" s="4"/>
      <c r="P9" s="4"/>
      <c r="Q9" s="4"/>
      <c r="R9" s="4"/>
      <c r="S9" s="4"/>
      <c r="T9" s="4"/>
      <c r="U9" s="2"/>
      <c r="V9" s="2"/>
      <c r="W9" s="2"/>
      <c r="X9" s="2"/>
      <c r="Y9" s="2"/>
    </row>
    <row r="10" spans="2:28" ht="16" customHeight="1" x14ac:dyDescent="0.2">
      <c r="B10" t="s">
        <v>32</v>
      </c>
      <c r="C10" t="s">
        <v>5</v>
      </c>
      <c r="D10" s="1">
        <v>3.3</v>
      </c>
      <c r="E10" s="1">
        <v>2.1</v>
      </c>
      <c r="F10" s="1"/>
      <c r="G10" s="1"/>
      <c r="H10" s="1">
        <v>0.3</v>
      </c>
      <c r="I10" s="2"/>
      <c r="J10" s="2"/>
      <c r="K10" s="2"/>
      <c r="L10" s="2"/>
      <c r="M10" s="2"/>
      <c r="N10" s="4"/>
      <c r="O10" s="4"/>
      <c r="P10" s="4"/>
      <c r="Q10" s="4"/>
      <c r="R10" s="4"/>
      <c r="S10" s="4"/>
      <c r="T10" s="4"/>
      <c r="U10" s="2"/>
      <c r="V10" s="2"/>
      <c r="W10" s="2"/>
      <c r="X10" s="2"/>
      <c r="Y10" s="2"/>
    </row>
    <row r="11" spans="2:28" x14ac:dyDescent="0.2">
      <c r="B11" t="s">
        <v>33</v>
      </c>
      <c r="C11" t="s">
        <v>6</v>
      </c>
      <c r="D11" s="1">
        <v>0.2</v>
      </c>
      <c r="E11" s="1">
        <v>1.6</v>
      </c>
      <c r="F11" s="1"/>
      <c r="G11" s="1"/>
      <c r="H11" s="1"/>
      <c r="I11" s="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2:28" x14ac:dyDescent="0.2">
      <c r="B12" t="s">
        <v>34</v>
      </c>
      <c r="C12" t="s">
        <v>7</v>
      </c>
      <c r="D12" s="1"/>
      <c r="E12" s="1"/>
      <c r="F12" s="1"/>
      <c r="G12" s="1"/>
      <c r="H12" s="1"/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2:28" x14ac:dyDescent="0.2">
      <c r="B13" t="s">
        <v>35</v>
      </c>
      <c r="C13" t="s">
        <v>8</v>
      </c>
      <c r="D13" s="1"/>
      <c r="E13" s="1"/>
      <c r="F13" s="1"/>
      <c r="G13" s="1"/>
      <c r="H13" s="1"/>
      <c r="I13" s="1"/>
      <c r="J13" s="1"/>
      <c r="K13" s="1">
        <v>0.2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2:28" x14ac:dyDescent="0.2">
      <c r="B14" t="s">
        <v>36</v>
      </c>
      <c r="C14" t="s">
        <v>9</v>
      </c>
      <c r="D14" s="1"/>
      <c r="E14" s="1"/>
      <c r="F14" s="1"/>
      <c r="G14" s="1"/>
      <c r="H14" s="1"/>
      <c r="I14" s="1"/>
      <c r="J14" s="1"/>
      <c r="K14" s="1"/>
      <c r="L14" s="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2:28" x14ac:dyDescent="0.2">
      <c r="B15" t="s">
        <v>37</v>
      </c>
      <c r="C15" t="s">
        <v>10</v>
      </c>
      <c r="D15" s="1"/>
      <c r="E15" s="1"/>
      <c r="F15" s="1"/>
      <c r="G15" s="1"/>
      <c r="H15" s="1"/>
      <c r="I15" s="1"/>
      <c r="J15" s="1">
        <v>3.5</v>
      </c>
      <c r="K15" s="1"/>
      <c r="L15" s="1"/>
      <c r="M15" s="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2:28" x14ac:dyDescent="0.2">
      <c r="B16" t="s">
        <v>38</v>
      </c>
      <c r="C16" t="s">
        <v>11</v>
      </c>
      <c r="D16" s="1"/>
      <c r="E16" s="1"/>
      <c r="F16" s="1">
        <v>1.5</v>
      </c>
      <c r="G16" s="1">
        <v>0.4</v>
      </c>
      <c r="H16" s="1"/>
      <c r="I16" s="1"/>
      <c r="J16" s="1"/>
      <c r="K16" s="1"/>
      <c r="L16" s="1">
        <v>3.7</v>
      </c>
      <c r="M16" s="1"/>
      <c r="N16" s="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7" x14ac:dyDescent="0.2">
      <c r="B17" t="s">
        <v>39</v>
      </c>
      <c r="C17" t="s">
        <v>12</v>
      </c>
      <c r="D17" s="1"/>
      <c r="E17" s="1"/>
      <c r="F17" s="1">
        <v>0.3</v>
      </c>
      <c r="G17" s="1">
        <v>2.2999999999999998</v>
      </c>
      <c r="H17" s="1"/>
      <c r="I17" s="1"/>
      <c r="J17" s="1"/>
      <c r="K17" s="1"/>
      <c r="L17" s="1"/>
      <c r="M17" s="1"/>
      <c r="N17" s="1"/>
      <c r="O17" s="1">
        <v>2.8</v>
      </c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7" x14ac:dyDescent="0.2">
      <c r="B18" t="s">
        <v>40</v>
      </c>
      <c r="C18" t="s">
        <v>13</v>
      </c>
      <c r="D18" s="1"/>
      <c r="E18" s="1"/>
      <c r="F18" s="1"/>
      <c r="G18" s="1">
        <v>3.9</v>
      </c>
      <c r="H18" s="1">
        <v>4</v>
      </c>
      <c r="I18" s="1"/>
      <c r="J18" s="1"/>
      <c r="K18" s="1">
        <v>2.5</v>
      </c>
      <c r="L18" s="1">
        <v>1.2</v>
      </c>
      <c r="M18" s="1"/>
      <c r="N18" s="1"/>
      <c r="O18" s="1"/>
      <c r="P18" s="1"/>
      <c r="Q18" s="2"/>
      <c r="R18" s="2"/>
      <c r="S18" s="2"/>
      <c r="T18" s="2"/>
      <c r="U18" s="2"/>
      <c r="V18" s="2"/>
      <c r="W18" s="2"/>
      <c r="X18" s="2"/>
      <c r="Y18" s="2"/>
    </row>
    <row r="19" spans="2:27" x14ac:dyDescent="0.2">
      <c r="B19" t="s">
        <v>41</v>
      </c>
      <c r="C19" t="s">
        <v>14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2"/>
      <c r="S19" s="2"/>
      <c r="T19" s="2"/>
      <c r="U19" s="2"/>
      <c r="V19" s="2"/>
      <c r="W19" s="2"/>
      <c r="X19" s="2"/>
      <c r="Y19" s="2"/>
    </row>
    <row r="20" spans="2:27" x14ac:dyDescent="0.2">
      <c r="B20" t="s">
        <v>42</v>
      </c>
      <c r="C20" t="s">
        <v>15</v>
      </c>
      <c r="D20" s="1"/>
      <c r="E20" s="1"/>
      <c r="F20" s="1"/>
      <c r="G20" s="1"/>
      <c r="H20" s="1"/>
      <c r="I20" s="1"/>
      <c r="J20" s="1"/>
      <c r="K20" s="1">
        <v>2.2999999999999998</v>
      </c>
      <c r="L20" s="1">
        <v>1.1000000000000001</v>
      </c>
      <c r="M20" s="1"/>
      <c r="N20" s="1"/>
      <c r="O20" s="1"/>
      <c r="P20" s="1"/>
      <c r="Q20" s="1">
        <v>0.1</v>
      </c>
      <c r="R20" s="1"/>
      <c r="S20" s="2"/>
      <c r="T20" s="2"/>
      <c r="U20" s="2"/>
      <c r="V20" s="2"/>
      <c r="W20" s="2"/>
      <c r="X20" s="2"/>
      <c r="Y20" s="2"/>
    </row>
    <row r="21" spans="2:27" x14ac:dyDescent="0.2">
      <c r="B21" t="s">
        <v>43</v>
      </c>
      <c r="C21" t="s">
        <v>16</v>
      </c>
      <c r="D21" s="1">
        <v>0.2</v>
      </c>
      <c r="E21" s="1">
        <v>1.6</v>
      </c>
      <c r="F21" s="1"/>
      <c r="G21" s="1"/>
      <c r="H21" s="1"/>
      <c r="I21" s="1"/>
      <c r="J21" s="1">
        <v>0.1</v>
      </c>
      <c r="K21" s="1"/>
      <c r="L21" s="1"/>
      <c r="M21" s="1"/>
      <c r="N21" s="1">
        <v>3.5</v>
      </c>
      <c r="O21" s="1"/>
      <c r="P21" s="1"/>
      <c r="Q21" s="1"/>
      <c r="R21" s="1"/>
      <c r="S21" s="1"/>
      <c r="T21" s="2"/>
      <c r="U21" s="2"/>
      <c r="V21" s="2"/>
      <c r="W21" s="2"/>
      <c r="X21" s="2"/>
      <c r="Y21" s="2"/>
    </row>
    <row r="22" spans="2:27" x14ac:dyDescent="0.2">
      <c r="B22" t="s">
        <v>44</v>
      </c>
      <c r="C22" t="s">
        <v>17</v>
      </c>
      <c r="D22" s="1"/>
      <c r="E22" s="1"/>
      <c r="F22" s="1">
        <v>0.4</v>
      </c>
      <c r="G22" s="1">
        <v>0.3</v>
      </c>
      <c r="H22" s="1"/>
      <c r="I22" s="1"/>
      <c r="J22" s="1"/>
      <c r="K22" s="1"/>
      <c r="L22" s="1"/>
      <c r="M22" s="1"/>
      <c r="N22" s="1"/>
      <c r="O22" s="1">
        <v>0.3</v>
      </c>
      <c r="P22" s="1">
        <v>1.6</v>
      </c>
      <c r="Q22" s="1"/>
      <c r="R22" s="1"/>
      <c r="S22" s="1"/>
      <c r="T22" s="1"/>
      <c r="U22" s="2"/>
      <c r="V22" s="2"/>
      <c r="W22" s="2"/>
      <c r="X22" s="2"/>
      <c r="Y22" s="2"/>
    </row>
    <row r="23" spans="2:27" x14ac:dyDescent="0.2">
      <c r="B23" t="s">
        <v>45</v>
      </c>
      <c r="C23" t="s">
        <v>18</v>
      </c>
      <c r="D23" s="1"/>
      <c r="E23" s="1"/>
      <c r="F23" s="1"/>
      <c r="G23" s="1"/>
      <c r="H23" s="1"/>
      <c r="I23" s="1">
        <v>4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2"/>
      <c r="W23" s="2"/>
      <c r="X23" s="2"/>
      <c r="Y23" s="2"/>
    </row>
    <row r="24" spans="2:27" x14ac:dyDescent="0.2">
      <c r="B24" t="s">
        <v>46</v>
      </c>
      <c r="C24" t="s">
        <v>19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>
        <v>0.2</v>
      </c>
      <c r="W24" s="2"/>
      <c r="X24" s="2"/>
      <c r="Y24" s="2"/>
    </row>
    <row r="25" spans="2:27" x14ac:dyDescent="0.2">
      <c r="B25" t="s">
        <v>47</v>
      </c>
      <c r="C25" t="s">
        <v>20</v>
      </c>
      <c r="D25" s="1">
        <v>3.3</v>
      </c>
      <c r="E25" s="1"/>
      <c r="F25" s="1"/>
      <c r="G25" s="1"/>
      <c r="H25" s="1"/>
      <c r="I25" s="1"/>
      <c r="J25" s="1">
        <v>2.6</v>
      </c>
      <c r="K25" s="1"/>
      <c r="L25" s="1"/>
      <c r="M25" s="1"/>
      <c r="N25" s="1">
        <v>0.6</v>
      </c>
      <c r="O25" s="1"/>
      <c r="P25" s="1"/>
      <c r="Q25" s="1"/>
      <c r="R25" s="1"/>
      <c r="S25" s="1"/>
      <c r="T25" s="1">
        <v>2.6</v>
      </c>
      <c r="U25" s="1"/>
      <c r="V25" s="1"/>
      <c r="W25" s="1"/>
      <c r="X25" s="2"/>
      <c r="Y25" s="2"/>
    </row>
    <row r="26" spans="2:27" x14ac:dyDescent="0.2">
      <c r="B26" t="s">
        <v>48</v>
      </c>
      <c r="C26" t="s">
        <v>21</v>
      </c>
      <c r="D26" s="1"/>
      <c r="E26" s="1"/>
      <c r="F26" s="1"/>
      <c r="G26" s="1"/>
      <c r="H26" s="1"/>
      <c r="I26" s="1"/>
      <c r="J26" s="1">
        <v>3.5</v>
      </c>
      <c r="K26" s="1"/>
      <c r="L26" s="1"/>
      <c r="M26" s="1"/>
      <c r="N26" s="1">
        <v>0.1</v>
      </c>
      <c r="O26" s="1"/>
      <c r="P26" s="1"/>
      <c r="Q26" s="1"/>
      <c r="R26" s="1"/>
      <c r="S26" s="1"/>
      <c r="T26" s="1">
        <v>3.5</v>
      </c>
      <c r="U26" s="1"/>
      <c r="V26" s="1"/>
      <c r="W26" s="1"/>
      <c r="X26" s="1">
        <v>0.6</v>
      </c>
      <c r="Y26" s="2"/>
    </row>
    <row r="30" spans="2:27" x14ac:dyDescent="0.2">
      <c r="C30" s="5" t="s">
        <v>50</v>
      </c>
    </row>
    <row r="32" spans="2:27" x14ac:dyDescent="0.2">
      <c r="B32" s="6" t="s">
        <v>26</v>
      </c>
      <c r="C32" s="7" t="s">
        <v>27</v>
      </c>
      <c r="D32" s="7" t="s">
        <v>28</v>
      </c>
      <c r="E32" s="7" t="s">
        <v>29</v>
      </c>
      <c r="F32" s="7" t="s">
        <v>30</v>
      </c>
      <c r="G32" s="7" t="s">
        <v>31</v>
      </c>
      <c r="H32" s="7" t="s">
        <v>22</v>
      </c>
      <c r="I32" s="7" t="s">
        <v>32</v>
      </c>
      <c r="J32" s="7" t="s">
        <v>33</v>
      </c>
      <c r="K32" s="7" t="s">
        <v>34</v>
      </c>
      <c r="L32" s="7" t="s">
        <v>35</v>
      </c>
      <c r="M32" s="7" t="s">
        <v>36</v>
      </c>
      <c r="N32" s="7" t="s">
        <v>37</v>
      </c>
      <c r="O32" s="7" t="s">
        <v>38</v>
      </c>
      <c r="P32" s="7" t="s">
        <v>39</v>
      </c>
      <c r="Q32" s="7" t="s">
        <v>40</v>
      </c>
      <c r="R32" s="7" t="s">
        <v>41</v>
      </c>
      <c r="S32" s="7" t="s">
        <v>42</v>
      </c>
      <c r="T32" s="7" t="s">
        <v>43</v>
      </c>
      <c r="U32" s="7" t="s">
        <v>44</v>
      </c>
      <c r="V32" s="7" t="s">
        <v>45</v>
      </c>
      <c r="W32" s="7" t="s">
        <v>46</v>
      </c>
      <c r="X32" s="7" t="s">
        <v>47</v>
      </c>
      <c r="Y32" s="7" t="s">
        <v>48</v>
      </c>
      <c r="AA32" s="11" t="s">
        <v>50</v>
      </c>
    </row>
    <row r="33" spans="2:25" x14ac:dyDescent="0.2">
      <c r="B33" s="8" t="s">
        <v>28</v>
      </c>
      <c r="C33" s="8" t="s">
        <v>0</v>
      </c>
      <c r="D33" s="9" t="str">
        <f>IF(D5=0,"",1/D5)</f>
        <v/>
      </c>
      <c r="E33" s="9" t="str">
        <f t="shared" ref="E33:Y48" si="0">IF(E5=0,"",1/E5)</f>
        <v/>
      </c>
      <c r="F33" s="9" t="str">
        <f t="shared" si="0"/>
        <v/>
      </c>
      <c r="G33" s="9" t="str">
        <f t="shared" si="0"/>
        <v/>
      </c>
      <c r="H33" s="9" t="str">
        <f t="shared" si="0"/>
        <v/>
      </c>
      <c r="I33" s="9" t="str">
        <f t="shared" si="0"/>
        <v/>
      </c>
      <c r="J33" s="9" t="str">
        <f t="shared" si="0"/>
        <v/>
      </c>
      <c r="K33" s="9" t="str">
        <f t="shared" si="0"/>
        <v/>
      </c>
      <c r="L33" s="9" t="str">
        <f t="shared" si="0"/>
        <v/>
      </c>
      <c r="M33" s="9" t="str">
        <f t="shared" si="0"/>
        <v/>
      </c>
      <c r="N33" s="9" t="str">
        <f t="shared" si="0"/>
        <v/>
      </c>
      <c r="O33" s="9" t="str">
        <f t="shared" si="0"/>
        <v/>
      </c>
      <c r="P33" s="9" t="str">
        <f t="shared" si="0"/>
        <v/>
      </c>
      <c r="Q33" s="9" t="str">
        <f t="shared" si="0"/>
        <v/>
      </c>
      <c r="R33" s="9" t="str">
        <f t="shared" si="0"/>
        <v/>
      </c>
      <c r="S33" s="9" t="str">
        <f t="shared" si="0"/>
        <v/>
      </c>
      <c r="T33" s="9" t="str">
        <f t="shared" si="0"/>
        <v/>
      </c>
      <c r="U33" s="9" t="str">
        <f t="shared" si="0"/>
        <v/>
      </c>
      <c r="V33" s="9" t="str">
        <f t="shared" si="0"/>
        <v/>
      </c>
      <c r="W33" s="9" t="str">
        <f t="shared" si="0"/>
        <v/>
      </c>
      <c r="X33" s="9" t="str">
        <f t="shared" si="0"/>
        <v/>
      </c>
      <c r="Y33" s="9" t="str">
        <f t="shared" si="0"/>
        <v/>
      </c>
    </row>
    <row r="34" spans="2:25" x14ac:dyDescent="0.2">
      <c r="B34" s="8" t="s">
        <v>29</v>
      </c>
      <c r="C34" s="8" t="s">
        <v>1</v>
      </c>
      <c r="D34" s="10">
        <f t="shared" ref="D34:S49" si="1">IF(D6=0,"",1/D6)</f>
        <v>2.5</v>
      </c>
      <c r="E34" s="9" t="str">
        <f t="shared" si="1"/>
        <v/>
      </c>
      <c r="F34" s="9" t="str">
        <f t="shared" si="1"/>
        <v/>
      </c>
      <c r="G34" s="9" t="str">
        <f t="shared" si="1"/>
        <v/>
      </c>
      <c r="H34" s="9" t="str">
        <f t="shared" si="1"/>
        <v/>
      </c>
      <c r="I34" s="9" t="str">
        <f t="shared" si="1"/>
        <v/>
      </c>
      <c r="J34" s="9" t="str">
        <f t="shared" si="1"/>
        <v/>
      </c>
      <c r="K34" s="9" t="str">
        <f t="shared" si="1"/>
        <v/>
      </c>
      <c r="L34" s="9" t="str">
        <f t="shared" si="1"/>
        <v/>
      </c>
      <c r="M34" s="9" t="str">
        <f t="shared" si="1"/>
        <v/>
      </c>
      <c r="N34" s="9" t="str">
        <f t="shared" si="1"/>
        <v/>
      </c>
      <c r="O34" s="9" t="str">
        <f t="shared" si="1"/>
        <v/>
      </c>
      <c r="P34" s="9" t="str">
        <f t="shared" si="1"/>
        <v/>
      </c>
      <c r="Q34" s="9" t="str">
        <f t="shared" si="0"/>
        <v/>
      </c>
      <c r="R34" s="9" t="str">
        <f t="shared" si="0"/>
        <v/>
      </c>
      <c r="S34" s="9" t="str">
        <f t="shared" si="0"/>
        <v/>
      </c>
      <c r="T34" s="9" t="str">
        <f t="shared" si="0"/>
        <v/>
      </c>
      <c r="U34" s="9" t="str">
        <f t="shared" si="0"/>
        <v/>
      </c>
      <c r="V34" s="9" t="str">
        <f t="shared" si="0"/>
        <v/>
      </c>
      <c r="W34" s="9" t="str">
        <f t="shared" si="0"/>
        <v/>
      </c>
      <c r="X34" s="9" t="str">
        <f t="shared" si="0"/>
        <v/>
      </c>
      <c r="Y34" s="9" t="str">
        <f t="shared" si="0"/>
        <v/>
      </c>
    </row>
    <row r="35" spans="2:25" x14ac:dyDescent="0.2">
      <c r="B35" s="8" t="s">
        <v>30</v>
      </c>
      <c r="C35" s="8" t="s">
        <v>2</v>
      </c>
      <c r="D35" s="10" t="str">
        <f t="shared" si="1"/>
        <v/>
      </c>
      <c r="E35" s="10" t="str">
        <f t="shared" si="1"/>
        <v/>
      </c>
      <c r="F35" s="9" t="str">
        <f t="shared" si="1"/>
        <v/>
      </c>
      <c r="G35" s="9" t="str">
        <f t="shared" si="1"/>
        <v/>
      </c>
      <c r="H35" s="9" t="str">
        <f t="shared" si="1"/>
        <v/>
      </c>
      <c r="I35" s="9" t="str">
        <f t="shared" si="1"/>
        <v/>
      </c>
      <c r="J35" s="9" t="str">
        <f t="shared" si="1"/>
        <v/>
      </c>
      <c r="K35" s="9" t="str">
        <f t="shared" si="1"/>
        <v/>
      </c>
      <c r="L35" s="9" t="str">
        <f t="shared" si="1"/>
        <v/>
      </c>
      <c r="M35" s="9" t="str">
        <f t="shared" si="1"/>
        <v/>
      </c>
      <c r="N35" s="9" t="str">
        <f t="shared" si="1"/>
        <v/>
      </c>
      <c r="O35" s="9" t="str">
        <f t="shared" si="1"/>
        <v/>
      </c>
      <c r="P35" s="9" t="str">
        <f t="shared" si="1"/>
        <v/>
      </c>
      <c r="Q35" s="9" t="str">
        <f t="shared" si="0"/>
        <v/>
      </c>
      <c r="R35" s="9" t="str">
        <f t="shared" si="0"/>
        <v/>
      </c>
      <c r="S35" s="9" t="str">
        <f t="shared" si="0"/>
        <v/>
      </c>
      <c r="T35" s="9" t="str">
        <f t="shared" si="0"/>
        <v/>
      </c>
      <c r="U35" s="9" t="str">
        <f t="shared" si="0"/>
        <v/>
      </c>
      <c r="V35" s="9" t="str">
        <f t="shared" si="0"/>
        <v/>
      </c>
      <c r="W35" s="9" t="str">
        <f t="shared" si="0"/>
        <v/>
      </c>
      <c r="X35" s="9" t="str">
        <f t="shared" si="0"/>
        <v/>
      </c>
      <c r="Y35" s="9" t="str">
        <f t="shared" si="0"/>
        <v/>
      </c>
    </row>
    <row r="36" spans="2:25" x14ac:dyDescent="0.2">
      <c r="B36" s="8" t="s">
        <v>31</v>
      </c>
      <c r="C36" s="8" t="s">
        <v>3</v>
      </c>
      <c r="D36" s="10" t="str">
        <f t="shared" si="1"/>
        <v/>
      </c>
      <c r="E36" s="10" t="str">
        <f t="shared" si="1"/>
        <v/>
      </c>
      <c r="F36" s="10">
        <f t="shared" si="1"/>
        <v>0.58823529411764708</v>
      </c>
      <c r="G36" s="9" t="str">
        <f t="shared" si="1"/>
        <v/>
      </c>
      <c r="H36" s="9" t="str">
        <f t="shared" si="1"/>
        <v/>
      </c>
      <c r="I36" s="9" t="str">
        <f t="shared" si="1"/>
        <v/>
      </c>
      <c r="J36" s="9" t="str">
        <f t="shared" si="1"/>
        <v/>
      </c>
      <c r="K36" s="9" t="str">
        <f t="shared" si="1"/>
        <v/>
      </c>
      <c r="L36" s="9" t="str">
        <f t="shared" si="1"/>
        <v/>
      </c>
      <c r="M36" s="9" t="str">
        <f t="shared" si="1"/>
        <v/>
      </c>
      <c r="N36" s="9" t="str">
        <f t="shared" si="1"/>
        <v/>
      </c>
      <c r="O36" s="9" t="str">
        <f t="shared" si="1"/>
        <v/>
      </c>
      <c r="P36" s="9" t="str">
        <f t="shared" si="1"/>
        <v/>
      </c>
      <c r="Q36" s="9" t="str">
        <f t="shared" si="0"/>
        <v/>
      </c>
      <c r="R36" s="9" t="str">
        <f t="shared" si="0"/>
        <v/>
      </c>
      <c r="S36" s="9" t="str">
        <f t="shared" si="0"/>
        <v/>
      </c>
      <c r="T36" s="9" t="str">
        <f t="shared" si="0"/>
        <v/>
      </c>
      <c r="U36" s="9" t="str">
        <f t="shared" si="0"/>
        <v/>
      </c>
      <c r="V36" s="9" t="str">
        <f t="shared" si="0"/>
        <v/>
      </c>
      <c r="W36" s="9" t="str">
        <f t="shared" si="0"/>
        <v/>
      </c>
      <c r="X36" s="9" t="str">
        <f t="shared" si="0"/>
        <v/>
      </c>
      <c r="Y36" s="9" t="str">
        <f t="shared" si="0"/>
        <v/>
      </c>
    </row>
    <row r="37" spans="2:25" x14ac:dyDescent="0.2">
      <c r="B37" s="8" t="s">
        <v>22</v>
      </c>
      <c r="C37" s="8" t="s">
        <v>4</v>
      </c>
      <c r="D37" s="10" t="str">
        <f t="shared" si="1"/>
        <v/>
      </c>
      <c r="E37" s="10" t="str">
        <f t="shared" si="1"/>
        <v/>
      </c>
      <c r="F37" s="10" t="str">
        <f t="shared" si="1"/>
        <v/>
      </c>
      <c r="G37" s="10">
        <f t="shared" si="1"/>
        <v>5</v>
      </c>
      <c r="H37" s="9" t="str">
        <f t="shared" si="1"/>
        <v/>
      </c>
      <c r="I37" s="9" t="str">
        <f t="shared" si="1"/>
        <v/>
      </c>
      <c r="J37" s="9" t="str">
        <f t="shared" si="1"/>
        <v/>
      </c>
      <c r="K37" s="9" t="str">
        <f t="shared" si="1"/>
        <v/>
      </c>
      <c r="L37" s="9" t="str">
        <f t="shared" si="1"/>
        <v/>
      </c>
      <c r="M37" s="9" t="str">
        <f t="shared" si="1"/>
        <v/>
      </c>
      <c r="N37" s="9" t="str">
        <f t="shared" si="1"/>
        <v/>
      </c>
      <c r="O37" s="9" t="str">
        <f t="shared" si="1"/>
        <v/>
      </c>
      <c r="P37" s="9" t="str">
        <f t="shared" si="1"/>
        <v/>
      </c>
      <c r="Q37" s="9" t="str">
        <f t="shared" si="1"/>
        <v/>
      </c>
      <c r="R37" s="9" t="str">
        <f t="shared" si="1"/>
        <v/>
      </c>
      <c r="S37" s="9" t="str">
        <f t="shared" si="1"/>
        <v/>
      </c>
      <c r="T37" s="9" t="str">
        <f t="shared" si="0"/>
        <v/>
      </c>
      <c r="U37" s="9" t="str">
        <f t="shared" si="0"/>
        <v/>
      </c>
      <c r="V37" s="9" t="str">
        <f t="shared" si="0"/>
        <v/>
      </c>
      <c r="W37" s="9" t="str">
        <f t="shared" si="0"/>
        <v/>
      </c>
      <c r="X37" s="9" t="str">
        <f t="shared" si="0"/>
        <v/>
      </c>
      <c r="Y37" s="9" t="str">
        <f t="shared" si="0"/>
        <v/>
      </c>
    </row>
    <row r="38" spans="2:25" x14ac:dyDescent="0.2">
      <c r="B38" s="8" t="s">
        <v>32</v>
      </c>
      <c r="C38" s="8" t="s">
        <v>5</v>
      </c>
      <c r="D38" s="10">
        <f t="shared" si="1"/>
        <v>0.30303030303030304</v>
      </c>
      <c r="E38" s="10">
        <f t="shared" si="1"/>
        <v>0.47619047619047616</v>
      </c>
      <c r="F38" s="10" t="str">
        <f t="shared" si="1"/>
        <v/>
      </c>
      <c r="G38" s="10" t="str">
        <f t="shared" si="1"/>
        <v/>
      </c>
      <c r="H38" s="10">
        <f t="shared" si="1"/>
        <v>3.3333333333333335</v>
      </c>
      <c r="I38" s="9" t="str">
        <f t="shared" si="1"/>
        <v/>
      </c>
      <c r="J38" s="9" t="str">
        <f t="shared" si="1"/>
        <v/>
      </c>
      <c r="K38" s="9" t="str">
        <f t="shared" si="1"/>
        <v/>
      </c>
      <c r="L38" s="9" t="str">
        <f t="shared" si="1"/>
        <v/>
      </c>
      <c r="M38" s="9" t="str">
        <f t="shared" si="1"/>
        <v/>
      </c>
      <c r="N38" s="9" t="str">
        <f t="shared" si="1"/>
        <v/>
      </c>
      <c r="O38" s="9" t="str">
        <f t="shared" si="1"/>
        <v/>
      </c>
      <c r="P38" s="9" t="str">
        <f t="shared" si="1"/>
        <v/>
      </c>
      <c r="Q38" s="9" t="str">
        <f t="shared" si="1"/>
        <v/>
      </c>
      <c r="R38" s="9" t="str">
        <f t="shared" si="1"/>
        <v/>
      </c>
      <c r="S38" s="9" t="str">
        <f t="shared" si="1"/>
        <v/>
      </c>
      <c r="T38" s="9" t="str">
        <f t="shared" si="0"/>
        <v/>
      </c>
      <c r="U38" s="9" t="str">
        <f t="shared" si="0"/>
        <v/>
      </c>
      <c r="V38" s="9" t="str">
        <f t="shared" si="0"/>
        <v/>
      </c>
      <c r="W38" s="9" t="str">
        <f t="shared" si="0"/>
        <v/>
      </c>
      <c r="X38" s="9" t="str">
        <f t="shared" si="0"/>
        <v/>
      </c>
      <c r="Y38" s="9" t="str">
        <f t="shared" si="0"/>
        <v/>
      </c>
    </row>
    <row r="39" spans="2:25" x14ac:dyDescent="0.2">
      <c r="B39" s="8" t="s">
        <v>33</v>
      </c>
      <c r="C39" s="8" t="s">
        <v>6</v>
      </c>
      <c r="D39" s="10">
        <f t="shared" si="1"/>
        <v>5</v>
      </c>
      <c r="E39" s="10">
        <f t="shared" si="1"/>
        <v>0.625</v>
      </c>
      <c r="F39" s="10" t="str">
        <f t="shared" si="1"/>
        <v/>
      </c>
      <c r="G39" s="10" t="str">
        <f t="shared" si="1"/>
        <v/>
      </c>
      <c r="H39" s="10" t="str">
        <f t="shared" si="1"/>
        <v/>
      </c>
      <c r="I39" s="10" t="str">
        <f t="shared" si="1"/>
        <v/>
      </c>
      <c r="J39" s="9" t="str">
        <f t="shared" si="1"/>
        <v/>
      </c>
      <c r="K39" s="9" t="str">
        <f t="shared" si="1"/>
        <v/>
      </c>
      <c r="L39" s="9" t="str">
        <f t="shared" si="1"/>
        <v/>
      </c>
      <c r="M39" s="9" t="str">
        <f t="shared" si="1"/>
        <v/>
      </c>
      <c r="N39" s="9" t="str">
        <f t="shared" si="1"/>
        <v/>
      </c>
      <c r="O39" s="9" t="str">
        <f t="shared" si="1"/>
        <v/>
      </c>
      <c r="P39" s="9" t="str">
        <f t="shared" si="1"/>
        <v/>
      </c>
      <c r="Q39" s="9" t="str">
        <f t="shared" si="1"/>
        <v/>
      </c>
      <c r="R39" s="9" t="str">
        <f t="shared" si="1"/>
        <v/>
      </c>
      <c r="S39" s="9" t="str">
        <f t="shared" si="1"/>
        <v/>
      </c>
      <c r="T39" s="9" t="str">
        <f t="shared" si="0"/>
        <v/>
      </c>
      <c r="U39" s="9" t="str">
        <f t="shared" si="0"/>
        <v/>
      </c>
      <c r="V39" s="9" t="str">
        <f t="shared" si="0"/>
        <v/>
      </c>
      <c r="W39" s="9" t="str">
        <f t="shared" si="0"/>
        <v/>
      </c>
      <c r="X39" s="9" t="str">
        <f t="shared" si="0"/>
        <v/>
      </c>
      <c r="Y39" s="9" t="str">
        <f t="shared" si="0"/>
        <v/>
      </c>
    </row>
    <row r="40" spans="2:25" x14ac:dyDescent="0.2">
      <c r="B40" s="8" t="s">
        <v>34</v>
      </c>
      <c r="C40" s="8" t="s">
        <v>7</v>
      </c>
      <c r="D40" s="10" t="str">
        <f t="shared" si="1"/>
        <v/>
      </c>
      <c r="E40" s="10" t="str">
        <f t="shared" si="1"/>
        <v/>
      </c>
      <c r="F40" s="10" t="str">
        <f t="shared" si="1"/>
        <v/>
      </c>
      <c r="G40" s="10" t="str">
        <f t="shared" si="1"/>
        <v/>
      </c>
      <c r="H40" s="10" t="str">
        <f t="shared" si="1"/>
        <v/>
      </c>
      <c r="I40" s="10" t="str">
        <f t="shared" si="1"/>
        <v/>
      </c>
      <c r="J40" s="10" t="str">
        <f t="shared" si="1"/>
        <v/>
      </c>
      <c r="K40" s="9" t="str">
        <f t="shared" si="1"/>
        <v/>
      </c>
      <c r="L40" s="9" t="str">
        <f t="shared" si="1"/>
        <v/>
      </c>
      <c r="M40" s="9" t="str">
        <f t="shared" si="1"/>
        <v/>
      </c>
      <c r="N40" s="9" t="str">
        <f t="shared" si="1"/>
        <v/>
      </c>
      <c r="O40" s="9" t="str">
        <f t="shared" si="1"/>
        <v/>
      </c>
      <c r="P40" s="9" t="str">
        <f t="shared" si="1"/>
        <v/>
      </c>
      <c r="Q40" s="9" t="str">
        <f t="shared" si="1"/>
        <v/>
      </c>
      <c r="R40" s="9" t="str">
        <f t="shared" si="1"/>
        <v/>
      </c>
      <c r="S40" s="9" t="str">
        <f t="shared" si="1"/>
        <v/>
      </c>
      <c r="T40" s="9" t="str">
        <f t="shared" si="0"/>
        <v/>
      </c>
      <c r="U40" s="9" t="str">
        <f t="shared" si="0"/>
        <v/>
      </c>
      <c r="V40" s="9" t="str">
        <f t="shared" si="0"/>
        <v/>
      </c>
      <c r="W40" s="9" t="str">
        <f t="shared" si="0"/>
        <v/>
      </c>
      <c r="X40" s="9" t="str">
        <f t="shared" si="0"/>
        <v/>
      </c>
      <c r="Y40" s="9" t="str">
        <f t="shared" si="0"/>
        <v/>
      </c>
    </row>
    <row r="41" spans="2:25" x14ac:dyDescent="0.2">
      <c r="B41" s="8" t="s">
        <v>35</v>
      </c>
      <c r="C41" s="8" t="s">
        <v>8</v>
      </c>
      <c r="D41" s="10" t="str">
        <f t="shared" si="1"/>
        <v/>
      </c>
      <c r="E41" s="10" t="str">
        <f t="shared" si="1"/>
        <v/>
      </c>
      <c r="F41" s="10" t="str">
        <f t="shared" si="1"/>
        <v/>
      </c>
      <c r="G41" s="10" t="str">
        <f t="shared" si="1"/>
        <v/>
      </c>
      <c r="H41" s="10" t="str">
        <f t="shared" si="1"/>
        <v/>
      </c>
      <c r="I41" s="10" t="str">
        <f t="shared" si="1"/>
        <v/>
      </c>
      <c r="J41" s="10" t="str">
        <f t="shared" si="1"/>
        <v/>
      </c>
      <c r="K41" s="10">
        <f t="shared" si="1"/>
        <v>5</v>
      </c>
      <c r="L41" s="9" t="str">
        <f t="shared" si="1"/>
        <v/>
      </c>
      <c r="M41" s="9" t="str">
        <f t="shared" si="1"/>
        <v/>
      </c>
      <c r="N41" s="9" t="str">
        <f t="shared" si="1"/>
        <v/>
      </c>
      <c r="O41" s="9" t="str">
        <f t="shared" si="1"/>
        <v/>
      </c>
      <c r="P41" s="9" t="str">
        <f t="shared" si="1"/>
        <v/>
      </c>
      <c r="Q41" s="9" t="str">
        <f t="shared" si="1"/>
        <v/>
      </c>
      <c r="R41" s="9" t="str">
        <f t="shared" si="1"/>
        <v/>
      </c>
      <c r="S41" s="9" t="str">
        <f t="shared" si="1"/>
        <v/>
      </c>
      <c r="T41" s="9" t="str">
        <f t="shared" si="0"/>
        <v/>
      </c>
      <c r="U41" s="9" t="str">
        <f t="shared" si="0"/>
        <v/>
      </c>
      <c r="V41" s="9" t="str">
        <f t="shared" si="0"/>
        <v/>
      </c>
      <c r="W41" s="9" t="str">
        <f t="shared" si="0"/>
        <v/>
      </c>
      <c r="X41" s="9" t="str">
        <f t="shared" si="0"/>
        <v/>
      </c>
      <c r="Y41" s="9" t="str">
        <f t="shared" si="0"/>
        <v/>
      </c>
    </row>
    <row r="42" spans="2:25" x14ac:dyDescent="0.2">
      <c r="B42" s="8" t="s">
        <v>36</v>
      </c>
      <c r="C42" s="8" t="s">
        <v>9</v>
      </c>
      <c r="D42" s="10" t="str">
        <f t="shared" si="1"/>
        <v/>
      </c>
      <c r="E42" s="10" t="str">
        <f t="shared" si="1"/>
        <v/>
      </c>
      <c r="F42" s="10" t="str">
        <f t="shared" si="1"/>
        <v/>
      </c>
      <c r="G42" s="10" t="str">
        <f t="shared" si="1"/>
        <v/>
      </c>
      <c r="H42" s="10" t="str">
        <f t="shared" si="1"/>
        <v/>
      </c>
      <c r="I42" s="10" t="str">
        <f t="shared" si="1"/>
        <v/>
      </c>
      <c r="J42" s="10" t="str">
        <f t="shared" si="1"/>
        <v/>
      </c>
      <c r="K42" s="10" t="str">
        <f t="shared" si="1"/>
        <v/>
      </c>
      <c r="L42" s="10" t="str">
        <f t="shared" si="1"/>
        <v/>
      </c>
      <c r="M42" s="9" t="str">
        <f t="shared" si="1"/>
        <v/>
      </c>
      <c r="N42" s="9" t="str">
        <f t="shared" si="1"/>
        <v/>
      </c>
      <c r="O42" s="9" t="str">
        <f t="shared" si="1"/>
        <v/>
      </c>
      <c r="P42" s="9" t="str">
        <f t="shared" si="1"/>
        <v/>
      </c>
      <c r="Q42" s="9" t="str">
        <f t="shared" si="1"/>
        <v/>
      </c>
      <c r="R42" s="9" t="str">
        <f t="shared" si="1"/>
        <v/>
      </c>
      <c r="S42" s="9" t="str">
        <f t="shared" si="1"/>
        <v/>
      </c>
      <c r="T42" s="9" t="str">
        <f t="shared" si="0"/>
        <v/>
      </c>
      <c r="U42" s="9" t="str">
        <f t="shared" si="0"/>
        <v/>
      </c>
      <c r="V42" s="9" t="str">
        <f t="shared" si="0"/>
        <v/>
      </c>
      <c r="W42" s="9" t="str">
        <f t="shared" si="0"/>
        <v/>
      </c>
      <c r="X42" s="9" t="str">
        <f t="shared" si="0"/>
        <v/>
      </c>
      <c r="Y42" s="9" t="str">
        <f t="shared" si="0"/>
        <v/>
      </c>
    </row>
    <row r="43" spans="2:25" x14ac:dyDescent="0.2">
      <c r="B43" s="8" t="s">
        <v>37</v>
      </c>
      <c r="C43" s="8" t="s">
        <v>10</v>
      </c>
      <c r="D43" s="10" t="str">
        <f t="shared" si="1"/>
        <v/>
      </c>
      <c r="E43" s="10" t="str">
        <f t="shared" si="1"/>
        <v/>
      </c>
      <c r="F43" s="10" t="str">
        <f t="shared" si="1"/>
        <v/>
      </c>
      <c r="G43" s="10" t="str">
        <f t="shared" si="1"/>
        <v/>
      </c>
      <c r="H43" s="10" t="str">
        <f t="shared" si="1"/>
        <v/>
      </c>
      <c r="I43" s="10" t="str">
        <f t="shared" si="1"/>
        <v/>
      </c>
      <c r="J43" s="10">
        <f t="shared" si="1"/>
        <v>0.2857142857142857</v>
      </c>
      <c r="K43" s="10" t="str">
        <f t="shared" si="1"/>
        <v/>
      </c>
      <c r="L43" s="10" t="str">
        <f t="shared" si="1"/>
        <v/>
      </c>
      <c r="M43" s="10" t="str">
        <f t="shared" si="1"/>
        <v/>
      </c>
      <c r="N43" s="9" t="str">
        <f t="shared" si="1"/>
        <v/>
      </c>
      <c r="O43" s="9" t="str">
        <f t="shared" si="1"/>
        <v/>
      </c>
      <c r="P43" s="9" t="str">
        <f t="shared" si="1"/>
        <v/>
      </c>
      <c r="Q43" s="9" t="str">
        <f t="shared" si="1"/>
        <v/>
      </c>
      <c r="R43" s="9" t="str">
        <f t="shared" si="1"/>
        <v/>
      </c>
      <c r="S43" s="9" t="str">
        <f t="shared" si="1"/>
        <v/>
      </c>
      <c r="T43" s="9" t="str">
        <f t="shared" si="0"/>
        <v/>
      </c>
      <c r="U43" s="9" t="str">
        <f t="shared" si="0"/>
        <v/>
      </c>
      <c r="V43" s="9" t="str">
        <f t="shared" si="0"/>
        <v/>
      </c>
      <c r="W43" s="9" t="str">
        <f t="shared" si="0"/>
        <v/>
      </c>
      <c r="X43" s="9" t="str">
        <f t="shared" si="0"/>
        <v/>
      </c>
      <c r="Y43" s="9" t="str">
        <f t="shared" si="0"/>
        <v/>
      </c>
    </row>
    <row r="44" spans="2:25" x14ac:dyDescent="0.2">
      <c r="B44" s="8" t="s">
        <v>38</v>
      </c>
      <c r="C44" s="8" t="s">
        <v>11</v>
      </c>
      <c r="D44" s="10" t="str">
        <f t="shared" si="1"/>
        <v/>
      </c>
      <c r="E44" s="10" t="str">
        <f t="shared" si="1"/>
        <v/>
      </c>
      <c r="F44" s="10">
        <f t="shared" si="1"/>
        <v>0.66666666666666663</v>
      </c>
      <c r="G44" s="10">
        <f t="shared" si="1"/>
        <v>2.5</v>
      </c>
      <c r="H44" s="10" t="str">
        <f t="shared" si="1"/>
        <v/>
      </c>
      <c r="I44" s="10" t="str">
        <f t="shared" si="1"/>
        <v/>
      </c>
      <c r="J44" s="10" t="str">
        <f t="shared" si="1"/>
        <v/>
      </c>
      <c r="K44" s="10" t="str">
        <f t="shared" si="1"/>
        <v/>
      </c>
      <c r="L44" s="10">
        <f t="shared" si="1"/>
        <v>0.27027027027027023</v>
      </c>
      <c r="M44" s="10" t="str">
        <f t="shared" si="1"/>
        <v/>
      </c>
      <c r="N44" s="10" t="str">
        <f t="shared" si="1"/>
        <v/>
      </c>
      <c r="O44" s="9" t="str">
        <f t="shared" si="1"/>
        <v/>
      </c>
      <c r="P44" s="9" t="str">
        <f t="shared" si="1"/>
        <v/>
      </c>
      <c r="Q44" s="9" t="str">
        <f t="shared" si="1"/>
        <v/>
      </c>
      <c r="R44" s="9" t="str">
        <f t="shared" si="1"/>
        <v/>
      </c>
      <c r="S44" s="9" t="str">
        <f t="shared" si="1"/>
        <v/>
      </c>
      <c r="T44" s="9" t="str">
        <f t="shared" si="0"/>
        <v/>
      </c>
      <c r="U44" s="9" t="str">
        <f t="shared" si="0"/>
        <v/>
      </c>
      <c r="V44" s="9" t="str">
        <f t="shared" si="0"/>
        <v/>
      </c>
      <c r="W44" s="9" t="str">
        <f t="shared" si="0"/>
        <v/>
      </c>
      <c r="X44" s="9" t="str">
        <f t="shared" si="0"/>
        <v/>
      </c>
      <c r="Y44" s="9" t="str">
        <f t="shared" si="0"/>
        <v/>
      </c>
    </row>
    <row r="45" spans="2:25" x14ac:dyDescent="0.2">
      <c r="B45" s="8" t="s">
        <v>39</v>
      </c>
      <c r="C45" s="8" t="s">
        <v>12</v>
      </c>
      <c r="D45" s="10" t="str">
        <f t="shared" si="1"/>
        <v/>
      </c>
      <c r="E45" s="10" t="str">
        <f t="shared" si="1"/>
        <v/>
      </c>
      <c r="F45" s="10">
        <f t="shared" si="1"/>
        <v>3.3333333333333335</v>
      </c>
      <c r="G45" s="10">
        <f t="shared" si="1"/>
        <v>0.43478260869565222</v>
      </c>
      <c r="H45" s="10" t="str">
        <f t="shared" si="1"/>
        <v/>
      </c>
      <c r="I45" s="10" t="str">
        <f t="shared" si="1"/>
        <v/>
      </c>
      <c r="J45" s="10" t="str">
        <f t="shared" si="1"/>
        <v/>
      </c>
      <c r="K45" s="10" t="str">
        <f t="shared" si="1"/>
        <v/>
      </c>
      <c r="L45" s="10" t="str">
        <f t="shared" si="1"/>
        <v/>
      </c>
      <c r="M45" s="10" t="str">
        <f t="shared" si="1"/>
        <v/>
      </c>
      <c r="N45" s="10" t="str">
        <f t="shared" si="1"/>
        <v/>
      </c>
      <c r="O45" s="10">
        <f t="shared" si="1"/>
        <v>0.35714285714285715</v>
      </c>
      <c r="P45" s="9" t="str">
        <f t="shared" si="1"/>
        <v/>
      </c>
      <c r="Q45" s="9" t="str">
        <f t="shared" si="1"/>
        <v/>
      </c>
      <c r="R45" s="9" t="str">
        <f t="shared" si="1"/>
        <v/>
      </c>
      <c r="S45" s="9" t="str">
        <f t="shared" si="1"/>
        <v/>
      </c>
      <c r="T45" s="9" t="str">
        <f t="shared" si="0"/>
        <v/>
      </c>
      <c r="U45" s="9" t="str">
        <f t="shared" si="0"/>
        <v/>
      </c>
      <c r="V45" s="9" t="str">
        <f t="shared" si="0"/>
        <v/>
      </c>
      <c r="W45" s="9" t="str">
        <f t="shared" si="0"/>
        <v/>
      </c>
      <c r="X45" s="9" t="str">
        <f t="shared" si="0"/>
        <v/>
      </c>
      <c r="Y45" s="9" t="str">
        <f t="shared" si="0"/>
        <v/>
      </c>
    </row>
    <row r="46" spans="2:25" x14ac:dyDescent="0.2">
      <c r="B46" s="8" t="s">
        <v>40</v>
      </c>
      <c r="C46" s="8" t="s">
        <v>13</v>
      </c>
      <c r="D46" s="10" t="str">
        <f t="shared" si="1"/>
        <v/>
      </c>
      <c r="E46" s="10" t="str">
        <f t="shared" si="1"/>
        <v/>
      </c>
      <c r="F46" s="10" t="str">
        <f t="shared" si="1"/>
        <v/>
      </c>
      <c r="G46" s="10">
        <f t="shared" si="1"/>
        <v>0.25641025641025644</v>
      </c>
      <c r="H46" s="10">
        <f t="shared" si="1"/>
        <v>0.25</v>
      </c>
      <c r="I46" s="10" t="str">
        <f t="shared" si="1"/>
        <v/>
      </c>
      <c r="J46" s="10" t="str">
        <f t="shared" si="1"/>
        <v/>
      </c>
      <c r="K46" s="10">
        <f t="shared" si="1"/>
        <v>0.4</v>
      </c>
      <c r="L46" s="10">
        <f t="shared" si="1"/>
        <v>0.83333333333333337</v>
      </c>
      <c r="M46" s="10" t="str">
        <f t="shared" si="1"/>
        <v/>
      </c>
      <c r="N46" s="10" t="str">
        <f t="shared" si="1"/>
        <v/>
      </c>
      <c r="O46" s="10" t="str">
        <f t="shared" si="1"/>
        <v/>
      </c>
      <c r="P46" s="10" t="str">
        <f t="shared" si="1"/>
        <v/>
      </c>
      <c r="Q46" s="9" t="str">
        <f t="shared" si="1"/>
        <v/>
      </c>
      <c r="R46" s="9" t="str">
        <f t="shared" si="1"/>
        <v/>
      </c>
      <c r="S46" s="9" t="str">
        <f t="shared" si="1"/>
        <v/>
      </c>
      <c r="T46" s="9" t="str">
        <f t="shared" si="0"/>
        <v/>
      </c>
      <c r="U46" s="9" t="str">
        <f t="shared" si="0"/>
        <v/>
      </c>
      <c r="V46" s="9" t="str">
        <f t="shared" si="0"/>
        <v/>
      </c>
      <c r="W46" s="9" t="str">
        <f t="shared" si="0"/>
        <v/>
      </c>
      <c r="X46" s="9" t="str">
        <f t="shared" si="0"/>
        <v/>
      </c>
      <c r="Y46" s="9" t="str">
        <f t="shared" si="0"/>
        <v/>
      </c>
    </row>
    <row r="47" spans="2:25" x14ac:dyDescent="0.2">
      <c r="B47" s="8" t="s">
        <v>41</v>
      </c>
      <c r="C47" s="8" t="s">
        <v>14</v>
      </c>
      <c r="D47" s="10" t="str">
        <f t="shared" si="1"/>
        <v/>
      </c>
      <c r="E47" s="10" t="str">
        <f t="shared" si="1"/>
        <v/>
      </c>
      <c r="F47" s="10" t="str">
        <f t="shared" si="1"/>
        <v/>
      </c>
      <c r="G47" s="10" t="str">
        <f t="shared" si="1"/>
        <v/>
      </c>
      <c r="H47" s="10" t="str">
        <f t="shared" si="1"/>
        <v/>
      </c>
      <c r="I47" s="10" t="str">
        <f t="shared" si="1"/>
        <v/>
      </c>
      <c r="J47" s="10" t="str">
        <f t="shared" si="1"/>
        <v/>
      </c>
      <c r="K47" s="10" t="str">
        <f t="shared" si="1"/>
        <v/>
      </c>
      <c r="L47" s="10" t="str">
        <f t="shared" si="1"/>
        <v/>
      </c>
      <c r="M47" s="10" t="str">
        <f t="shared" si="1"/>
        <v/>
      </c>
      <c r="N47" s="10" t="str">
        <f t="shared" si="1"/>
        <v/>
      </c>
      <c r="O47" s="10" t="str">
        <f t="shared" si="1"/>
        <v/>
      </c>
      <c r="P47" s="10" t="str">
        <f t="shared" si="1"/>
        <v/>
      </c>
      <c r="Q47" s="10" t="str">
        <f t="shared" si="1"/>
        <v/>
      </c>
      <c r="R47" s="9" t="str">
        <f t="shared" si="1"/>
        <v/>
      </c>
      <c r="S47" s="9" t="str">
        <f t="shared" si="1"/>
        <v/>
      </c>
      <c r="T47" s="9" t="str">
        <f t="shared" si="0"/>
        <v/>
      </c>
      <c r="U47" s="9" t="str">
        <f t="shared" si="0"/>
        <v/>
      </c>
      <c r="V47" s="9" t="str">
        <f t="shared" si="0"/>
        <v/>
      </c>
      <c r="W47" s="9" t="str">
        <f t="shared" si="0"/>
        <v/>
      </c>
      <c r="X47" s="9" t="str">
        <f t="shared" si="0"/>
        <v/>
      </c>
      <c r="Y47" s="9" t="str">
        <f t="shared" si="0"/>
        <v/>
      </c>
    </row>
    <row r="48" spans="2:25" x14ac:dyDescent="0.2">
      <c r="B48" s="8" t="s">
        <v>42</v>
      </c>
      <c r="C48" s="8" t="s">
        <v>15</v>
      </c>
      <c r="D48" s="10" t="str">
        <f t="shared" si="1"/>
        <v/>
      </c>
      <c r="E48" s="10" t="str">
        <f t="shared" si="1"/>
        <v/>
      </c>
      <c r="F48" s="10" t="str">
        <f t="shared" si="1"/>
        <v/>
      </c>
      <c r="G48" s="10" t="str">
        <f t="shared" si="1"/>
        <v/>
      </c>
      <c r="H48" s="10" t="str">
        <f t="shared" si="1"/>
        <v/>
      </c>
      <c r="I48" s="10" t="str">
        <f t="shared" si="1"/>
        <v/>
      </c>
      <c r="J48" s="10" t="str">
        <f t="shared" si="1"/>
        <v/>
      </c>
      <c r="K48" s="10">
        <f t="shared" si="1"/>
        <v>0.43478260869565222</v>
      </c>
      <c r="L48" s="10">
        <f t="shared" si="1"/>
        <v>0.90909090909090906</v>
      </c>
      <c r="M48" s="10" t="str">
        <f t="shared" si="1"/>
        <v/>
      </c>
      <c r="N48" s="10" t="str">
        <f t="shared" si="1"/>
        <v/>
      </c>
      <c r="O48" s="10" t="str">
        <f t="shared" si="1"/>
        <v/>
      </c>
      <c r="P48" s="10" t="str">
        <f t="shared" si="1"/>
        <v/>
      </c>
      <c r="Q48" s="10">
        <f t="shared" si="1"/>
        <v>10</v>
      </c>
      <c r="R48" s="10" t="str">
        <f t="shared" si="1"/>
        <v/>
      </c>
      <c r="S48" s="9" t="str">
        <f t="shared" si="1"/>
        <v/>
      </c>
      <c r="T48" s="9" t="str">
        <f t="shared" si="0"/>
        <v/>
      </c>
      <c r="U48" s="9" t="str">
        <f t="shared" si="0"/>
        <v/>
      </c>
      <c r="V48" s="9" t="str">
        <f t="shared" si="0"/>
        <v/>
      </c>
      <c r="W48" s="9" t="str">
        <f t="shared" si="0"/>
        <v/>
      </c>
      <c r="X48" s="9" t="str">
        <f t="shared" si="0"/>
        <v/>
      </c>
      <c r="Y48" s="9" t="str">
        <f t="shared" si="0"/>
        <v/>
      </c>
    </row>
    <row r="49" spans="2:25" x14ac:dyDescent="0.2">
      <c r="B49" s="8" t="s">
        <v>43</v>
      </c>
      <c r="C49" s="8" t="s">
        <v>16</v>
      </c>
      <c r="D49" s="10">
        <f t="shared" si="1"/>
        <v>5</v>
      </c>
      <c r="E49" s="10">
        <f t="shared" si="1"/>
        <v>0.625</v>
      </c>
      <c r="F49" s="10" t="str">
        <f t="shared" si="1"/>
        <v/>
      </c>
      <c r="G49" s="10" t="str">
        <f t="shared" si="1"/>
        <v/>
      </c>
      <c r="H49" s="10" t="str">
        <f t="shared" si="1"/>
        <v/>
      </c>
      <c r="I49" s="10" t="str">
        <f t="shared" si="1"/>
        <v/>
      </c>
      <c r="J49" s="10">
        <f t="shared" si="1"/>
        <v>10</v>
      </c>
      <c r="K49" s="10" t="str">
        <f t="shared" si="1"/>
        <v/>
      </c>
      <c r="L49" s="10" t="str">
        <f t="shared" si="1"/>
        <v/>
      </c>
      <c r="M49" s="10" t="str">
        <f t="shared" si="1"/>
        <v/>
      </c>
      <c r="N49" s="10">
        <f t="shared" si="1"/>
        <v>0.2857142857142857</v>
      </c>
      <c r="O49" s="10" t="str">
        <f t="shared" si="1"/>
        <v/>
      </c>
      <c r="P49" s="10" t="str">
        <f t="shared" si="1"/>
        <v/>
      </c>
      <c r="Q49" s="10" t="str">
        <f t="shared" si="1"/>
        <v/>
      </c>
      <c r="R49" s="10" t="str">
        <f t="shared" si="1"/>
        <v/>
      </c>
      <c r="S49" s="10" t="str">
        <f t="shared" si="1"/>
        <v/>
      </c>
      <c r="T49" s="9" t="str">
        <f t="shared" ref="T49:Y49" si="2">IF(T21=0,"",1/T21)</f>
        <v/>
      </c>
      <c r="U49" s="9" t="str">
        <f t="shared" si="2"/>
        <v/>
      </c>
      <c r="V49" s="9" t="str">
        <f t="shared" si="2"/>
        <v/>
      </c>
      <c r="W49" s="9" t="str">
        <f t="shared" si="2"/>
        <v/>
      </c>
      <c r="X49" s="9" t="str">
        <f t="shared" si="2"/>
        <v/>
      </c>
      <c r="Y49" s="9" t="str">
        <f t="shared" si="2"/>
        <v/>
      </c>
    </row>
    <row r="50" spans="2:25" x14ac:dyDescent="0.2">
      <c r="B50" s="8" t="s">
        <v>44</v>
      </c>
      <c r="C50" s="8" t="s">
        <v>17</v>
      </c>
      <c r="D50" s="10" t="str">
        <f t="shared" ref="D50:Y54" si="3">IF(D22=0,"",1/D22)</f>
        <v/>
      </c>
      <c r="E50" s="10" t="str">
        <f t="shared" si="3"/>
        <v/>
      </c>
      <c r="F50" s="10">
        <f t="shared" si="3"/>
        <v>2.5</v>
      </c>
      <c r="G50" s="10">
        <f t="shared" si="3"/>
        <v>3.3333333333333335</v>
      </c>
      <c r="H50" s="10" t="str">
        <f t="shared" si="3"/>
        <v/>
      </c>
      <c r="I50" s="10" t="str">
        <f t="shared" si="3"/>
        <v/>
      </c>
      <c r="J50" s="10" t="str">
        <f t="shared" si="3"/>
        <v/>
      </c>
      <c r="K50" s="10" t="str">
        <f t="shared" si="3"/>
        <v/>
      </c>
      <c r="L50" s="10" t="str">
        <f t="shared" si="3"/>
        <v/>
      </c>
      <c r="M50" s="10" t="str">
        <f t="shared" si="3"/>
        <v/>
      </c>
      <c r="N50" s="10" t="str">
        <f t="shared" si="3"/>
        <v/>
      </c>
      <c r="O50" s="10">
        <f t="shared" si="3"/>
        <v>3.3333333333333335</v>
      </c>
      <c r="P50" s="10">
        <f t="shared" si="3"/>
        <v>0.625</v>
      </c>
      <c r="Q50" s="10" t="str">
        <f t="shared" si="3"/>
        <v/>
      </c>
      <c r="R50" s="10" t="str">
        <f t="shared" si="3"/>
        <v/>
      </c>
      <c r="S50" s="10" t="str">
        <f t="shared" si="3"/>
        <v/>
      </c>
      <c r="T50" s="10" t="str">
        <f t="shared" si="3"/>
        <v/>
      </c>
      <c r="U50" s="9" t="str">
        <f t="shared" si="3"/>
        <v/>
      </c>
      <c r="V50" s="9" t="str">
        <f t="shared" si="3"/>
        <v/>
      </c>
      <c r="W50" s="9" t="str">
        <f t="shared" si="3"/>
        <v/>
      </c>
      <c r="X50" s="9" t="str">
        <f t="shared" si="3"/>
        <v/>
      </c>
      <c r="Y50" s="9" t="str">
        <f t="shared" si="3"/>
        <v/>
      </c>
    </row>
    <row r="51" spans="2:25" x14ac:dyDescent="0.2">
      <c r="B51" s="8" t="s">
        <v>45</v>
      </c>
      <c r="C51" s="8" t="s">
        <v>18</v>
      </c>
      <c r="D51" s="10" t="str">
        <f t="shared" si="3"/>
        <v/>
      </c>
      <c r="E51" s="10" t="str">
        <f t="shared" si="3"/>
        <v/>
      </c>
      <c r="F51" s="10" t="str">
        <f t="shared" si="3"/>
        <v/>
      </c>
      <c r="G51" s="10" t="str">
        <f t="shared" si="3"/>
        <v/>
      </c>
      <c r="H51" s="10" t="str">
        <f t="shared" si="3"/>
        <v/>
      </c>
      <c r="I51" s="10">
        <f t="shared" si="3"/>
        <v>0.25</v>
      </c>
      <c r="J51" s="10" t="str">
        <f t="shared" si="3"/>
        <v/>
      </c>
      <c r="K51" s="10" t="str">
        <f t="shared" si="3"/>
        <v/>
      </c>
      <c r="L51" s="10" t="str">
        <f t="shared" si="3"/>
        <v/>
      </c>
      <c r="M51" s="10" t="str">
        <f t="shared" si="3"/>
        <v/>
      </c>
      <c r="N51" s="10" t="str">
        <f t="shared" si="3"/>
        <v/>
      </c>
      <c r="O51" s="10" t="str">
        <f t="shared" si="3"/>
        <v/>
      </c>
      <c r="P51" s="10" t="str">
        <f t="shared" si="3"/>
        <v/>
      </c>
      <c r="Q51" s="10" t="str">
        <f t="shared" si="3"/>
        <v/>
      </c>
      <c r="R51" s="10" t="str">
        <f t="shared" si="3"/>
        <v/>
      </c>
      <c r="S51" s="10" t="str">
        <f t="shared" si="3"/>
        <v/>
      </c>
      <c r="T51" s="10" t="str">
        <f t="shared" si="3"/>
        <v/>
      </c>
      <c r="U51" s="10" t="str">
        <f t="shared" si="3"/>
        <v/>
      </c>
      <c r="V51" s="9" t="str">
        <f t="shared" si="3"/>
        <v/>
      </c>
      <c r="W51" s="9" t="str">
        <f t="shared" si="3"/>
        <v/>
      </c>
      <c r="X51" s="9" t="str">
        <f t="shared" si="3"/>
        <v/>
      </c>
      <c r="Y51" s="9" t="str">
        <f t="shared" si="3"/>
        <v/>
      </c>
    </row>
    <row r="52" spans="2:25" x14ac:dyDescent="0.2">
      <c r="B52" s="8" t="s">
        <v>46</v>
      </c>
      <c r="C52" s="8" t="s">
        <v>19</v>
      </c>
      <c r="D52" s="10" t="str">
        <f t="shared" si="3"/>
        <v/>
      </c>
      <c r="E52" s="10" t="str">
        <f t="shared" si="3"/>
        <v/>
      </c>
      <c r="F52" s="10" t="str">
        <f t="shared" si="3"/>
        <v/>
      </c>
      <c r="G52" s="10" t="str">
        <f t="shared" si="3"/>
        <v/>
      </c>
      <c r="H52" s="10" t="str">
        <f t="shared" si="3"/>
        <v/>
      </c>
      <c r="I52" s="10" t="str">
        <f t="shared" si="3"/>
        <v/>
      </c>
      <c r="J52" s="10" t="str">
        <f t="shared" si="3"/>
        <v/>
      </c>
      <c r="K52" s="10" t="str">
        <f t="shared" si="3"/>
        <v/>
      </c>
      <c r="L52" s="10" t="str">
        <f t="shared" si="3"/>
        <v/>
      </c>
      <c r="M52" s="10" t="str">
        <f t="shared" si="3"/>
        <v/>
      </c>
      <c r="N52" s="10" t="str">
        <f t="shared" si="3"/>
        <v/>
      </c>
      <c r="O52" s="10" t="str">
        <f t="shared" si="3"/>
        <v/>
      </c>
      <c r="P52" s="10" t="str">
        <f t="shared" si="3"/>
        <v/>
      </c>
      <c r="Q52" s="10" t="str">
        <f t="shared" si="3"/>
        <v/>
      </c>
      <c r="R52" s="10" t="str">
        <f t="shared" si="3"/>
        <v/>
      </c>
      <c r="S52" s="10" t="str">
        <f t="shared" si="3"/>
        <v/>
      </c>
      <c r="T52" s="10" t="str">
        <f t="shared" si="3"/>
        <v/>
      </c>
      <c r="U52" s="10" t="str">
        <f t="shared" si="3"/>
        <v/>
      </c>
      <c r="V52" s="10">
        <f t="shared" si="3"/>
        <v>5</v>
      </c>
      <c r="W52" s="9" t="str">
        <f t="shared" si="3"/>
        <v/>
      </c>
      <c r="X52" s="9" t="str">
        <f t="shared" si="3"/>
        <v/>
      </c>
      <c r="Y52" s="9" t="str">
        <f t="shared" si="3"/>
        <v/>
      </c>
    </row>
    <row r="53" spans="2:25" x14ac:dyDescent="0.2">
      <c r="B53" s="8" t="s">
        <v>47</v>
      </c>
      <c r="C53" s="8" t="s">
        <v>20</v>
      </c>
      <c r="D53" s="10">
        <f t="shared" si="3"/>
        <v>0.30303030303030304</v>
      </c>
      <c r="E53" s="10" t="str">
        <f t="shared" si="3"/>
        <v/>
      </c>
      <c r="F53" s="10" t="str">
        <f t="shared" si="3"/>
        <v/>
      </c>
      <c r="G53" s="10" t="str">
        <f t="shared" si="3"/>
        <v/>
      </c>
      <c r="H53" s="10" t="str">
        <f t="shared" si="3"/>
        <v/>
      </c>
      <c r="I53" s="10" t="str">
        <f t="shared" si="3"/>
        <v/>
      </c>
      <c r="J53" s="10">
        <f t="shared" si="3"/>
        <v>0.38461538461538458</v>
      </c>
      <c r="K53" s="10" t="str">
        <f t="shared" si="3"/>
        <v/>
      </c>
      <c r="L53" s="10" t="str">
        <f t="shared" si="3"/>
        <v/>
      </c>
      <c r="M53" s="10" t="str">
        <f t="shared" si="3"/>
        <v/>
      </c>
      <c r="N53" s="10">
        <f t="shared" si="3"/>
        <v>1.6666666666666667</v>
      </c>
      <c r="O53" s="10" t="str">
        <f t="shared" si="3"/>
        <v/>
      </c>
      <c r="P53" s="10" t="str">
        <f t="shared" si="3"/>
        <v/>
      </c>
      <c r="Q53" s="10" t="str">
        <f t="shared" si="3"/>
        <v/>
      </c>
      <c r="R53" s="10" t="str">
        <f t="shared" si="3"/>
        <v/>
      </c>
      <c r="S53" s="10" t="str">
        <f t="shared" si="3"/>
        <v/>
      </c>
      <c r="T53" s="10">
        <f t="shared" si="3"/>
        <v>0.38461538461538458</v>
      </c>
      <c r="U53" s="10" t="str">
        <f t="shared" si="3"/>
        <v/>
      </c>
      <c r="V53" s="10" t="str">
        <f t="shared" si="3"/>
        <v/>
      </c>
      <c r="W53" s="10" t="str">
        <f t="shared" si="3"/>
        <v/>
      </c>
      <c r="X53" s="9" t="str">
        <f t="shared" si="3"/>
        <v/>
      </c>
      <c r="Y53" s="9" t="str">
        <f t="shared" si="3"/>
        <v/>
      </c>
    </row>
    <row r="54" spans="2:25" x14ac:dyDescent="0.2">
      <c r="B54" s="8" t="s">
        <v>48</v>
      </c>
      <c r="C54" s="8" t="s">
        <v>21</v>
      </c>
      <c r="D54" s="10" t="str">
        <f t="shared" si="3"/>
        <v/>
      </c>
      <c r="E54" s="10" t="str">
        <f t="shared" si="3"/>
        <v/>
      </c>
      <c r="F54" s="10" t="str">
        <f t="shared" si="3"/>
        <v/>
      </c>
      <c r="G54" s="10" t="str">
        <f t="shared" si="3"/>
        <v/>
      </c>
      <c r="H54" s="10" t="str">
        <f t="shared" si="3"/>
        <v/>
      </c>
      <c r="I54" s="10" t="str">
        <f t="shared" si="3"/>
        <v/>
      </c>
      <c r="J54" s="10">
        <f t="shared" si="3"/>
        <v>0.2857142857142857</v>
      </c>
      <c r="K54" s="10" t="str">
        <f t="shared" si="3"/>
        <v/>
      </c>
      <c r="L54" s="10" t="str">
        <f t="shared" si="3"/>
        <v/>
      </c>
      <c r="M54" s="10" t="str">
        <f t="shared" si="3"/>
        <v/>
      </c>
      <c r="N54" s="10">
        <f t="shared" si="3"/>
        <v>10</v>
      </c>
      <c r="O54" s="10" t="str">
        <f t="shared" si="3"/>
        <v/>
      </c>
      <c r="P54" s="10" t="str">
        <f t="shared" si="3"/>
        <v/>
      </c>
      <c r="Q54" s="10" t="str">
        <f t="shared" si="3"/>
        <v/>
      </c>
      <c r="R54" s="10" t="str">
        <f t="shared" si="3"/>
        <v/>
      </c>
      <c r="S54" s="10" t="str">
        <f t="shared" si="3"/>
        <v/>
      </c>
      <c r="T54" s="10">
        <f t="shared" si="3"/>
        <v>0.2857142857142857</v>
      </c>
      <c r="U54" s="10" t="str">
        <f t="shared" si="3"/>
        <v/>
      </c>
      <c r="V54" s="10" t="str">
        <f t="shared" si="3"/>
        <v/>
      </c>
      <c r="W54" s="10" t="str">
        <f t="shared" si="3"/>
        <v/>
      </c>
      <c r="X54" s="10">
        <f t="shared" si="3"/>
        <v>1.6666666666666667</v>
      </c>
      <c r="Y54" s="9" t="str">
        <f t="shared" si="3"/>
        <v/>
      </c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EBCE3-EBFC-884B-8F07-199BC57A4E26}">
  <sheetPr codeName="Tabelle22"/>
  <dimension ref="A1:Y54"/>
  <sheetViews>
    <sheetView zoomScale="111" workbookViewId="0">
      <selection activeCell="B1" sqref="B1:B1048576"/>
    </sheetView>
  </sheetViews>
  <sheetFormatPr baseColWidth="10" defaultRowHeight="16" x14ac:dyDescent="0.2"/>
  <cols>
    <col min="1" max="1" width="4.6640625" customWidth="1"/>
    <col min="2" max="23" width="6.83203125" customWidth="1"/>
    <col min="25" max="25" width="13.83203125" customWidth="1"/>
    <col min="26" max="26" width="25" customWidth="1"/>
  </cols>
  <sheetData>
    <row r="1" spans="1:23" x14ac:dyDescent="0.2">
      <c r="A1" s="6" t="s">
        <v>26</v>
      </c>
      <c r="B1" s="7" t="s">
        <v>28</v>
      </c>
      <c r="C1" s="7" t="s">
        <v>29</v>
      </c>
      <c r="D1" s="7" t="s">
        <v>30</v>
      </c>
      <c r="E1" s="7" t="s">
        <v>31</v>
      </c>
      <c r="F1" s="7" t="s">
        <v>22</v>
      </c>
      <c r="G1" s="7" t="s">
        <v>32</v>
      </c>
      <c r="H1" s="7" t="s">
        <v>33</v>
      </c>
      <c r="I1" s="7" t="s">
        <v>34</v>
      </c>
      <c r="J1" s="7" t="s">
        <v>35</v>
      </c>
      <c r="K1" s="7" t="s">
        <v>36</v>
      </c>
      <c r="L1" s="7" t="s">
        <v>37</v>
      </c>
      <c r="M1" s="7" t="s">
        <v>38</v>
      </c>
      <c r="N1" s="7" t="s">
        <v>39</v>
      </c>
      <c r="O1" s="7" t="s">
        <v>40</v>
      </c>
      <c r="P1" s="7" t="s">
        <v>41</v>
      </c>
      <c r="Q1" s="7" t="s">
        <v>42</v>
      </c>
      <c r="R1" s="7" t="s">
        <v>43</v>
      </c>
      <c r="S1" s="7" t="s">
        <v>44</v>
      </c>
      <c r="T1" s="7" t="s">
        <v>45</v>
      </c>
      <c r="U1" s="7" t="s">
        <v>46</v>
      </c>
      <c r="V1" s="7" t="s">
        <v>47</v>
      </c>
      <c r="W1" s="7" t="s">
        <v>48</v>
      </c>
    </row>
    <row r="2" spans="1:23" x14ac:dyDescent="0.2">
      <c r="A2" s="8" t="s">
        <v>28</v>
      </c>
      <c r="B2" s="9" t="s">
        <v>51</v>
      </c>
      <c r="C2" s="9" t="s">
        <v>51</v>
      </c>
      <c r="D2" s="9" t="s">
        <v>51</v>
      </c>
      <c r="E2" s="9" t="s">
        <v>51</v>
      </c>
      <c r="F2" s="9" t="s">
        <v>51</v>
      </c>
      <c r="G2" s="9" t="s">
        <v>51</v>
      </c>
      <c r="H2" s="9" t="s">
        <v>51</v>
      </c>
      <c r="I2" s="9" t="s">
        <v>51</v>
      </c>
      <c r="J2" s="9" t="s">
        <v>51</v>
      </c>
      <c r="K2" s="9" t="s">
        <v>51</v>
      </c>
      <c r="L2" s="9" t="s">
        <v>51</v>
      </c>
      <c r="M2" s="9" t="s">
        <v>51</v>
      </c>
      <c r="N2" s="9" t="s">
        <v>51</v>
      </c>
      <c r="O2" s="9" t="s">
        <v>51</v>
      </c>
      <c r="P2" s="9" t="s">
        <v>51</v>
      </c>
      <c r="Q2" s="9" t="s">
        <v>51</v>
      </c>
      <c r="R2" s="9" t="s">
        <v>51</v>
      </c>
      <c r="S2" s="9" t="s">
        <v>51</v>
      </c>
      <c r="T2" s="9" t="s">
        <v>51</v>
      </c>
      <c r="U2" s="9" t="s">
        <v>51</v>
      </c>
      <c r="V2" s="9" t="s">
        <v>51</v>
      </c>
      <c r="W2" s="9" t="s">
        <v>51</v>
      </c>
    </row>
    <row r="3" spans="1:23" x14ac:dyDescent="0.2">
      <c r="A3" s="8" t="s">
        <v>29</v>
      </c>
      <c r="B3" s="10">
        <v>2.5</v>
      </c>
      <c r="C3" s="9" t="s">
        <v>51</v>
      </c>
      <c r="D3" s="9" t="s">
        <v>51</v>
      </c>
      <c r="E3" s="9" t="s">
        <v>51</v>
      </c>
      <c r="F3" s="9" t="s">
        <v>51</v>
      </c>
      <c r="G3" s="9" t="s">
        <v>51</v>
      </c>
      <c r="H3" s="9" t="s">
        <v>51</v>
      </c>
      <c r="I3" s="9" t="s">
        <v>51</v>
      </c>
      <c r="J3" s="9" t="s">
        <v>51</v>
      </c>
      <c r="K3" s="9" t="s">
        <v>51</v>
      </c>
      <c r="L3" s="9" t="s">
        <v>51</v>
      </c>
      <c r="M3" s="9" t="s">
        <v>51</v>
      </c>
      <c r="N3" s="9" t="s">
        <v>51</v>
      </c>
      <c r="O3" s="9" t="s">
        <v>51</v>
      </c>
      <c r="P3" s="9" t="s">
        <v>51</v>
      </c>
      <c r="Q3" s="9" t="s">
        <v>51</v>
      </c>
      <c r="R3" s="9" t="s">
        <v>51</v>
      </c>
      <c r="S3" s="9" t="s">
        <v>51</v>
      </c>
      <c r="T3" s="9" t="s">
        <v>51</v>
      </c>
      <c r="U3" s="9" t="s">
        <v>51</v>
      </c>
      <c r="V3" s="9" t="s">
        <v>51</v>
      </c>
      <c r="W3" s="9" t="s">
        <v>51</v>
      </c>
    </row>
    <row r="4" spans="1:23" x14ac:dyDescent="0.2">
      <c r="A4" s="8" t="s">
        <v>30</v>
      </c>
      <c r="B4" s="10" t="s">
        <v>51</v>
      </c>
      <c r="C4" s="10" t="s">
        <v>51</v>
      </c>
      <c r="D4" s="9" t="s">
        <v>51</v>
      </c>
      <c r="E4" s="9" t="s">
        <v>51</v>
      </c>
      <c r="F4" s="9" t="s">
        <v>51</v>
      </c>
      <c r="G4" s="9" t="s">
        <v>51</v>
      </c>
      <c r="H4" s="9" t="s">
        <v>51</v>
      </c>
      <c r="I4" s="9" t="s">
        <v>51</v>
      </c>
      <c r="J4" s="9" t="s">
        <v>51</v>
      </c>
      <c r="K4" s="9" t="s">
        <v>51</v>
      </c>
      <c r="L4" s="9" t="s">
        <v>51</v>
      </c>
      <c r="M4" s="9" t="s">
        <v>51</v>
      </c>
      <c r="N4" s="9" t="s">
        <v>51</v>
      </c>
      <c r="O4" s="9" t="s">
        <v>51</v>
      </c>
      <c r="P4" s="9" t="s">
        <v>51</v>
      </c>
      <c r="Q4" s="9" t="s">
        <v>51</v>
      </c>
      <c r="R4" s="9" t="s">
        <v>51</v>
      </c>
      <c r="S4" s="9" t="s">
        <v>51</v>
      </c>
      <c r="T4" s="9" t="s">
        <v>51</v>
      </c>
      <c r="U4" s="9" t="s">
        <v>51</v>
      </c>
      <c r="V4" s="9" t="s">
        <v>51</v>
      </c>
      <c r="W4" s="9" t="s">
        <v>51</v>
      </c>
    </row>
    <row r="5" spans="1:23" x14ac:dyDescent="0.2">
      <c r="A5" s="8" t="s">
        <v>31</v>
      </c>
      <c r="B5" s="10" t="s">
        <v>51</v>
      </c>
      <c r="C5" s="10" t="s">
        <v>51</v>
      </c>
      <c r="D5" s="10">
        <v>0.58823529411764708</v>
      </c>
      <c r="E5" s="9" t="s">
        <v>51</v>
      </c>
      <c r="F5" s="9" t="s">
        <v>51</v>
      </c>
      <c r="G5" s="9" t="s">
        <v>51</v>
      </c>
      <c r="H5" s="9" t="s">
        <v>51</v>
      </c>
      <c r="I5" s="9" t="s">
        <v>51</v>
      </c>
      <c r="J5" s="9" t="s">
        <v>51</v>
      </c>
      <c r="K5" s="9" t="s">
        <v>51</v>
      </c>
      <c r="L5" s="9" t="s">
        <v>51</v>
      </c>
      <c r="M5" s="9" t="s">
        <v>51</v>
      </c>
      <c r="N5" s="9" t="s">
        <v>51</v>
      </c>
      <c r="O5" s="9" t="s">
        <v>51</v>
      </c>
      <c r="P5" s="9" t="s">
        <v>51</v>
      </c>
      <c r="Q5" s="9" t="s">
        <v>51</v>
      </c>
      <c r="R5" s="9" t="s">
        <v>51</v>
      </c>
      <c r="S5" s="9" t="s">
        <v>51</v>
      </c>
      <c r="T5" s="9" t="s">
        <v>51</v>
      </c>
      <c r="U5" s="9" t="s">
        <v>51</v>
      </c>
      <c r="V5" s="9" t="s">
        <v>51</v>
      </c>
      <c r="W5" s="9" t="s">
        <v>51</v>
      </c>
    </row>
    <row r="6" spans="1:23" x14ac:dyDescent="0.2">
      <c r="A6" s="8" t="s">
        <v>22</v>
      </c>
      <c r="B6" s="10" t="s">
        <v>51</v>
      </c>
      <c r="C6" s="10" t="s">
        <v>51</v>
      </c>
      <c r="D6" s="10" t="s">
        <v>51</v>
      </c>
      <c r="E6" s="10">
        <v>5</v>
      </c>
      <c r="F6" s="9" t="s">
        <v>51</v>
      </c>
      <c r="G6" s="9" t="s">
        <v>51</v>
      </c>
      <c r="H6" s="9" t="s">
        <v>51</v>
      </c>
      <c r="I6" s="9" t="s">
        <v>51</v>
      </c>
      <c r="J6" s="9" t="s">
        <v>51</v>
      </c>
      <c r="K6" s="9" t="s">
        <v>51</v>
      </c>
      <c r="L6" s="9" t="s">
        <v>51</v>
      </c>
      <c r="M6" s="9" t="s">
        <v>51</v>
      </c>
      <c r="N6" s="9" t="s">
        <v>51</v>
      </c>
      <c r="O6" s="9" t="s">
        <v>51</v>
      </c>
      <c r="P6" s="9" t="s">
        <v>51</v>
      </c>
      <c r="Q6" s="9" t="s">
        <v>51</v>
      </c>
      <c r="R6" s="9" t="s">
        <v>51</v>
      </c>
      <c r="S6" s="9" t="s">
        <v>51</v>
      </c>
      <c r="T6" s="9" t="s">
        <v>51</v>
      </c>
      <c r="U6" s="9" t="s">
        <v>51</v>
      </c>
      <c r="V6" s="9" t="s">
        <v>51</v>
      </c>
      <c r="W6" s="9" t="s">
        <v>51</v>
      </c>
    </row>
    <row r="7" spans="1:23" ht="16" customHeight="1" x14ac:dyDescent="0.2">
      <c r="A7" s="8" t="s">
        <v>32</v>
      </c>
      <c r="B7" s="10">
        <v>0.30303030303030304</v>
      </c>
      <c r="C7" s="10">
        <v>0.47619047619047616</v>
      </c>
      <c r="D7" s="10" t="s">
        <v>51</v>
      </c>
      <c r="E7" s="10" t="s">
        <v>51</v>
      </c>
      <c r="F7" s="10">
        <v>3.3333333333333335</v>
      </c>
      <c r="G7" s="9" t="s">
        <v>51</v>
      </c>
      <c r="H7" s="9" t="s">
        <v>51</v>
      </c>
      <c r="I7" s="9" t="s">
        <v>51</v>
      </c>
      <c r="J7" s="9" t="s">
        <v>51</v>
      </c>
      <c r="K7" s="9" t="s">
        <v>51</v>
      </c>
      <c r="L7" s="9" t="s">
        <v>51</v>
      </c>
      <c r="M7" s="9" t="s">
        <v>51</v>
      </c>
      <c r="N7" s="9" t="s">
        <v>51</v>
      </c>
      <c r="O7" s="9" t="s">
        <v>51</v>
      </c>
      <c r="P7" s="9" t="s">
        <v>51</v>
      </c>
      <c r="Q7" s="9" t="s">
        <v>51</v>
      </c>
      <c r="R7" s="9" t="s">
        <v>51</v>
      </c>
      <c r="S7" s="9" t="s">
        <v>51</v>
      </c>
      <c r="T7" s="9" t="s">
        <v>51</v>
      </c>
      <c r="U7" s="9" t="s">
        <v>51</v>
      </c>
      <c r="V7" s="9" t="s">
        <v>51</v>
      </c>
      <c r="W7" s="9" t="s">
        <v>51</v>
      </c>
    </row>
    <row r="8" spans="1:23" ht="16" customHeight="1" x14ac:dyDescent="0.2">
      <c r="A8" s="8" t="s">
        <v>33</v>
      </c>
      <c r="B8" s="10">
        <v>5</v>
      </c>
      <c r="C8" s="10">
        <v>0.625</v>
      </c>
      <c r="D8" s="10" t="s">
        <v>51</v>
      </c>
      <c r="E8" s="10" t="s">
        <v>51</v>
      </c>
      <c r="F8" s="10" t="s">
        <v>51</v>
      </c>
      <c r="G8" s="10" t="s">
        <v>51</v>
      </c>
      <c r="H8" s="9" t="s">
        <v>51</v>
      </c>
      <c r="I8" s="9" t="s">
        <v>51</v>
      </c>
      <c r="J8" s="9" t="s">
        <v>51</v>
      </c>
      <c r="K8" s="9" t="s">
        <v>51</v>
      </c>
      <c r="L8" s="9" t="s">
        <v>51</v>
      </c>
      <c r="M8" s="9" t="s">
        <v>51</v>
      </c>
      <c r="N8" s="9" t="s">
        <v>51</v>
      </c>
      <c r="O8" s="9" t="s">
        <v>51</v>
      </c>
      <c r="P8" s="9" t="s">
        <v>51</v>
      </c>
      <c r="Q8" s="9" t="s">
        <v>51</v>
      </c>
      <c r="R8" s="9" t="s">
        <v>51</v>
      </c>
      <c r="S8" s="9" t="s">
        <v>51</v>
      </c>
      <c r="T8" s="9" t="s">
        <v>51</v>
      </c>
      <c r="U8" s="9" t="s">
        <v>51</v>
      </c>
      <c r="V8" s="9" t="s">
        <v>51</v>
      </c>
      <c r="W8" s="9" t="s">
        <v>51</v>
      </c>
    </row>
    <row r="9" spans="1:23" ht="16" customHeight="1" x14ac:dyDescent="0.2">
      <c r="A9" s="8" t="s">
        <v>34</v>
      </c>
      <c r="B9" s="10" t="s">
        <v>51</v>
      </c>
      <c r="C9" s="10" t="s">
        <v>51</v>
      </c>
      <c r="D9" s="10" t="s">
        <v>51</v>
      </c>
      <c r="E9" s="10" t="s">
        <v>51</v>
      </c>
      <c r="F9" s="10" t="s">
        <v>51</v>
      </c>
      <c r="G9" s="10" t="s">
        <v>51</v>
      </c>
      <c r="H9" s="10" t="s">
        <v>51</v>
      </c>
      <c r="I9" s="9" t="s">
        <v>51</v>
      </c>
      <c r="J9" s="9" t="s">
        <v>51</v>
      </c>
      <c r="K9" s="9" t="s">
        <v>51</v>
      </c>
      <c r="L9" s="9" t="s">
        <v>51</v>
      </c>
      <c r="M9" s="9" t="s">
        <v>51</v>
      </c>
      <c r="N9" s="9" t="s">
        <v>51</v>
      </c>
      <c r="O9" s="9" t="s">
        <v>51</v>
      </c>
      <c r="P9" s="9" t="s">
        <v>51</v>
      </c>
      <c r="Q9" s="9" t="s">
        <v>51</v>
      </c>
      <c r="R9" s="9" t="s">
        <v>51</v>
      </c>
      <c r="S9" s="9" t="s">
        <v>51</v>
      </c>
      <c r="T9" s="9" t="s">
        <v>51</v>
      </c>
      <c r="U9" s="9" t="s">
        <v>51</v>
      </c>
      <c r="V9" s="9" t="s">
        <v>51</v>
      </c>
      <c r="W9" s="9" t="s">
        <v>51</v>
      </c>
    </row>
    <row r="10" spans="1:23" ht="16" customHeight="1" x14ac:dyDescent="0.2">
      <c r="A10" s="8" t="s">
        <v>35</v>
      </c>
      <c r="B10" s="10" t="s">
        <v>51</v>
      </c>
      <c r="C10" s="10" t="s">
        <v>51</v>
      </c>
      <c r="D10" s="10" t="s">
        <v>51</v>
      </c>
      <c r="E10" s="10" t="s">
        <v>51</v>
      </c>
      <c r="F10" s="10" t="s">
        <v>51</v>
      </c>
      <c r="G10" s="10" t="s">
        <v>51</v>
      </c>
      <c r="H10" s="10" t="s">
        <v>51</v>
      </c>
      <c r="I10" s="10">
        <v>5</v>
      </c>
      <c r="J10" s="9" t="s">
        <v>51</v>
      </c>
      <c r="K10" s="9" t="s">
        <v>51</v>
      </c>
      <c r="L10" s="9" t="s">
        <v>51</v>
      </c>
      <c r="M10" s="9" t="s">
        <v>51</v>
      </c>
      <c r="N10" s="9" t="s">
        <v>51</v>
      </c>
      <c r="O10" s="9" t="s">
        <v>51</v>
      </c>
      <c r="P10" s="9" t="s">
        <v>51</v>
      </c>
      <c r="Q10" s="9" t="s">
        <v>51</v>
      </c>
      <c r="R10" s="9" t="s">
        <v>51</v>
      </c>
      <c r="S10" s="9" t="s">
        <v>51</v>
      </c>
      <c r="T10" s="9" t="s">
        <v>51</v>
      </c>
      <c r="U10" s="9" t="s">
        <v>51</v>
      </c>
      <c r="V10" s="9" t="s">
        <v>51</v>
      </c>
      <c r="W10" s="9" t="s">
        <v>51</v>
      </c>
    </row>
    <row r="11" spans="1:23" x14ac:dyDescent="0.2">
      <c r="A11" s="8" t="s">
        <v>36</v>
      </c>
      <c r="B11" s="10" t="s">
        <v>51</v>
      </c>
      <c r="C11" s="10" t="s">
        <v>51</v>
      </c>
      <c r="D11" s="10" t="s">
        <v>51</v>
      </c>
      <c r="E11" s="10" t="s">
        <v>51</v>
      </c>
      <c r="F11" s="10" t="s">
        <v>51</v>
      </c>
      <c r="G11" s="10" t="s">
        <v>51</v>
      </c>
      <c r="H11" s="10" t="s">
        <v>51</v>
      </c>
      <c r="I11" s="10" t="s">
        <v>51</v>
      </c>
      <c r="J11" s="10" t="s">
        <v>51</v>
      </c>
      <c r="K11" s="9" t="s">
        <v>51</v>
      </c>
      <c r="L11" s="9" t="s">
        <v>51</v>
      </c>
      <c r="M11" s="9" t="s">
        <v>51</v>
      </c>
      <c r="N11" s="9" t="s">
        <v>51</v>
      </c>
      <c r="O11" s="9" t="s">
        <v>51</v>
      </c>
      <c r="P11" s="9" t="s">
        <v>51</v>
      </c>
      <c r="Q11" s="9" t="s">
        <v>51</v>
      </c>
      <c r="R11" s="9" t="s">
        <v>51</v>
      </c>
      <c r="S11" s="9" t="s">
        <v>51</v>
      </c>
      <c r="T11" s="9" t="s">
        <v>51</v>
      </c>
      <c r="U11" s="9" t="s">
        <v>51</v>
      </c>
      <c r="V11" s="9" t="s">
        <v>51</v>
      </c>
      <c r="W11" s="9" t="s">
        <v>51</v>
      </c>
    </row>
    <row r="12" spans="1:23" x14ac:dyDescent="0.2">
      <c r="A12" s="8" t="s">
        <v>37</v>
      </c>
      <c r="B12" s="10" t="s">
        <v>51</v>
      </c>
      <c r="C12" s="10" t="s">
        <v>51</v>
      </c>
      <c r="D12" s="10" t="s">
        <v>51</v>
      </c>
      <c r="E12" s="10" t="s">
        <v>51</v>
      </c>
      <c r="F12" s="10" t="s">
        <v>51</v>
      </c>
      <c r="G12" s="10" t="s">
        <v>51</v>
      </c>
      <c r="H12" s="10">
        <v>0.2857142857142857</v>
      </c>
      <c r="I12" s="10" t="s">
        <v>51</v>
      </c>
      <c r="J12" s="10" t="s">
        <v>51</v>
      </c>
      <c r="K12" s="10" t="s">
        <v>51</v>
      </c>
      <c r="L12" s="9" t="s">
        <v>51</v>
      </c>
      <c r="M12" s="9" t="s">
        <v>51</v>
      </c>
      <c r="N12" s="9" t="s">
        <v>51</v>
      </c>
      <c r="O12" s="9" t="s">
        <v>51</v>
      </c>
      <c r="P12" s="9" t="s">
        <v>51</v>
      </c>
      <c r="Q12" s="9" t="s">
        <v>51</v>
      </c>
      <c r="R12" s="9" t="s">
        <v>51</v>
      </c>
      <c r="S12" s="9" t="s">
        <v>51</v>
      </c>
      <c r="T12" s="9" t="s">
        <v>51</v>
      </c>
      <c r="U12" s="9" t="s">
        <v>51</v>
      </c>
      <c r="V12" s="9" t="s">
        <v>51</v>
      </c>
      <c r="W12" s="9" t="s">
        <v>51</v>
      </c>
    </row>
    <row r="13" spans="1:23" x14ac:dyDescent="0.2">
      <c r="A13" s="8" t="s">
        <v>38</v>
      </c>
      <c r="B13" s="10" t="s">
        <v>51</v>
      </c>
      <c r="C13" s="10" t="s">
        <v>51</v>
      </c>
      <c r="D13" s="10">
        <v>0.66666666666666663</v>
      </c>
      <c r="E13" s="10">
        <v>2.5</v>
      </c>
      <c r="F13" s="10" t="s">
        <v>51</v>
      </c>
      <c r="G13" s="10" t="s">
        <v>51</v>
      </c>
      <c r="H13" s="10" t="s">
        <v>51</v>
      </c>
      <c r="I13" s="10" t="s">
        <v>51</v>
      </c>
      <c r="J13" s="10">
        <v>0.27027027027027023</v>
      </c>
      <c r="K13" s="10" t="s">
        <v>51</v>
      </c>
      <c r="L13" s="10" t="s">
        <v>51</v>
      </c>
      <c r="M13" s="9" t="s">
        <v>51</v>
      </c>
      <c r="N13" s="9" t="s">
        <v>51</v>
      </c>
      <c r="O13" s="9" t="s">
        <v>51</v>
      </c>
      <c r="P13" s="9" t="s">
        <v>51</v>
      </c>
      <c r="Q13" s="9" t="s">
        <v>51</v>
      </c>
      <c r="R13" s="9" t="s">
        <v>51</v>
      </c>
      <c r="S13" s="9" t="s">
        <v>51</v>
      </c>
      <c r="T13" s="9" t="s">
        <v>51</v>
      </c>
      <c r="U13" s="9" t="s">
        <v>51</v>
      </c>
      <c r="V13" s="9" t="s">
        <v>51</v>
      </c>
      <c r="W13" s="9" t="s">
        <v>51</v>
      </c>
    </row>
    <row r="14" spans="1:23" x14ac:dyDescent="0.2">
      <c r="A14" s="8" t="s">
        <v>39</v>
      </c>
      <c r="B14" s="10" t="s">
        <v>51</v>
      </c>
      <c r="C14" s="10" t="s">
        <v>51</v>
      </c>
      <c r="D14" s="10">
        <v>3.3333333333333335</v>
      </c>
      <c r="E14" s="10">
        <v>0.43478260869565222</v>
      </c>
      <c r="F14" s="10" t="s">
        <v>51</v>
      </c>
      <c r="G14" s="10" t="s">
        <v>51</v>
      </c>
      <c r="H14" s="10" t="s">
        <v>51</v>
      </c>
      <c r="I14" s="10" t="s">
        <v>51</v>
      </c>
      <c r="J14" s="10" t="s">
        <v>51</v>
      </c>
      <c r="K14" s="10" t="s">
        <v>51</v>
      </c>
      <c r="L14" s="10" t="s">
        <v>51</v>
      </c>
      <c r="M14" s="10">
        <v>0.35714285714285715</v>
      </c>
      <c r="N14" s="9" t="s">
        <v>51</v>
      </c>
      <c r="O14" s="9" t="s">
        <v>51</v>
      </c>
      <c r="P14" s="9" t="s">
        <v>51</v>
      </c>
      <c r="Q14" s="9" t="s">
        <v>51</v>
      </c>
      <c r="R14" s="9" t="s">
        <v>51</v>
      </c>
      <c r="S14" s="9" t="s">
        <v>51</v>
      </c>
      <c r="T14" s="9" t="s">
        <v>51</v>
      </c>
      <c r="U14" s="9" t="s">
        <v>51</v>
      </c>
      <c r="V14" s="9" t="s">
        <v>51</v>
      </c>
      <c r="W14" s="9" t="s">
        <v>51</v>
      </c>
    </row>
    <row r="15" spans="1:23" x14ac:dyDescent="0.2">
      <c r="A15" s="8" t="s">
        <v>40</v>
      </c>
      <c r="B15" s="10" t="s">
        <v>51</v>
      </c>
      <c r="C15" s="10" t="s">
        <v>51</v>
      </c>
      <c r="D15" s="10" t="s">
        <v>51</v>
      </c>
      <c r="E15" s="10">
        <v>0.25641025641025644</v>
      </c>
      <c r="F15" s="10">
        <v>0.25</v>
      </c>
      <c r="G15" s="10" t="s">
        <v>51</v>
      </c>
      <c r="H15" s="10" t="s">
        <v>51</v>
      </c>
      <c r="I15" s="10">
        <v>0.4</v>
      </c>
      <c r="J15" s="10">
        <v>0.83333333333333337</v>
      </c>
      <c r="K15" s="10" t="s">
        <v>51</v>
      </c>
      <c r="L15" s="10" t="s">
        <v>51</v>
      </c>
      <c r="M15" s="10" t="s">
        <v>51</v>
      </c>
      <c r="N15" s="10" t="s">
        <v>51</v>
      </c>
      <c r="O15" s="9" t="s">
        <v>51</v>
      </c>
      <c r="P15" s="9" t="s">
        <v>51</v>
      </c>
      <c r="Q15" s="9" t="s">
        <v>51</v>
      </c>
      <c r="R15" s="9" t="s">
        <v>51</v>
      </c>
      <c r="S15" s="9" t="s">
        <v>51</v>
      </c>
      <c r="T15" s="9" t="s">
        <v>51</v>
      </c>
      <c r="U15" s="9" t="s">
        <v>51</v>
      </c>
      <c r="V15" s="9" t="s">
        <v>51</v>
      </c>
      <c r="W15" s="9" t="s">
        <v>51</v>
      </c>
    </row>
    <row r="16" spans="1:23" x14ac:dyDescent="0.2">
      <c r="A16" s="8" t="s">
        <v>41</v>
      </c>
      <c r="B16" s="10" t="s">
        <v>51</v>
      </c>
      <c r="C16" s="10" t="s">
        <v>51</v>
      </c>
      <c r="D16" s="10" t="s">
        <v>51</v>
      </c>
      <c r="E16" s="10" t="s">
        <v>51</v>
      </c>
      <c r="F16" s="10" t="s">
        <v>51</v>
      </c>
      <c r="G16" s="10" t="s">
        <v>51</v>
      </c>
      <c r="H16" s="10" t="s">
        <v>51</v>
      </c>
      <c r="I16" s="10" t="s">
        <v>51</v>
      </c>
      <c r="J16" s="10" t="s">
        <v>51</v>
      </c>
      <c r="K16" s="10" t="s">
        <v>51</v>
      </c>
      <c r="L16" s="10" t="s">
        <v>51</v>
      </c>
      <c r="M16" s="10" t="s">
        <v>51</v>
      </c>
      <c r="N16" s="10" t="s">
        <v>51</v>
      </c>
      <c r="O16" s="10" t="s">
        <v>51</v>
      </c>
      <c r="P16" s="9" t="s">
        <v>51</v>
      </c>
      <c r="Q16" s="9" t="s">
        <v>51</v>
      </c>
      <c r="R16" s="9" t="s">
        <v>51</v>
      </c>
      <c r="S16" s="9" t="s">
        <v>51</v>
      </c>
      <c r="T16" s="9" t="s">
        <v>51</v>
      </c>
      <c r="U16" s="9" t="s">
        <v>51</v>
      </c>
      <c r="V16" s="9" t="s">
        <v>51</v>
      </c>
      <c r="W16" s="9" t="s">
        <v>51</v>
      </c>
    </row>
    <row r="17" spans="1:25" x14ac:dyDescent="0.2">
      <c r="A17" s="8" t="s">
        <v>42</v>
      </c>
      <c r="B17" s="10" t="s">
        <v>51</v>
      </c>
      <c r="C17" s="10" t="s">
        <v>51</v>
      </c>
      <c r="D17" s="10" t="s">
        <v>51</v>
      </c>
      <c r="E17" s="10" t="s">
        <v>51</v>
      </c>
      <c r="F17" s="10" t="s">
        <v>51</v>
      </c>
      <c r="G17" s="10" t="s">
        <v>51</v>
      </c>
      <c r="H17" s="10" t="s">
        <v>51</v>
      </c>
      <c r="I17" s="10">
        <v>0.43478260869565222</v>
      </c>
      <c r="J17" s="10">
        <v>0.90909090909090906</v>
      </c>
      <c r="K17" s="10" t="s">
        <v>51</v>
      </c>
      <c r="L17" s="10" t="s">
        <v>51</v>
      </c>
      <c r="M17" s="10" t="s">
        <v>51</v>
      </c>
      <c r="N17" s="10" t="s">
        <v>51</v>
      </c>
      <c r="O17" s="10">
        <v>10</v>
      </c>
      <c r="P17" s="10" t="s">
        <v>51</v>
      </c>
      <c r="Q17" s="9" t="s">
        <v>51</v>
      </c>
      <c r="R17" s="9" t="s">
        <v>51</v>
      </c>
      <c r="S17" s="9" t="s">
        <v>51</v>
      </c>
      <c r="T17" s="9" t="s">
        <v>51</v>
      </c>
      <c r="U17" s="9" t="s">
        <v>51</v>
      </c>
      <c r="V17" s="9" t="s">
        <v>51</v>
      </c>
      <c r="W17" s="9" t="s">
        <v>51</v>
      </c>
    </row>
    <row r="18" spans="1:25" x14ac:dyDescent="0.2">
      <c r="A18" s="8" t="s">
        <v>43</v>
      </c>
      <c r="B18" s="10">
        <v>5</v>
      </c>
      <c r="C18" s="10">
        <v>0.625</v>
      </c>
      <c r="D18" s="10" t="s">
        <v>51</v>
      </c>
      <c r="E18" s="10" t="s">
        <v>51</v>
      </c>
      <c r="F18" s="10" t="s">
        <v>51</v>
      </c>
      <c r="G18" s="10" t="s">
        <v>51</v>
      </c>
      <c r="H18" s="10">
        <v>10</v>
      </c>
      <c r="I18" s="10" t="s">
        <v>51</v>
      </c>
      <c r="J18" s="10" t="s">
        <v>51</v>
      </c>
      <c r="K18" s="10" t="s">
        <v>51</v>
      </c>
      <c r="L18" s="10">
        <v>0.2857142857142857</v>
      </c>
      <c r="M18" s="10" t="s">
        <v>51</v>
      </c>
      <c r="N18" s="10" t="s">
        <v>51</v>
      </c>
      <c r="O18" s="10" t="s">
        <v>51</v>
      </c>
      <c r="P18" s="10" t="s">
        <v>51</v>
      </c>
      <c r="Q18" s="10" t="s">
        <v>51</v>
      </c>
      <c r="R18" s="9" t="s">
        <v>51</v>
      </c>
      <c r="S18" s="9" t="s">
        <v>51</v>
      </c>
      <c r="T18" s="9" t="s">
        <v>51</v>
      </c>
      <c r="U18" s="9" t="s">
        <v>51</v>
      </c>
      <c r="V18" s="9" t="s">
        <v>51</v>
      </c>
      <c r="W18" s="9" t="s">
        <v>51</v>
      </c>
    </row>
    <row r="19" spans="1:25" x14ac:dyDescent="0.2">
      <c r="A19" s="8" t="s">
        <v>44</v>
      </c>
      <c r="B19" s="10" t="s">
        <v>51</v>
      </c>
      <c r="C19" s="10" t="s">
        <v>51</v>
      </c>
      <c r="D19" s="10">
        <v>2.5</v>
      </c>
      <c r="E19" s="10">
        <v>3.3333333333333335</v>
      </c>
      <c r="F19" s="10" t="s">
        <v>51</v>
      </c>
      <c r="G19" s="10" t="s">
        <v>51</v>
      </c>
      <c r="H19" s="10" t="s">
        <v>51</v>
      </c>
      <c r="I19" s="10" t="s">
        <v>51</v>
      </c>
      <c r="J19" s="10" t="s">
        <v>51</v>
      </c>
      <c r="K19" s="10" t="s">
        <v>51</v>
      </c>
      <c r="L19" s="10" t="s">
        <v>51</v>
      </c>
      <c r="M19" s="10">
        <v>3.3333333333333335</v>
      </c>
      <c r="N19" s="10">
        <v>0.625</v>
      </c>
      <c r="O19" s="10" t="s">
        <v>51</v>
      </c>
      <c r="P19" s="10" t="s">
        <v>51</v>
      </c>
      <c r="Q19" s="10" t="s">
        <v>51</v>
      </c>
      <c r="R19" s="10" t="s">
        <v>51</v>
      </c>
      <c r="S19" s="9" t="s">
        <v>51</v>
      </c>
      <c r="T19" s="9" t="s">
        <v>51</v>
      </c>
      <c r="U19" s="9" t="s">
        <v>51</v>
      </c>
      <c r="V19" s="9" t="s">
        <v>51</v>
      </c>
      <c r="W19" s="9" t="s">
        <v>51</v>
      </c>
    </row>
    <row r="20" spans="1:25" x14ac:dyDescent="0.2">
      <c r="A20" s="8" t="s">
        <v>45</v>
      </c>
      <c r="B20" s="10" t="s">
        <v>51</v>
      </c>
      <c r="C20" s="10" t="s">
        <v>51</v>
      </c>
      <c r="D20" s="10" t="s">
        <v>51</v>
      </c>
      <c r="E20" s="10" t="s">
        <v>51</v>
      </c>
      <c r="F20" s="10" t="s">
        <v>51</v>
      </c>
      <c r="G20" s="10">
        <v>0.25</v>
      </c>
      <c r="H20" s="10" t="s">
        <v>51</v>
      </c>
      <c r="I20" s="10" t="s">
        <v>51</v>
      </c>
      <c r="J20" s="10" t="s">
        <v>51</v>
      </c>
      <c r="K20" s="10" t="s">
        <v>51</v>
      </c>
      <c r="L20" s="10" t="s">
        <v>51</v>
      </c>
      <c r="M20" s="10" t="s">
        <v>51</v>
      </c>
      <c r="N20" s="10" t="s">
        <v>51</v>
      </c>
      <c r="O20" s="10" t="s">
        <v>51</v>
      </c>
      <c r="P20" s="10" t="s">
        <v>51</v>
      </c>
      <c r="Q20" s="10" t="s">
        <v>51</v>
      </c>
      <c r="R20" s="10" t="s">
        <v>51</v>
      </c>
      <c r="S20" s="10" t="s">
        <v>51</v>
      </c>
      <c r="T20" s="9" t="s">
        <v>51</v>
      </c>
      <c r="U20" s="9" t="s">
        <v>51</v>
      </c>
      <c r="V20" s="9" t="s">
        <v>51</v>
      </c>
      <c r="W20" s="9" t="s">
        <v>51</v>
      </c>
    </row>
    <row r="21" spans="1:25" x14ac:dyDescent="0.2">
      <c r="A21" s="8" t="s">
        <v>46</v>
      </c>
      <c r="B21" s="10" t="s">
        <v>51</v>
      </c>
      <c r="C21" s="10" t="s">
        <v>51</v>
      </c>
      <c r="D21" s="10" t="s">
        <v>51</v>
      </c>
      <c r="E21" s="10" t="s">
        <v>51</v>
      </c>
      <c r="F21" s="10" t="s">
        <v>51</v>
      </c>
      <c r="G21" s="10" t="s">
        <v>51</v>
      </c>
      <c r="H21" s="10" t="s">
        <v>51</v>
      </c>
      <c r="I21" s="10" t="s">
        <v>51</v>
      </c>
      <c r="J21" s="10" t="s">
        <v>51</v>
      </c>
      <c r="K21" s="10" t="s">
        <v>51</v>
      </c>
      <c r="L21" s="10" t="s">
        <v>51</v>
      </c>
      <c r="M21" s="10" t="s">
        <v>51</v>
      </c>
      <c r="N21" s="10" t="s">
        <v>51</v>
      </c>
      <c r="O21" s="10" t="s">
        <v>51</v>
      </c>
      <c r="P21" s="10" t="s">
        <v>51</v>
      </c>
      <c r="Q21" s="10" t="s">
        <v>51</v>
      </c>
      <c r="R21" s="10" t="s">
        <v>51</v>
      </c>
      <c r="S21" s="10" t="s">
        <v>51</v>
      </c>
      <c r="T21" s="10">
        <v>5</v>
      </c>
      <c r="U21" s="9" t="s">
        <v>51</v>
      </c>
      <c r="V21" s="9" t="s">
        <v>51</v>
      </c>
      <c r="W21" s="9" t="s">
        <v>51</v>
      </c>
    </row>
    <row r="22" spans="1:25" x14ac:dyDescent="0.2">
      <c r="A22" s="8" t="s">
        <v>47</v>
      </c>
      <c r="B22" s="10">
        <v>0.30303030303030304</v>
      </c>
      <c r="C22" s="10" t="s">
        <v>51</v>
      </c>
      <c r="D22" s="10" t="s">
        <v>51</v>
      </c>
      <c r="E22" s="10" t="s">
        <v>51</v>
      </c>
      <c r="F22" s="10" t="s">
        <v>51</v>
      </c>
      <c r="G22" s="10" t="s">
        <v>51</v>
      </c>
      <c r="H22" s="10">
        <v>0.38461538461538458</v>
      </c>
      <c r="I22" s="10" t="s">
        <v>51</v>
      </c>
      <c r="J22" s="10" t="s">
        <v>51</v>
      </c>
      <c r="K22" s="10" t="s">
        <v>51</v>
      </c>
      <c r="L22" s="10">
        <v>1.6666666666666667</v>
      </c>
      <c r="M22" s="10" t="s">
        <v>51</v>
      </c>
      <c r="N22" s="10" t="s">
        <v>51</v>
      </c>
      <c r="O22" s="10" t="s">
        <v>51</v>
      </c>
      <c r="P22" s="10" t="s">
        <v>51</v>
      </c>
      <c r="Q22" s="10" t="s">
        <v>51</v>
      </c>
      <c r="R22" s="10">
        <v>0.38461538461538458</v>
      </c>
      <c r="S22" s="10" t="s">
        <v>51</v>
      </c>
      <c r="T22" s="10" t="s">
        <v>51</v>
      </c>
      <c r="U22" s="10" t="s">
        <v>51</v>
      </c>
      <c r="V22" s="9" t="s">
        <v>51</v>
      </c>
      <c r="W22" s="9" t="s">
        <v>51</v>
      </c>
    </row>
    <row r="23" spans="1:25" x14ac:dyDescent="0.2">
      <c r="A23" s="8" t="s">
        <v>48</v>
      </c>
      <c r="B23" s="10" t="s">
        <v>51</v>
      </c>
      <c r="C23" s="10" t="s">
        <v>51</v>
      </c>
      <c r="D23" s="10" t="s">
        <v>51</v>
      </c>
      <c r="E23" s="10" t="s">
        <v>51</v>
      </c>
      <c r="F23" s="10" t="s">
        <v>51</v>
      </c>
      <c r="G23" s="10" t="s">
        <v>51</v>
      </c>
      <c r="H23" s="10">
        <v>0.2857142857142857</v>
      </c>
      <c r="I23" s="10" t="s">
        <v>51</v>
      </c>
      <c r="J23" s="10" t="s">
        <v>51</v>
      </c>
      <c r="K23" s="10" t="s">
        <v>51</v>
      </c>
      <c r="L23" s="10">
        <v>10</v>
      </c>
      <c r="M23" s="10" t="s">
        <v>51</v>
      </c>
      <c r="N23" s="10" t="s">
        <v>51</v>
      </c>
      <c r="O23" s="10" t="s">
        <v>51</v>
      </c>
      <c r="P23" s="10" t="s">
        <v>51</v>
      </c>
      <c r="Q23" s="10" t="s">
        <v>51</v>
      </c>
      <c r="R23" s="10">
        <v>0.2857142857142857</v>
      </c>
      <c r="S23" s="10" t="s">
        <v>51</v>
      </c>
      <c r="T23" s="10" t="s">
        <v>51</v>
      </c>
      <c r="U23" s="10" t="s">
        <v>51</v>
      </c>
      <c r="V23" s="10">
        <v>1.6666666666666667</v>
      </c>
      <c r="W23" s="9" t="s">
        <v>51</v>
      </c>
    </row>
    <row r="24" spans="1:25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"/>
      <c r="V24" s="2"/>
      <c r="W24" s="2"/>
    </row>
    <row r="25" spans="1:25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  <c r="W25" s="2"/>
    </row>
    <row r="26" spans="1:25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"/>
    </row>
    <row r="32" spans="1:25" x14ac:dyDescent="0.2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Y32" s="11"/>
    </row>
    <row r="33" spans="2:23" x14ac:dyDescent="0.2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2:23" x14ac:dyDescent="0.2">
      <c r="B34" s="10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2:23" x14ac:dyDescent="0.2">
      <c r="B35" s="10"/>
      <c r="C35" s="10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2:23" x14ac:dyDescent="0.2">
      <c r="B36" s="10"/>
      <c r="C36" s="10"/>
      <c r="D36" s="10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2:23" x14ac:dyDescent="0.2">
      <c r="B37" s="10"/>
      <c r="C37" s="10"/>
      <c r="D37" s="10"/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2:23" x14ac:dyDescent="0.2">
      <c r="B38" s="10"/>
      <c r="C38" s="10"/>
      <c r="D38" s="10"/>
      <c r="E38" s="10"/>
      <c r="F38" s="1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2:23" x14ac:dyDescent="0.2">
      <c r="B39" s="10"/>
      <c r="C39" s="10"/>
      <c r="D39" s="10"/>
      <c r="E39" s="10"/>
      <c r="F39" s="10"/>
      <c r="G39" s="10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2:23" x14ac:dyDescent="0.2">
      <c r="B40" s="10"/>
      <c r="C40" s="10"/>
      <c r="D40" s="10"/>
      <c r="E40" s="10"/>
      <c r="F40" s="10"/>
      <c r="G40" s="10"/>
      <c r="H40" s="10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2:23" x14ac:dyDescent="0.2">
      <c r="B41" s="10"/>
      <c r="C41" s="10"/>
      <c r="D41" s="10"/>
      <c r="E41" s="10"/>
      <c r="F41" s="10"/>
      <c r="G41" s="10"/>
      <c r="H41" s="10"/>
      <c r="I41" s="10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2:23" x14ac:dyDescent="0.2">
      <c r="B42" s="10"/>
      <c r="C42" s="10"/>
      <c r="D42" s="10"/>
      <c r="E42" s="10"/>
      <c r="F42" s="10"/>
      <c r="G42" s="10"/>
      <c r="H42" s="10"/>
      <c r="I42" s="10"/>
      <c r="J42" s="10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2:23" x14ac:dyDescent="0.2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2:23" x14ac:dyDescent="0.2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2:23" x14ac:dyDescent="0.2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2:23" x14ac:dyDescent="0.2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9"/>
      <c r="P46" s="9"/>
      <c r="Q46" s="9"/>
      <c r="R46" s="9"/>
      <c r="S46" s="9"/>
      <c r="T46" s="9"/>
      <c r="U46" s="9"/>
      <c r="V46" s="9"/>
      <c r="W46" s="9"/>
    </row>
    <row r="47" spans="2:23" x14ac:dyDescent="0.2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9"/>
      <c r="Q47" s="9"/>
      <c r="R47" s="9"/>
      <c r="S47" s="9"/>
      <c r="T47" s="9"/>
      <c r="U47" s="9"/>
      <c r="V47" s="9"/>
      <c r="W47" s="9"/>
    </row>
    <row r="48" spans="2:23" x14ac:dyDescent="0.2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9"/>
      <c r="R48" s="9"/>
      <c r="S48" s="9"/>
      <c r="T48" s="9"/>
      <c r="U48" s="9"/>
      <c r="V48" s="9"/>
      <c r="W48" s="9"/>
    </row>
    <row r="49" spans="2:23" x14ac:dyDescent="0.2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9"/>
      <c r="S49" s="9"/>
      <c r="T49" s="9"/>
      <c r="U49" s="9"/>
      <c r="V49" s="9"/>
      <c r="W49" s="9"/>
    </row>
    <row r="50" spans="2:23" x14ac:dyDescent="0.2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9"/>
      <c r="T50" s="9"/>
      <c r="U50" s="9"/>
      <c r="V50" s="9"/>
      <c r="W50" s="9"/>
    </row>
    <row r="51" spans="2:23" x14ac:dyDescent="0.2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9"/>
      <c r="U51" s="9"/>
      <c r="V51" s="9"/>
      <c r="W51" s="9"/>
    </row>
    <row r="52" spans="2:23" x14ac:dyDescent="0.2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9"/>
      <c r="V52" s="9"/>
      <c r="W52" s="9"/>
    </row>
    <row r="53" spans="2:23" x14ac:dyDescent="0.2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9"/>
      <c r="W53" s="9"/>
    </row>
    <row r="54" spans="2:23" x14ac:dyDescent="0.2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9"/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C576A-B577-8E40-BB6F-67E976FCFD57}">
  <sheetPr codeName="Tabelle11"/>
  <dimension ref="B2:AB54"/>
  <sheetViews>
    <sheetView zoomScale="111" workbookViewId="0">
      <selection activeCell="L27" sqref="L27"/>
    </sheetView>
  </sheetViews>
  <sheetFormatPr baseColWidth="10" defaultRowHeight="16" x14ac:dyDescent="0.2"/>
  <cols>
    <col min="1" max="1" width="4.6640625" customWidth="1"/>
    <col min="2" max="2" width="6.33203125" customWidth="1"/>
    <col min="3" max="3" width="19.83203125" customWidth="1"/>
    <col min="4" max="25" width="6.83203125" customWidth="1"/>
    <col min="27" max="27" width="13.83203125" customWidth="1"/>
    <col min="28" max="28" width="25" customWidth="1"/>
  </cols>
  <sheetData>
    <row r="2" spans="2:28" x14ac:dyDescent="0.2">
      <c r="C2" s="5" t="s">
        <v>49</v>
      </c>
      <c r="AA2" t="s">
        <v>24</v>
      </c>
      <c r="AB2" s="12" t="s">
        <v>63</v>
      </c>
    </row>
    <row r="3" spans="2:28" x14ac:dyDescent="0.2">
      <c r="AA3" t="s">
        <v>53</v>
      </c>
      <c r="AB3" t="s">
        <v>55</v>
      </c>
    </row>
    <row r="4" spans="2:28" x14ac:dyDescent="0.2">
      <c r="B4" s="3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22</v>
      </c>
      <c r="I4" s="1" t="s">
        <v>32</v>
      </c>
      <c r="J4" s="1" t="s">
        <v>33</v>
      </c>
      <c r="K4" s="1" t="s">
        <v>34</v>
      </c>
      <c r="L4" s="1" t="s">
        <v>35</v>
      </c>
      <c r="M4" s="1" t="s">
        <v>36</v>
      </c>
      <c r="N4" s="1" t="s">
        <v>37</v>
      </c>
      <c r="O4" s="1" t="s">
        <v>38</v>
      </c>
      <c r="P4" s="1" t="s">
        <v>39</v>
      </c>
      <c r="Q4" s="1" t="s">
        <v>40</v>
      </c>
      <c r="R4" s="1" t="s">
        <v>41</v>
      </c>
      <c r="S4" s="1" t="s">
        <v>42</v>
      </c>
      <c r="T4" s="1" t="s">
        <v>43</v>
      </c>
      <c r="U4" s="1" t="s">
        <v>44</v>
      </c>
      <c r="V4" s="1" t="s">
        <v>45</v>
      </c>
      <c r="W4" s="1" t="s">
        <v>46</v>
      </c>
      <c r="X4" s="1" t="s">
        <v>47</v>
      </c>
      <c r="Y4" s="1" t="s">
        <v>48</v>
      </c>
      <c r="AA4" t="s">
        <v>22</v>
      </c>
      <c r="AB4" t="s">
        <v>23</v>
      </c>
    </row>
    <row r="5" spans="2:28" x14ac:dyDescent="0.2">
      <c r="B5" t="s">
        <v>28</v>
      </c>
      <c r="C5" t="s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2:28" x14ac:dyDescent="0.2">
      <c r="B6" t="s">
        <v>29</v>
      </c>
      <c r="C6" t="s">
        <v>1</v>
      </c>
      <c r="D6" s="1">
        <v>0.8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2:28" ht="16" customHeight="1" x14ac:dyDescent="0.2">
      <c r="B7" t="s">
        <v>30</v>
      </c>
      <c r="C7" t="s">
        <v>2</v>
      </c>
      <c r="D7" s="1"/>
      <c r="E7" s="1"/>
      <c r="F7" s="2"/>
      <c r="G7" s="2"/>
      <c r="H7" s="2"/>
      <c r="I7" s="2"/>
      <c r="J7" s="2"/>
      <c r="K7" s="2"/>
      <c r="L7" s="2"/>
      <c r="M7" s="2"/>
      <c r="N7" s="4"/>
      <c r="O7" s="4"/>
      <c r="P7" s="4"/>
      <c r="Q7" s="4"/>
      <c r="R7" s="4"/>
      <c r="S7" s="4"/>
      <c r="T7" s="4"/>
      <c r="U7" s="2"/>
      <c r="V7" s="2"/>
      <c r="W7" s="2"/>
      <c r="X7" s="2"/>
      <c r="Y7" s="2"/>
    </row>
    <row r="8" spans="2:28" ht="16" customHeight="1" x14ac:dyDescent="0.2">
      <c r="B8" t="s">
        <v>31</v>
      </c>
      <c r="C8" t="s">
        <v>3</v>
      </c>
      <c r="D8" s="1">
        <v>0.8</v>
      </c>
      <c r="E8" s="1"/>
      <c r="F8" s="1"/>
      <c r="G8" s="2"/>
      <c r="H8" s="2"/>
      <c r="I8" s="2"/>
      <c r="J8" s="2"/>
      <c r="K8" s="2"/>
      <c r="L8" s="2"/>
      <c r="M8" s="2"/>
      <c r="N8" s="4"/>
      <c r="O8" s="4"/>
      <c r="P8" s="4"/>
      <c r="Q8" s="4"/>
      <c r="R8" s="4"/>
      <c r="S8" s="4"/>
      <c r="T8" s="4"/>
      <c r="U8" s="2"/>
      <c r="V8" s="2"/>
      <c r="W8" s="2"/>
      <c r="X8" s="2"/>
      <c r="Y8" s="2"/>
    </row>
    <row r="9" spans="2:28" ht="16" customHeight="1" x14ac:dyDescent="0.2">
      <c r="B9" t="s">
        <v>22</v>
      </c>
      <c r="C9" t="s">
        <v>4</v>
      </c>
      <c r="D9" s="1"/>
      <c r="E9" s="1"/>
      <c r="F9" s="1"/>
      <c r="G9" s="1">
        <v>1.8</v>
      </c>
      <c r="H9" s="2"/>
      <c r="I9" s="2"/>
      <c r="J9" s="2"/>
      <c r="K9" s="2"/>
      <c r="L9" s="2"/>
      <c r="M9" s="2"/>
      <c r="N9" s="4"/>
      <c r="O9" s="4"/>
      <c r="P9" s="4"/>
      <c r="Q9" s="4"/>
      <c r="R9" s="4"/>
      <c r="S9" s="4"/>
      <c r="T9" s="4"/>
      <c r="U9" s="2"/>
      <c r="V9" s="2"/>
      <c r="W9" s="2"/>
      <c r="X9" s="2"/>
      <c r="Y9" s="2"/>
    </row>
    <row r="10" spans="2:28" ht="16" customHeight="1" x14ac:dyDescent="0.2">
      <c r="B10" t="s">
        <v>32</v>
      </c>
      <c r="C10" t="s">
        <v>5</v>
      </c>
      <c r="D10" s="1">
        <v>0.6</v>
      </c>
      <c r="E10" s="1">
        <v>0.2</v>
      </c>
      <c r="F10" s="1"/>
      <c r="G10" s="1">
        <v>2.7</v>
      </c>
      <c r="H10" s="1"/>
      <c r="I10" s="2"/>
      <c r="J10" s="2"/>
      <c r="K10" s="2"/>
      <c r="L10" s="2"/>
      <c r="M10" s="2"/>
      <c r="N10" s="4"/>
      <c r="O10" s="4"/>
      <c r="P10" s="4"/>
      <c r="Q10" s="4"/>
      <c r="R10" s="4"/>
      <c r="S10" s="4"/>
      <c r="T10" s="4"/>
      <c r="U10" s="2"/>
      <c r="V10" s="2"/>
      <c r="W10" s="2"/>
      <c r="X10" s="2"/>
      <c r="Y10" s="2"/>
    </row>
    <row r="11" spans="2:28" x14ac:dyDescent="0.2">
      <c r="B11" t="s">
        <v>33</v>
      </c>
      <c r="C11" t="s">
        <v>6</v>
      </c>
      <c r="D11" s="1">
        <v>0.6</v>
      </c>
      <c r="E11" s="1">
        <v>0.8</v>
      </c>
      <c r="F11" s="1"/>
      <c r="G11" s="1">
        <v>1.4</v>
      </c>
      <c r="H11" s="1"/>
      <c r="I11" s="1">
        <v>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2:28" x14ac:dyDescent="0.2">
      <c r="B12" t="s">
        <v>34</v>
      </c>
      <c r="C12" t="s">
        <v>7</v>
      </c>
      <c r="D12" s="1">
        <v>0.8</v>
      </c>
      <c r="E12" s="1"/>
      <c r="F12" s="1"/>
      <c r="G12" s="1">
        <v>0.1</v>
      </c>
      <c r="H12" s="1">
        <v>1.8</v>
      </c>
      <c r="I12" s="1">
        <v>2.7</v>
      </c>
      <c r="J12" s="1">
        <v>1.4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2:28" x14ac:dyDescent="0.2">
      <c r="B13" t="s">
        <v>35</v>
      </c>
      <c r="C13" t="s">
        <v>8</v>
      </c>
      <c r="D13" s="1">
        <v>1.2</v>
      </c>
      <c r="E13" s="1"/>
      <c r="F13" s="1"/>
      <c r="G13" s="1">
        <v>0.9</v>
      </c>
      <c r="H13" s="1">
        <v>2.5</v>
      </c>
      <c r="I13" s="1"/>
      <c r="J13" s="1"/>
      <c r="K13" s="1">
        <v>0.9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2:28" x14ac:dyDescent="0.2">
      <c r="B14" t="s">
        <v>36</v>
      </c>
      <c r="C14" t="s">
        <v>9</v>
      </c>
      <c r="D14" s="1">
        <v>1.3</v>
      </c>
      <c r="E14" s="1"/>
      <c r="F14" s="1"/>
      <c r="G14" s="1"/>
      <c r="H14" s="1"/>
      <c r="I14" s="1">
        <v>0.8</v>
      </c>
      <c r="J14" s="1"/>
      <c r="K14" s="1"/>
      <c r="L14" s="1">
        <v>2.6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2:28" x14ac:dyDescent="0.2">
      <c r="B15" t="s">
        <v>37</v>
      </c>
      <c r="C15" t="s">
        <v>10</v>
      </c>
      <c r="D15" s="1">
        <v>2.2999999999999998</v>
      </c>
      <c r="E15" s="1">
        <v>0.8</v>
      </c>
      <c r="F15" s="1"/>
      <c r="G15" s="1"/>
      <c r="H15" s="1"/>
      <c r="I15" s="1">
        <v>0.6</v>
      </c>
      <c r="J15" s="1">
        <v>2.4</v>
      </c>
      <c r="K15" s="1"/>
      <c r="L15" s="1"/>
      <c r="M15" s="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2:28" x14ac:dyDescent="0.2">
      <c r="B16" t="s">
        <v>38</v>
      </c>
      <c r="C16" t="s">
        <v>11</v>
      </c>
      <c r="D16" s="1">
        <v>2.1</v>
      </c>
      <c r="E16" s="1"/>
      <c r="F16" s="1"/>
      <c r="G16" s="1">
        <v>1.4</v>
      </c>
      <c r="H16" s="1">
        <v>2</v>
      </c>
      <c r="I16" s="1"/>
      <c r="J16" s="1">
        <v>1.4</v>
      </c>
      <c r="K16" s="1">
        <v>1.4</v>
      </c>
      <c r="L16" s="1"/>
      <c r="M16" s="1"/>
      <c r="N16" s="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7" x14ac:dyDescent="0.2">
      <c r="B17" t="s">
        <v>39</v>
      </c>
      <c r="C17" t="s">
        <v>12</v>
      </c>
      <c r="D17" s="1">
        <v>0.6</v>
      </c>
      <c r="E17" s="1">
        <v>0.8</v>
      </c>
      <c r="F17" s="1"/>
      <c r="G17" s="1">
        <v>1.4</v>
      </c>
      <c r="H17" s="1"/>
      <c r="I17" s="1">
        <v>1</v>
      </c>
      <c r="J17" s="1">
        <v>0.1</v>
      </c>
      <c r="K17" s="1">
        <v>1.4</v>
      </c>
      <c r="L17" s="1"/>
      <c r="M17" s="1"/>
      <c r="N17" s="1">
        <v>2.4</v>
      </c>
      <c r="O17" s="1">
        <v>1.4</v>
      </c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7" x14ac:dyDescent="0.2">
      <c r="B18" t="s">
        <v>40</v>
      </c>
      <c r="C18" t="s">
        <v>13</v>
      </c>
      <c r="D18" s="1">
        <v>1.2</v>
      </c>
      <c r="E18" s="1"/>
      <c r="F18" s="1"/>
      <c r="G18" s="1">
        <v>1.7</v>
      </c>
      <c r="H18" s="1"/>
      <c r="I18" s="1">
        <v>1.6</v>
      </c>
      <c r="J18" s="1"/>
      <c r="K18" s="1">
        <v>1.7</v>
      </c>
      <c r="L18" s="1">
        <v>0.8</v>
      </c>
      <c r="M18" s="1">
        <v>0.9</v>
      </c>
      <c r="N18" s="1"/>
      <c r="O18" s="1"/>
      <c r="P18" s="1"/>
      <c r="Q18" s="2"/>
      <c r="R18" s="2"/>
      <c r="S18" s="2"/>
      <c r="T18" s="2"/>
      <c r="U18" s="2"/>
      <c r="V18" s="2"/>
      <c r="W18" s="2"/>
      <c r="X18" s="2"/>
      <c r="Y18" s="2"/>
    </row>
    <row r="19" spans="2:27" x14ac:dyDescent="0.2">
      <c r="B19" t="s">
        <v>41</v>
      </c>
      <c r="C19" t="s">
        <v>14</v>
      </c>
      <c r="D19" s="1"/>
      <c r="E19" s="1"/>
      <c r="F19" s="1"/>
      <c r="G19" s="1">
        <v>1.8</v>
      </c>
      <c r="H19" s="1">
        <v>0.1</v>
      </c>
      <c r="I19" s="1"/>
      <c r="J19" s="1"/>
      <c r="K19" s="1">
        <v>1.8</v>
      </c>
      <c r="L19" s="1">
        <v>2.5</v>
      </c>
      <c r="M19" s="1"/>
      <c r="N19" s="1"/>
      <c r="O19" s="1">
        <v>2</v>
      </c>
      <c r="P19" s="1"/>
      <c r="Q19" s="1"/>
      <c r="R19" s="2"/>
      <c r="S19" s="2"/>
      <c r="T19" s="2"/>
      <c r="U19" s="2"/>
      <c r="V19" s="2"/>
      <c r="W19" s="2"/>
      <c r="X19" s="2"/>
      <c r="Y19" s="2"/>
    </row>
    <row r="20" spans="2:27" x14ac:dyDescent="0.2">
      <c r="B20" t="s">
        <v>42</v>
      </c>
      <c r="C20" t="s">
        <v>15</v>
      </c>
      <c r="D20" s="1">
        <v>1.2</v>
      </c>
      <c r="E20" s="1"/>
      <c r="F20" s="1"/>
      <c r="G20" s="1">
        <v>1.7</v>
      </c>
      <c r="H20" s="1"/>
      <c r="I20" s="1">
        <v>1.6</v>
      </c>
      <c r="J20" s="1"/>
      <c r="K20" s="1">
        <v>1.7</v>
      </c>
      <c r="L20" s="1">
        <v>0.8</v>
      </c>
      <c r="M20" s="1">
        <v>0.9</v>
      </c>
      <c r="N20" s="1"/>
      <c r="O20" s="1"/>
      <c r="P20" s="1"/>
      <c r="Q20" s="1">
        <v>0.1</v>
      </c>
      <c r="R20" s="1"/>
      <c r="S20" s="2"/>
      <c r="T20" s="2"/>
      <c r="U20" s="2"/>
      <c r="V20" s="2"/>
      <c r="W20" s="2"/>
      <c r="X20" s="2"/>
      <c r="Y20" s="2"/>
    </row>
    <row r="21" spans="2:27" x14ac:dyDescent="0.2">
      <c r="B21" t="s">
        <v>43</v>
      </c>
      <c r="C21" t="s">
        <v>16</v>
      </c>
      <c r="D21" s="1">
        <v>0.8</v>
      </c>
      <c r="E21" s="1"/>
      <c r="F21" s="1"/>
      <c r="G21" s="1">
        <v>0.1</v>
      </c>
      <c r="H21" s="1">
        <v>1.8</v>
      </c>
      <c r="I21" s="1">
        <v>2.7</v>
      </c>
      <c r="J21" s="1">
        <v>1.4</v>
      </c>
      <c r="K21" s="1">
        <v>0.1</v>
      </c>
      <c r="L21" s="1">
        <v>0.9</v>
      </c>
      <c r="M21" s="1"/>
      <c r="N21" s="1"/>
      <c r="O21" s="1">
        <v>1.4</v>
      </c>
      <c r="P21" s="1">
        <v>1.4</v>
      </c>
      <c r="Q21" s="1">
        <v>1.7</v>
      </c>
      <c r="R21" s="1">
        <v>1.8</v>
      </c>
      <c r="S21" s="1">
        <v>1.7</v>
      </c>
      <c r="T21" s="2"/>
      <c r="U21" s="2"/>
      <c r="V21" s="2"/>
      <c r="W21" s="2"/>
      <c r="X21" s="2"/>
      <c r="Y21" s="2"/>
    </row>
    <row r="22" spans="2:27" x14ac:dyDescent="0.2">
      <c r="B22" t="s">
        <v>44</v>
      </c>
      <c r="C22" t="s">
        <v>17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2"/>
      <c r="V22" s="2"/>
      <c r="W22" s="2"/>
      <c r="X22" s="2"/>
      <c r="Y22" s="2"/>
    </row>
    <row r="23" spans="2:27" x14ac:dyDescent="0.2">
      <c r="B23" t="s">
        <v>45</v>
      </c>
      <c r="C23" t="s">
        <v>18</v>
      </c>
      <c r="D23" s="1">
        <v>1.2</v>
      </c>
      <c r="E23" s="1"/>
      <c r="F23" s="1"/>
      <c r="G23" s="1">
        <v>1.7</v>
      </c>
      <c r="H23" s="1"/>
      <c r="I23" s="1">
        <v>1.6</v>
      </c>
      <c r="J23" s="1"/>
      <c r="K23" s="1">
        <v>1.7</v>
      </c>
      <c r="L23" s="1">
        <v>0.8</v>
      </c>
      <c r="M23" s="1">
        <v>0.9</v>
      </c>
      <c r="N23" s="1"/>
      <c r="O23" s="1"/>
      <c r="P23" s="1"/>
      <c r="Q23" s="1">
        <v>0.1</v>
      </c>
      <c r="R23" s="1"/>
      <c r="S23" s="1">
        <v>0.1</v>
      </c>
      <c r="T23" s="1">
        <v>1.7</v>
      </c>
      <c r="U23" s="1"/>
      <c r="V23" s="2"/>
      <c r="W23" s="2"/>
      <c r="X23" s="2"/>
      <c r="Y23" s="2"/>
    </row>
    <row r="24" spans="2:27" x14ac:dyDescent="0.2">
      <c r="B24" t="s">
        <v>46</v>
      </c>
      <c r="C24" t="s">
        <v>19</v>
      </c>
      <c r="D24" s="1">
        <v>0.1</v>
      </c>
      <c r="E24" s="1">
        <v>0.8</v>
      </c>
      <c r="F24" s="1"/>
      <c r="G24" s="1">
        <v>0.8</v>
      </c>
      <c r="H24" s="1"/>
      <c r="I24" s="1">
        <v>0.6</v>
      </c>
      <c r="J24" s="1">
        <v>0.6</v>
      </c>
      <c r="K24" s="1">
        <v>0.8</v>
      </c>
      <c r="L24" s="1">
        <v>1.2</v>
      </c>
      <c r="M24" s="1">
        <v>1.3</v>
      </c>
      <c r="N24" s="1">
        <v>2.2999999999999998</v>
      </c>
      <c r="O24" s="1">
        <v>2.1</v>
      </c>
      <c r="P24" s="1">
        <v>0.6</v>
      </c>
      <c r="Q24" s="1">
        <v>1.2</v>
      </c>
      <c r="R24" s="1"/>
      <c r="S24" s="1">
        <v>1.2</v>
      </c>
      <c r="T24" s="1">
        <v>0.8</v>
      </c>
      <c r="U24" s="1"/>
      <c r="V24" s="1">
        <v>1.2</v>
      </c>
      <c r="W24" s="2"/>
      <c r="X24" s="2"/>
      <c r="Y24" s="2"/>
    </row>
    <row r="25" spans="2:27" x14ac:dyDescent="0.2">
      <c r="B25" t="s">
        <v>47</v>
      </c>
      <c r="C25" t="s">
        <v>20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2"/>
      <c r="Y25" s="2"/>
    </row>
    <row r="26" spans="2:27" x14ac:dyDescent="0.2">
      <c r="B26" t="s">
        <v>48</v>
      </c>
      <c r="C26" t="s">
        <v>21</v>
      </c>
      <c r="D26" s="1">
        <v>2.7</v>
      </c>
      <c r="E26" s="1">
        <v>2.1</v>
      </c>
      <c r="F26" s="1"/>
      <c r="G26" s="1"/>
      <c r="H26" s="1"/>
      <c r="I26" s="1">
        <v>0.8</v>
      </c>
      <c r="J26" s="1"/>
      <c r="K26" s="1"/>
      <c r="L26" s="1"/>
      <c r="M26" s="1">
        <v>0.7</v>
      </c>
      <c r="N26" s="1">
        <v>0.8</v>
      </c>
      <c r="O26" s="1"/>
      <c r="P26" s="1"/>
      <c r="Q26" s="1">
        <v>2.7</v>
      </c>
      <c r="R26" s="1"/>
      <c r="S26" s="1">
        <v>2.7</v>
      </c>
      <c r="T26" s="1"/>
      <c r="U26" s="1"/>
      <c r="V26" s="1">
        <v>2.7</v>
      </c>
      <c r="W26" s="1">
        <v>2.7</v>
      </c>
      <c r="X26" s="1">
        <v>2.7</v>
      </c>
      <c r="Y26" s="2"/>
    </row>
    <row r="30" spans="2:27" x14ac:dyDescent="0.2">
      <c r="C30" s="5" t="s">
        <v>50</v>
      </c>
    </row>
    <row r="32" spans="2:27" x14ac:dyDescent="0.2">
      <c r="B32" s="6" t="s">
        <v>26</v>
      </c>
      <c r="C32" s="7" t="s">
        <v>27</v>
      </c>
      <c r="D32" s="7" t="s">
        <v>28</v>
      </c>
      <c r="E32" s="7" t="s">
        <v>29</v>
      </c>
      <c r="F32" s="7" t="s">
        <v>30</v>
      </c>
      <c r="G32" s="7" t="s">
        <v>31</v>
      </c>
      <c r="H32" s="7" t="s">
        <v>22</v>
      </c>
      <c r="I32" s="7" t="s">
        <v>32</v>
      </c>
      <c r="J32" s="7" t="s">
        <v>33</v>
      </c>
      <c r="K32" s="7" t="s">
        <v>34</v>
      </c>
      <c r="L32" s="7" t="s">
        <v>35</v>
      </c>
      <c r="M32" s="7" t="s">
        <v>36</v>
      </c>
      <c r="N32" s="7" t="s">
        <v>37</v>
      </c>
      <c r="O32" s="7" t="s">
        <v>38</v>
      </c>
      <c r="P32" s="7" t="s">
        <v>39</v>
      </c>
      <c r="Q32" s="7" t="s">
        <v>40</v>
      </c>
      <c r="R32" s="7" t="s">
        <v>41</v>
      </c>
      <c r="S32" s="7" t="s">
        <v>42</v>
      </c>
      <c r="T32" s="7" t="s">
        <v>43</v>
      </c>
      <c r="U32" s="7" t="s">
        <v>44</v>
      </c>
      <c r="V32" s="7" t="s">
        <v>45</v>
      </c>
      <c r="W32" s="7" t="s">
        <v>46</v>
      </c>
      <c r="X32" s="7" t="s">
        <v>47</v>
      </c>
      <c r="Y32" s="7" t="s">
        <v>48</v>
      </c>
      <c r="AA32" s="11" t="s">
        <v>50</v>
      </c>
    </row>
    <row r="33" spans="2:25" x14ac:dyDescent="0.2">
      <c r="B33" s="8" t="s">
        <v>28</v>
      </c>
      <c r="C33" s="8" t="s">
        <v>0</v>
      </c>
      <c r="D33" s="9" t="str">
        <f>IF(D5=0,"",1/D5)</f>
        <v/>
      </c>
      <c r="E33" s="9" t="str">
        <f t="shared" ref="E33:Y48" si="0">IF(E5=0,"",1/E5)</f>
        <v/>
      </c>
      <c r="F33" s="9" t="str">
        <f t="shared" si="0"/>
        <v/>
      </c>
      <c r="G33" s="9" t="str">
        <f t="shared" si="0"/>
        <v/>
      </c>
      <c r="H33" s="9" t="str">
        <f t="shared" si="0"/>
        <v/>
      </c>
      <c r="I33" s="9" t="str">
        <f t="shared" si="0"/>
        <v/>
      </c>
      <c r="J33" s="9" t="str">
        <f t="shared" si="0"/>
        <v/>
      </c>
      <c r="K33" s="9" t="str">
        <f t="shared" si="0"/>
        <v/>
      </c>
      <c r="L33" s="9" t="str">
        <f t="shared" si="0"/>
        <v/>
      </c>
      <c r="M33" s="9" t="str">
        <f t="shared" si="0"/>
        <v/>
      </c>
      <c r="N33" s="9" t="str">
        <f t="shared" si="0"/>
        <v/>
      </c>
      <c r="O33" s="9" t="str">
        <f t="shared" si="0"/>
        <v/>
      </c>
      <c r="P33" s="9" t="str">
        <f t="shared" si="0"/>
        <v/>
      </c>
      <c r="Q33" s="9" t="str">
        <f t="shared" si="0"/>
        <v/>
      </c>
      <c r="R33" s="9" t="str">
        <f t="shared" si="0"/>
        <v/>
      </c>
      <c r="S33" s="9" t="str">
        <f t="shared" si="0"/>
        <v/>
      </c>
      <c r="T33" s="9" t="str">
        <f t="shared" si="0"/>
        <v/>
      </c>
      <c r="U33" s="9" t="str">
        <f t="shared" si="0"/>
        <v/>
      </c>
      <c r="V33" s="9" t="str">
        <f t="shared" si="0"/>
        <v/>
      </c>
      <c r="W33" s="9" t="str">
        <f t="shared" si="0"/>
        <v/>
      </c>
      <c r="X33" s="9" t="str">
        <f t="shared" si="0"/>
        <v/>
      </c>
      <c r="Y33" s="9" t="str">
        <f t="shared" si="0"/>
        <v/>
      </c>
    </row>
    <row r="34" spans="2:25" x14ac:dyDescent="0.2">
      <c r="B34" s="8" t="s">
        <v>29</v>
      </c>
      <c r="C34" s="8" t="s">
        <v>1</v>
      </c>
      <c r="D34" s="10">
        <f t="shared" ref="D34:S49" si="1">IF(D6=0,"",1/D6)</f>
        <v>1.25</v>
      </c>
      <c r="E34" s="9" t="str">
        <f t="shared" si="1"/>
        <v/>
      </c>
      <c r="F34" s="9" t="str">
        <f t="shared" si="1"/>
        <v/>
      </c>
      <c r="G34" s="9" t="str">
        <f t="shared" si="1"/>
        <v/>
      </c>
      <c r="H34" s="9" t="str">
        <f t="shared" si="1"/>
        <v/>
      </c>
      <c r="I34" s="9" t="str">
        <f t="shared" si="1"/>
        <v/>
      </c>
      <c r="J34" s="9" t="str">
        <f t="shared" si="1"/>
        <v/>
      </c>
      <c r="K34" s="9" t="str">
        <f t="shared" si="1"/>
        <v/>
      </c>
      <c r="L34" s="9" t="str">
        <f t="shared" si="1"/>
        <v/>
      </c>
      <c r="M34" s="9" t="str">
        <f t="shared" si="1"/>
        <v/>
      </c>
      <c r="N34" s="9" t="str">
        <f t="shared" si="1"/>
        <v/>
      </c>
      <c r="O34" s="9" t="str">
        <f t="shared" si="1"/>
        <v/>
      </c>
      <c r="P34" s="9" t="str">
        <f t="shared" si="1"/>
        <v/>
      </c>
      <c r="Q34" s="9" t="str">
        <f t="shared" si="0"/>
        <v/>
      </c>
      <c r="R34" s="9" t="str">
        <f t="shared" si="0"/>
        <v/>
      </c>
      <c r="S34" s="9" t="str">
        <f t="shared" si="0"/>
        <v/>
      </c>
      <c r="T34" s="9" t="str">
        <f t="shared" si="0"/>
        <v/>
      </c>
      <c r="U34" s="9" t="str">
        <f t="shared" si="0"/>
        <v/>
      </c>
      <c r="V34" s="9" t="str">
        <f t="shared" si="0"/>
        <v/>
      </c>
      <c r="W34" s="9" t="str">
        <f t="shared" si="0"/>
        <v/>
      </c>
      <c r="X34" s="9" t="str">
        <f t="shared" si="0"/>
        <v/>
      </c>
      <c r="Y34" s="9" t="str">
        <f t="shared" si="0"/>
        <v/>
      </c>
    </row>
    <row r="35" spans="2:25" x14ac:dyDescent="0.2">
      <c r="B35" s="8" t="s">
        <v>30</v>
      </c>
      <c r="C35" s="8" t="s">
        <v>2</v>
      </c>
      <c r="D35" s="10" t="str">
        <f t="shared" si="1"/>
        <v/>
      </c>
      <c r="E35" s="10" t="str">
        <f t="shared" si="1"/>
        <v/>
      </c>
      <c r="F35" s="9" t="str">
        <f t="shared" si="1"/>
        <v/>
      </c>
      <c r="G35" s="9" t="str">
        <f t="shared" si="1"/>
        <v/>
      </c>
      <c r="H35" s="9" t="str">
        <f t="shared" si="1"/>
        <v/>
      </c>
      <c r="I35" s="9" t="str">
        <f t="shared" si="1"/>
        <v/>
      </c>
      <c r="J35" s="9" t="str">
        <f t="shared" si="1"/>
        <v/>
      </c>
      <c r="K35" s="9" t="str">
        <f t="shared" si="1"/>
        <v/>
      </c>
      <c r="L35" s="9" t="str">
        <f t="shared" si="1"/>
        <v/>
      </c>
      <c r="M35" s="9" t="str">
        <f t="shared" si="1"/>
        <v/>
      </c>
      <c r="N35" s="9" t="str">
        <f t="shared" si="1"/>
        <v/>
      </c>
      <c r="O35" s="9" t="str">
        <f t="shared" si="1"/>
        <v/>
      </c>
      <c r="P35" s="9" t="str">
        <f t="shared" si="1"/>
        <v/>
      </c>
      <c r="Q35" s="9" t="str">
        <f t="shared" si="0"/>
        <v/>
      </c>
      <c r="R35" s="9" t="str">
        <f t="shared" si="0"/>
        <v/>
      </c>
      <c r="S35" s="9" t="str">
        <f t="shared" si="0"/>
        <v/>
      </c>
      <c r="T35" s="9" t="str">
        <f t="shared" si="0"/>
        <v/>
      </c>
      <c r="U35" s="9" t="str">
        <f t="shared" si="0"/>
        <v/>
      </c>
      <c r="V35" s="9" t="str">
        <f t="shared" si="0"/>
        <v/>
      </c>
      <c r="W35" s="9" t="str">
        <f t="shared" si="0"/>
        <v/>
      </c>
      <c r="X35" s="9" t="str">
        <f t="shared" si="0"/>
        <v/>
      </c>
      <c r="Y35" s="9" t="str">
        <f t="shared" si="0"/>
        <v/>
      </c>
    </row>
    <row r="36" spans="2:25" x14ac:dyDescent="0.2">
      <c r="B36" s="8" t="s">
        <v>31</v>
      </c>
      <c r="C36" s="8" t="s">
        <v>3</v>
      </c>
      <c r="D36" s="10">
        <f t="shared" si="1"/>
        <v>1.25</v>
      </c>
      <c r="E36" s="10" t="str">
        <f t="shared" si="1"/>
        <v/>
      </c>
      <c r="F36" s="10" t="str">
        <f t="shared" si="1"/>
        <v/>
      </c>
      <c r="G36" s="9" t="str">
        <f t="shared" si="1"/>
        <v/>
      </c>
      <c r="H36" s="9" t="str">
        <f t="shared" si="1"/>
        <v/>
      </c>
      <c r="I36" s="9" t="str">
        <f t="shared" si="1"/>
        <v/>
      </c>
      <c r="J36" s="9" t="str">
        <f t="shared" si="1"/>
        <v/>
      </c>
      <c r="K36" s="9" t="str">
        <f t="shared" si="1"/>
        <v/>
      </c>
      <c r="L36" s="9" t="str">
        <f t="shared" si="1"/>
        <v/>
      </c>
      <c r="M36" s="9" t="str">
        <f t="shared" si="1"/>
        <v/>
      </c>
      <c r="N36" s="9" t="str">
        <f t="shared" si="1"/>
        <v/>
      </c>
      <c r="O36" s="9" t="str">
        <f t="shared" si="1"/>
        <v/>
      </c>
      <c r="P36" s="9" t="str">
        <f t="shared" si="1"/>
        <v/>
      </c>
      <c r="Q36" s="9" t="str">
        <f t="shared" si="0"/>
        <v/>
      </c>
      <c r="R36" s="9" t="str">
        <f t="shared" si="0"/>
        <v/>
      </c>
      <c r="S36" s="9" t="str">
        <f t="shared" si="0"/>
        <v/>
      </c>
      <c r="T36" s="9" t="str">
        <f t="shared" si="0"/>
        <v/>
      </c>
      <c r="U36" s="9" t="str">
        <f t="shared" si="0"/>
        <v/>
      </c>
      <c r="V36" s="9" t="str">
        <f t="shared" si="0"/>
        <v/>
      </c>
      <c r="W36" s="9" t="str">
        <f t="shared" si="0"/>
        <v/>
      </c>
      <c r="X36" s="9" t="str">
        <f t="shared" si="0"/>
        <v/>
      </c>
      <c r="Y36" s="9" t="str">
        <f t="shared" si="0"/>
        <v/>
      </c>
    </row>
    <row r="37" spans="2:25" x14ac:dyDescent="0.2">
      <c r="B37" s="8" t="s">
        <v>22</v>
      </c>
      <c r="C37" s="8" t="s">
        <v>4</v>
      </c>
      <c r="D37" s="10" t="str">
        <f t="shared" si="1"/>
        <v/>
      </c>
      <c r="E37" s="10" t="str">
        <f t="shared" si="1"/>
        <v/>
      </c>
      <c r="F37" s="10" t="str">
        <f t="shared" si="1"/>
        <v/>
      </c>
      <c r="G37" s="10">
        <f t="shared" si="1"/>
        <v>0.55555555555555558</v>
      </c>
      <c r="H37" s="9" t="str">
        <f t="shared" si="1"/>
        <v/>
      </c>
      <c r="I37" s="9" t="str">
        <f t="shared" si="1"/>
        <v/>
      </c>
      <c r="J37" s="9" t="str">
        <f t="shared" si="1"/>
        <v/>
      </c>
      <c r="K37" s="9" t="str">
        <f t="shared" si="1"/>
        <v/>
      </c>
      <c r="L37" s="9" t="str">
        <f t="shared" si="1"/>
        <v/>
      </c>
      <c r="M37" s="9" t="str">
        <f t="shared" si="1"/>
        <v/>
      </c>
      <c r="N37" s="9" t="str">
        <f t="shared" si="1"/>
        <v/>
      </c>
      <c r="O37" s="9" t="str">
        <f t="shared" si="1"/>
        <v/>
      </c>
      <c r="P37" s="9" t="str">
        <f t="shared" si="1"/>
        <v/>
      </c>
      <c r="Q37" s="9" t="str">
        <f t="shared" si="1"/>
        <v/>
      </c>
      <c r="R37" s="9" t="str">
        <f t="shared" si="1"/>
        <v/>
      </c>
      <c r="S37" s="9" t="str">
        <f t="shared" si="1"/>
        <v/>
      </c>
      <c r="T37" s="9" t="str">
        <f t="shared" si="0"/>
        <v/>
      </c>
      <c r="U37" s="9" t="str">
        <f t="shared" si="0"/>
        <v/>
      </c>
      <c r="V37" s="9" t="str">
        <f t="shared" si="0"/>
        <v/>
      </c>
      <c r="W37" s="9" t="str">
        <f t="shared" si="0"/>
        <v/>
      </c>
      <c r="X37" s="9" t="str">
        <f t="shared" si="0"/>
        <v/>
      </c>
      <c r="Y37" s="9" t="str">
        <f t="shared" si="0"/>
        <v/>
      </c>
    </row>
    <row r="38" spans="2:25" x14ac:dyDescent="0.2">
      <c r="B38" s="8" t="s">
        <v>32</v>
      </c>
      <c r="C38" s="8" t="s">
        <v>5</v>
      </c>
      <c r="D38" s="10">
        <f t="shared" si="1"/>
        <v>1.6666666666666667</v>
      </c>
      <c r="E38" s="10">
        <f t="shared" si="1"/>
        <v>5</v>
      </c>
      <c r="F38" s="10" t="str">
        <f t="shared" si="1"/>
        <v/>
      </c>
      <c r="G38" s="10">
        <f t="shared" si="1"/>
        <v>0.37037037037037035</v>
      </c>
      <c r="H38" s="10" t="str">
        <f t="shared" si="1"/>
        <v/>
      </c>
      <c r="I38" s="9" t="str">
        <f t="shared" si="1"/>
        <v/>
      </c>
      <c r="J38" s="9" t="str">
        <f t="shared" si="1"/>
        <v/>
      </c>
      <c r="K38" s="9" t="str">
        <f t="shared" si="1"/>
        <v/>
      </c>
      <c r="L38" s="9" t="str">
        <f t="shared" si="1"/>
        <v/>
      </c>
      <c r="M38" s="9" t="str">
        <f t="shared" si="1"/>
        <v/>
      </c>
      <c r="N38" s="9" t="str">
        <f t="shared" si="1"/>
        <v/>
      </c>
      <c r="O38" s="9" t="str">
        <f t="shared" si="1"/>
        <v/>
      </c>
      <c r="P38" s="9" t="str">
        <f t="shared" si="1"/>
        <v/>
      </c>
      <c r="Q38" s="9" t="str">
        <f t="shared" si="1"/>
        <v/>
      </c>
      <c r="R38" s="9" t="str">
        <f t="shared" si="1"/>
        <v/>
      </c>
      <c r="S38" s="9" t="str">
        <f t="shared" si="1"/>
        <v/>
      </c>
      <c r="T38" s="9" t="str">
        <f t="shared" si="0"/>
        <v/>
      </c>
      <c r="U38" s="9" t="str">
        <f t="shared" si="0"/>
        <v/>
      </c>
      <c r="V38" s="9" t="str">
        <f t="shared" si="0"/>
        <v/>
      </c>
      <c r="W38" s="9" t="str">
        <f t="shared" si="0"/>
        <v/>
      </c>
      <c r="X38" s="9" t="str">
        <f t="shared" si="0"/>
        <v/>
      </c>
      <c r="Y38" s="9" t="str">
        <f t="shared" si="0"/>
        <v/>
      </c>
    </row>
    <row r="39" spans="2:25" x14ac:dyDescent="0.2">
      <c r="B39" s="8" t="s">
        <v>33</v>
      </c>
      <c r="C39" s="8" t="s">
        <v>6</v>
      </c>
      <c r="D39" s="10">
        <f t="shared" si="1"/>
        <v>1.6666666666666667</v>
      </c>
      <c r="E39" s="10">
        <f t="shared" si="1"/>
        <v>1.25</v>
      </c>
      <c r="F39" s="10" t="str">
        <f t="shared" si="1"/>
        <v/>
      </c>
      <c r="G39" s="10">
        <f t="shared" si="1"/>
        <v>0.7142857142857143</v>
      </c>
      <c r="H39" s="10" t="str">
        <f t="shared" si="1"/>
        <v/>
      </c>
      <c r="I39" s="10">
        <f t="shared" si="1"/>
        <v>1</v>
      </c>
      <c r="J39" s="9" t="str">
        <f t="shared" si="1"/>
        <v/>
      </c>
      <c r="K39" s="9" t="str">
        <f t="shared" si="1"/>
        <v/>
      </c>
      <c r="L39" s="9" t="str">
        <f t="shared" si="1"/>
        <v/>
      </c>
      <c r="M39" s="9" t="str">
        <f t="shared" si="1"/>
        <v/>
      </c>
      <c r="N39" s="9" t="str">
        <f t="shared" si="1"/>
        <v/>
      </c>
      <c r="O39" s="9" t="str">
        <f t="shared" si="1"/>
        <v/>
      </c>
      <c r="P39" s="9" t="str">
        <f t="shared" si="1"/>
        <v/>
      </c>
      <c r="Q39" s="9" t="str">
        <f t="shared" si="1"/>
        <v/>
      </c>
      <c r="R39" s="9" t="str">
        <f t="shared" si="1"/>
        <v/>
      </c>
      <c r="S39" s="9" t="str">
        <f t="shared" si="1"/>
        <v/>
      </c>
      <c r="T39" s="9" t="str">
        <f t="shared" si="0"/>
        <v/>
      </c>
      <c r="U39" s="9" t="str">
        <f t="shared" si="0"/>
        <v/>
      </c>
      <c r="V39" s="9" t="str">
        <f t="shared" si="0"/>
        <v/>
      </c>
      <c r="W39" s="9" t="str">
        <f t="shared" si="0"/>
        <v/>
      </c>
      <c r="X39" s="9" t="str">
        <f t="shared" si="0"/>
        <v/>
      </c>
      <c r="Y39" s="9" t="str">
        <f t="shared" si="0"/>
        <v/>
      </c>
    </row>
    <row r="40" spans="2:25" x14ac:dyDescent="0.2">
      <c r="B40" s="8" t="s">
        <v>34</v>
      </c>
      <c r="C40" s="8" t="s">
        <v>7</v>
      </c>
      <c r="D40" s="10">
        <f t="shared" si="1"/>
        <v>1.25</v>
      </c>
      <c r="E40" s="10" t="str">
        <f t="shared" si="1"/>
        <v/>
      </c>
      <c r="F40" s="10" t="str">
        <f t="shared" si="1"/>
        <v/>
      </c>
      <c r="G40" s="10">
        <f t="shared" si="1"/>
        <v>10</v>
      </c>
      <c r="H40" s="10">
        <f t="shared" si="1"/>
        <v>0.55555555555555558</v>
      </c>
      <c r="I40" s="10">
        <f t="shared" si="1"/>
        <v>0.37037037037037035</v>
      </c>
      <c r="J40" s="10">
        <f t="shared" si="1"/>
        <v>0.7142857142857143</v>
      </c>
      <c r="K40" s="9" t="str">
        <f t="shared" si="1"/>
        <v/>
      </c>
      <c r="L40" s="9" t="str">
        <f t="shared" si="1"/>
        <v/>
      </c>
      <c r="M40" s="9" t="str">
        <f t="shared" si="1"/>
        <v/>
      </c>
      <c r="N40" s="9" t="str">
        <f t="shared" si="1"/>
        <v/>
      </c>
      <c r="O40" s="9" t="str">
        <f t="shared" si="1"/>
        <v/>
      </c>
      <c r="P40" s="9" t="str">
        <f t="shared" si="1"/>
        <v/>
      </c>
      <c r="Q40" s="9" t="str">
        <f t="shared" si="1"/>
        <v/>
      </c>
      <c r="R40" s="9" t="str">
        <f t="shared" si="1"/>
        <v/>
      </c>
      <c r="S40" s="9" t="str">
        <f t="shared" si="1"/>
        <v/>
      </c>
      <c r="T40" s="9" t="str">
        <f t="shared" si="0"/>
        <v/>
      </c>
      <c r="U40" s="9" t="str">
        <f t="shared" si="0"/>
        <v/>
      </c>
      <c r="V40" s="9" t="str">
        <f t="shared" si="0"/>
        <v/>
      </c>
      <c r="W40" s="9" t="str">
        <f t="shared" si="0"/>
        <v/>
      </c>
      <c r="X40" s="9" t="str">
        <f t="shared" si="0"/>
        <v/>
      </c>
      <c r="Y40" s="9" t="str">
        <f t="shared" si="0"/>
        <v/>
      </c>
    </row>
    <row r="41" spans="2:25" x14ac:dyDescent="0.2">
      <c r="B41" s="8" t="s">
        <v>35</v>
      </c>
      <c r="C41" s="8" t="s">
        <v>8</v>
      </c>
      <c r="D41" s="10">
        <f t="shared" si="1"/>
        <v>0.83333333333333337</v>
      </c>
      <c r="E41" s="10" t="str">
        <f t="shared" si="1"/>
        <v/>
      </c>
      <c r="F41" s="10" t="str">
        <f t="shared" si="1"/>
        <v/>
      </c>
      <c r="G41" s="10">
        <f t="shared" si="1"/>
        <v>1.1111111111111112</v>
      </c>
      <c r="H41" s="10">
        <f t="shared" si="1"/>
        <v>0.4</v>
      </c>
      <c r="I41" s="10" t="str">
        <f t="shared" si="1"/>
        <v/>
      </c>
      <c r="J41" s="10" t="str">
        <f t="shared" si="1"/>
        <v/>
      </c>
      <c r="K41" s="10">
        <f t="shared" si="1"/>
        <v>1.1111111111111112</v>
      </c>
      <c r="L41" s="9" t="str">
        <f t="shared" si="1"/>
        <v/>
      </c>
      <c r="M41" s="9" t="str">
        <f t="shared" si="1"/>
        <v/>
      </c>
      <c r="N41" s="9" t="str">
        <f t="shared" si="1"/>
        <v/>
      </c>
      <c r="O41" s="9" t="str">
        <f t="shared" si="1"/>
        <v/>
      </c>
      <c r="P41" s="9" t="str">
        <f t="shared" si="1"/>
        <v/>
      </c>
      <c r="Q41" s="9" t="str">
        <f t="shared" si="1"/>
        <v/>
      </c>
      <c r="R41" s="9" t="str">
        <f t="shared" si="1"/>
        <v/>
      </c>
      <c r="S41" s="9" t="str">
        <f t="shared" si="1"/>
        <v/>
      </c>
      <c r="T41" s="9" t="str">
        <f t="shared" si="0"/>
        <v/>
      </c>
      <c r="U41" s="9" t="str">
        <f t="shared" si="0"/>
        <v/>
      </c>
      <c r="V41" s="9" t="str">
        <f t="shared" si="0"/>
        <v/>
      </c>
      <c r="W41" s="9" t="str">
        <f t="shared" si="0"/>
        <v/>
      </c>
      <c r="X41" s="9" t="str">
        <f t="shared" si="0"/>
        <v/>
      </c>
      <c r="Y41" s="9" t="str">
        <f t="shared" si="0"/>
        <v/>
      </c>
    </row>
    <row r="42" spans="2:25" x14ac:dyDescent="0.2">
      <c r="B42" s="8" t="s">
        <v>36</v>
      </c>
      <c r="C42" s="8" t="s">
        <v>9</v>
      </c>
      <c r="D42" s="10">
        <f t="shared" si="1"/>
        <v>0.76923076923076916</v>
      </c>
      <c r="E42" s="10" t="str">
        <f t="shared" si="1"/>
        <v/>
      </c>
      <c r="F42" s="10" t="str">
        <f t="shared" si="1"/>
        <v/>
      </c>
      <c r="G42" s="10" t="str">
        <f t="shared" si="1"/>
        <v/>
      </c>
      <c r="H42" s="10" t="str">
        <f t="shared" si="1"/>
        <v/>
      </c>
      <c r="I42" s="10">
        <f t="shared" si="1"/>
        <v>1.25</v>
      </c>
      <c r="J42" s="10" t="str">
        <f t="shared" si="1"/>
        <v/>
      </c>
      <c r="K42" s="10" t="str">
        <f t="shared" si="1"/>
        <v/>
      </c>
      <c r="L42" s="10">
        <f t="shared" si="1"/>
        <v>0.38461538461538458</v>
      </c>
      <c r="M42" s="9" t="str">
        <f t="shared" si="1"/>
        <v/>
      </c>
      <c r="N42" s="9" t="str">
        <f t="shared" si="1"/>
        <v/>
      </c>
      <c r="O42" s="9" t="str">
        <f t="shared" si="1"/>
        <v/>
      </c>
      <c r="P42" s="9" t="str">
        <f t="shared" si="1"/>
        <v/>
      </c>
      <c r="Q42" s="9" t="str">
        <f t="shared" si="1"/>
        <v/>
      </c>
      <c r="R42" s="9" t="str">
        <f t="shared" si="1"/>
        <v/>
      </c>
      <c r="S42" s="9" t="str">
        <f t="shared" si="1"/>
        <v/>
      </c>
      <c r="T42" s="9" t="str">
        <f t="shared" si="0"/>
        <v/>
      </c>
      <c r="U42" s="9" t="str">
        <f t="shared" si="0"/>
        <v/>
      </c>
      <c r="V42" s="9" t="str">
        <f t="shared" si="0"/>
        <v/>
      </c>
      <c r="W42" s="9" t="str">
        <f t="shared" si="0"/>
        <v/>
      </c>
      <c r="X42" s="9" t="str">
        <f t="shared" si="0"/>
        <v/>
      </c>
      <c r="Y42" s="9" t="str">
        <f t="shared" si="0"/>
        <v/>
      </c>
    </row>
    <row r="43" spans="2:25" x14ac:dyDescent="0.2">
      <c r="B43" s="8" t="s">
        <v>37</v>
      </c>
      <c r="C43" s="8" t="s">
        <v>10</v>
      </c>
      <c r="D43" s="10">
        <f t="shared" si="1"/>
        <v>0.43478260869565222</v>
      </c>
      <c r="E43" s="10">
        <f t="shared" si="1"/>
        <v>1.25</v>
      </c>
      <c r="F43" s="10" t="str">
        <f t="shared" si="1"/>
        <v/>
      </c>
      <c r="G43" s="10" t="str">
        <f t="shared" si="1"/>
        <v/>
      </c>
      <c r="H43" s="10" t="str">
        <f t="shared" si="1"/>
        <v/>
      </c>
      <c r="I43" s="10">
        <f t="shared" si="1"/>
        <v>1.6666666666666667</v>
      </c>
      <c r="J43" s="10">
        <f t="shared" si="1"/>
        <v>0.41666666666666669</v>
      </c>
      <c r="K43" s="10" t="str">
        <f t="shared" si="1"/>
        <v/>
      </c>
      <c r="L43" s="10" t="str">
        <f t="shared" si="1"/>
        <v/>
      </c>
      <c r="M43" s="10" t="str">
        <f t="shared" si="1"/>
        <v/>
      </c>
      <c r="N43" s="9" t="str">
        <f t="shared" si="1"/>
        <v/>
      </c>
      <c r="O43" s="9" t="str">
        <f t="shared" si="1"/>
        <v/>
      </c>
      <c r="P43" s="9" t="str">
        <f t="shared" si="1"/>
        <v/>
      </c>
      <c r="Q43" s="9" t="str">
        <f t="shared" si="1"/>
        <v/>
      </c>
      <c r="R43" s="9" t="str">
        <f t="shared" si="1"/>
        <v/>
      </c>
      <c r="S43" s="9" t="str">
        <f t="shared" si="1"/>
        <v/>
      </c>
      <c r="T43" s="9" t="str">
        <f t="shared" si="0"/>
        <v/>
      </c>
      <c r="U43" s="9" t="str">
        <f t="shared" si="0"/>
        <v/>
      </c>
      <c r="V43" s="9" t="str">
        <f t="shared" si="0"/>
        <v/>
      </c>
      <c r="W43" s="9" t="str">
        <f t="shared" si="0"/>
        <v/>
      </c>
      <c r="X43" s="9" t="str">
        <f t="shared" si="0"/>
        <v/>
      </c>
      <c r="Y43" s="9" t="str">
        <f t="shared" si="0"/>
        <v/>
      </c>
    </row>
    <row r="44" spans="2:25" x14ac:dyDescent="0.2">
      <c r="B44" s="8" t="s">
        <v>38</v>
      </c>
      <c r="C44" s="8" t="s">
        <v>11</v>
      </c>
      <c r="D44" s="10">
        <f t="shared" si="1"/>
        <v>0.47619047619047616</v>
      </c>
      <c r="E44" s="10" t="str">
        <f t="shared" si="1"/>
        <v/>
      </c>
      <c r="F44" s="10" t="str">
        <f t="shared" si="1"/>
        <v/>
      </c>
      <c r="G44" s="10">
        <f t="shared" si="1"/>
        <v>0.7142857142857143</v>
      </c>
      <c r="H44" s="10">
        <f t="shared" si="1"/>
        <v>0.5</v>
      </c>
      <c r="I44" s="10" t="str">
        <f t="shared" si="1"/>
        <v/>
      </c>
      <c r="J44" s="10">
        <f t="shared" si="1"/>
        <v>0.7142857142857143</v>
      </c>
      <c r="K44" s="10">
        <f t="shared" si="1"/>
        <v>0.7142857142857143</v>
      </c>
      <c r="L44" s="10" t="str">
        <f t="shared" si="1"/>
        <v/>
      </c>
      <c r="M44" s="10" t="str">
        <f t="shared" si="1"/>
        <v/>
      </c>
      <c r="N44" s="10" t="str">
        <f t="shared" si="1"/>
        <v/>
      </c>
      <c r="O44" s="9" t="str">
        <f t="shared" si="1"/>
        <v/>
      </c>
      <c r="P44" s="9" t="str">
        <f t="shared" si="1"/>
        <v/>
      </c>
      <c r="Q44" s="9" t="str">
        <f t="shared" si="1"/>
        <v/>
      </c>
      <c r="R44" s="9" t="str">
        <f t="shared" si="1"/>
        <v/>
      </c>
      <c r="S44" s="9" t="str">
        <f t="shared" si="1"/>
        <v/>
      </c>
      <c r="T44" s="9" t="str">
        <f t="shared" si="0"/>
        <v/>
      </c>
      <c r="U44" s="9" t="str">
        <f t="shared" si="0"/>
        <v/>
      </c>
      <c r="V44" s="9" t="str">
        <f t="shared" si="0"/>
        <v/>
      </c>
      <c r="W44" s="9" t="str">
        <f t="shared" si="0"/>
        <v/>
      </c>
      <c r="X44" s="9" t="str">
        <f t="shared" si="0"/>
        <v/>
      </c>
      <c r="Y44" s="9" t="str">
        <f t="shared" si="0"/>
        <v/>
      </c>
    </row>
    <row r="45" spans="2:25" x14ac:dyDescent="0.2">
      <c r="B45" s="8" t="s">
        <v>39</v>
      </c>
      <c r="C45" s="8" t="s">
        <v>12</v>
      </c>
      <c r="D45" s="10">
        <f t="shared" si="1"/>
        <v>1.6666666666666667</v>
      </c>
      <c r="E45" s="10">
        <f t="shared" si="1"/>
        <v>1.25</v>
      </c>
      <c r="F45" s="10" t="str">
        <f t="shared" si="1"/>
        <v/>
      </c>
      <c r="G45" s="10">
        <f t="shared" si="1"/>
        <v>0.7142857142857143</v>
      </c>
      <c r="H45" s="10" t="str">
        <f t="shared" si="1"/>
        <v/>
      </c>
      <c r="I45" s="10">
        <f t="shared" si="1"/>
        <v>1</v>
      </c>
      <c r="J45" s="10">
        <f t="shared" si="1"/>
        <v>10</v>
      </c>
      <c r="K45" s="10">
        <f t="shared" si="1"/>
        <v>0.7142857142857143</v>
      </c>
      <c r="L45" s="10" t="str">
        <f t="shared" si="1"/>
        <v/>
      </c>
      <c r="M45" s="10" t="str">
        <f t="shared" si="1"/>
        <v/>
      </c>
      <c r="N45" s="10">
        <f t="shared" si="1"/>
        <v>0.41666666666666669</v>
      </c>
      <c r="O45" s="10">
        <f t="shared" si="1"/>
        <v>0.7142857142857143</v>
      </c>
      <c r="P45" s="9" t="str">
        <f t="shared" si="1"/>
        <v/>
      </c>
      <c r="Q45" s="9" t="str">
        <f t="shared" si="1"/>
        <v/>
      </c>
      <c r="R45" s="9" t="str">
        <f t="shared" si="1"/>
        <v/>
      </c>
      <c r="S45" s="9" t="str">
        <f t="shared" si="1"/>
        <v/>
      </c>
      <c r="T45" s="9" t="str">
        <f t="shared" si="0"/>
        <v/>
      </c>
      <c r="U45" s="9" t="str">
        <f t="shared" si="0"/>
        <v/>
      </c>
      <c r="V45" s="9" t="str">
        <f t="shared" si="0"/>
        <v/>
      </c>
      <c r="W45" s="9" t="str">
        <f t="shared" si="0"/>
        <v/>
      </c>
      <c r="X45" s="9" t="str">
        <f t="shared" si="0"/>
        <v/>
      </c>
      <c r="Y45" s="9" t="str">
        <f t="shared" si="0"/>
        <v/>
      </c>
    </row>
    <row r="46" spans="2:25" x14ac:dyDescent="0.2">
      <c r="B46" s="8" t="s">
        <v>40</v>
      </c>
      <c r="C46" s="8" t="s">
        <v>13</v>
      </c>
      <c r="D46" s="10">
        <f t="shared" si="1"/>
        <v>0.83333333333333337</v>
      </c>
      <c r="E46" s="10" t="str">
        <f t="shared" si="1"/>
        <v/>
      </c>
      <c r="F46" s="10" t="str">
        <f t="shared" si="1"/>
        <v/>
      </c>
      <c r="G46" s="10">
        <f t="shared" si="1"/>
        <v>0.58823529411764708</v>
      </c>
      <c r="H46" s="10" t="str">
        <f t="shared" si="1"/>
        <v/>
      </c>
      <c r="I46" s="10">
        <f t="shared" si="1"/>
        <v>0.625</v>
      </c>
      <c r="J46" s="10" t="str">
        <f t="shared" si="1"/>
        <v/>
      </c>
      <c r="K46" s="10">
        <f t="shared" si="1"/>
        <v>0.58823529411764708</v>
      </c>
      <c r="L46" s="10">
        <f t="shared" si="1"/>
        <v>1.25</v>
      </c>
      <c r="M46" s="10">
        <f t="shared" si="1"/>
        <v>1.1111111111111112</v>
      </c>
      <c r="N46" s="10" t="str">
        <f t="shared" si="1"/>
        <v/>
      </c>
      <c r="O46" s="10" t="str">
        <f t="shared" si="1"/>
        <v/>
      </c>
      <c r="P46" s="10" t="str">
        <f t="shared" si="1"/>
        <v/>
      </c>
      <c r="Q46" s="9" t="str">
        <f t="shared" si="1"/>
        <v/>
      </c>
      <c r="R46" s="9" t="str">
        <f t="shared" si="1"/>
        <v/>
      </c>
      <c r="S46" s="9" t="str">
        <f t="shared" si="1"/>
        <v/>
      </c>
      <c r="T46" s="9" t="str">
        <f t="shared" si="0"/>
        <v/>
      </c>
      <c r="U46" s="9" t="str">
        <f t="shared" si="0"/>
        <v/>
      </c>
      <c r="V46" s="9" t="str">
        <f t="shared" si="0"/>
        <v/>
      </c>
      <c r="W46" s="9" t="str">
        <f t="shared" si="0"/>
        <v/>
      </c>
      <c r="X46" s="9" t="str">
        <f t="shared" si="0"/>
        <v/>
      </c>
      <c r="Y46" s="9" t="str">
        <f t="shared" si="0"/>
        <v/>
      </c>
    </row>
    <row r="47" spans="2:25" x14ac:dyDescent="0.2">
      <c r="B47" s="8" t="s">
        <v>41</v>
      </c>
      <c r="C47" s="8" t="s">
        <v>14</v>
      </c>
      <c r="D47" s="10" t="str">
        <f t="shared" si="1"/>
        <v/>
      </c>
      <c r="E47" s="10" t="str">
        <f t="shared" si="1"/>
        <v/>
      </c>
      <c r="F47" s="10" t="str">
        <f t="shared" si="1"/>
        <v/>
      </c>
      <c r="G47" s="10">
        <f t="shared" si="1"/>
        <v>0.55555555555555558</v>
      </c>
      <c r="H47" s="10">
        <f t="shared" si="1"/>
        <v>10</v>
      </c>
      <c r="I47" s="10" t="str">
        <f t="shared" si="1"/>
        <v/>
      </c>
      <c r="J47" s="10" t="str">
        <f t="shared" si="1"/>
        <v/>
      </c>
      <c r="K47" s="10">
        <f t="shared" si="1"/>
        <v>0.55555555555555558</v>
      </c>
      <c r="L47" s="10">
        <f t="shared" si="1"/>
        <v>0.4</v>
      </c>
      <c r="M47" s="10" t="str">
        <f t="shared" si="1"/>
        <v/>
      </c>
      <c r="N47" s="10" t="str">
        <f t="shared" si="1"/>
        <v/>
      </c>
      <c r="O47" s="10">
        <f t="shared" si="1"/>
        <v>0.5</v>
      </c>
      <c r="P47" s="10" t="str">
        <f t="shared" si="1"/>
        <v/>
      </c>
      <c r="Q47" s="10" t="str">
        <f t="shared" si="1"/>
        <v/>
      </c>
      <c r="R47" s="9" t="str">
        <f t="shared" si="1"/>
        <v/>
      </c>
      <c r="S47" s="9" t="str">
        <f t="shared" si="1"/>
        <v/>
      </c>
      <c r="T47" s="9" t="str">
        <f t="shared" si="0"/>
        <v/>
      </c>
      <c r="U47" s="9" t="str">
        <f t="shared" si="0"/>
        <v/>
      </c>
      <c r="V47" s="9" t="str">
        <f t="shared" si="0"/>
        <v/>
      </c>
      <c r="W47" s="9" t="str">
        <f t="shared" si="0"/>
        <v/>
      </c>
      <c r="X47" s="9" t="str">
        <f t="shared" si="0"/>
        <v/>
      </c>
      <c r="Y47" s="9" t="str">
        <f t="shared" si="0"/>
        <v/>
      </c>
    </row>
    <row r="48" spans="2:25" x14ac:dyDescent="0.2">
      <c r="B48" s="8" t="s">
        <v>42</v>
      </c>
      <c r="C48" s="8" t="s">
        <v>15</v>
      </c>
      <c r="D48" s="10">
        <f t="shared" si="1"/>
        <v>0.83333333333333337</v>
      </c>
      <c r="E48" s="10" t="str">
        <f t="shared" si="1"/>
        <v/>
      </c>
      <c r="F48" s="10" t="str">
        <f t="shared" si="1"/>
        <v/>
      </c>
      <c r="G48" s="10">
        <f t="shared" si="1"/>
        <v>0.58823529411764708</v>
      </c>
      <c r="H48" s="10" t="str">
        <f t="shared" si="1"/>
        <v/>
      </c>
      <c r="I48" s="10">
        <f t="shared" si="1"/>
        <v>0.625</v>
      </c>
      <c r="J48" s="10" t="str">
        <f t="shared" si="1"/>
        <v/>
      </c>
      <c r="K48" s="10">
        <f t="shared" si="1"/>
        <v>0.58823529411764708</v>
      </c>
      <c r="L48" s="10">
        <f t="shared" si="1"/>
        <v>1.25</v>
      </c>
      <c r="M48" s="10">
        <f t="shared" si="1"/>
        <v>1.1111111111111112</v>
      </c>
      <c r="N48" s="10" t="str">
        <f t="shared" si="1"/>
        <v/>
      </c>
      <c r="O48" s="10" t="str">
        <f t="shared" si="1"/>
        <v/>
      </c>
      <c r="P48" s="10" t="str">
        <f t="shared" si="1"/>
        <v/>
      </c>
      <c r="Q48" s="10">
        <f t="shared" si="1"/>
        <v>10</v>
      </c>
      <c r="R48" s="10" t="str">
        <f t="shared" si="1"/>
        <v/>
      </c>
      <c r="S48" s="9" t="str">
        <f t="shared" si="1"/>
        <v/>
      </c>
      <c r="T48" s="9" t="str">
        <f t="shared" si="0"/>
        <v/>
      </c>
      <c r="U48" s="9" t="str">
        <f t="shared" si="0"/>
        <v/>
      </c>
      <c r="V48" s="9" t="str">
        <f t="shared" si="0"/>
        <v/>
      </c>
      <c r="W48" s="9" t="str">
        <f t="shared" si="0"/>
        <v/>
      </c>
      <c r="X48" s="9" t="str">
        <f t="shared" si="0"/>
        <v/>
      </c>
      <c r="Y48" s="9" t="str">
        <f t="shared" si="0"/>
        <v/>
      </c>
    </row>
    <row r="49" spans="2:25" x14ac:dyDescent="0.2">
      <c r="B49" s="8" t="s">
        <v>43</v>
      </c>
      <c r="C49" s="8" t="s">
        <v>16</v>
      </c>
      <c r="D49" s="10">
        <f t="shared" si="1"/>
        <v>1.25</v>
      </c>
      <c r="E49" s="10" t="str">
        <f t="shared" si="1"/>
        <v/>
      </c>
      <c r="F49" s="10" t="str">
        <f t="shared" si="1"/>
        <v/>
      </c>
      <c r="G49" s="10">
        <f t="shared" si="1"/>
        <v>10</v>
      </c>
      <c r="H49" s="10">
        <f t="shared" si="1"/>
        <v>0.55555555555555558</v>
      </c>
      <c r="I49" s="10">
        <f t="shared" si="1"/>
        <v>0.37037037037037035</v>
      </c>
      <c r="J49" s="10">
        <f t="shared" si="1"/>
        <v>0.7142857142857143</v>
      </c>
      <c r="K49" s="10">
        <f t="shared" si="1"/>
        <v>10</v>
      </c>
      <c r="L49" s="10">
        <f t="shared" si="1"/>
        <v>1.1111111111111112</v>
      </c>
      <c r="M49" s="10" t="str">
        <f t="shared" si="1"/>
        <v/>
      </c>
      <c r="N49" s="10" t="str">
        <f t="shared" si="1"/>
        <v/>
      </c>
      <c r="O49" s="10">
        <f t="shared" si="1"/>
        <v>0.7142857142857143</v>
      </c>
      <c r="P49" s="10">
        <f t="shared" si="1"/>
        <v>0.7142857142857143</v>
      </c>
      <c r="Q49" s="10">
        <f t="shared" si="1"/>
        <v>0.58823529411764708</v>
      </c>
      <c r="R49" s="10">
        <f t="shared" si="1"/>
        <v>0.55555555555555558</v>
      </c>
      <c r="S49" s="10">
        <f t="shared" si="1"/>
        <v>0.58823529411764708</v>
      </c>
      <c r="T49" s="9" t="str">
        <f t="shared" ref="T49:Y49" si="2">IF(T21=0,"",1/T21)</f>
        <v/>
      </c>
      <c r="U49" s="9" t="str">
        <f t="shared" si="2"/>
        <v/>
      </c>
      <c r="V49" s="9" t="str">
        <f t="shared" si="2"/>
        <v/>
      </c>
      <c r="W49" s="9" t="str">
        <f t="shared" si="2"/>
        <v/>
      </c>
      <c r="X49" s="9" t="str">
        <f t="shared" si="2"/>
        <v/>
      </c>
      <c r="Y49" s="9" t="str">
        <f t="shared" si="2"/>
        <v/>
      </c>
    </row>
    <row r="50" spans="2:25" x14ac:dyDescent="0.2">
      <c r="B50" s="8" t="s">
        <v>44</v>
      </c>
      <c r="C50" s="8" t="s">
        <v>17</v>
      </c>
      <c r="D50" s="10" t="str">
        <f t="shared" ref="D50:Y54" si="3">IF(D22=0,"",1/D22)</f>
        <v/>
      </c>
      <c r="E50" s="10" t="str">
        <f t="shared" si="3"/>
        <v/>
      </c>
      <c r="F50" s="10" t="str">
        <f t="shared" si="3"/>
        <v/>
      </c>
      <c r="G50" s="10" t="str">
        <f t="shared" si="3"/>
        <v/>
      </c>
      <c r="H50" s="10" t="str">
        <f t="shared" si="3"/>
        <v/>
      </c>
      <c r="I50" s="10" t="str">
        <f t="shared" si="3"/>
        <v/>
      </c>
      <c r="J50" s="10" t="str">
        <f t="shared" si="3"/>
        <v/>
      </c>
      <c r="K50" s="10" t="str">
        <f t="shared" si="3"/>
        <v/>
      </c>
      <c r="L50" s="10" t="str">
        <f t="shared" si="3"/>
        <v/>
      </c>
      <c r="M50" s="10" t="str">
        <f t="shared" si="3"/>
        <v/>
      </c>
      <c r="N50" s="10" t="str">
        <f t="shared" si="3"/>
        <v/>
      </c>
      <c r="O50" s="10" t="str">
        <f t="shared" si="3"/>
        <v/>
      </c>
      <c r="P50" s="10" t="str">
        <f t="shared" si="3"/>
        <v/>
      </c>
      <c r="Q50" s="10" t="str">
        <f t="shared" si="3"/>
        <v/>
      </c>
      <c r="R50" s="10" t="str">
        <f t="shared" si="3"/>
        <v/>
      </c>
      <c r="S50" s="10" t="str">
        <f t="shared" si="3"/>
        <v/>
      </c>
      <c r="T50" s="10" t="str">
        <f t="shared" si="3"/>
        <v/>
      </c>
      <c r="U50" s="9" t="str">
        <f t="shared" si="3"/>
        <v/>
      </c>
      <c r="V50" s="9" t="str">
        <f t="shared" si="3"/>
        <v/>
      </c>
      <c r="W50" s="9" t="str">
        <f t="shared" si="3"/>
        <v/>
      </c>
      <c r="X50" s="9" t="str">
        <f t="shared" si="3"/>
        <v/>
      </c>
      <c r="Y50" s="9" t="str">
        <f t="shared" si="3"/>
        <v/>
      </c>
    </row>
    <row r="51" spans="2:25" x14ac:dyDescent="0.2">
      <c r="B51" s="8" t="s">
        <v>45</v>
      </c>
      <c r="C51" s="8" t="s">
        <v>18</v>
      </c>
      <c r="D51" s="10">
        <f t="shared" si="3"/>
        <v>0.83333333333333337</v>
      </c>
      <c r="E51" s="10" t="str">
        <f t="shared" si="3"/>
        <v/>
      </c>
      <c r="F51" s="10" t="str">
        <f t="shared" si="3"/>
        <v/>
      </c>
      <c r="G51" s="10">
        <f t="shared" si="3"/>
        <v>0.58823529411764708</v>
      </c>
      <c r="H51" s="10" t="str">
        <f t="shared" si="3"/>
        <v/>
      </c>
      <c r="I51" s="10">
        <f t="shared" si="3"/>
        <v>0.625</v>
      </c>
      <c r="J51" s="10" t="str">
        <f t="shared" si="3"/>
        <v/>
      </c>
      <c r="K51" s="10">
        <f t="shared" si="3"/>
        <v>0.58823529411764708</v>
      </c>
      <c r="L51" s="10">
        <f t="shared" si="3"/>
        <v>1.25</v>
      </c>
      <c r="M51" s="10">
        <f t="shared" si="3"/>
        <v>1.1111111111111112</v>
      </c>
      <c r="N51" s="10" t="str">
        <f t="shared" si="3"/>
        <v/>
      </c>
      <c r="O51" s="10" t="str">
        <f t="shared" si="3"/>
        <v/>
      </c>
      <c r="P51" s="10" t="str">
        <f t="shared" si="3"/>
        <v/>
      </c>
      <c r="Q51" s="10">
        <f t="shared" si="3"/>
        <v>10</v>
      </c>
      <c r="R51" s="10" t="str">
        <f t="shared" si="3"/>
        <v/>
      </c>
      <c r="S51" s="10">
        <f t="shared" si="3"/>
        <v>10</v>
      </c>
      <c r="T51" s="10">
        <f t="shared" si="3"/>
        <v>0.58823529411764708</v>
      </c>
      <c r="U51" s="10" t="str">
        <f t="shared" si="3"/>
        <v/>
      </c>
      <c r="V51" s="9" t="str">
        <f t="shared" si="3"/>
        <v/>
      </c>
      <c r="W51" s="9" t="str">
        <f t="shared" si="3"/>
        <v/>
      </c>
      <c r="X51" s="9" t="str">
        <f t="shared" si="3"/>
        <v/>
      </c>
      <c r="Y51" s="9" t="str">
        <f t="shared" si="3"/>
        <v/>
      </c>
    </row>
    <row r="52" spans="2:25" x14ac:dyDescent="0.2">
      <c r="B52" s="8" t="s">
        <v>46</v>
      </c>
      <c r="C52" s="8" t="s">
        <v>19</v>
      </c>
      <c r="D52" s="10">
        <f t="shared" si="3"/>
        <v>10</v>
      </c>
      <c r="E52" s="10">
        <f t="shared" si="3"/>
        <v>1.25</v>
      </c>
      <c r="F52" s="10" t="str">
        <f t="shared" si="3"/>
        <v/>
      </c>
      <c r="G52" s="10">
        <f t="shared" si="3"/>
        <v>1.25</v>
      </c>
      <c r="H52" s="10" t="str">
        <f t="shared" si="3"/>
        <v/>
      </c>
      <c r="I52" s="10">
        <f t="shared" si="3"/>
        <v>1.6666666666666667</v>
      </c>
      <c r="J52" s="10">
        <f t="shared" si="3"/>
        <v>1.6666666666666667</v>
      </c>
      <c r="K52" s="10">
        <f t="shared" si="3"/>
        <v>1.25</v>
      </c>
      <c r="L52" s="10">
        <f t="shared" si="3"/>
        <v>0.83333333333333337</v>
      </c>
      <c r="M52" s="10">
        <f t="shared" si="3"/>
        <v>0.76923076923076916</v>
      </c>
      <c r="N52" s="10">
        <f t="shared" si="3"/>
        <v>0.43478260869565222</v>
      </c>
      <c r="O52" s="10">
        <f t="shared" si="3"/>
        <v>0.47619047619047616</v>
      </c>
      <c r="P52" s="10">
        <f t="shared" si="3"/>
        <v>1.6666666666666667</v>
      </c>
      <c r="Q52" s="10">
        <f t="shared" si="3"/>
        <v>0.83333333333333337</v>
      </c>
      <c r="R52" s="10" t="str">
        <f t="shared" si="3"/>
        <v/>
      </c>
      <c r="S52" s="10">
        <f t="shared" si="3"/>
        <v>0.83333333333333337</v>
      </c>
      <c r="T52" s="10">
        <f t="shared" si="3"/>
        <v>1.25</v>
      </c>
      <c r="U52" s="10" t="str">
        <f t="shared" si="3"/>
        <v/>
      </c>
      <c r="V52" s="10">
        <f t="shared" si="3"/>
        <v>0.83333333333333337</v>
      </c>
      <c r="W52" s="9" t="str">
        <f t="shared" si="3"/>
        <v/>
      </c>
      <c r="X52" s="9" t="str">
        <f t="shared" si="3"/>
        <v/>
      </c>
      <c r="Y52" s="9" t="str">
        <f t="shared" si="3"/>
        <v/>
      </c>
    </row>
    <row r="53" spans="2:25" x14ac:dyDescent="0.2">
      <c r="B53" s="8" t="s">
        <v>47</v>
      </c>
      <c r="C53" s="8" t="s">
        <v>20</v>
      </c>
      <c r="D53" s="10" t="str">
        <f t="shared" si="3"/>
        <v/>
      </c>
      <c r="E53" s="10" t="str">
        <f t="shared" si="3"/>
        <v/>
      </c>
      <c r="F53" s="10" t="str">
        <f t="shared" si="3"/>
        <v/>
      </c>
      <c r="G53" s="10" t="str">
        <f t="shared" si="3"/>
        <v/>
      </c>
      <c r="H53" s="10" t="str">
        <f t="shared" si="3"/>
        <v/>
      </c>
      <c r="I53" s="10" t="str">
        <f t="shared" si="3"/>
        <v/>
      </c>
      <c r="J53" s="10" t="str">
        <f t="shared" si="3"/>
        <v/>
      </c>
      <c r="K53" s="10" t="str">
        <f t="shared" si="3"/>
        <v/>
      </c>
      <c r="L53" s="10" t="str">
        <f t="shared" si="3"/>
        <v/>
      </c>
      <c r="M53" s="10" t="str">
        <f t="shared" si="3"/>
        <v/>
      </c>
      <c r="N53" s="10" t="str">
        <f t="shared" si="3"/>
        <v/>
      </c>
      <c r="O53" s="10" t="str">
        <f t="shared" si="3"/>
        <v/>
      </c>
      <c r="P53" s="10" t="str">
        <f t="shared" si="3"/>
        <v/>
      </c>
      <c r="Q53" s="10" t="str">
        <f t="shared" si="3"/>
        <v/>
      </c>
      <c r="R53" s="10" t="str">
        <f t="shared" si="3"/>
        <v/>
      </c>
      <c r="S53" s="10" t="str">
        <f t="shared" si="3"/>
        <v/>
      </c>
      <c r="T53" s="10" t="str">
        <f t="shared" si="3"/>
        <v/>
      </c>
      <c r="U53" s="10" t="str">
        <f t="shared" si="3"/>
        <v/>
      </c>
      <c r="V53" s="10" t="str">
        <f t="shared" si="3"/>
        <v/>
      </c>
      <c r="W53" s="10" t="str">
        <f t="shared" si="3"/>
        <v/>
      </c>
      <c r="X53" s="9" t="str">
        <f t="shared" si="3"/>
        <v/>
      </c>
      <c r="Y53" s="9" t="str">
        <f t="shared" si="3"/>
        <v/>
      </c>
    </row>
    <row r="54" spans="2:25" x14ac:dyDescent="0.2">
      <c r="B54" s="8" t="s">
        <v>48</v>
      </c>
      <c r="C54" s="8" t="s">
        <v>21</v>
      </c>
      <c r="D54" s="10">
        <f t="shared" si="3"/>
        <v>0.37037037037037035</v>
      </c>
      <c r="E54" s="10">
        <f t="shared" si="3"/>
        <v>0.47619047619047616</v>
      </c>
      <c r="F54" s="10" t="str">
        <f t="shared" si="3"/>
        <v/>
      </c>
      <c r="G54" s="10" t="str">
        <f t="shared" si="3"/>
        <v/>
      </c>
      <c r="H54" s="10" t="str">
        <f t="shared" si="3"/>
        <v/>
      </c>
      <c r="I54" s="10">
        <f t="shared" si="3"/>
        <v>1.25</v>
      </c>
      <c r="J54" s="10" t="str">
        <f t="shared" si="3"/>
        <v/>
      </c>
      <c r="K54" s="10" t="str">
        <f t="shared" si="3"/>
        <v/>
      </c>
      <c r="L54" s="10" t="str">
        <f t="shared" si="3"/>
        <v/>
      </c>
      <c r="M54" s="10">
        <f t="shared" si="3"/>
        <v>1.4285714285714286</v>
      </c>
      <c r="N54" s="10">
        <f t="shared" si="3"/>
        <v>1.25</v>
      </c>
      <c r="O54" s="10" t="str">
        <f t="shared" si="3"/>
        <v/>
      </c>
      <c r="P54" s="10" t="str">
        <f t="shared" si="3"/>
        <v/>
      </c>
      <c r="Q54" s="10">
        <f t="shared" si="3"/>
        <v>0.37037037037037035</v>
      </c>
      <c r="R54" s="10" t="str">
        <f t="shared" si="3"/>
        <v/>
      </c>
      <c r="S54" s="10">
        <f t="shared" si="3"/>
        <v>0.37037037037037035</v>
      </c>
      <c r="T54" s="10" t="str">
        <f t="shared" si="3"/>
        <v/>
      </c>
      <c r="U54" s="10" t="str">
        <f t="shared" si="3"/>
        <v/>
      </c>
      <c r="V54" s="10">
        <f t="shared" si="3"/>
        <v>0.37037037037037035</v>
      </c>
      <c r="W54" s="10">
        <f t="shared" si="3"/>
        <v>0.37037037037037035</v>
      </c>
      <c r="X54" s="10">
        <f t="shared" si="3"/>
        <v>0.37037037037037035</v>
      </c>
      <c r="Y54" s="9" t="str">
        <f t="shared" si="3"/>
        <v/>
      </c>
    </row>
  </sheetData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D19F8-33F6-3943-8422-CACC591C17C0}">
  <sheetPr codeName="Tabelle23"/>
  <dimension ref="A1:Y54"/>
  <sheetViews>
    <sheetView zoomScale="111" workbookViewId="0">
      <selection activeCell="B1" sqref="B1:B1048576"/>
    </sheetView>
  </sheetViews>
  <sheetFormatPr baseColWidth="10" defaultRowHeight="16" x14ac:dyDescent="0.2"/>
  <cols>
    <col min="1" max="1" width="4.6640625" customWidth="1"/>
    <col min="2" max="23" width="6.83203125" customWidth="1"/>
    <col min="25" max="25" width="13.83203125" customWidth="1"/>
    <col min="26" max="26" width="25" customWidth="1"/>
  </cols>
  <sheetData>
    <row r="1" spans="1:23" x14ac:dyDescent="0.2">
      <c r="A1" s="6" t="s">
        <v>26</v>
      </c>
      <c r="B1" s="7" t="s">
        <v>28</v>
      </c>
      <c r="C1" s="7" t="s">
        <v>29</v>
      </c>
      <c r="D1" s="7" t="s">
        <v>30</v>
      </c>
      <c r="E1" s="7" t="s">
        <v>31</v>
      </c>
      <c r="F1" s="7" t="s">
        <v>22</v>
      </c>
      <c r="G1" s="7" t="s">
        <v>32</v>
      </c>
      <c r="H1" s="7" t="s">
        <v>33</v>
      </c>
      <c r="I1" s="7" t="s">
        <v>34</v>
      </c>
      <c r="J1" s="7" t="s">
        <v>35</v>
      </c>
      <c r="K1" s="7" t="s">
        <v>36</v>
      </c>
      <c r="L1" s="7" t="s">
        <v>37</v>
      </c>
      <c r="M1" s="7" t="s">
        <v>38</v>
      </c>
      <c r="N1" s="7" t="s">
        <v>39</v>
      </c>
      <c r="O1" s="7" t="s">
        <v>40</v>
      </c>
      <c r="P1" s="7" t="s">
        <v>41</v>
      </c>
      <c r="Q1" s="7" t="s">
        <v>42</v>
      </c>
      <c r="R1" s="7" t="s">
        <v>43</v>
      </c>
      <c r="S1" s="7" t="s">
        <v>44</v>
      </c>
      <c r="T1" s="7" t="s">
        <v>45</v>
      </c>
      <c r="U1" s="7" t="s">
        <v>46</v>
      </c>
      <c r="V1" s="7" t="s">
        <v>47</v>
      </c>
      <c r="W1" s="7" t="s">
        <v>48</v>
      </c>
    </row>
    <row r="2" spans="1:23" x14ac:dyDescent="0.2">
      <c r="A2" s="8" t="s">
        <v>28</v>
      </c>
      <c r="B2" s="9" t="s">
        <v>51</v>
      </c>
      <c r="C2" s="9" t="s">
        <v>51</v>
      </c>
      <c r="D2" s="9" t="s">
        <v>51</v>
      </c>
      <c r="E2" s="9" t="s">
        <v>51</v>
      </c>
      <c r="F2" s="9" t="s">
        <v>51</v>
      </c>
      <c r="G2" s="9" t="s">
        <v>51</v>
      </c>
      <c r="H2" s="9" t="s">
        <v>51</v>
      </c>
      <c r="I2" s="9" t="s">
        <v>51</v>
      </c>
      <c r="J2" s="9" t="s">
        <v>51</v>
      </c>
      <c r="K2" s="9" t="s">
        <v>51</v>
      </c>
      <c r="L2" s="9" t="s">
        <v>51</v>
      </c>
      <c r="M2" s="9" t="s">
        <v>51</v>
      </c>
      <c r="N2" s="9" t="s">
        <v>51</v>
      </c>
      <c r="O2" s="9" t="s">
        <v>51</v>
      </c>
      <c r="P2" s="9" t="s">
        <v>51</v>
      </c>
      <c r="Q2" s="9" t="s">
        <v>51</v>
      </c>
      <c r="R2" s="9" t="s">
        <v>51</v>
      </c>
      <c r="S2" s="9" t="s">
        <v>51</v>
      </c>
      <c r="T2" s="9" t="s">
        <v>51</v>
      </c>
      <c r="U2" s="9" t="s">
        <v>51</v>
      </c>
      <c r="V2" s="9" t="s">
        <v>51</v>
      </c>
      <c r="W2" s="9" t="s">
        <v>51</v>
      </c>
    </row>
    <row r="3" spans="1:23" x14ac:dyDescent="0.2">
      <c r="A3" s="8" t="s">
        <v>29</v>
      </c>
      <c r="B3" s="10">
        <v>1.25</v>
      </c>
      <c r="C3" s="9" t="s">
        <v>51</v>
      </c>
      <c r="D3" s="9" t="s">
        <v>51</v>
      </c>
      <c r="E3" s="9" t="s">
        <v>51</v>
      </c>
      <c r="F3" s="9" t="s">
        <v>51</v>
      </c>
      <c r="G3" s="9" t="s">
        <v>51</v>
      </c>
      <c r="H3" s="9" t="s">
        <v>51</v>
      </c>
      <c r="I3" s="9" t="s">
        <v>51</v>
      </c>
      <c r="J3" s="9" t="s">
        <v>51</v>
      </c>
      <c r="K3" s="9" t="s">
        <v>51</v>
      </c>
      <c r="L3" s="9" t="s">
        <v>51</v>
      </c>
      <c r="M3" s="9" t="s">
        <v>51</v>
      </c>
      <c r="N3" s="9" t="s">
        <v>51</v>
      </c>
      <c r="O3" s="9" t="s">
        <v>51</v>
      </c>
      <c r="P3" s="9" t="s">
        <v>51</v>
      </c>
      <c r="Q3" s="9" t="s">
        <v>51</v>
      </c>
      <c r="R3" s="9" t="s">
        <v>51</v>
      </c>
      <c r="S3" s="9" t="s">
        <v>51</v>
      </c>
      <c r="T3" s="9" t="s">
        <v>51</v>
      </c>
      <c r="U3" s="9" t="s">
        <v>51</v>
      </c>
      <c r="V3" s="9" t="s">
        <v>51</v>
      </c>
      <c r="W3" s="9" t="s">
        <v>51</v>
      </c>
    </row>
    <row r="4" spans="1:23" x14ac:dyDescent="0.2">
      <c r="A4" s="8" t="s">
        <v>30</v>
      </c>
      <c r="B4" s="10" t="s">
        <v>51</v>
      </c>
      <c r="C4" s="10" t="s">
        <v>51</v>
      </c>
      <c r="D4" s="9" t="s">
        <v>51</v>
      </c>
      <c r="E4" s="9" t="s">
        <v>51</v>
      </c>
      <c r="F4" s="9" t="s">
        <v>51</v>
      </c>
      <c r="G4" s="9" t="s">
        <v>51</v>
      </c>
      <c r="H4" s="9" t="s">
        <v>51</v>
      </c>
      <c r="I4" s="9" t="s">
        <v>51</v>
      </c>
      <c r="J4" s="9" t="s">
        <v>51</v>
      </c>
      <c r="K4" s="9" t="s">
        <v>51</v>
      </c>
      <c r="L4" s="9" t="s">
        <v>51</v>
      </c>
      <c r="M4" s="9" t="s">
        <v>51</v>
      </c>
      <c r="N4" s="9" t="s">
        <v>51</v>
      </c>
      <c r="O4" s="9" t="s">
        <v>51</v>
      </c>
      <c r="P4" s="9" t="s">
        <v>51</v>
      </c>
      <c r="Q4" s="9" t="s">
        <v>51</v>
      </c>
      <c r="R4" s="9" t="s">
        <v>51</v>
      </c>
      <c r="S4" s="9" t="s">
        <v>51</v>
      </c>
      <c r="T4" s="9" t="s">
        <v>51</v>
      </c>
      <c r="U4" s="9" t="s">
        <v>51</v>
      </c>
      <c r="V4" s="9" t="s">
        <v>51</v>
      </c>
      <c r="W4" s="9" t="s">
        <v>51</v>
      </c>
    </row>
    <row r="5" spans="1:23" x14ac:dyDescent="0.2">
      <c r="A5" s="8" t="s">
        <v>31</v>
      </c>
      <c r="B5" s="10">
        <v>1.25</v>
      </c>
      <c r="C5" s="10" t="s">
        <v>51</v>
      </c>
      <c r="D5" s="10" t="s">
        <v>51</v>
      </c>
      <c r="E5" s="9" t="s">
        <v>51</v>
      </c>
      <c r="F5" s="9" t="s">
        <v>51</v>
      </c>
      <c r="G5" s="9" t="s">
        <v>51</v>
      </c>
      <c r="H5" s="9" t="s">
        <v>51</v>
      </c>
      <c r="I5" s="9" t="s">
        <v>51</v>
      </c>
      <c r="J5" s="9" t="s">
        <v>51</v>
      </c>
      <c r="K5" s="9" t="s">
        <v>51</v>
      </c>
      <c r="L5" s="9" t="s">
        <v>51</v>
      </c>
      <c r="M5" s="9" t="s">
        <v>51</v>
      </c>
      <c r="N5" s="9" t="s">
        <v>51</v>
      </c>
      <c r="O5" s="9" t="s">
        <v>51</v>
      </c>
      <c r="P5" s="9" t="s">
        <v>51</v>
      </c>
      <c r="Q5" s="9" t="s">
        <v>51</v>
      </c>
      <c r="R5" s="9" t="s">
        <v>51</v>
      </c>
      <c r="S5" s="9" t="s">
        <v>51</v>
      </c>
      <c r="T5" s="9" t="s">
        <v>51</v>
      </c>
      <c r="U5" s="9" t="s">
        <v>51</v>
      </c>
      <c r="V5" s="9" t="s">
        <v>51</v>
      </c>
      <c r="W5" s="9" t="s">
        <v>51</v>
      </c>
    </row>
    <row r="6" spans="1:23" x14ac:dyDescent="0.2">
      <c r="A6" s="8" t="s">
        <v>22</v>
      </c>
      <c r="B6" s="10" t="s">
        <v>51</v>
      </c>
      <c r="C6" s="10" t="s">
        <v>51</v>
      </c>
      <c r="D6" s="10" t="s">
        <v>51</v>
      </c>
      <c r="E6" s="10">
        <v>0.55555555555555558</v>
      </c>
      <c r="F6" s="9" t="s">
        <v>51</v>
      </c>
      <c r="G6" s="9" t="s">
        <v>51</v>
      </c>
      <c r="H6" s="9" t="s">
        <v>51</v>
      </c>
      <c r="I6" s="9" t="s">
        <v>51</v>
      </c>
      <c r="J6" s="9" t="s">
        <v>51</v>
      </c>
      <c r="K6" s="9" t="s">
        <v>51</v>
      </c>
      <c r="L6" s="9" t="s">
        <v>51</v>
      </c>
      <c r="M6" s="9" t="s">
        <v>51</v>
      </c>
      <c r="N6" s="9" t="s">
        <v>51</v>
      </c>
      <c r="O6" s="9" t="s">
        <v>51</v>
      </c>
      <c r="P6" s="9" t="s">
        <v>51</v>
      </c>
      <c r="Q6" s="9" t="s">
        <v>51</v>
      </c>
      <c r="R6" s="9" t="s">
        <v>51</v>
      </c>
      <c r="S6" s="9" t="s">
        <v>51</v>
      </c>
      <c r="T6" s="9" t="s">
        <v>51</v>
      </c>
      <c r="U6" s="9" t="s">
        <v>51</v>
      </c>
      <c r="V6" s="9" t="s">
        <v>51</v>
      </c>
      <c r="W6" s="9" t="s">
        <v>51</v>
      </c>
    </row>
    <row r="7" spans="1:23" ht="16" customHeight="1" x14ac:dyDescent="0.2">
      <c r="A7" s="8" t="s">
        <v>32</v>
      </c>
      <c r="B7" s="10">
        <v>1.6666666666666667</v>
      </c>
      <c r="C7" s="10">
        <v>5</v>
      </c>
      <c r="D7" s="10" t="s">
        <v>51</v>
      </c>
      <c r="E7" s="10">
        <v>0.37037037037037035</v>
      </c>
      <c r="F7" s="10" t="s">
        <v>51</v>
      </c>
      <c r="G7" s="9" t="s">
        <v>51</v>
      </c>
      <c r="H7" s="9" t="s">
        <v>51</v>
      </c>
      <c r="I7" s="9" t="s">
        <v>51</v>
      </c>
      <c r="J7" s="9" t="s">
        <v>51</v>
      </c>
      <c r="K7" s="9" t="s">
        <v>51</v>
      </c>
      <c r="L7" s="9" t="s">
        <v>51</v>
      </c>
      <c r="M7" s="9" t="s">
        <v>51</v>
      </c>
      <c r="N7" s="9" t="s">
        <v>51</v>
      </c>
      <c r="O7" s="9" t="s">
        <v>51</v>
      </c>
      <c r="P7" s="9" t="s">
        <v>51</v>
      </c>
      <c r="Q7" s="9" t="s">
        <v>51</v>
      </c>
      <c r="R7" s="9" t="s">
        <v>51</v>
      </c>
      <c r="S7" s="9" t="s">
        <v>51</v>
      </c>
      <c r="T7" s="9" t="s">
        <v>51</v>
      </c>
      <c r="U7" s="9" t="s">
        <v>51</v>
      </c>
      <c r="V7" s="9" t="s">
        <v>51</v>
      </c>
      <c r="W7" s="9" t="s">
        <v>51</v>
      </c>
    </row>
    <row r="8" spans="1:23" ht="16" customHeight="1" x14ac:dyDescent="0.2">
      <c r="A8" s="8" t="s">
        <v>33</v>
      </c>
      <c r="B8" s="10">
        <v>1.6666666666666667</v>
      </c>
      <c r="C8" s="10">
        <v>1.25</v>
      </c>
      <c r="D8" s="10" t="s">
        <v>51</v>
      </c>
      <c r="E8" s="10">
        <v>0.7142857142857143</v>
      </c>
      <c r="F8" s="10" t="s">
        <v>51</v>
      </c>
      <c r="G8" s="10">
        <v>1</v>
      </c>
      <c r="H8" s="9" t="s">
        <v>51</v>
      </c>
      <c r="I8" s="9" t="s">
        <v>51</v>
      </c>
      <c r="J8" s="9" t="s">
        <v>51</v>
      </c>
      <c r="K8" s="9" t="s">
        <v>51</v>
      </c>
      <c r="L8" s="9" t="s">
        <v>51</v>
      </c>
      <c r="M8" s="9" t="s">
        <v>51</v>
      </c>
      <c r="N8" s="9" t="s">
        <v>51</v>
      </c>
      <c r="O8" s="9" t="s">
        <v>51</v>
      </c>
      <c r="P8" s="9" t="s">
        <v>51</v>
      </c>
      <c r="Q8" s="9" t="s">
        <v>51</v>
      </c>
      <c r="R8" s="9" t="s">
        <v>51</v>
      </c>
      <c r="S8" s="9" t="s">
        <v>51</v>
      </c>
      <c r="T8" s="9" t="s">
        <v>51</v>
      </c>
      <c r="U8" s="9" t="s">
        <v>51</v>
      </c>
      <c r="V8" s="9" t="s">
        <v>51</v>
      </c>
      <c r="W8" s="9" t="s">
        <v>51</v>
      </c>
    </row>
    <row r="9" spans="1:23" ht="16" customHeight="1" x14ac:dyDescent="0.2">
      <c r="A9" s="8" t="s">
        <v>34</v>
      </c>
      <c r="B9" s="10">
        <v>1.25</v>
      </c>
      <c r="C9" s="10" t="s">
        <v>51</v>
      </c>
      <c r="D9" s="10" t="s">
        <v>51</v>
      </c>
      <c r="E9" s="10">
        <v>10</v>
      </c>
      <c r="F9" s="10">
        <v>0.55555555555555558</v>
      </c>
      <c r="G9" s="10">
        <v>0.37037037037037035</v>
      </c>
      <c r="H9" s="10">
        <v>0.7142857142857143</v>
      </c>
      <c r="I9" s="9" t="s">
        <v>51</v>
      </c>
      <c r="J9" s="9" t="s">
        <v>51</v>
      </c>
      <c r="K9" s="9" t="s">
        <v>51</v>
      </c>
      <c r="L9" s="9" t="s">
        <v>51</v>
      </c>
      <c r="M9" s="9" t="s">
        <v>51</v>
      </c>
      <c r="N9" s="9" t="s">
        <v>51</v>
      </c>
      <c r="O9" s="9" t="s">
        <v>51</v>
      </c>
      <c r="P9" s="9" t="s">
        <v>51</v>
      </c>
      <c r="Q9" s="9" t="s">
        <v>51</v>
      </c>
      <c r="R9" s="9" t="s">
        <v>51</v>
      </c>
      <c r="S9" s="9" t="s">
        <v>51</v>
      </c>
      <c r="T9" s="9" t="s">
        <v>51</v>
      </c>
      <c r="U9" s="9" t="s">
        <v>51</v>
      </c>
      <c r="V9" s="9" t="s">
        <v>51</v>
      </c>
      <c r="W9" s="9" t="s">
        <v>51</v>
      </c>
    </row>
    <row r="10" spans="1:23" ht="16" customHeight="1" x14ac:dyDescent="0.2">
      <c r="A10" s="8" t="s">
        <v>35</v>
      </c>
      <c r="B10" s="10">
        <v>0.83333333333333337</v>
      </c>
      <c r="C10" s="10" t="s">
        <v>51</v>
      </c>
      <c r="D10" s="10" t="s">
        <v>51</v>
      </c>
      <c r="E10" s="10">
        <v>1.1111111111111112</v>
      </c>
      <c r="F10" s="10">
        <v>0.4</v>
      </c>
      <c r="G10" s="10" t="s">
        <v>51</v>
      </c>
      <c r="H10" s="10" t="s">
        <v>51</v>
      </c>
      <c r="I10" s="10">
        <v>1.1111111111111112</v>
      </c>
      <c r="J10" s="9" t="s">
        <v>51</v>
      </c>
      <c r="K10" s="9" t="s">
        <v>51</v>
      </c>
      <c r="L10" s="9" t="s">
        <v>51</v>
      </c>
      <c r="M10" s="9" t="s">
        <v>51</v>
      </c>
      <c r="N10" s="9" t="s">
        <v>51</v>
      </c>
      <c r="O10" s="9" t="s">
        <v>51</v>
      </c>
      <c r="P10" s="9" t="s">
        <v>51</v>
      </c>
      <c r="Q10" s="9" t="s">
        <v>51</v>
      </c>
      <c r="R10" s="9" t="s">
        <v>51</v>
      </c>
      <c r="S10" s="9" t="s">
        <v>51</v>
      </c>
      <c r="T10" s="9" t="s">
        <v>51</v>
      </c>
      <c r="U10" s="9" t="s">
        <v>51</v>
      </c>
      <c r="V10" s="9" t="s">
        <v>51</v>
      </c>
      <c r="W10" s="9" t="s">
        <v>51</v>
      </c>
    </row>
    <row r="11" spans="1:23" x14ac:dyDescent="0.2">
      <c r="A11" s="8" t="s">
        <v>36</v>
      </c>
      <c r="B11" s="10">
        <v>0.76923076923076916</v>
      </c>
      <c r="C11" s="10" t="s">
        <v>51</v>
      </c>
      <c r="D11" s="10" t="s">
        <v>51</v>
      </c>
      <c r="E11" s="10" t="s">
        <v>51</v>
      </c>
      <c r="F11" s="10" t="s">
        <v>51</v>
      </c>
      <c r="G11" s="10">
        <v>1.25</v>
      </c>
      <c r="H11" s="10" t="s">
        <v>51</v>
      </c>
      <c r="I11" s="10" t="s">
        <v>51</v>
      </c>
      <c r="J11" s="10">
        <v>0.38461538461538458</v>
      </c>
      <c r="K11" s="9" t="s">
        <v>51</v>
      </c>
      <c r="L11" s="9" t="s">
        <v>51</v>
      </c>
      <c r="M11" s="9" t="s">
        <v>51</v>
      </c>
      <c r="N11" s="9" t="s">
        <v>51</v>
      </c>
      <c r="O11" s="9" t="s">
        <v>51</v>
      </c>
      <c r="P11" s="9" t="s">
        <v>51</v>
      </c>
      <c r="Q11" s="9" t="s">
        <v>51</v>
      </c>
      <c r="R11" s="9" t="s">
        <v>51</v>
      </c>
      <c r="S11" s="9" t="s">
        <v>51</v>
      </c>
      <c r="T11" s="9" t="s">
        <v>51</v>
      </c>
      <c r="U11" s="9" t="s">
        <v>51</v>
      </c>
      <c r="V11" s="9" t="s">
        <v>51</v>
      </c>
      <c r="W11" s="9" t="s">
        <v>51</v>
      </c>
    </row>
    <row r="12" spans="1:23" x14ac:dyDescent="0.2">
      <c r="A12" s="8" t="s">
        <v>37</v>
      </c>
      <c r="B12" s="10">
        <v>0.43478260869565222</v>
      </c>
      <c r="C12" s="10">
        <v>1.25</v>
      </c>
      <c r="D12" s="10" t="s">
        <v>51</v>
      </c>
      <c r="E12" s="10" t="s">
        <v>51</v>
      </c>
      <c r="F12" s="10" t="s">
        <v>51</v>
      </c>
      <c r="G12" s="10">
        <v>1.6666666666666667</v>
      </c>
      <c r="H12" s="10">
        <v>0.41666666666666669</v>
      </c>
      <c r="I12" s="10" t="s">
        <v>51</v>
      </c>
      <c r="J12" s="10" t="s">
        <v>51</v>
      </c>
      <c r="K12" s="10" t="s">
        <v>51</v>
      </c>
      <c r="L12" s="9" t="s">
        <v>51</v>
      </c>
      <c r="M12" s="9" t="s">
        <v>51</v>
      </c>
      <c r="N12" s="9" t="s">
        <v>51</v>
      </c>
      <c r="O12" s="9" t="s">
        <v>51</v>
      </c>
      <c r="P12" s="9" t="s">
        <v>51</v>
      </c>
      <c r="Q12" s="9" t="s">
        <v>51</v>
      </c>
      <c r="R12" s="9" t="s">
        <v>51</v>
      </c>
      <c r="S12" s="9" t="s">
        <v>51</v>
      </c>
      <c r="T12" s="9" t="s">
        <v>51</v>
      </c>
      <c r="U12" s="9" t="s">
        <v>51</v>
      </c>
      <c r="V12" s="9" t="s">
        <v>51</v>
      </c>
      <c r="W12" s="9" t="s">
        <v>51</v>
      </c>
    </row>
    <row r="13" spans="1:23" x14ac:dyDescent="0.2">
      <c r="A13" s="8" t="s">
        <v>38</v>
      </c>
      <c r="B13" s="10">
        <v>0.47619047619047616</v>
      </c>
      <c r="C13" s="10" t="s">
        <v>51</v>
      </c>
      <c r="D13" s="10" t="s">
        <v>51</v>
      </c>
      <c r="E13" s="10">
        <v>0.7142857142857143</v>
      </c>
      <c r="F13" s="10">
        <v>0.5</v>
      </c>
      <c r="G13" s="10" t="s">
        <v>51</v>
      </c>
      <c r="H13" s="10">
        <v>0.7142857142857143</v>
      </c>
      <c r="I13" s="10">
        <v>0.7142857142857143</v>
      </c>
      <c r="J13" s="10" t="s">
        <v>51</v>
      </c>
      <c r="K13" s="10" t="s">
        <v>51</v>
      </c>
      <c r="L13" s="10" t="s">
        <v>51</v>
      </c>
      <c r="M13" s="9" t="s">
        <v>51</v>
      </c>
      <c r="N13" s="9" t="s">
        <v>51</v>
      </c>
      <c r="O13" s="9" t="s">
        <v>51</v>
      </c>
      <c r="P13" s="9" t="s">
        <v>51</v>
      </c>
      <c r="Q13" s="9" t="s">
        <v>51</v>
      </c>
      <c r="R13" s="9" t="s">
        <v>51</v>
      </c>
      <c r="S13" s="9" t="s">
        <v>51</v>
      </c>
      <c r="T13" s="9" t="s">
        <v>51</v>
      </c>
      <c r="U13" s="9" t="s">
        <v>51</v>
      </c>
      <c r="V13" s="9" t="s">
        <v>51</v>
      </c>
      <c r="W13" s="9" t="s">
        <v>51</v>
      </c>
    </row>
    <row r="14" spans="1:23" x14ac:dyDescent="0.2">
      <c r="A14" s="8" t="s">
        <v>39</v>
      </c>
      <c r="B14" s="10">
        <v>1.6666666666666667</v>
      </c>
      <c r="C14" s="10">
        <v>1.25</v>
      </c>
      <c r="D14" s="10" t="s">
        <v>51</v>
      </c>
      <c r="E14" s="10">
        <v>0.7142857142857143</v>
      </c>
      <c r="F14" s="10" t="s">
        <v>51</v>
      </c>
      <c r="G14" s="10">
        <v>1</v>
      </c>
      <c r="H14" s="10">
        <v>10</v>
      </c>
      <c r="I14" s="10">
        <v>0.7142857142857143</v>
      </c>
      <c r="J14" s="10" t="s">
        <v>51</v>
      </c>
      <c r="K14" s="10" t="s">
        <v>51</v>
      </c>
      <c r="L14" s="10">
        <v>0.41666666666666669</v>
      </c>
      <c r="M14" s="10">
        <v>0.7142857142857143</v>
      </c>
      <c r="N14" s="9" t="s">
        <v>51</v>
      </c>
      <c r="O14" s="9" t="s">
        <v>51</v>
      </c>
      <c r="P14" s="9" t="s">
        <v>51</v>
      </c>
      <c r="Q14" s="9" t="s">
        <v>51</v>
      </c>
      <c r="R14" s="9" t="s">
        <v>51</v>
      </c>
      <c r="S14" s="9" t="s">
        <v>51</v>
      </c>
      <c r="T14" s="9" t="s">
        <v>51</v>
      </c>
      <c r="U14" s="9" t="s">
        <v>51</v>
      </c>
      <c r="V14" s="9" t="s">
        <v>51</v>
      </c>
      <c r="W14" s="9" t="s">
        <v>51</v>
      </c>
    </row>
    <row r="15" spans="1:23" x14ac:dyDescent="0.2">
      <c r="A15" s="8" t="s">
        <v>40</v>
      </c>
      <c r="B15" s="10">
        <v>0.83333333333333337</v>
      </c>
      <c r="C15" s="10" t="s">
        <v>51</v>
      </c>
      <c r="D15" s="10" t="s">
        <v>51</v>
      </c>
      <c r="E15" s="10">
        <v>0.58823529411764708</v>
      </c>
      <c r="F15" s="10" t="s">
        <v>51</v>
      </c>
      <c r="G15" s="10">
        <v>0.625</v>
      </c>
      <c r="H15" s="10" t="s">
        <v>51</v>
      </c>
      <c r="I15" s="10">
        <v>0.58823529411764708</v>
      </c>
      <c r="J15" s="10">
        <v>1.25</v>
      </c>
      <c r="K15" s="10">
        <v>1.1111111111111112</v>
      </c>
      <c r="L15" s="10" t="s">
        <v>51</v>
      </c>
      <c r="M15" s="10" t="s">
        <v>51</v>
      </c>
      <c r="N15" s="10" t="s">
        <v>51</v>
      </c>
      <c r="O15" s="9" t="s">
        <v>51</v>
      </c>
      <c r="P15" s="9" t="s">
        <v>51</v>
      </c>
      <c r="Q15" s="9" t="s">
        <v>51</v>
      </c>
      <c r="R15" s="9" t="s">
        <v>51</v>
      </c>
      <c r="S15" s="9" t="s">
        <v>51</v>
      </c>
      <c r="T15" s="9" t="s">
        <v>51</v>
      </c>
      <c r="U15" s="9" t="s">
        <v>51</v>
      </c>
      <c r="V15" s="9" t="s">
        <v>51</v>
      </c>
      <c r="W15" s="9" t="s">
        <v>51</v>
      </c>
    </row>
    <row r="16" spans="1:23" x14ac:dyDescent="0.2">
      <c r="A16" s="8" t="s">
        <v>41</v>
      </c>
      <c r="B16" s="10" t="s">
        <v>51</v>
      </c>
      <c r="C16" s="10" t="s">
        <v>51</v>
      </c>
      <c r="D16" s="10" t="s">
        <v>51</v>
      </c>
      <c r="E16" s="10">
        <v>0.55555555555555558</v>
      </c>
      <c r="F16" s="10">
        <v>10</v>
      </c>
      <c r="G16" s="10" t="s">
        <v>51</v>
      </c>
      <c r="H16" s="10" t="s">
        <v>51</v>
      </c>
      <c r="I16" s="10">
        <v>0.55555555555555558</v>
      </c>
      <c r="J16" s="10">
        <v>0.4</v>
      </c>
      <c r="K16" s="10" t="s">
        <v>51</v>
      </c>
      <c r="L16" s="10" t="s">
        <v>51</v>
      </c>
      <c r="M16" s="10">
        <v>0.5</v>
      </c>
      <c r="N16" s="10" t="s">
        <v>51</v>
      </c>
      <c r="O16" s="10" t="s">
        <v>51</v>
      </c>
      <c r="P16" s="9" t="s">
        <v>51</v>
      </c>
      <c r="Q16" s="9" t="s">
        <v>51</v>
      </c>
      <c r="R16" s="9" t="s">
        <v>51</v>
      </c>
      <c r="S16" s="9" t="s">
        <v>51</v>
      </c>
      <c r="T16" s="9" t="s">
        <v>51</v>
      </c>
      <c r="U16" s="9" t="s">
        <v>51</v>
      </c>
      <c r="V16" s="9" t="s">
        <v>51</v>
      </c>
      <c r="W16" s="9" t="s">
        <v>51</v>
      </c>
    </row>
    <row r="17" spans="1:25" x14ac:dyDescent="0.2">
      <c r="A17" s="8" t="s">
        <v>42</v>
      </c>
      <c r="B17" s="10">
        <v>0.83333333333333337</v>
      </c>
      <c r="C17" s="10" t="s">
        <v>51</v>
      </c>
      <c r="D17" s="10" t="s">
        <v>51</v>
      </c>
      <c r="E17" s="10">
        <v>0.58823529411764708</v>
      </c>
      <c r="F17" s="10" t="s">
        <v>51</v>
      </c>
      <c r="G17" s="10">
        <v>0.625</v>
      </c>
      <c r="H17" s="10" t="s">
        <v>51</v>
      </c>
      <c r="I17" s="10">
        <v>0.58823529411764708</v>
      </c>
      <c r="J17" s="10">
        <v>1.25</v>
      </c>
      <c r="K17" s="10">
        <v>1.1111111111111112</v>
      </c>
      <c r="L17" s="10" t="s">
        <v>51</v>
      </c>
      <c r="M17" s="10" t="s">
        <v>51</v>
      </c>
      <c r="N17" s="10" t="s">
        <v>51</v>
      </c>
      <c r="O17" s="10">
        <v>10</v>
      </c>
      <c r="P17" s="10" t="s">
        <v>51</v>
      </c>
      <c r="Q17" s="9" t="s">
        <v>51</v>
      </c>
      <c r="R17" s="9" t="s">
        <v>51</v>
      </c>
      <c r="S17" s="9" t="s">
        <v>51</v>
      </c>
      <c r="T17" s="9" t="s">
        <v>51</v>
      </c>
      <c r="U17" s="9" t="s">
        <v>51</v>
      </c>
      <c r="V17" s="9" t="s">
        <v>51</v>
      </c>
      <c r="W17" s="9" t="s">
        <v>51</v>
      </c>
    </row>
    <row r="18" spans="1:25" x14ac:dyDescent="0.2">
      <c r="A18" s="8" t="s">
        <v>43</v>
      </c>
      <c r="B18" s="10">
        <v>1.25</v>
      </c>
      <c r="C18" s="10" t="s">
        <v>51</v>
      </c>
      <c r="D18" s="10" t="s">
        <v>51</v>
      </c>
      <c r="E18" s="10">
        <v>10</v>
      </c>
      <c r="F18" s="10">
        <v>0.55555555555555558</v>
      </c>
      <c r="G18" s="10">
        <v>0.37037037037037035</v>
      </c>
      <c r="H18" s="10">
        <v>0.7142857142857143</v>
      </c>
      <c r="I18" s="10">
        <v>10</v>
      </c>
      <c r="J18" s="10">
        <v>1.1111111111111112</v>
      </c>
      <c r="K18" s="10" t="s">
        <v>51</v>
      </c>
      <c r="L18" s="10" t="s">
        <v>51</v>
      </c>
      <c r="M18" s="10">
        <v>0.7142857142857143</v>
      </c>
      <c r="N18" s="10">
        <v>0.7142857142857143</v>
      </c>
      <c r="O18" s="10">
        <v>0.58823529411764708</v>
      </c>
      <c r="P18" s="10">
        <v>0.55555555555555558</v>
      </c>
      <c r="Q18" s="10">
        <v>0.58823529411764708</v>
      </c>
      <c r="R18" s="9" t="s">
        <v>51</v>
      </c>
      <c r="S18" s="9" t="s">
        <v>51</v>
      </c>
      <c r="T18" s="9" t="s">
        <v>51</v>
      </c>
      <c r="U18" s="9" t="s">
        <v>51</v>
      </c>
      <c r="V18" s="9" t="s">
        <v>51</v>
      </c>
      <c r="W18" s="9" t="s">
        <v>51</v>
      </c>
    </row>
    <row r="19" spans="1:25" x14ac:dyDescent="0.2">
      <c r="A19" s="8" t="s">
        <v>44</v>
      </c>
      <c r="B19" s="10" t="s">
        <v>51</v>
      </c>
      <c r="C19" s="10" t="s">
        <v>51</v>
      </c>
      <c r="D19" s="10" t="s">
        <v>51</v>
      </c>
      <c r="E19" s="10" t="s">
        <v>51</v>
      </c>
      <c r="F19" s="10" t="s">
        <v>51</v>
      </c>
      <c r="G19" s="10" t="s">
        <v>51</v>
      </c>
      <c r="H19" s="10" t="s">
        <v>51</v>
      </c>
      <c r="I19" s="10" t="s">
        <v>51</v>
      </c>
      <c r="J19" s="10" t="s">
        <v>51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 t="s">
        <v>51</v>
      </c>
      <c r="Q19" s="10" t="s">
        <v>51</v>
      </c>
      <c r="R19" s="10" t="s">
        <v>51</v>
      </c>
      <c r="S19" s="9" t="s">
        <v>51</v>
      </c>
      <c r="T19" s="9" t="s">
        <v>51</v>
      </c>
      <c r="U19" s="9" t="s">
        <v>51</v>
      </c>
      <c r="V19" s="9" t="s">
        <v>51</v>
      </c>
      <c r="W19" s="9" t="s">
        <v>51</v>
      </c>
    </row>
    <row r="20" spans="1:25" x14ac:dyDescent="0.2">
      <c r="A20" s="8" t="s">
        <v>45</v>
      </c>
      <c r="B20" s="10">
        <v>0.83333333333333337</v>
      </c>
      <c r="C20" s="10" t="s">
        <v>51</v>
      </c>
      <c r="D20" s="10" t="s">
        <v>51</v>
      </c>
      <c r="E20" s="10">
        <v>0.58823529411764708</v>
      </c>
      <c r="F20" s="10" t="s">
        <v>51</v>
      </c>
      <c r="G20" s="10">
        <v>0.625</v>
      </c>
      <c r="H20" s="10" t="s">
        <v>51</v>
      </c>
      <c r="I20" s="10">
        <v>0.58823529411764708</v>
      </c>
      <c r="J20" s="10">
        <v>1.25</v>
      </c>
      <c r="K20" s="10">
        <v>1.1111111111111112</v>
      </c>
      <c r="L20" s="10" t="s">
        <v>51</v>
      </c>
      <c r="M20" s="10" t="s">
        <v>51</v>
      </c>
      <c r="N20" s="10" t="s">
        <v>51</v>
      </c>
      <c r="O20" s="10">
        <v>10</v>
      </c>
      <c r="P20" s="10" t="s">
        <v>51</v>
      </c>
      <c r="Q20" s="10">
        <v>10</v>
      </c>
      <c r="R20" s="10">
        <v>0.58823529411764708</v>
      </c>
      <c r="S20" s="10" t="s">
        <v>51</v>
      </c>
      <c r="T20" s="9" t="s">
        <v>51</v>
      </c>
      <c r="U20" s="9" t="s">
        <v>51</v>
      </c>
      <c r="V20" s="9" t="s">
        <v>51</v>
      </c>
      <c r="W20" s="9" t="s">
        <v>51</v>
      </c>
    </row>
    <row r="21" spans="1:25" x14ac:dyDescent="0.2">
      <c r="A21" s="8" t="s">
        <v>46</v>
      </c>
      <c r="B21" s="10">
        <v>10</v>
      </c>
      <c r="C21" s="10">
        <v>1.25</v>
      </c>
      <c r="D21" s="10" t="s">
        <v>51</v>
      </c>
      <c r="E21" s="10">
        <v>1.25</v>
      </c>
      <c r="F21" s="10" t="s">
        <v>51</v>
      </c>
      <c r="G21" s="10">
        <v>1.6666666666666667</v>
      </c>
      <c r="H21" s="10">
        <v>1.6666666666666667</v>
      </c>
      <c r="I21" s="10">
        <v>1.25</v>
      </c>
      <c r="J21" s="10">
        <v>0.83333333333333337</v>
      </c>
      <c r="K21" s="10">
        <v>0.76923076923076916</v>
      </c>
      <c r="L21" s="10">
        <v>0.43478260869565222</v>
      </c>
      <c r="M21" s="10">
        <v>0.47619047619047616</v>
      </c>
      <c r="N21" s="10">
        <v>1.6666666666666667</v>
      </c>
      <c r="O21" s="10">
        <v>0.83333333333333337</v>
      </c>
      <c r="P21" s="10" t="s">
        <v>51</v>
      </c>
      <c r="Q21" s="10">
        <v>0.83333333333333337</v>
      </c>
      <c r="R21" s="10">
        <v>1.25</v>
      </c>
      <c r="S21" s="10" t="s">
        <v>51</v>
      </c>
      <c r="T21" s="10">
        <v>0.83333333333333337</v>
      </c>
      <c r="U21" s="9" t="s">
        <v>51</v>
      </c>
      <c r="V21" s="9" t="s">
        <v>51</v>
      </c>
      <c r="W21" s="9" t="s">
        <v>51</v>
      </c>
    </row>
    <row r="22" spans="1:25" x14ac:dyDescent="0.2">
      <c r="A22" s="8" t="s">
        <v>47</v>
      </c>
      <c r="B22" s="10" t="s">
        <v>51</v>
      </c>
      <c r="C22" s="10" t="s">
        <v>51</v>
      </c>
      <c r="D22" s="10" t="s">
        <v>51</v>
      </c>
      <c r="E22" s="10" t="s">
        <v>51</v>
      </c>
      <c r="F22" s="10" t="s">
        <v>51</v>
      </c>
      <c r="G22" s="10" t="s">
        <v>51</v>
      </c>
      <c r="H22" s="10" t="s">
        <v>51</v>
      </c>
      <c r="I22" s="10" t="s">
        <v>51</v>
      </c>
      <c r="J22" s="10" t="s">
        <v>51</v>
      </c>
      <c r="K22" s="10" t="s">
        <v>51</v>
      </c>
      <c r="L22" s="10" t="s">
        <v>51</v>
      </c>
      <c r="M22" s="10" t="s">
        <v>51</v>
      </c>
      <c r="N22" s="10" t="s">
        <v>51</v>
      </c>
      <c r="O22" s="10" t="s">
        <v>51</v>
      </c>
      <c r="P22" s="10" t="s">
        <v>51</v>
      </c>
      <c r="Q22" s="10" t="s">
        <v>51</v>
      </c>
      <c r="R22" s="10" t="s">
        <v>51</v>
      </c>
      <c r="S22" s="10" t="s">
        <v>51</v>
      </c>
      <c r="T22" s="10" t="s">
        <v>51</v>
      </c>
      <c r="U22" s="10" t="s">
        <v>51</v>
      </c>
      <c r="V22" s="9" t="s">
        <v>51</v>
      </c>
      <c r="W22" s="9" t="s">
        <v>51</v>
      </c>
    </row>
    <row r="23" spans="1:25" x14ac:dyDescent="0.2">
      <c r="A23" s="8" t="s">
        <v>48</v>
      </c>
      <c r="B23" s="10">
        <v>0.37037037037037035</v>
      </c>
      <c r="C23" s="10">
        <v>0.47619047619047616</v>
      </c>
      <c r="D23" s="10" t="s">
        <v>51</v>
      </c>
      <c r="E23" s="10" t="s">
        <v>51</v>
      </c>
      <c r="F23" s="10" t="s">
        <v>51</v>
      </c>
      <c r="G23" s="10">
        <v>1.25</v>
      </c>
      <c r="H23" s="10" t="s">
        <v>51</v>
      </c>
      <c r="I23" s="10" t="s">
        <v>51</v>
      </c>
      <c r="J23" s="10" t="s">
        <v>51</v>
      </c>
      <c r="K23" s="10">
        <v>1.4285714285714286</v>
      </c>
      <c r="L23" s="10">
        <v>1.25</v>
      </c>
      <c r="M23" s="10" t="s">
        <v>51</v>
      </c>
      <c r="N23" s="10" t="s">
        <v>51</v>
      </c>
      <c r="O23" s="10">
        <v>0.37037037037037035</v>
      </c>
      <c r="P23" s="10" t="s">
        <v>51</v>
      </c>
      <c r="Q23" s="10">
        <v>0.37037037037037035</v>
      </c>
      <c r="R23" s="10" t="s">
        <v>51</v>
      </c>
      <c r="S23" s="10" t="s">
        <v>51</v>
      </c>
      <c r="T23" s="10">
        <v>0.37037037037037035</v>
      </c>
      <c r="U23" s="10">
        <v>0.37037037037037035</v>
      </c>
      <c r="V23" s="10">
        <v>0.37037037037037035</v>
      </c>
      <c r="W23" s="9" t="s">
        <v>51</v>
      </c>
    </row>
    <row r="24" spans="1:25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"/>
      <c r="V24" s="2"/>
      <c r="W24" s="2"/>
    </row>
    <row r="25" spans="1:25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  <c r="W25" s="2"/>
    </row>
    <row r="26" spans="1:25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"/>
    </row>
    <row r="32" spans="1:25" x14ac:dyDescent="0.2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Y32" s="11"/>
    </row>
    <row r="33" spans="2:23" x14ac:dyDescent="0.2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2:23" x14ac:dyDescent="0.2">
      <c r="B34" s="10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2:23" x14ac:dyDescent="0.2">
      <c r="B35" s="10"/>
      <c r="C35" s="10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2:23" x14ac:dyDescent="0.2">
      <c r="B36" s="10"/>
      <c r="C36" s="10"/>
      <c r="D36" s="10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2:23" x14ac:dyDescent="0.2">
      <c r="B37" s="10"/>
      <c r="C37" s="10"/>
      <c r="D37" s="10"/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2:23" x14ac:dyDescent="0.2">
      <c r="B38" s="10"/>
      <c r="C38" s="10"/>
      <c r="D38" s="10"/>
      <c r="E38" s="10"/>
      <c r="F38" s="1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2:23" x14ac:dyDescent="0.2">
      <c r="B39" s="10"/>
      <c r="C39" s="10"/>
      <c r="D39" s="10"/>
      <c r="E39" s="10"/>
      <c r="F39" s="10"/>
      <c r="G39" s="10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2:23" x14ac:dyDescent="0.2">
      <c r="B40" s="10"/>
      <c r="C40" s="10"/>
      <c r="D40" s="10"/>
      <c r="E40" s="10"/>
      <c r="F40" s="10"/>
      <c r="G40" s="10"/>
      <c r="H40" s="10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2:23" x14ac:dyDescent="0.2">
      <c r="B41" s="10"/>
      <c r="C41" s="10"/>
      <c r="D41" s="10"/>
      <c r="E41" s="10"/>
      <c r="F41" s="10"/>
      <c r="G41" s="10"/>
      <c r="H41" s="10"/>
      <c r="I41" s="10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2:23" x14ac:dyDescent="0.2">
      <c r="B42" s="10"/>
      <c r="C42" s="10"/>
      <c r="D42" s="10"/>
      <c r="E42" s="10"/>
      <c r="F42" s="10"/>
      <c r="G42" s="10"/>
      <c r="H42" s="10"/>
      <c r="I42" s="10"/>
      <c r="J42" s="10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2:23" x14ac:dyDescent="0.2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2:23" x14ac:dyDescent="0.2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2:23" x14ac:dyDescent="0.2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2:23" x14ac:dyDescent="0.2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9"/>
      <c r="P46" s="9"/>
      <c r="Q46" s="9"/>
      <c r="R46" s="9"/>
      <c r="S46" s="9"/>
      <c r="T46" s="9"/>
      <c r="U46" s="9"/>
      <c r="V46" s="9"/>
      <c r="W46" s="9"/>
    </row>
    <row r="47" spans="2:23" x14ac:dyDescent="0.2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9"/>
      <c r="Q47" s="9"/>
      <c r="R47" s="9"/>
      <c r="S47" s="9"/>
      <c r="T47" s="9"/>
      <c r="U47" s="9"/>
      <c r="V47" s="9"/>
      <c r="W47" s="9"/>
    </row>
    <row r="48" spans="2:23" x14ac:dyDescent="0.2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9"/>
      <c r="R48" s="9"/>
      <c r="S48" s="9"/>
      <c r="T48" s="9"/>
      <c r="U48" s="9"/>
      <c r="V48" s="9"/>
      <c r="W48" s="9"/>
    </row>
    <row r="49" spans="2:23" x14ac:dyDescent="0.2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9"/>
      <c r="S49" s="9"/>
      <c r="T49" s="9"/>
      <c r="U49" s="9"/>
      <c r="V49" s="9"/>
      <c r="W49" s="9"/>
    </row>
    <row r="50" spans="2:23" x14ac:dyDescent="0.2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9"/>
      <c r="T50" s="9"/>
      <c r="U50" s="9"/>
      <c r="V50" s="9"/>
      <c r="W50" s="9"/>
    </row>
    <row r="51" spans="2:23" x14ac:dyDescent="0.2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9"/>
      <c r="U51" s="9"/>
      <c r="V51" s="9"/>
      <c r="W51" s="9"/>
    </row>
    <row r="52" spans="2:23" x14ac:dyDescent="0.2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9"/>
      <c r="V52" s="9"/>
      <c r="W52" s="9"/>
    </row>
    <row r="53" spans="2:23" x14ac:dyDescent="0.2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9"/>
      <c r="W53" s="9"/>
    </row>
    <row r="54" spans="2:23" x14ac:dyDescent="0.2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9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788E8-1292-C542-9638-E572D1ADBC2B}">
  <sheetPr codeName="Tabelle1"/>
  <dimension ref="B2:AB54"/>
  <sheetViews>
    <sheetView zoomScale="111" workbookViewId="0">
      <selection activeCell="D6" sqref="D6"/>
    </sheetView>
  </sheetViews>
  <sheetFormatPr baseColWidth="10" defaultRowHeight="16" x14ac:dyDescent="0.2"/>
  <cols>
    <col min="1" max="1" width="4.6640625" customWidth="1"/>
    <col min="2" max="2" width="6.33203125" customWidth="1"/>
    <col min="3" max="3" width="19.83203125" customWidth="1"/>
    <col min="4" max="25" width="6.83203125" customWidth="1"/>
    <col min="27" max="27" width="13.83203125" customWidth="1"/>
    <col min="28" max="28" width="25" customWidth="1"/>
  </cols>
  <sheetData>
    <row r="2" spans="2:28" x14ac:dyDescent="0.2">
      <c r="C2" s="5" t="s">
        <v>49</v>
      </c>
      <c r="AA2" t="s">
        <v>24</v>
      </c>
      <c r="AB2" s="12" t="s">
        <v>56</v>
      </c>
    </row>
    <row r="3" spans="2:28" x14ac:dyDescent="0.2">
      <c r="AA3" t="s">
        <v>53</v>
      </c>
      <c r="AB3" t="s">
        <v>55</v>
      </c>
    </row>
    <row r="4" spans="2:28" x14ac:dyDescent="0.2">
      <c r="B4" s="3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22</v>
      </c>
      <c r="I4" s="1" t="s">
        <v>32</v>
      </c>
      <c r="J4" s="1" t="s">
        <v>33</v>
      </c>
      <c r="K4" s="1" t="s">
        <v>34</v>
      </c>
      <c r="L4" s="1" t="s">
        <v>35</v>
      </c>
      <c r="M4" s="1" t="s">
        <v>36</v>
      </c>
      <c r="N4" s="1" t="s">
        <v>37</v>
      </c>
      <c r="O4" s="1" t="s">
        <v>38</v>
      </c>
      <c r="P4" s="1" t="s">
        <v>39</v>
      </c>
      <c r="Q4" s="1" t="s">
        <v>40</v>
      </c>
      <c r="R4" s="1" t="s">
        <v>41</v>
      </c>
      <c r="S4" s="1" t="s">
        <v>42</v>
      </c>
      <c r="T4" s="1" t="s">
        <v>43</v>
      </c>
      <c r="U4" s="1" t="s">
        <v>44</v>
      </c>
      <c r="V4" s="1" t="s">
        <v>45</v>
      </c>
      <c r="W4" s="1" t="s">
        <v>46</v>
      </c>
      <c r="X4" s="1" t="s">
        <v>47</v>
      </c>
      <c r="Y4" s="1" t="s">
        <v>48</v>
      </c>
      <c r="AA4" t="s">
        <v>22</v>
      </c>
      <c r="AB4" t="s">
        <v>23</v>
      </c>
    </row>
    <row r="5" spans="2:28" x14ac:dyDescent="0.2">
      <c r="B5" t="s">
        <v>28</v>
      </c>
      <c r="C5" t="s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2:28" x14ac:dyDescent="0.2">
      <c r="B6" t="s">
        <v>29</v>
      </c>
      <c r="C6" t="s">
        <v>1</v>
      </c>
      <c r="D6" s="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2:28" ht="16" customHeight="1" x14ac:dyDescent="0.2">
      <c r="B7" t="s">
        <v>30</v>
      </c>
      <c r="C7" t="s">
        <v>2</v>
      </c>
      <c r="D7" s="1"/>
      <c r="E7" s="1"/>
      <c r="F7" s="2"/>
      <c r="G7" s="2"/>
      <c r="H7" s="2"/>
      <c r="I7" s="2"/>
      <c r="J7" s="2"/>
      <c r="K7" s="2"/>
      <c r="L7" s="2"/>
      <c r="M7" s="2"/>
      <c r="N7" s="4"/>
      <c r="O7" s="4"/>
      <c r="P7" s="4"/>
      <c r="Q7" s="4"/>
      <c r="R7" s="4"/>
      <c r="S7" s="4"/>
      <c r="T7" s="4"/>
      <c r="U7" s="2"/>
      <c r="V7" s="2"/>
      <c r="W7" s="2"/>
      <c r="X7" s="2"/>
      <c r="Y7" s="2"/>
    </row>
    <row r="8" spans="2:28" ht="16" customHeight="1" x14ac:dyDescent="0.2">
      <c r="B8" t="s">
        <v>31</v>
      </c>
      <c r="C8" t="s">
        <v>3</v>
      </c>
      <c r="D8" s="1">
        <v>3.6</v>
      </c>
      <c r="E8" s="1"/>
      <c r="F8" s="1"/>
      <c r="G8" s="2"/>
      <c r="H8" s="2"/>
      <c r="I8" s="2"/>
      <c r="J8" s="2"/>
      <c r="K8" s="2"/>
      <c r="L8" s="2"/>
      <c r="M8" s="2"/>
      <c r="N8" s="4"/>
      <c r="O8" s="4"/>
      <c r="P8" s="4"/>
      <c r="Q8" s="4"/>
      <c r="R8" s="4"/>
      <c r="S8" s="4"/>
      <c r="T8" s="4"/>
      <c r="U8" s="2"/>
      <c r="V8" s="2"/>
      <c r="W8" s="2"/>
      <c r="X8" s="2"/>
      <c r="Y8" s="2"/>
    </row>
    <row r="9" spans="2:28" ht="16" customHeight="1" x14ac:dyDescent="0.2">
      <c r="B9" t="s">
        <v>22</v>
      </c>
      <c r="C9" t="s">
        <v>4</v>
      </c>
      <c r="D9" s="1">
        <v>3.1</v>
      </c>
      <c r="E9" s="1"/>
      <c r="F9" s="1"/>
      <c r="G9" s="1">
        <v>0.3</v>
      </c>
      <c r="H9" s="2"/>
      <c r="I9" s="2"/>
      <c r="J9" s="2"/>
      <c r="K9" s="2"/>
      <c r="L9" s="2"/>
      <c r="M9" s="2"/>
      <c r="N9" s="4"/>
      <c r="O9" s="4"/>
      <c r="P9" s="4"/>
      <c r="Q9" s="4"/>
      <c r="R9" s="4"/>
      <c r="S9" s="4"/>
      <c r="T9" s="4"/>
      <c r="U9" s="2"/>
      <c r="V9" s="2"/>
      <c r="W9" s="2"/>
      <c r="X9" s="2"/>
      <c r="Y9" s="2"/>
    </row>
    <row r="10" spans="2:28" ht="16" customHeight="1" x14ac:dyDescent="0.2">
      <c r="B10" t="s">
        <v>32</v>
      </c>
      <c r="C10" t="s">
        <v>5</v>
      </c>
      <c r="D10" s="1"/>
      <c r="E10" s="1"/>
      <c r="F10" s="1"/>
      <c r="G10" s="1"/>
      <c r="H10" s="1"/>
      <c r="I10" s="2"/>
      <c r="J10" s="2"/>
      <c r="K10" s="2"/>
      <c r="L10" s="2"/>
      <c r="M10" s="2"/>
      <c r="N10" s="4"/>
      <c r="O10" s="4"/>
      <c r="P10" s="4"/>
      <c r="Q10" s="4"/>
      <c r="R10" s="4"/>
      <c r="S10" s="4"/>
      <c r="T10" s="4"/>
      <c r="U10" s="2"/>
      <c r="V10" s="2"/>
      <c r="W10" s="2"/>
      <c r="X10" s="2"/>
      <c r="Y10" s="2"/>
    </row>
    <row r="11" spans="2:28" x14ac:dyDescent="0.2">
      <c r="B11" t="s">
        <v>33</v>
      </c>
      <c r="C11" t="s">
        <v>6</v>
      </c>
      <c r="D11" s="1"/>
      <c r="E11" s="1">
        <v>12.1</v>
      </c>
      <c r="F11" s="1"/>
      <c r="G11" s="1"/>
      <c r="H11" s="1"/>
      <c r="I11" s="1">
        <v>1.8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2:28" x14ac:dyDescent="0.2">
      <c r="B12" t="s">
        <v>34</v>
      </c>
      <c r="C12" t="s">
        <v>7</v>
      </c>
      <c r="D12" s="1"/>
      <c r="E12" s="1">
        <v>2</v>
      </c>
      <c r="F12" s="1"/>
      <c r="G12" s="1"/>
      <c r="H12" s="1"/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2:28" x14ac:dyDescent="0.2">
      <c r="B13" t="s">
        <v>35</v>
      </c>
      <c r="C13" t="s">
        <v>8</v>
      </c>
      <c r="D13" s="1"/>
      <c r="E13" s="1">
        <v>1.9</v>
      </c>
      <c r="F13" s="1"/>
      <c r="G13" s="1"/>
      <c r="H13" s="1"/>
      <c r="I13" s="1"/>
      <c r="J13" s="1"/>
      <c r="K13" s="1">
        <v>0.5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2:28" x14ac:dyDescent="0.2">
      <c r="B14" t="s">
        <v>36</v>
      </c>
      <c r="C14" t="s">
        <v>9</v>
      </c>
      <c r="D14" s="1">
        <v>0.2</v>
      </c>
      <c r="E14" s="1"/>
      <c r="F14" s="1"/>
      <c r="G14" s="1"/>
      <c r="H14" s="1">
        <v>3.1</v>
      </c>
      <c r="I14" s="1"/>
      <c r="J14" s="1"/>
      <c r="K14" s="1">
        <v>1.8</v>
      </c>
      <c r="L14" s="1">
        <v>1.7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2:28" x14ac:dyDescent="0.2">
      <c r="B15" t="s">
        <v>37</v>
      </c>
      <c r="C15" t="s">
        <v>10</v>
      </c>
      <c r="D15" s="1"/>
      <c r="E15" s="1"/>
      <c r="F15" s="1"/>
      <c r="G15" s="1"/>
      <c r="H15" s="1"/>
      <c r="I15" s="1"/>
      <c r="J15" s="1">
        <v>0.3</v>
      </c>
      <c r="K15" s="1"/>
      <c r="L15" s="1"/>
      <c r="M15" s="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2:28" x14ac:dyDescent="0.2">
      <c r="B16" t="s">
        <v>38</v>
      </c>
      <c r="C16" t="s">
        <v>11</v>
      </c>
      <c r="D16" s="1"/>
      <c r="E16" s="1"/>
      <c r="F16" s="1"/>
      <c r="G16" s="1">
        <v>0.5</v>
      </c>
      <c r="H16" s="1"/>
      <c r="I16" s="1"/>
      <c r="J16" s="1"/>
      <c r="K16" s="1"/>
      <c r="L16" s="1"/>
      <c r="M16" s="1"/>
      <c r="N16" s="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7" x14ac:dyDescent="0.2">
      <c r="B17" t="s">
        <v>39</v>
      </c>
      <c r="C17" t="s">
        <v>12</v>
      </c>
      <c r="D17" s="1"/>
      <c r="E17" s="1"/>
      <c r="F17" s="1"/>
      <c r="G17" s="1"/>
      <c r="H17" s="1">
        <v>2.9</v>
      </c>
      <c r="I17" s="1">
        <v>0.5</v>
      </c>
      <c r="J17" s="1">
        <v>2.6</v>
      </c>
      <c r="K17" s="1"/>
      <c r="L17" s="1"/>
      <c r="M17" s="1"/>
      <c r="N17" s="1"/>
      <c r="O17" s="1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7" x14ac:dyDescent="0.2">
      <c r="B18" t="s">
        <v>40</v>
      </c>
      <c r="C18" t="s">
        <v>13</v>
      </c>
      <c r="D18" s="1"/>
      <c r="E18" s="1"/>
      <c r="F18" s="1"/>
      <c r="G18" s="1"/>
      <c r="H18" s="1">
        <v>2</v>
      </c>
      <c r="I18" s="1">
        <v>3.2</v>
      </c>
      <c r="J18" s="1"/>
      <c r="K18" s="1"/>
      <c r="L18" s="1">
        <v>3.4</v>
      </c>
      <c r="M18" s="1">
        <v>3.4</v>
      </c>
      <c r="N18" s="1"/>
      <c r="O18" s="1"/>
      <c r="P18" s="1">
        <v>1.7</v>
      </c>
      <c r="Q18" s="2"/>
      <c r="R18" s="2"/>
      <c r="S18" s="2"/>
      <c r="T18" s="2"/>
      <c r="U18" s="2"/>
      <c r="V18" s="2"/>
      <c r="W18" s="2"/>
      <c r="X18" s="2"/>
      <c r="Y18" s="2"/>
    </row>
    <row r="19" spans="2:27" x14ac:dyDescent="0.2">
      <c r="B19" t="s">
        <v>41</v>
      </c>
      <c r="C19" t="s">
        <v>14</v>
      </c>
      <c r="D19" s="1"/>
      <c r="E19" s="1">
        <v>3.7</v>
      </c>
      <c r="F19" s="1"/>
      <c r="G19" s="1"/>
      <c r="H19" s="1">
        <v>1.8</v>
      </c>
      <c r="I19" s="1"/>
      <c r="J19" s="1"/>
      <c r="K19" s="1"/>
      <c r="L19" s="1">
        <v>2.1</v>
      </c>
      <c r="M19" s="1">
        <v>2.1</v>
      </c>
      <c r="N19" s="1"/>
      <c r="O19" s="1"/>
      <c r="P19" s="1">
        <v>3</v>
      </c>
      <c r="Q19" s="1">
        <v>0.3</v>
      </c>
      <c r="R19" s="2"/>
      <c r="S19" s="2"/>
      <c r="T19" s="2"/>
      <c r="U19" s="2"/>
      <c r="V19" s="2"/>
      <c r="W19" s="2"/>
      <c r="X19" s="2"/>
      <c r="Y19" s="2"/>
    </row>
    <row r="20" spans="2:27" x14ac:dyDescent="0.2">
      <c r="B20" t="s">
        <v>42</v>
      </c>
      <c r="C20" t="s">
        <v>15</v>
      </c>
      <c r="D20" s="1"/>
      <c r="E20" s="1"/>
      <c r="F20" s="1"/>
      <c r="G20" s="1">
        <v>0.4</v>
      </c>
      <c r="H20" s="1">
        <v>0.3</v>
      </c>
      <c r="I20" s="1">
        <v>3</v>
      </c>
      <c r="J20" s="1">
        <v>3.3</v>
      </c>
      <c r="K20" s="1"/>
      <c r="L20" s="1"/>
      <c r="M20" s="1"/>
      <c r="N20" s="1">
        <v>3.3</v>
      </c>
      <c r="O20" s="1"/>
      <c r="P20" s="1">
        <v>2.2999999999999998</v>
      </c>
      <c r="Q20" s="1">
        <v>1.9</v>
      </c>
      <c r="R20" s="1">
        <v>2.2999999999999998</v>
      </c>
      <c r="S20" s="2"/>
      <c r="T20" s="2"/>
      <c r="U20" s="2"/>
      <c r="V20" s="2"/>
      <c r="W20" s="2"/>
      <c r="X20" s="2"/>
      <c r="Y20" s="2"/>
    </row>
    <row r="21" spans="2:27" x14ac:dyDescent="0.2">
      <c r="B21" t="s">
        <v>43</v>
      </c>
      <c r="C21" t="s">
        <v>16</v>
      </c>
      <c r="D21" s="1">
        <v>0.3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>
        <v>3.4</v>
      </c>
      <c r="P21" s="1"/>
      <c r="Q21" s="1"/>
      <c r="R21" s="1"/>
      <c r="S21" s="1"/>
      <c r="T21" s="2"/>
      <c r="U21" s="2"/>
      <c r="V21" s="2"/>
      <c r="W21" s="2"/>
      <c r="X21" s="2"/>
      <c r="Y21" s="2"/>
    </row>
    <row r="22" spans="2:27" x14ac:dyDescent="0.2">
      <c r="B22" t="s">
        <v>44</v>
      </c>
      <c r="C22" t="s">
        <v>17</v>
      </c>
      <c r="D22" s="1"/>
      <c r="E22" s="1">
        <v>4.2</v>
      </c>
      <c r="F22" s="1">
        <v>1.7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>
        <v>3.5</v>
      </c>
      <c r="R22" s="1"/>
      <c r="S22" s="1"/>
      <c r="T22" s="1"/>
      <c r="U22" s="2"/>
      <c r="V22" s="2"/>
      <c r="W22" s="2"/>
      <c r="X22" s="2"/>
      <c r="Y22" s="2"/>
    </row>
    <row r="23" spans="2:27" x14ac:dyDescent="0.2">
      <c r="B23" t="s">
        <v>45</v>
      </c>
      <c r="C23" t="s">
        <v>18</v>
      </c>
      <c r="D23" s="1"/>
      <c r="E23" s="1"/>
      <c r="F23" s="1"/>
      <c r="G23" s="1"/>
      <c r="H23" s="1">
        <v>2</v>
      </c>
      <c r="I23" s="1">
        <v>1.9</v>
      </c>
      <c r="J23" s="1">
        <v>3.5</v>
      </c>
      <c r="K23" s="1"/>
      <c r="L23" s="1"/>
      <c r="M23" s="1"/>
      <c r="N23" s="1"/>
      <c r="O23" s="1"/>
      <c r="P23" s="1">
        <v>0.4</v>
      </c>
      <c r="Q23" s="1">
        <v>0.4</v>
      </c>
      <c r="R23" s="1">
        <v>1.6</v>
      </c>
      <c r="S23" s="1">
        <v>1.9</v>
      </c>
      <c r="T23" s="1"/>
      <c r="U23" s="1"/>
      <c r="V23" s="2"/>
      <c r="W23" s="2"/>
      <c r="X23" s="2"/>
      <c r="Y23" s="2"/>
    </row>
    <row r="24" spans="2:27" x14ac:dyDescent="0.2">
      <c r="B24" t="s">
        <v>46</v>
      </c>
      <c r="C24" t="s">
        <v>19</v>
      </c>
      <c r="D24" s="1"/>
      <c r="E24" s="1"/>
      <c r="F24" s="1">
        <v>0.4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>
        <v>0.7</v>
      </c>
      <c r="V24" s="1"/>
      <c r="W24" s="2"/>
      <c r="X24" s="2"/>
      <c r="Y24" s="2"/>
    </row>
    <row r="25" spans="2:27" x14ac:dyDescent="0.2">
      <c r="B25" t="s">
        <v>47</v>
      </c>
      <c r="C25" t="s">
        <v>20</v>
      </c>
      <c r="D25" s="1"/>
      <c r="E25" s="1"/>
      <c r="F25" s="1"/>
      <c r="G25" s="1"/>
      <c r="H25" s="1"/>
      <c r="I25" s="1"/>
      <c r="J25" s="1">
        <v>1.8</v>
      </c>
      <c r="K25" s="1"/>
      <c r="L25" s="1"/>
      <c r="M25" s="1"/>
      <c r="N25" s="1">
        <v>1.7</v>
      </c>
      <c r="O25" s="1"/>
      <c r="P25" s="1"/>
      <c r="Q25" s="1"/>
      <c r="R25" s="1"/>
      <c r="S25" s="1"/>
      <c r="T25" s="1"/>
      <c r="U25" s="1"/>
      <c r="V25" s="1"/>
      <c r="W25" s="1"/>
      <c r="X25" s="2"/>
      <c r="Y25" s="2"/>
    </row>
    <row r="26" spans="2:27" x14ac:dyDescent="0.2">
      <c r="B26" t="s">
        <v>48</v>
      </c>
      <c r="C26" t="s">
        <v>21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>
        <v>0.3</v>
      </c>
      <c r="O26" s="1"/>
      <c r="P26" s="1"/>
      <c r="Q26" s="1"/>
      <c r="R26" s="1"/>
      <c r="S26" s="1"/>
      <c r="T26" s="1"/>
      <c r="U26" s="1"/>
      <c r="V26" s="1"/>
      <c r="W26" s="1"/>
      <c r="X26" s="1">
        <v>2</v>
      </c>
      <c r="Y26" s="2"/>
    </row>
    <row r="30" spans="2:27" x14ac:dyDescent="0.2">
      <c r="C30" s="5" t="s">
        <v>50</v>
      </c>
    </row>
    <row r="32" spans="2:27" x14ac:dyDescent="0.2">
      <c r="B32" s="6" t="s">
        <v>26</v>
      </c>
      <c r="C32" s="7" t="s">
        <v>27</v>
      </c>
      <c r="D32" s="7" t="s">
        <v>28</v>
      </c>
      <c r="E32" s="7" t="s">
        <v>29</v>
      </c>
      <c r="F32" s="7" t="s">
        <v>30</v>
      </c>
      <c r="G32" s="7" t="s">
        <v>31</v>
      </c>
      <c r="H32" s="7" t="s">
        <v>22</v>
      </c>
      <c r="I32" s="7" t="s">
        <v>32</v>
      </c>
      <c r="J32" s="7" t="s">
        <v>33</v>
      </c>
      <c r="K32" s="7" t="s">
        <v>34</v>
      </c>
      <c r="L32" s="7" t="s">
        <v>35</v>
      </c>
      <c r="M32" s="7" t="s">
        <v>36</v>
      </c>
      <c r="N32" s="7" t="s">
        <v>37</v>
      </c>
      <c r="O32" s="7" t="s">
        <v>38</v>
      </c>
      <c r="P32" s="7" t="s">
        <v>39</v>
      </c>
      <c r="Q32" s="7" t="s">
        <v>40</v>
      </c>
      <c r="R32" s="7" t="s">
        <v>41</v>
      </c>
      <c r="S32" s="7" t="s">
        <v>42</v>
      </c>
      <c r="T32" s="7" t="s">
        <v>43</v>
      </c>
      <c r="U32" s="7" t="s">
        <v>44</v>
      </c>
      <c r="V32" s="7" t="s">
        <v>45</v>
      </c>
      <c r="W32" s="7" t="s">
        <v>46</v>
      </c>
      <c r="X32" s="7" t="s">
        <v>47</v>
      </c>
      <c r="Y32" s="7" t="s">
        <v>48</v>
      </c>
      <c r="AA32" s="11" t="s">
        <v>50</v>
      </c>
    </row>
    <row r="33" spans="2:25" x14ac:dyDescent="0.2">
      <c r="B33" s="8" t="s">
        <v>28</v>
      </c>
      <c r="C33" s="8" t="s">
        <v>0</v>
      </c>
      <c r="D33" s="9" t="str">
        <f>IF(D5=0,"",1/D5)</f>
        <v/>
      </c>
      <c r="E33" s="9" t="str">
        <f t="shared" ref="E33:Y48" si="0">IF(E5=0,"",1/E5)</f>
        <v/>
      </c>
      <c r="F33" s="9" t="str">
        <f t="shared" si="0"/>
        <v/>
      </c>
      <c r="G33" s="9" t="str">
        <f t="shared" si="0"/>
        <v/>
      </c>
      <c r="H33" s="9" t="str">
        <f t="shared" si="0"/>
        <v/>
      </c>
      <c r="I33" s="9" t="str">
        <f t="shared" si="0"/>
        <v/>
      </c>
      <c r="J33" s="9" t="str">
        <f t="shared" si="0"/>
        <v/>
      </c>
      <c r="K33" s="9" t="str">
        <f t="shared" si="0"/>
        <v/>
      </c>
      <c r="L33" s="9" t="str">
        <f t="shared" si="0"/>
        <v/>
      </c>
      <c r="M33" s="9" t="str">
        <f t="shared" si="0"/>
        <v/>
      </c>
      <c r="N33" s="9" t="str">
        <f t="shared" si="0"/>
        <v/>
      </c>
      <c r="O33" s="9" t="str">
        <f t="shared" si="0"/>
        <v/>
      </c>
      <c r="P33" s="9" t="str">
        <f t="shared" si="0"/>
        <v/>
      </c>
      <c r="Q33" s="9" t="str">
        <f t="shared" si="0"/>
        <v/>
      </c>
      <c r="R33" s="9" t="str">
        <f t="shared" si="0"/>
        <v/>
      </c>
      <c r="S33" s="9" t="str">
        <f t="shared" si="0"/>
        <v/>
      </c>
      <c r="T33" s="9" t="str">
        <f t="shared" si="0"/>
        <v/>
      </c>
      <c r="U33" s="9" t="str">
        <f t="shared" si="0"/>
        <v/>
      </c>
      <c r="V33" s="9" t="str">
        <f t="shared" si="0"/>
        <v/>
      </c>
      <c r="W33" s="9" t="str">
        <f t="shared" si="0"/>
        <v/>
      </c>
      <c r="X33" s="9" t="str">
        <f t="shared" si="0"/>
        <v/>
      </c>
      <c r="Y33" s="9" t="str">
        <f t="shared" si="0"/>
        <v/>
      </c>
    </row>
    <row r="34" spans="2:25" x14ac:dyDescent="0.2">
      <c r="B34" s="8" t="s">
        <v>29</v>
      </c>
      <c r="C34" s="8" t="s">
        <v>1</v>
      </c>
      <c r="D34" s="10" t="str">
        <f t="shared" ref="D34:S49" si="1">IF(D6=0,"",1/D6)</f>
        <v/>
      </c>
      <c r="E34" s="9" t="str">
        <f t="shared" si="1"/>
        <v/>
      </c>
      <c r="F34" s="9" t="str">
        <f t="shared" si="1"/>
        <v/>
      </c>
      <c r="G34" s="9" t="str">
        <f t="shared" si="1"/>
        <v/>
      </c>
      <c r="H34" s="9" t="str">
        <f t="shared" si="1"/>
        <v/>
      </c>
      <c r="I34" s="9" t="str">
        <f t="shared" si="1"/>
        <v/>
      </c>
      <c r="J34" s="9" t="str">
        <f t="shared" si="1"/>
        <v/>
      </c>
      <c r="K34" s="9" t="str">
        <f t="shared" si="1"/>
        <v/>
      </c>
      <c r="L34" s="9" t="str">
        <f t="shared" si="1"/>
        <v/>
      </c>
      <c r="M34" s="9" t="str">
        <f t="shared" si="1"/>
        <v/>
      </c>
      <c r="N34" s="9" t="str">
        <f t="shared" si="1"/>
        <v/>
      </c>
      <c r="O34" s="9" t="str">
        <f t="shared" si="1"/>
        <v/>
      </c>
      <c r="P34" s="9" t="str">
        <f t="shared" si="1"/>
        <v/>
      </c>
      <c r="Q34" s="9" t="str">
        <f t="shared" si="0"/>
        <v/>
      </c>
      <c r="R34" s="9" t="str">
        <f t="shared" si="0"/>
        <v/>
      </c>
      <c r="S34" s="9" t="str">
        <f t="shared" si="0"/>
        <v/>
      </c>
      <c r="T34" s="9" t="str">
        <f t="shared" si="0"/>
        <v/>
      </c>
      <c r="U34" s="9" t="str">
        <f t="shared" si="0"/>
        <v/>
      </c>
      <c r="V34" s="9" t="str">
        <f t="shared" si="0"/>
        <v/>
      </c>
      <c r="W34" s="9" t="str">
        <f t="shared" si="0"/>
        <v/>
      </c>
      <c r="X34" s="9" t="str">
        <f t="shared" si="0"/>
        <v/>
      </c>
      <c r="Y34" s="9" t="str">
        <f t="shared" si="0"/>
        <v/>
      </c>
    </row>
    <row r="35" spans="2:25" x14ac:dyDescent="0.2">
      <c r="B35" s="8" t="s">
        <v>30</v>
      </c>
      <c r="C35" s="8" t="s">
        <v>2</v>
      </c>
      <c r="D35" s="10" t="str">
        <f t="shared" si="1"/>
        <v/>
      </c>
      <c r="E35" s="10" t="str">
        <f t="shared" si="1"/>
        <v/>
      </c>
      <c r="F35" s="9" t="str">
        <f t="shared" si="1"/>
        <v/>
      </c>
      <c r="G35" s="9" t="str">
        <f t="shared" si="1"/>
        <v/>
      </c>
      <c r="H35" s="9" t="str">
        <f t="shared" si="1"/>
        <v/>
      </c>
      <c r="I35" s="9" t="str">
        <f t="shared" si="1"/>
        <v/>
      </c>
      <c r="J35" s="9" t="str">
        <f t="shared" si="1"/>
        <v/>
      </c>
      <c r="K35" s="9" t="str">
        <f t="shared" si="1"/>
        <v/>
      </c>
      <c r="L35" s="9" t="str">
        <f t="shared" si="1"/>
        <v/>
      </c>
      <c r="M35" s="9" t="str">
        <f t="shared" si="1"/>
        <v/>
      </c>
      <c r="N35" s="9" t="str">
        <f t="shared" si="1"/>
        <v/>
      </c>
      <c r="O35" s="9" t="str">
        <f t="shared" si="1"/>
        <v/>
      </c>
      <c r="P35" s="9" t="str">
        <f t="shared" si="1"/>
        <v/>
      </c>
      <c r="Q35" s="9" t="str">
        <f t="shared" si="0"/>
        <v/>
      </c>
      <c r="R35" s="9" t="str">
        <f t="shared" si="0"/>
        <v/>
      </c>
      <c r="S35" s="9" t="str">
        <f t="shared" si="0"/>
        <v/>
      </c>
      <c r="T35" s="9" t="str">
        <f t="shared" si="0"/>
        <v/>
      </c>
      <c r="U35" s="9" t="str">
        <f t="shared" si="0"/>
        <v/>
      </c>
      <c r="V35" s="9" t="str">
        <f t="shared" si="0"/>
        <v/>
      </c>
      <c r="W35" s="9" t="str">
        <f t="shared" si="0"/>
        <v/>
      </c>
      <c r="X35" s="9" t="str">
        <f t="shared" si="0"/>
        <v/>
      </c>
      <c r="Y35" s="9" t="str">
        <f t="shared" si="0"/>
        <v/>
      </c>
    </row>
    <row r="36" spans="2:25" x14ac:dyDescent="0.2">
      <c r="B36" s="8" t="s">
        <v>31</v>
      </c>
      <c r="C36" s="8" t="s">
        <v>3</v>
      </c>
      <c r="D36" s="10">
        <f t="shared" si="1"/>
        <v>0.27777777777777779</v>
      </c>
      <c r="E36" s="10" t="str">
        <f t="shared" si="1"/>
        <v/>
      </c>
      <c r="F36" s="10" t="str">
        <f t="shared" si="1"/>
        <v/>
      </c>
      <c r="G36" s="9" t="str">
        <f t="shared" si="1"/>
        <v/>
      </c>
      <c r="H36" s="9" t="str">
        <f t="shared" si="1"/>
        <v/>
      </c>
      <c r="I36" s="9" t="str">
        <f t="shared" si="1"/>
        <v/>
      </c>
      <c r="J36" s="9" t="str">
        <f t="shared" si="1"/>
        <v/>
      </c>
      <c r="K36" s="9" t="str">
        <f t="shared" si="1"/>
        <v/>
      </c>
      <c r="L36" s="9" t="str">
        <f t="shared" si="1"/>
        <v/>
      </c>
      <c r="M36" s="9" t="str">
        <f t="shared" si="1"/>
        <v/>
      </c>
      <c r="N36" s="9" t="str">
        <f t="shared" si="1"/>
        <v/>
      </c>
      <c r="O36" s="9" t="str">
        <f t="shared" si="1"/>
        <v/>
      </c>
      <c r="P36" s="9" t="str">
        <f t="shared" si="1"/>
        <v/>
      </c>
      <c r="Q36" s="9" t="str">
        <f t="shared" si="0"/>
        <v/>
      </c>
      <c r="R36" s="9" t="str">
        <f t="shared" si="0"/>
        <v/>
      </c>
      <c r="S36" s="9" t="str">
        <f t="shared" si="0"/>
        <v/>
      </c>
      <c r="T36" s="9" t="str">
        <f t="shared" si="0"/>
        <v/>
      </c>
      <c r="U36" s="9" t="str">
        <f t="shared" si="0"/>
        <v/>
      </c>
      <c r="V36" s="9" t="str">
        <f t="shared" si="0"/>
        <v/>
      </c>
      <c r="W36" s="9" t="str">
        <f t="shared" si="0"/>
        <v/>
      </c>
      <c r="X36" s="9" t="str">
        <f t="shared" si="0"/>
        <v/>
      </c>
      <c r="Y36" s="9" t="str">
        <f t="shared" si="0"/>
        <v/>
      </c>
    </row>
    <row r="37" spans="2:25" x14ac:dyDescent="0.2">
      <c r="B37" s="8" t="s">
        <v>22</v>
      </c>
      <c r="C37" s="8" t="s">
        <v>4</v>
      </c>
      <c r="D37" s="10">
        <f t="shared" si="1"/>
        <v>0.32258064516129031</v>
      </c>
      <c r="E37" s="10" t="str">
        <f t="shared" si="1"/>
        <v/>
      </c>
      <c r="F37" s="10" t="str">
        <f t="shared" si="1"/>
        <v/>
      </c>
      <c r="G37" s="10">
        <f t="shared" si="1"/>
        <v>3.3333333333333335</v>
      </c>
      <c r="H37" s="9" t="str">
        <f t="shared" si="1"/>
        <v/>
      </c>
      <c r="I37" s="9" t="str">
        <f t="shared" si="1"/>
        <v/>
      </c>
      <c r="J37" s="9" t="str">
        <f t="shared" si="1"/>
        <v/>
      </c>
      <c r="K37" s="9" t="str">
        <f t="shared" si="1"/>
        <v/>
      </c>
      <c r="L37" s="9" t="str">
        <f t="shared" si="1"/>
        <v/>
      </c>
      <c r="M37" s="9" t="str">
        <f t="shared" si="1"/>
        <v/>
      </c>
      <c r="N37" s="9" t="str">
        <f t="shared" si="1"/>
        <v/>
      </c>
      <c r="O37" s="9" t="str">
        <f t="shared" si="1"/>
        <v/>
      </c>
      <c r="P37" s="9" t="str">
        <f t="shared" si="1"/>
        <v/>
      </c>
      <c r="Q37" s="9" t="str">
        <f t="shared" si="1"/>
        <v/>
      </c>
      <c r="R37" s="9" t="str">
        <f t="shared" si="1"/>
        <v/>
      </c>
      <c r="S37" s="9" t="str">
        <f t="shared" si="1"/>
        <v/>
      </c>
      <c r="T37" s="9" t="str">
        <f t="shared" si="0"/>
        <v/>
      </c>
      <c r="U37" s="9" t="str">
        <f t="shared" si="0"/>
        <v/>
      </c>
      <c r="V37" s="9" t="str">
        <f t="shared" si="0"/>
        <v/>
      </c>
      <c r="W37" s="9" t="str">
        <f t="shared" si="0"/>
        <v/>
      </c>
      <c r="X37" s="9" t="str">
        <f t="shared" si="0"/>
        <v/>
      </c>
      <c r="Y37" s="9" t="str">
        <f t="shared" si="0"/>
        <v/>
      </c>
    </row>
    <row r="38" spans="2:25" x14ac:dyDescent="0.2">
      <c r="B38" s="8" t="s">
        <v>32</v>
      </c>
      <c r="C38" s="8" t="s">
        <v>5</v>
      </c>
      <c r="D38" s="10" t="str">
        <f t="shared" si="1"/>
        <v/>
      </c>
      <c r="E38" s="10" t="str">
        <f t="shared" si="1"/>
        <v/>
      </c>
      <c r="F38" s="10" t="str">
        <f t="shared" si="1"/>
        <v/>
      </c>
      <c r="G38" s="10" t="str">
        <f t="shared" si="1"/>
        <v/>
      </c>
      <c r="H38" s="10" t="str">
        <f t="shared" si="1"/>
        <v/>
      </c>
      <c r="I38" s="9" t="str">
        <f t="shared" si="1"/>
        <v/>
      </c>
      <c r="J38" s="9" t="str">
        <f t="shared" si="1"/>
        <v/>
      </c>
      <c r="K38" s="9" t="str">
        <f t="shared" si="1"/>
        <v/>
      </c>
      <c r="L38" s="9" t="str">
        <f t="shared" si="1"/>
        <v/>
      </c>
      <c r="M38" s="9" t="str">
        <f t="shared" si="1"/>
        <v/>
      </c>
      <c r="N38" s="9" t="str">
        <f t="shared" si="1"/>
        <v/>
      </c>
      <c r="O38" s="9" t="str">
        <f t="shared" si="1"/>
        <v/>
      </c>
      <c r="P38" s="9" t="str">
        <f t="shared" si="1"/>
        <v/>
      </c>
      <c r="Q38" s="9" t="str">
        <f t="shared" si="1"/>
        <v/>
      </c>
      <c r="R38" s="9" t="str">
        <f t="shared" si="1"/>
        <v/>
      </c>
      <c r="S38" s="9" t="str">
        <f t="shared" si="1"/>
        <v/>
      </c>
      <c r="T38" s="9" t="str">
        <f t="shared" si="0"/>
        <v/>
      </c>
      <c r="U38" s="9" t="str">
        <f t="shared" si="0"/>
        <v/>
      </c>
      <c r="V38" s="9" t="str">
        <f t="shared" si="0"/>
        <v/>
      </c>
      <c r="W38" s="9" t="str">
        <f t="shared" si="0"/>
        <v/>
      </c>
      <c r="X38" s="9" t="str">
        <f t="shared" si="0"/>
        <v/>
      </c>
      <c r="Y38" s="9" t="str">
        <f t="shared" si="0"/>
        <v/>
      </c>
    </row>
    <row r="39" spans="2:25" x14ac:dyDescent="0.2">
      <c r="B39" s="8" t="s">
        <v>33</v>
      </c>
      <c r="C39" s="8" t="s">
        <v>6</v>
      </c>
      <c r="D39" s="10" t="str">
        <f t="shared" si="1"/>
        <v/>
      </c>
      <c r="E39" s="10">
        <f t="shared" si="1"/>
        <v>8.2644628099173556E-2</v>
      </c>
      <c r="F39" s="10" t="str">
        <f t="shared" si="1"/>
        <v/>
      </c>
      <c r="G39" s="10" t="str">
        <f t="shared" si="1"/>
        <v/>
      </c>
      <c r="H39" s="10" t="str">
        <f t="shared" si="1"/>
        <v/>
      </c>
      <c r="I39" s="10">
        <f t="shared" si="1"/>
        <v>0.55555555555555558</v>
      </c>
      <c r="J39" s="9" t="str">
        <f t="shared" si="1"/>
        <v/>
      </c>
      <c r="K39" s="9" t="str">
        <f t="shared" si="1"/>
        <v/>
      </c>
      <c r="L39" s="9" t="str">
        <f t="shared" si="1"/>
        <v/>
      </c>
      <c r="M39" s="9" t="str">
        <f t="shared" si="1"/>
        <v/>
      </c>
      <c r="N39" s="9" t="str">
        <f t="shared" si="1"/>
        <v/>
      </c>
      <c r="O39" s="9" t="str">
        <f t="shared" si="1"/>
        <v/>
      </c>
      <c r="P39" s="9" t="str">
        <f t="shared" si="1"/>
        <v/>
      </c>
      <c r="Q39" s="9" t="str">
        <f t="shared" si="1"/>
        <v/>
      </c>
      <c r="R39" s="9" t="str">
        <f t="shared" si="1"/>
        <v/>
      </c>
      <c r="S39" s="9" t="str">
        <f t="shared" si="1"/>
        <v/>
      </c>
      <c r="T39" s="9" t="str">
        <f t="shared" si="0"/>
        <v/>
      </c>
      <c r="U39" s="9" t="str">
        <f t="shared" si="0"/>
        <v/>
      </c>
      <c r="V39" s="9" t="str">
        <f t="shared" si="0"/>
        <v/>
      </c>
      <c r="W39" s="9" t="str">
        <f t="shared" si="0"/>
        <v/>
      </c>
      <c r="X39" s="9" t="str">
        <f t="shared" si="0"/>
        <v/>
      </c>
      <c r="Y39" s="9" t="str">
        <f t="shared" si="0"/>
        <v/>
      </c>
    </row>
    <row r="40" spans="2:25" x14ac:dyDescent="0.2">
      <c r="B40" s="8" t="s">
        <v>34</v>
      </c>
      <c r="C40" s="8" t="s">
        <v>7</v>
      </c>
      <c r="D40" s="10" t="str">
        <f t="shared" si="1"/>
        <v/>
      </c>
      <c r="E40" s="10">
        <f t="shared" si="1"/>
        <v>0.5</v>
      </c>
      <c r="F40" s="10" t="str">
        <f t="shared" si="1"/>
        <v/>
      </c>
      <c r="G40" s="10" t="str">
        <f t="shared" si="1"/>
        <v/>
      </c>
      <c r="H40" s="10" t="str">
        <f t="shared" si="1"/>
        <v/>
      </c>
      <c r="I40" s="10" t="str">
        <f t="shared" si="1"/>
        <v/>
      </c>
      <c r="J40" s="10" t="str">
        <f t="shared" si="1"/>
        <v/>
      </c>
      <c r="K40" s="9" t="str">
        <f t="shared" si="1"/>
        <v/>
      </c>
      <c r="L40" s="9" t="str">
        <f t="shared" si="1"/>
        <v/>
      </c>
      <c r="M40" s="9" t="str">
        <f t="shared" si="1"/>
        <v/>
      </c>
      <c r="N40" s="9" t="str">
        <f t="shared" si="1"/>
        <v/>
      </c>
      <c r="O40" s="9" t="str">
        <f t="shared" si="1"/>
        <v/>
      </c>
      <c r="P40" s="9" t="str">
        <f t="shared" si="1"/>
        <v/>
      </c>
      <c r="Q40" s="9" t="str">
        <f t="shared" si="1"/>
        <v/>
      </c>
      <c r="R40" s="9" t="str">
        <f t="shared" si="1"/>
        <v/>
      </c>
      <c r="S40" s="9" t="str">
        <f t="shared" si="1"/>
        <v/>
      </c>
      <c r="T40" s="9" t="str">
        <f t="shared" si="0"/>
        <v/>
      </c>
      <c r="U40" s="9" t="str">
        <f t="shared" si="0"/>
        <v/>
      </c>
      <c r="V40" s="9" t="str">
        <f t="shared" si="0"/>
        <v/>
      </c>
      <c r="W40" s="9" t="str">
        <f t="shared" si="0"/>
        <v/>
      </c>
      <c r="X40" s="9" t="str">
        <f t="shared" si="0"/>
        <v/>
      </c>
      <c r="Y40" s="9" t="str">
        <f t="shared" si="0"/>
        <v/>
      </c>
    </row>
    <row r="41" spans="2:25" x14ac:dyDescent="0.2">
      <c r="B41" s="8" t="s">
        <v>35</v>
      </c>
      <c r="C41" s="8" t="s">
        <v>8</v>
      </c>
      <c r="D41" s="10" t="str">
        <f t="shared" si="1"/>
        <v/>
      </c>
      <c r="E41" s="10">
        <f t="shared" si="1"/>
        <v>0.52631578947368418</v>
      </c>
      <c r="F41" s="10" t="str">
        <f t="shared" si="1"/>
        <v/>
      </c>
      <c r="G41" s="10" t="str">
        <f t="shared" si="1"/>
        <v/>
      </c>
      <c r="H41" s="10" t="str">
        <f t="shared" si="1"/>
        <v/>
      </c>
      <c r="I41" s="10" t="str">
        <f t="shared" si="1"/>
        <v/>
      </c>
      <c r="J41" s="10" t="str">
        <f t="shared" si="1"/>
        <v/>
      </c>
      <c r="K41" s="10">
        <f t="shared" si="1"/>
        <v>2</v>
      </c>
      <c r="L41" s="9" t="str">
        <f t="shared" si="1"/>
        <v/>
      </c>
      <c r="M41" s="9" t="str">
        <f t="shared" si="1"/>
        <v/>
      </c>
      <c r="N41" s="9" t="str">
        <f t="shared" si="1"/>
        <v/>
      </c>
      <c r="O41" s="9" t="str">
        <f t="shared" si="1"/>
        <v/>
      </c>
      <c r="P41" s="9" t="str">
        <f t="shared" si="1"/>
        <v/>
      </c>
      <c r="Q41" s="9" t="str">
        <f t="shared" si="1"/>
        <v/>
      </c>
      <c r="R41" s="9" t="str">
        <f t="shared" si="1"/>
        <v/>
      </c>
      <c r="S41" s="9" t="str">
        <f t="shared" si="1"/>
        <v/>
      </c>
      <c r="T41" s="9" t="str">
        <f t="shared" si="0"/>
        <v/>
      </c>
      <c r="U41" s="9" t="str">
        <f t="shared" si="0"/>
        <v/>
      </c>
      <c r="V41" s="9" t="str">
        <f t="shared" si="0"/>
        <v/>
      </c>
      <c r="W41" s="9" t="str">
        <f t="shared" si="0"/>
        <v/>
      </c>
      <c r="X41" s="9" t="str">
        <f t="shared" si="0"/>
        <v/>
      </c>
      <c r="Y41" s="9" t="str">
        <f t="shared" si="0"/>
        <v/>
      </c>
    </row>
    <row r="42" spans="2:25" x14ac:dyDescent="0.2">
      <c r="B42" s="8" t="s">
        <v>36</v>
      </c>
      <c r="C42" s="8" t="s">
        <v>9</v>
      </c>
      <c r="D42" s="10">
        <f t="shared" si="1"/>
        <v>5</v>
      </c>
      <c r="E42" s="10" t="str">
        <f t="shared" si="1"/>
        <v/>
      </c>
      <c r="F42" s="10" t="str">
        <f t="shared" si="1"/>
        <v/>
      </c>
      <c r="G42" s="10" t="str">
        <f t="shared" si="1"/>
        <v/>
      </c>
      <c r="H42" s="10">
        <f t="shared" si="1"/>
        <v>0.32258064516129031</v>
      </c>
      <c r="I42" s="10" t="str">
        <f t="shared" si="1"/>
        <v/>
      </c>
      <c r="J42" s="10" t="str">
        <f t="shared" si="1"/>
        <v/>
      </c>
      <c r="K42" s="10">
        <f t="shared" si="1"/>
        <v>0.55555555555555558</v>
      </c>
      <c r="L42" s="10">
        <f t="shared" si="1"/>
        <v>0.58823529411764708</v>
      </c>
      <c r="M42" s="9" t="str">
        <f t="shared" si="1"/>
        <v/>
      </c>
      <c r="N42" s="9" t="str">
        <f t="shared" si="1"/>
        <v/>
      </c>
      <c r="O42" s="9" t="str">
        <f t="shared" si="1"/>
        <v/>
      </c>
      <c r="P42" s="9" t="str">
        <f t="shared" si="1"/>
        <v/>
      </c>
      <c r="Q42" s="9" t="str">
        <f t="shared" si="1"/>
        <v/>
      </c>
      <c r="R42" s="9" t="str">
        <f t="shared" si="1"/>
        <v/>
      </c>
      <c r="S42" s="9" t="str">
        <f t="shared" si="1"/>
        <v/>
      </c>
      <c r="T42" s="9" t="str">
        <f t="shared" si="0"/>
        <v/>
      </c>
      <c r="U42" s="9" t="str">
        <f t="shared" si="0"/>
        <v/>
      </c>
      <c r="V42" s="9" t="str">
        <f t="shared" si="0"/>
        <v/>
      </c>
      <c r="W42" s="9" t="str">
        <f t="shared" si="0"/>
        <v/>
      </c>
      <c r="X42" s="9" t="str">
        <f t="shared" si="0"/>
        <v/>
      </c>
      <c r="Y42" s="9" t="str">
        <f t="shared" si="0"/>
        <v/>
      </c>
    </row>
    <row r="43" spans="2:25" x14ac:dyDescent="0.2">
      <c r="B43" s="8" t="s">
        <v>37</v>
      </c>
      <c r="C43" s="8" t="s">
        <v>10</v>
      </c>
      <c r="D43" s="10" t="str">
        <f t="shared" si="1"/>
        <v/>
      </c>
      <c r="E43" s="10" t="str">
        <f t="shared" si="1"/>
        <v/>
      </c>
      <c r="F43" s="10" t="str">
        <f t="shared" si="1"/>
        <v/>
      </c>
      <c r="G43" s="10" t="str">
        <f t="shared" si="1"/>
        <v/>
      </c>
      <c r="H43" s="10" t="str">
        <f t="shared" si="1"/>
        <v/>
      </c>
      <c r="I43" s="10" t="str">
        <f t="shared" si="1"/>
        <v/>
      </c>
      <c r="J43" s="10">
        <f t="shared" si="1"/>
        <v>3.3333333333333335</v>
      </c>
      <c r="K43" s="10" t="str">
        <f t="shared" si="1"/>
        <v/>
      </c>
      <c r="L43" s="10" t="str">
        <f t="shared" si="1"/>
        <v/>
      </c>
      <c r="M43" s="10" t="str">
        <f t="shared" si="1"/>
        <v/>
      </c>
      <c r="N43" s="9" t="str">
        <f t="shared" si="1"/>
        <v/>
      </c>
      <c r="O43" s="9" t="str">
        <f t="shared" si="1"/>
        <v/>
      </c>
      <c r="P43" s="9" t="str">
        <f t="shared" si="1"/>
        <v/>
      </c>
      <c r="Q43" s="9" t="str">
        <f t="shared" si="1"/>
        <v/>
      </c>
      <c r="R43" s="9" t="str">
        <f t="shared" si="1"/>
        <v/>
      </c>
      <c r="S43" s="9" t="str">
        <f t="shared" si="1"/>
        <v/>
      </c>
      <c r="T43" s="9" t="str">
        <f t="shared" si="0"/>
        <v/>
      </c>
      <c r="U43" s="9" t="str">
        <f t="shared" si="0"/>
        <v/>
      </c>
      <c r="V43" s="9" t="str">
        <f t="shared" si="0"/>
        <v/>
      </c>
      <c r="W43" s="9" t="str">
        <f t="shared" si="0"/>
        <v/>
      </c>
      <c r="X43" s="9" t="str">
        <f t="shared" si="0"/>
        <v/>
      </c>
      <c r="Y43" s="9" t="str">
        <f t="shared" si="0"/>
        <v/>
      </c>
    </row>
    <row r="44" spans="2:25" x14ac:dyDescent="0.2">
      <c r="B44" s="8" t="s">
        <v>38</v>
      </c>
      <c r="C44" s="8" t="s">
        <v>11</v>
      </c>
      <c r="D44" s="10" t="str">
        <f t="shared" si="1"/>
        <v/>
      </c>
      <c r="E44" s="10" t="str">
        <f t="shared" si="1"/>
        <v/>
      </c>
      <c r="F44" s="10" t="str">
        <f t="shared" si="1"/>
        <v/>
      </c>
      <c r="G44" s="10">
        <f t="shared" si="1"/>
        <v>2</v>
      </c>
      <c r="H44" s="10" t="str">
        <f t="shared" si="1"/>
        <v/>
      </c>
      <c r="I44" s="10" t="str">
        <f t="shared" si="1"/>
        <v/>
      </c>
      <c r="J44" s="10" t="str">
        <f t="shared" si="1"/>
        <v/>
      </c>
      <c r="K44" s="10" t="str">
        <f t="shared" si="1"/>
        <v/>
      </c>
      <c r="L44" s="10" t="str">
        <f t="shared" si="1"/>
        <v/>
      </c>
      <c r="M44" s="10" t="str">
        <f t="shared" si="1"/>
        <v/>
      </c>
      <c r="N44" s="10" t="str">
        <f t="shared" si="1"/>
        <v/>
      </c>
      <c r="O44" s="9" t="str">
        <f t="shared" si="1"/>
        <v/>
      </c>
      <c r="P44" s="9" t="str">
        <f t="shared" si="1"/>
        <v/>
      </c>
      <c r="Q44" s="9" t="str">
        <f t="shared" si="1"/>
        <v/>
      </c>
      <c r="R44" s="9" t="str">
        <f t="shared" si="1"/>
        <v/>
      </c>
      <c r="S44" s="9" t="str">
        <f t="shared" si="1"/>
        <v/>
      </c>
      <c r="T44" s="9" t="str">
        <f t="shared" si="0"/>
        <v/>
      </c>
      <c r="U44" s="9" t="str">
        <f t="shared" si="0"/>
        <v/>
      </c>
      <c r="V44" s="9" t="str">
        <f t="shared" si="0"/>
        <v/>
      </c>
      <c r="W44" s="9" t="str">
        <f t="shared" si="0"/>
        <v/>
      </c>
      <c r="X44" s="9" t="str">
        <f t="shared" si="0"/>
        <v/>
      </c>
      <c r="Y44" s="9" t="str">
        <f t="shared" si="0"/>
        <v/>
      </c>
    </row>
    <row r="45" spans="2:25" x14ac:dyDescent="0.2">
      <c r="B45" s="8" t="s">
        <v>39</v>
      </c>
      <c r="C45" s="8" t="s">
        <v>12</v>
      </c>
      <c r="D45" s="10" t="str">
        <f t="shared" si="1"/>
        <v/>
      </c>
      <c r="E45" s="10" t="str">
        <f t="shared" si="1"/>
        <v/>
      </c>
      <c r="F45" s="10" t="str">
        <f t="shared" si="1"/>
        <v/>
      </c>
      <c r="G45" s="10" t="str">
        <f t="shared" si="1"/>
        <v/>
      </c>
      <c r="H45" s="10">
        <f t="shared" si="1"/>
        <v>0.34482758620689657</v>
      </c>
      <c r="I45" s="10">
        <f t="shared" si="1"/>
        <v>2</v>
      </c>
      <c r="J45" s="10">
        <f t="shared" si="1"/>
        <v>0.38461538461538458</v>
      </c>
      <c r="K45" s="10" t="str">
        <f t="shared" si="1"/>
        <v/>
      </c>
      <c r="L45" s="10" t="str">
        <f t="shared" si="1"/>
        <v/>
      </c>
      <c r="M45" s="10" t="str">
        <f t="shared" si="1"/>
        <v/>
      </c>
      <c r="N45" s="10" t="str">
        <f t="shared" si="1"/>
        <v/>
      </c>
      <c r="O45" s="10" t="str">
        <f t="shared" si="1"/>
        <v/>
      </c>
      <c r="P45" s="9" t="str">
        <f t="shared" si="1"/>
        <v/>
      </c>
      <c r="Q45" s="9" t="str">
        <f t="shared" si="1"/>
        <v/>
      </c>
      <c r="R45" s="9" t="str">
        <f t="shared" si="1"/>
        <v/>
      </c>
      <c r="S45" s="9" t="str">
        <f t="shared" si="1"/>
        <v/>
      </c>
      <c r="T45" s="9" t="str">
        <f t="shared" si="0"/>
        <v/>
      </c>
      <c r="U45" s="9" t="str">
        <f t="shared" si="0"/>
        <v/>
      </c>
      <c r="V45" s="9" t="str">
        <f t="shared" si="0"/>
        <v/>
      </c>
      <c r="W45" s="9" t="str">
        <f t="shared" si="0"/>
        <v/>
      </c>
      <c r="X45" s="9" t="str">
        <f t="shared" si="0"/>
        <v/>
      </c>
      <c r="Y45" s="9" t="str">
        <f t="shared" si="0"/>
        <v/>
      </c>
    </row>
    <row r="46" spans="2:25" x14ac:dyDescent="0.2">
      <c r="B46" s="8" t="s">
        <v>40</v>
      </c>
      <c r="C46" s="8" t="s">
        <v>13</v>
      </c>
      <c r="D46" s="10" t="str">
        <f t="shared" si="1"/>
        <v/>
      </c>
      <c r="E46" s="10" t="str">
        <f t="shared" si="1"/>
        <v/>
      </c>
      <c r="F46" s="10" t="str">
        <f t="shared" si="1"/>
        <v/>
      </c>
      <c r="G46" s="10" t="str">
        <f t="shared" si="1"/>
        <v/>
      </c>
      <c r="H46" s="10">
        <f t="shared" si="1"/>
        <v>0.5</v>
      </c>
      <c r="I46" s="10">
        <f t="shared" si="1"/>
        <v>0.3125</v>
      </c>
      <c r="J46" s="10" t="str">
        <f t="shared" si="1"/>
        <v/>
      </c>
      <c r="K46" s="10" t="str">
        <f t="shared" si="1"/>
        <v/>
      </c>
      <c r="L46" s="10">
        <f t="shared" si="1"/>
        <v>0.29411764705882354</v>
      </c>
      <c r="M46" s="10">
        <f t="shared" si="1"/>
        <v>0.29411764705882354</v>
      </c>
      <c r="N46" s="10" t="str">
        <f t="shared" si="1"/>
        <v/>
      </c>
      <c r="O46" s="10" t="str">
        <f t="shared" si="1"/>
        <v/>
      </c>
      <c r="P46" s="10">
        <f t="shared" si="1"/>
        <v>0.58823529411764708</v>
      </c>
      <c r="Q46" s="9" t="str">
        <f t="shared" si="1"/>
        <v/>
      </c>
      <c r="R46" s="9" t="str">
        <f t="shared" si="1"/>
        <v/>
      </c>
      <c r="S46" s="9" t="str">
        <f t="shared" si="1"/>
        <v/>
      </c>
      <c r="T46" s="9" t="str">
        <f t="shared" si="0"/>
        <v/>
      </c>
      <c r="U46" s="9" t="str">
        <f t="shared" si="0"/>
        <v/>
      </c>
      <c r="V46" s="9" t="str">
        <f t="shared" si="0"/>
        <v/>
      </c>
      <c r="W46" s="9" t="str">
        <f t="shared" si="0"/>
        <v/>
      </c>
      <c r="X46" s="9" t="str">
        <f t="shared" si="0"/>
        <v/>
      </c>
      <c r="Y46" s="9" t="str">
        <f t="shared" si="0"/>
        <v/>
      </c>
    </row>
    <row r="47" spans="2:25" x14ac:dyDescent="0.2">
      <c r="B47" s="8" t="s">
        <v>41</v>
      </c>
      <c r="C47" s="8" t="s">
        <v>14</v>
      </c>
      <c r="D47" s="10" t="str">
        <f t="shared" si="1"/>
        <v/>
      </c>
      <c r="E47" s="10">
        <f t="shared" si="1"/>
        <v>0.27027027027027023</v>
      </c>
      <c r="F47" s="10" t="str">
        <f t="shared" si="1"/>
        <v/>
      </c>
      <c r="G47" s="10" t="str">
        <f t="shared" si="1"/>
        <v/>
      </c>
      <c r="H47" s="10">
        <f t="shared" si="1"/>
        <v>0.55555555555555558</v>
      </c>
      <c r="I47" s="10" t="str">
        <f t="shared" si="1"/>
        <v/>
      </c>
      <c r="J47" s="10" t="str">
        <f t="shared" si="1"/>
        <v/>
      </c>
      <c r="K47" s="10" t="str">
        <f t="shared" si="1"/>
        <v/>
      </c>
      <c r="L47" s="10">
        <f t="shared" si="1"/>
        <v>0.47619047619047616</v>
      </c>
      <c r="M47" s="10">
        <f t="shared" si="1"/>
        <v>0.47619047619047616</v>
      </c>
      <c r="N47" s="10" t="str">
        <f t="shared" si="1"/>
        <v/>
      </c>
      <c r="O47" s="10" t="str">
        <f t="shared" si="1"/>
        <v/>
      </c>
      <c r="P47" s="10">
        <f t="shared" si="1"/>
        <v>0.33333333333333331</v>
      </c>
      <c r="Q47" s="10">
        <f t="shared" si="1"/>
        <v>3.3333333333333335</v>
      </c>
      <c r="R47" s="9" t="str">
        <f t="shared" si="1"/>
        <v/>
      </c>
      <c r="S47" s="9" t="str">
        <f t="shared" si="1"/>
        <v/>
      </c>
      <c r="T47" s="9" t="str">
        <f t="shared" si="0"/>
        <v/>
      </c>
      <c r="U47" s="9" t="str">
        <f t="shared" si="0"/>
        <v/>
      </c>
      <c r="V47" s="9" t="str">
        <f t="shared" si="0"/>
        <v/>
      </c>
      <c r="W47" s="9" t="str">
        <f t="shared" si="0"/>
        <v/>
      </c>
      <c r="X47" s="9" t="str">
        <f t="shared" si="0"/>
        <v/>
      </c>
      <c r="Y47" s="9" t="str">
        <f t="shared" si="0"/>
        <v/>
      </c>
    </row>
    <row r="48" spans="2:25" x14ac:dyDescent="0.2">
      <c r="B48" s="8" t="s">
        <v>42</v>
      </c>
      <c r="C48" s="8" t="s">
        <v>15</v>
      </c>
      <c r="D48" s="10" t="str">
        <f t="shared" si="1"/>
        <v/>
      </c>
      <c r="E48" s="10" t="str">
        <f t="shared" si="1"/>
        <v/>
      </c>
      <c r="F48" s="10" t="str">
        <f t="shared" si="1"/>
        <v/>
      </c>
      <c r="G48" s="10">
        <f t="shared" si="1"/>
        <v>2.5</v>
      </c>
      <c r="H48" s="10">
        <f t="shared" si="1"/>
        <v>3.3333333333333335</v>
      </c>
      <c r="I48" s="10">
        <f t="shared" si="1"/>
        <v>0.33333333333333331</v>
      </c>
      <c r="J48" s="10">
        <f t="shared" si="1"/>
        <v>0.30303030303030304</v>
      </c>
      <c r="K48" s="10" t="str">
        <f t="shared" si="1"/>
        <v/>
      </c>
      <c r="L48" s="10" t="str">
        <f t="shared" si="1"/>
        <v/>
      </c>
      <c r="M48" s="10" t="str">
        <f t="shared" si="1"/>
        <v/>
      </c>
      <c r="N48" s="10">
        <f t="shared" si="1"/>
        <v>0.30303030303030304</v>
      </c>
      <c r="O48" s="10" t="str">
        <f t="shared" si="1"/>
        <v/>
      </c>
      <c r="P48" s="10">
        <f t="shared" si="1"/>
        <v>0.43478260869565222</v>
      </c>
      <c r="Q48" s="10">
        <f t="shared" si="1"/>
        <v>0.52631578947368418</v>
      </c>
      <c r="R48" s="10">
        <f t="shared" si="1"/>
        <v>0.43478260869565222</v>
      </c>
      <c r="S48" s="9" t="str">
        <f t="shared" si="1"/>
        <v/>
      </c>
      <c r="T48" s="9" t="str">
        <f t="shared" si="0"/>
        <v/>
      </c>
      <c r="U48" s="9" t="str">
        <f t="shared" si="0"/>
        <v/>
      </c>
      <c r="V48" s="9" t="str">
        <f t="shared" si="0"/>
        <v/>
      </c>
      <c r="W48" s="9" t="str">
        <f t="shared" si="0"/>
        <v/>
      </c>
      <c r="X48" s="9" t="str">
        <f t="shared" si="0"/>
        <v/>
      </c>
      <c r="Y48" s="9" t="str">
        <f t="shared" si="0"/>
        <v/>
      </c>
    </row>
    <row r="49" spans="2:25" x14ac:dyDescent="0.2">
      <c r="B49" s="8" t="s">
        <v>43</v>
      </c>
      <c r="C49" s="8" t="s">
        <v>16</v>
      </c>
      <c r="D49" s="10">
        <f t="shared" si="1"/>
        <v>3.3333333333333335</v>
      </c>
      <c r="E49" s="10" t="str">
        <f t="shared" si="1"/>
        <v/>
      </c>
      <c r="F49" s="10" t="str">
        <f t="shared" si="1"/>
        <v/>
      </c>
      <c r="G49" s="10" t="str">
        <f t="shared" si="1"/>
        <v/>
      </c>
      <c r="H49" s="10" t="str">
        <f t="shared" si="1"/>
        <v/>
      </c>
      <c r="I49" s="10" t="str">
        <f t="shared" si="1"/>
        <v/>
      </c>
      <c r="J49" s="10" t="str">
        <f t="shared" si="1"/>
        <v/>
      </c>
      <c r="K49" s="10" t="str">
        <f t="shared" si="1"/>
        <v/>
      </c>
      <c r="L49" s="10" t="str">
        <f t="shared" si="1"/>
        <v/>
      </c>
      <c r="M49" s="10" t="str">
        <f t="shared" si="1"/>
        <v/>
      </c>
      <c r="N49" s="10" t="str">
        <f t="shared" si="1"/>
        <v/>
      </c>
      <c r="O49" s="10">
        <f t="shared" si="1"/>
        <v>0.29411764705882354</v>
      </c>
      <c r="P49" s="10" t="str">
        <f t="shared" si="1"/>
        <v/>
      </c>
      <c r="Q49" s="10" t="str">
        <f t="shared" si="1"/>
        <v/>
      </c>
      <c r="R49" s="10" t="str">
        <f t="shared" si="1"/>
        <v/>
      </c>
      <c r="S49" s="10" t="str">
        <f t="shared" si="1"/>
        <v/>
      </c>
      <c r="T49" s="9" t="str">
        <f t="shared" ref="T49:Y49" si="2">IF(T21=0,"",1/T21)</f>
        <v/>
      </c>
      <c r="U49" s="9" t="str">
        <f t="shared" si="2"/>
        <v/>
      </c>
      <c r="V49" s="9" t="str">
        <f t="shared" si="2"/>
        <v/>
      </c>
      <c r="W49" s="9" t="str">
        <f t="shared" si="2"/>
        <v/>
      </c>
      <c r="X49" s="9" t="str">
        <f t="shared" si="2"/>
        <v/>
      </c>
      <c r="Y49" s="9" t="str">
        <f t="shared" si="2"/>
        <v/>
      </c>
    </row>
    <row r="50" spans="2:25" x14ac:dyDescent="0.2">
      <c r="B50" s="8" t="s">
        <v>44</v>
      </c>
      <c r="C50" s="8" t="s">
        <v>17</v>
      </c>
      <c r="D50" s="10" t="str">
        <f t="shared" ref="D50:Y54" si="3">IF(D22=0,"",1/D22)</f>
        <v/>
      </c>
      <c r="E50" s="10">
        <f t="shared" si="3"/>
        <v>0.23809523809523808</v>
      </c>
      <c r="F50" s="10">
        <f t="shared" si="3"/>
        <v>0.58823529411764708</v>
      </c>
      <c r="G50" s="10" t="str">
        <f t="shared" si="3"/>
        <v/>
      </c>
      <c r="H50" s="10" t="str">
        <f t="shared" si="3"/>
        <v/>
      </c>
      <c r="I50" s="10" t="str">
        <f t="shared" si="3"/>
        <v/>
      </c>
      <c r="J50" s="10" t="str">
        <f t="shared" si="3"/>
        <v/>
      </c>
      <c r="K50" s="10" t="str">
        <f t="shared" si="3"/>
        <v/>
      </c>
      <c r="L50" s="10" t="str">
        <f t="shared" si="3"/>
        <v/>
      </c>
      <c r="M50" s="10" t="str">
        <f t="shared" si="3"/>
        <v/>
      </c>
      <c r="N50" s="10" t="str">
        <f t="shared" si="3"/>
        <v/>
      </c>
      <c r="O50" s="10" t="str">
        <f t="shared" si="3"/>
        <v/>
      </c>
      <c r="P50" s="10" t="str">
        <f t="shared" si="3"/>
        <v/>
      </c>
      <c r="Q50" s="10">
        <f t="shared" si="3"/>
        <v>0.2857142857142857</v>
      </c>
      <c r="R50" s="10" t="str">
        <f t="shared" si="3"/>
        <v/>
      </c>
      <c r="S50" s="10" t="str">
        <f t="shared" si="3"/>
        <v/>
      </c>
      <c r="T50" s="10" t="str">
        <f t="shared" si="3"/>
        <v/>
      </c>
      <c r="U50" s="9" t="str">
        <f t="shared" si="3"/>
        <v/>
      </c>
      <c r="V50" s="9" t="str">
        <f t="shared" si="3"/>
        <v/>
      </c>
      <c r="W50" s="9" t="str">
        <f t="shared" si="3"/>
        <v/>
      </c>
      <c r="X50" s="9" t="str">
        <f t="shared" si="3"/>
        <v/>
      </c>
      <c r="Y50" s="9" t="str">
        <f t="shared" si="3"/>
        <v/>
      </c>
    </row>
    <row r="51" spans="2:25" x14ac:dyDescent="0.2">
      <c r="B51" s="8" t="s">
        <v>45</v>
      </c>
      <c r="C51" s="8" t="s">
        <v>18</v>
      </c>
      <c r="D51" s="10" t="str">
        <f t="shared" si="3"/>
        <v/>
      </c>
      <c r="E51" s="10" t="str">
        <f t="shared" si="3"/>
        <v/>
      </c>
      <c r="F51" s="10" t="str">
        <f t="shared" si="3"/>
        <v/>
      </c>
      <c r="G51" s="10" t="str">
        <f t="shared" si="3"/>
        <v/>
      </c>
      <c r="H51" s="10">
        <f t="shared" si="3"/>
        <v>0.5</v>
      </c>
      <c r="I51" s="10">
        <f t="shared" si="3"/>
        <v>0.52631578947368418</v>
      </c>
      <c r="J51" s="10">
        <f t="shared" si="3"/>
        <v>0.2857142857142857</v>
      </c>
      <c r="K51" s="10" t="str">
        <f t="shared" si="3"/>
        <v/>
      </c>
      <c r="L51" s="10" t="str">
        <f t="shared" si="3"/>
        <v/>
      </c>
      <c r="M51" s="10" t="str">
        <f t="shared" si="3"/>
        <v/>
      </c>
      <c r="N51" s="10" t="str">
        <f t="shared" si="3"/>
        <v/>
      </c>
      <c r="O51" s="10" t="str">
        <f t="shared" si="3"/>
        <v/>
      </c>
      <c r="P51" s="10">
        <f t="shared" si="3"/>
        <v>2.5</v>
      </c>
      <c r="Q51" s="10">
        <f t="shared" si="3"/>
        <v>2.5</v>
      </c>
      <c r="R51" s="10">
        <f t="shared" si="3"/>
        <v>0.625</v>
      </c>
      <c r="S51" s="10">
        <f t="shared" si="3"/>
        <v>0.52631578947368418</v>
      </c>
      <c r="T51" s="10" t="str">
        <f t="shared" si="3"/>
        <v/>
      </c>
      <c r="U51" s="10" t="str">
        <f t="shared" si="3"/>
        <v/>
      </c>
      <c r="V51" s="9" t="str">
        <f t="shared" si="3"/>
        <v/>
      </c>
      <c r="W51" s="9" t="str">
        <f t="shared" si="3"/>
        <v/>
      </c>
      <c r="X51" s="9" t="str">
        <f t="shared" si="3"/>
        <v/>
      </c>
      <c r="Y51" s="9" t="str">
        <f t="shared" si="3"/>
        <v/>
      </c>
    </row>
    <row r="52" spans="2:25" x14ac:dyDescent="0.2">
      <c r="B52" s="8" t="s">
        <v>46</v>
      </c>
      <c r="C52" s="8" t="s">
        <v>19</v>
      </c>
      <c r="D52" s="10" t="str">
        <f t="shared" si="3"/>
        <v/>
      </c>
      <c r="E52" s="10" t="str">
        <f t="shared" si="3"/>
        <v/>
      </c>
      <c r="F52" s="10">
        <f t="shared" si="3"/>
        <v>2.5</v>
      </c>
      <c r="G52" s="10" t="str">
        <f t="shared" si="3"/>
        <v/>
      </c>
      <c r="H52" s="10" t="str">
        <f t="shared" si="3"/>
        <v/>
      </c>
      <c r="I52" s="10" t="str">
        <f t="shared" si="3"/>
        <v/>
      </c>
      <c r="J52" s="10" t="str">
        <f t="shared" si="3"/>
        <v/>
      </c>
      <c r="K52" s="10" t="str">
        <f t="shared" si="3"/>
        <v/>
      </c>
      <c r="L52" s="10" t="str">
        <f t="shared" si="3"/>
        <v/>
      </c>
      <c r="M52" s="10" t="str">
        <f t="shared" si="3"/>
        <v/>
      </c>
      <c r="N52" s="10" t="str">
        <f t="shared" si="3"/>
        <v/>
      </c>
      <c r="O52" s="10" t="str">
        <f t="shared" si="3"/>
        <v/>
      </c>
      <c r="P52" s="10" t="str">
        <f t="shared" si="3"/>
        <v/>
      </c>
      <c r="Q52" s="10" t="str">
        <f t="shared" si="3"/>
        <v/>
      </c>
      <c r="R52" s="10" t="str">
        <f t="shared" si="3"/>
        <v/>
      </c>
      <c r="S52" s="10" t="str">
        <f t="shared" si="3"/>
        <v/>
      </c>
      <c r="T52" s="10" t="str">
        <f t="shared" si="3"/>
        <v/>
      </c>
      <c r="U52" s="10">
        <f t="shared" si="3"/>
        <v>1.4285714285714286</v>
      </c>
      <c r="V52" s="10" t="str">
        <f t="shared" si="3"/>
        <v/>
      </c>
      <c r="W52" s="9" t="str">
        <f t="shared" si="3"/>
        <v/>
      </c>
      <c r="X52" s="9" t="str">
        <f t="shared" si="3"/>
        <v/>
      </c>
      <c r="Y52" s="9" t="str">
        <f t="shared" si="3"/>
        <v/>
      </c>
    </row>
    <row r="53" spans="2:25" x14ac:dyDescent="0.2">
      <c r="B53" s="8" t="s">
        <v>47</v>
      </c>
      <c r="C53" s="8" t="s">
        <v>20</v>
      </c>
      <c r="D53" s="10" t="str">
        <f t="shared" si="3"/>
        <v/>
      </c>
      <c r="E53" s="10" t="str">
        <f t="shared" si="3"/>
        <v/>
      </c>
      <c r="F53" s="10" t="str">
        <f t="shared" si="3"/>
        <v/>
      </c>
      <c r="G53" s="10" t="str">
        <f t="shared" si="3"/>
        <v/>
      </c>
      <c r="H53" s="10" t="str">
        <f t="shared" si="3"/>
        <v/>
      </c>
      <c r="I53" s="10" t="str">
        <f t="shared" si="3"/>
        <v/>
      </c>
      <c r="J53" s="10">
        <f t="shared" si="3"/>
        <v>0.55555555555555558</v>
      </c>
      <c r="K53" s="10" t="str">
        <f t="shared" si="3"/>
        <v/>
      </c>
      <c r="L53" s="10" t="str">
        <f t="shared" si="3"/>
        <v/>
      </c>
      <c r="M53" s="10" t="str">
        <f t="shared" si="3"/>
        <v/>
      </c>
      <c r="N53" s="10">
        <f t="shared" si="3"/>
        <v>0.58823529411764708</v>
      </c>
      <c r="O53" s="10" t="str">
        <f t="shared" si="3"/>
        <v/>
      </c>
      <c r="P53" s="10" t="str">
        <f t="shared" si="3"/>
        <v/>
      </c>
      <c r="Q53" s="10" t="str">
        <f t="shared" si="3"/>
        <v/>
      </c>
      <c r="R53" s="10" t="str">
        <f t="shared" si="3"/>
        <v/>
      </c>
      <c r="S53" s="10" t="str">
        <f t="shared" si="3"/>
        <v/>
      </c>
      <c r="T53" s="10" t="str">
        <f t="shared" si="3"/>
        <v/>
      </c>
      <c r="U53" s="10" t="str">
        <f t="shared" si="3"/>
        <v/>
      </c>
      <c r="V53" s="10" t="str">
        <f t="shared" si="3"/>
        <v/>
      </c>
      <c r="W53" s="10" t="str">
        <f t="shared" si="3"/>
        <v/>
      </c>
      <c r="X53" s="9" t="str">
        <f t="shared" si="3"/>
        <v/>
      </c>
      <c r="Y53" s="9" t="str">
        <f t="shared" si="3"/>
        <v/>
      </c>
    </row>
    <row r="54" spans="2:25" x14ac:dyDescent="0.2">
      <c r="B54" s="8" t="s">
        <v>48</v>
      </c>
      <c r="C54" s="8" t="s">
        <v>21</v>
      </c>
      <c r="D54" s="10" t="str">
        <f t="shared" si="3"/>
        <v/>
      </c>
      <c r="E54" s="10" t="str">
        <f t="shared" si="3"/>
        <v/>
      </c>
      <c r="F54" s="10" t="str">
        <f t="shared" si="3"/>
        <v/>
      </c>
      <c r="G54" s="10" t="str">
        <f t="shared" si="3"/>
        <v/>
      </c>
      <c r="H54" s="10" t="str">
        <f t="shared" si="3"/>
        <v/>
      </c>
      <c r="I54" s="10" t="str">
        <f t="shared" si="3"/>
        <v/>
      </c>
      <c r="J54" s="10" t="str">
        <f t="shared" si="3"/>
        <v/>
      </c>
      <c r="K54" s="10" t="str">
        <f t="shared" si="3"/>
        <v/>
      </c>
      <c r="L54" s="10" t="str">
        <f t="shared" si="3"/>
        <v/>
      </c>
      <c r="M54" s="10" t="str">
        <f t="shared" si="3"/>
        <v/>
      </c>
      <c r="N54" s="10">
        <f t="shared" si="3"/>
        <v>3.3333333333333335</v>
      </c>
      <c r="O54" s="10" t="str">
        <f t="shared" si="3"/>
        <v/>
      </c>
      <c r="P54" s="10" t="str">
        <f t="shared" si="3"/>
        <v/>
      </c>
      <c r="Q54" s="10" t="str">
        <f t="shared" si="3"/>
        <v/>
      </c>
      <c r="R54" s="10" t="str">
        <f t="shared" si="3"/>
        <v/>
      </c>
      <c r="S54" s="10" t="str">
        <f t="shared" si="3"/>
        <v/>
      </c>
      <c r="T54" s="10" t="str">
        <f t="shared" si="3"/>
        <v/>
      </c>
      <c r="U54" s="10" t="str">
        <f t="shared" si="3"/>
        <v/>
      </c>
      <c r="V54" s="10" t="str">
        <f t="shared" si="3"/>
        <v/>
      </c>
      <c r="W54" s="10" t="str">
        <f t="shared" si="3"/>
        <v/>
      </c>
      <c r="X54" s="10">
        <f t="shared" si="3"/>
        <v>0.5</v>
      </c>
      <c r="Y54" s="9" t="str">
        <f t="shared" si="3"/>
        <v/>
      </c>
    </row>
  </sheetData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7F2F4-2215-9842-9FB7-18A9A5A9C6F6}">
  <sheetPr codeName="Tabelle12"/>
  <dimension ref="B2:AB54"/>
  <sheetViews>
    <sheetView zoomScale="111" workbookViewId="0">
      <selection activeCell="M57" sqref="M57"/>
    </sheetView>
  </sheetViews>
  <sheetFormatPr baseColWidth="10" defaultRowHeight="16" x14ac:dyDescent="0.2"/>
  <cols>
    <col min="1" max="1" width="4.6640625" customWidth="1"/>
    <col min="2" max="2" width="6.33203125" customWidth="1"/>
    <col min="3" max="3" width="19.83203125" customWidth="1"/>
    <col min="4" max="25" width="6.83203125" customWidth="1"/>
    <col min="27" max="27" width="13.83203125" customWidth="1"/>
    <col min="28" max="28" width="25" customWidth="1"/>
  </cols>
  <sheetData>
    <row r="2" spans="2:28" x14ac:dyDescent="0.2">
      <c r="C2" s="5" t="s">
        <v>49</v>
      </c>
      <c r="AA2" t="s">
        <v>24</v>
      </c>
      <c r="AB2" t="s">
        <v>62</v>
      </c>
    </row>
    <row r="3" spans="2:28" x14ac:dyDescent="0.2">
      <c r="AA3" t="s">
        <v>53</v>
      </c>
      <c r="AB3" t="s">
        <v>52</v>
      </c>
    </row>
    <row r="4" spans="2:28" x14ac:dyDescent="0.2">
      <c r="B4" s="3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22</v>
      </c>
      <c r="I4" s="1" t="s">
        <v>32</v>
      </c>
      <c r="J4" s="1" t="s">
        <v>33</v>
      </c>
      <c r="K4" s="1" t="s">
        <v>34</v>
      </c>
      <c r="L4" s="1" t="s">
        <v>35</v>
      </c>
      <c r="M4" s="1" t="s">
        <v>36</v>
      </c>
      <c r="N4" s="1" t="s">
        <v>37</v>
      </c>
      <c r="O4" s="1" t="s">
        <v>38</v>
      </c>
      <c r="P4" s="1" t="s">
        <v>39</v>
      </c>
      <c r="Q4" s="1" t="s">
        <v>40</v>
      </c>
      <c r="R4" s="1" t="s">
        <v>41</v>
      </c>
      <c r="S4" s="1" t="s">
        <v>42</v>
      </c>
      <c r="T4" s="1" t="s">
        <v>43</v>
      </c>
      <c r="U4" s="1" t="s">
        <v>44</v>
      </c>
      <c r="V4" s="1" t="s">
        <v>45</v>
      </c>
      <c r="W4" s="1" t="s">
        <v>46</v>
      </c>
      <c r="X4" s="1" t="s">
        <v>47</v>
      </c>
      <c r="Y4" s="1" t="s">
        <v>48</v>
      </c>
      <c r="AA4" t="s">
        <v>22</v>
      </c>
      <c r="AB4" t="s">
        <v>23</v>
      </c>
    </row>
    <row r="5" spans="2:28" x14ac:dyDescent="0.2">
      <c r="B5" t="s">
        <v>28</v>
      </c>
      <c r="C5" t="s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2:28" x14ac:dyDescent="0.2">
      <c r="B6" t="s">
        <v>29</v>
      </c>
      <c r="C6" t="s">
        <v>1</v>
      </c>
      <c r="D6" s="1">
        <v>0.7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2:28" ht="16" customHeight="1" x14ac:dyDescent="0.2">
      <c r="B7" t="s">
        <v>30</v>
      </c>
      <c r="C7" t="s">
        <v>2</v>
      </c>
      <c r="D7" s="1">
        <v>3</v>
      </c>
      <c r="E7" s="1">
        <v>3.8</v>
      </c>
      <c r="F7" s="2"/>
      <c r="G7" s="2"/>
      <c r="H7" s="2"/>
      <c r="I7" s="2"/>
      <c r="J7" s="2"/>
      <c r="K7" s="2"/>
      <c r="L7" s="2"/>
      <c r="M7" s="2"/>
      <c r="N7" s="4"/>
      <c r="O7" s="4"/>
      <c r="P7" s="4"/>
      <c r="Q7" s="4"/>
      <c r="R7" s="4"/>
      <c r="S7" s="4"/>
      <c r="T7" s="4"/>
      <c r="U7" s="2"/>
      <c r="V7" s="2"/>
      <c r="W7" s="2"/>
      <c r="X7" s="2"/>
      <c r="Y7" s="2"/>
    </row>
    <row r="8" spans="2:28" ht="16" customHeight="1" x14ac:dyDescent="0.2">
      <c r="B8" t="s">
        <v>31</v>
      </c>
      <c r="C8" t="s">
        <v>3</v>
      </c>
      <c r="D8" s="1">
        <v>2.4</v>
      </c>
      <c r="E8" s="1">
        <v>4.0999999999999996</v>
      </c>
      <c r="F8" s="1">
        <v>0.7</v>
      </c>
      <c r="G8" s="2"/>
      <c r="H8" s="2"/>
      <c r="I8" s="2"/>
      <c r="J8" s="2"/>
      <c r="K8" s="2"/>
      <c r="L8" s="2"/>
      <c r="M8" s="2"/>
      <c r="N8" s="4"/>
      <c r="O8" s="4"/>
      <c r="P8" s="4"/>
      <c r="Q8" s="4"/>
      <c r="R8" s="4"/>
      <c r="S8" s="4"/>
      <c r="T8" s="4"/>
      <c r="U8" s="2"/>
      <c r="V8" s="2"/>
      <c r="W8" s="2"/>
      <c r="X8" s="2"/>
      <c r="Y8" s="2"/>
    </row>
    <row r="9" spans="2:28" ht="16" customHeight="1" x14ac:dyDescent="0.2">
      <c r="B9" t="s">
        <v>22</v>
      </c>
      <c r="C9" t="s">
        <v>4</v>
      </c>
      <c r="D9" s="1"/>
      <c r="E9" s="1"/>
      <c r="F9" s="1"/>
      <c r="G9" s="1"/>
      <c r="H9" s="2"/>
      <c r="I9" s="2"/>
      <c r="J9" s="2"/>
      <c r="K9" s="2"/>
      <c r="L9" s="2"/>
      <c r="M9" s="2"/>
      <c r="N9" s="4"/>
      <c r="O9" s="4"/>
      <c r="P9" s="4"/>
      <c r="Q9" s="4"/>
      <c r="R9" s="4"/>
      <c r="S9" s="4"/>
      <c r="T9" s="4"/>
      <c r="U9" s="2"/>
      <c r="V9" s="2"/>
      <c r="W9" s="2"/>
      <c r="X9" s="2"/>
      <c r="Y9" s="2"/>
    </row>
    <row r="10" spans="2:28" ht="16" customHeight="1" x14ac:dyDescent="0.2">
      <c r="B10" t="s">
        <v>32</v>
      </c>
      <c r="C10" t="s">
        <v>5</v>
      </c>
      <c r="D10" s="1"/>
      <c r="E10" s="1"/>
      <c r="F10" s="1"/>
      <c r="G10" s="1"/>
      <c r="H10" s="1"/>
      <c r="I10" s="2"/>
      <c r="J10" s="2"/>
      <c r="K10" s="2"/>
      <c r="L10" s="2"/>
      <c r="M10" s="2"/>
      <c r="N10" s="4"/>
      <c r="O10" s="4"/>
      <c r="P10" s="4"/>
      <c r="Q10" s="4"/>
      <c r="R10" s="4"/>
      <c r="S10" s="4"/>
      <c r="T10" s="4"/>
      <c r="U10" s="2"/>
      <c r="V10" s="2"/>
      <c r="W10" s="2"/>
      <c r="X10" s="2"/>
      <c r="Y10" s="2"/>
    </row>
    <row r="11" spans="2:28" x14ac:dyDescent="0.2">
      <c r="B11" t="s">
        <v>33</v>
      </c>
      <c r="C11" t="s">
        <v>6</v>
      </c>
      <c r="D11" s="1"/>
      <c r="E11" s="1"/>
      <c r="F11" s="1"/>
      <c r="G11" s="1"/>
      <c r="H11" s="1">
        <v>4.0999999999999996</v>
      </c>
      <c r="I11" s="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2:28" x14ac:dyDescent="0.2">
      <c r="B12" t="s">
        <v>34</v>
      </c>
      <c r="C12" t="s">
        <v>7</v>
      </c>
      <c r="D12" s="1"/>
      <c r="E12" s="1">
        <v>4.7</v>
      </c>
      <c r="F12" s="1"/>
      <c r="G12" s="1"/>
      <c r="H12" s="1"/>
      <c r="I12" s="1"/>
      <c r="J12" s="1">
        <v>3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2:28" x14ac:dyDescent="0.2">
      <c r="B13" t="s">
        <v>35</v>
      </c>
      <c r="C13" t="s">
        <v>8</v>
      </c>
      <c r="D13" s="1">
        <v>4.3</v>
      </c>
      <c r="E13" s="1">
        <v>3.9</v>
      </c>
      <c r="F13" s="1">
        <v>3.3</v>
      </c>
      <c r="G13" s="1">
        <v>5</v>
      </c>
      <c r="H13" s="1"/>
      <c r="I13" s="1">
        <v>3.8</v>
      </c>
      <c r="J13" s="1"/>
      <c r="K13" s="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2:28" x14ac:dyDescent="0.2">
      <c r="B14" t="s">
        <v>36</v>
      </c>
      <c r="C14" t="s">
        <v>9</v>
      </c>
      <c r="D14" s="1"/>
      <c r="E14" s="1"/>
      <c r="F14" s="1"/>
      <c r="G14" s="1"/>
      <c r="H14" s="1">
        <v>0.5</v>
      </c>
      <c r="I14" s="1"/>
      <c r="J14" s="1">
        <v>2.2000000000000002</v>
      </c>
      <c r="K14" s="1">
        <v>2.2999999999999998</v>
      </c>
      <c r="L14" s="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2:28" x14ac:dyDescent="0.2">
      <c r="B15" t="s">
        <v>37</v>
      </c>
      <c r="C15" t="s">
        <v>10</v>
      </c>
      <c r="D15" s="1"/>
      <c r="E15" s="1"/>
      <c r="F15" s="1"/>
      <c r="G15" s="1"/>
      <c r="H15" s="1">
        <v>5</v>
      </c>
      <c r="I15" s="1"/>
      <c r="J15" s="1"/>
      <c r="K15" s="1"/>
      <c r="L15" s="1"/>
      <c r="M15" s="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2:28" x14ac:dyDescent="0.2">
      <c r="B16" t="s">
        <v>38</v>
      </c>
      <c r="C16" t="s">
        <v>11</v>
      </c>
      <c r="D16" s="1"/>
      <c r="E16" s="1"/>
      <c r="F16" s="1">
        <v>0.6</v>
      </c>
      <c r="G16" s="1">
        <v>0.1</v>
      </c>
      <c r="H16" s="1"/>
      <c r="I16" s="1"/>
      <c r="J16" s="1"/>
      <c r="K16" s="1"/>
      <c r="L16" s="1">
        <v>5</v>
      </c>
      <c r="M16" s="1"/>
      <c r="N16" s="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7" x14ac:dyDescent="0.2">
      <c r="B17" t="s">
        <v>39</v>
      </c>
      <c r="C17" t="s">
        <v>12</v>
      </c>
      <c r="D17" s="1"/>
      <c r="E17" s="1"/>
      <c r="F17" s="1"/>
      <c r="G17" s="1"/>
      <c r="H17" s="1"/>
      <c r="I17" s="1">
        <v>0.7</v>
      </c>
      <c r="J17" s="1"/>
      <c r="K17" s="1"/>
      <c r="L17" s="1"/>
      <c r="M17" s="1"/>
      <c r="N17" s="1"/>
      <c r="O17" s="1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7" x14ac:dyDescent="0.2">
      <c r="B18" t="s">
        <v>40</v>
      </c>
      <c r="C18" t="s">
        <v>13</v>
      </c>
      <c r="D18" s="1"/>
      <c r="E18" s="1">
        <v>3.9</v>
      </c>
      <c r="F18" s="1"/>
      <c r="G18" s="1"/>
      <c r="H18" s="1"/>
      <c r="I18" s="1">
        <v>1.2</v>
      </c>
      <c r="J18" s="1"/>
      <c r="K18" s="1">
        <v>1</v>
      </c>
      <c r="L18" s="1">
        <v>2.9</v>
      </c>
      <c r="M18" s="1"/>
      <c r="N18" s="1"/>
      <c r="O18" s="1"/>
      <c r="P18" s="1">
        <v>4.5</v>
      </c>
      <c r="Q18" s="2"/>
      <c r="R18" s="2"/>
      <c r="S18" s="2"/>
      <c r="T18" s="2"/>
      <c r="U18" s="2"/>
      <c r="V18" s="2"/>
      <c r="W18" s="2"/>
      <c r="X18" s="2"/>
      <c r="Y18" s="2"/>
    </row>
    <row r="19" spans="2:27" x14ac:dyDescent="0.2">
      <c r="B19" t="s">
        <v>41</v>
      </c>
      <c r="C19" t="s">
        <v>14</v>
      </c>
      <c r="D19" s="1"/>
      <c r="E19" s="1"/>
      <c r="F19" s="1"/>
      <c r="G19" s="1"/>
      <c r="H19" s="1"/>
      <c r="I19" s="1">
        <v>0.7</v>
      </c>
      <c r="J19" s="1"/>
      <c r="K19" s="1">
        <v>4.4000000000000004</v>
      </c>
      <c r="L19" s="1"/>
      <c r="M19" s="1"/>
      <c r="N19" s="1"/>
      <c r="O19" s="1"/>
      <c r="P19" s="1">
        <v>0.8</v>
      </c>
      <c r="Q19" s="1">
        <v>2</v>
      </c>
      <c r="R19" s="2"/>
      <c r="S19" s="2"/>
      <c r="T19" s="2"/>
      <c r="U19" s="2"/>
      <c r="V19" s="2"/>
      <c r="W19" s="2"/>
      <c r="X19" s="2"/>
      <c r="Y19" s="2"/>
    </row>
    <row r="20" spans="2:27" x14ac:dyDescent="0.2">
      <c r="B20" t="s">
        <v>42</v>
      </c>
      <c r="C20" t="s">
        <v>15</v>
      </c>
      <c r="D20" s="1"/>
      <c r="E20" s="1"/>
      <c r="F20" s="1"/>
      <c r="G20" s="1"/>
      <c r="H20" s="1"/>
      <c r="I20" s="1">
        <v>1.2</v>
      </c>
      <c r="J20" s="1"/>
      <c r="K20" s="1">
        <v>1</v>
      </c>
      <c r="L20" s="1">
        <v>4.4000000000000004</v>
      </c>
      <c r="M20" s="1"/>
      <c r="N20" s="1"/>
      <c r="O20" s="1"/>
      <c r="P20" s="1">
        <v>3.9</v>
      </c>
      <c r="Q20" s="1">
        <v>0.5</v>
      </c>
      <c r="R20" s="1">
        <v>0.4</v>
      </c>
      <c r="S20" s="2"/>
      <c r="T20" s="2"/>
      <c r="U20" s="2"/>
      <c r="V20" s="2"/>
      <c r="W20" s="2"/>
      <c r="X20" s="2"/>
      <c r="Y20" s="2"/>
    </row>
    <row r="21" spans="2:27" x14ac:dyDescent="0.2">
      <c r="B21" t="s">
        <v>43</v>
      </c>
      <c r="C21" t="s">
        <v>16</v>
      </c>
      <c r="D21" s="1"/>
      <c r="E21" s="1"/>
      <c r="F21" s="1"/>
      <c r="G21" s="1"/>
      <c r="H21" s="1">
        <v>2.2000000000000002</v>
      </c>
      <c r="I21" s="1"/>
      <c r="J21" s="1">
        <v>1</v>
      </c>
      <c r="K21" s="1">
        <v>2.5</v>
      </c>
      <c r="L21" s="1">
        <v>0.7</v>
      </c>
      <c r="M21" s="1"/>
      <c r="N21" s="1"/>
      <c r="O21" s="1"/>
      <c r="P21" s="1"/>
      <c r="Q21" s="1"/>
      <c r="R21" s="1"/>
      <c r="S21" s="1"/>
      <c r="T21" s="2"/>
      <c r="U21" s="2"/>
      <c r="V21" s="2"/>
      <c r="W21" s="2"/>
      <c r="X21" s="2"/>
      <c r="Y21" s="2"/>
    </row>
    <row r="22" spans="2:27" x14ac:dyDescent="0.2">
      <c r="B22" t="s">
        <v>44</v>
      </c>
      <c r="C22" t="s">
        <v>17</v>
      </c>
      <c r="D22" s="1"/>
      <c r="E22" s="1">
        <v>4.3</v>
      </c>
      <c r="F22" s="1">
        <v>4.8</v>
      </c>
      <c r="G22" s="1"/>
      <c r="H22" s="1"/>
      <c r="I22" s="1">
        <v>2.2999999999999998</v>
      </c>
      <c r="J22" s="1"/>
      <c r="K22" s="1"/>
      <c r="L22" s="1">
        <v>0.6</v>
      </c>
      <c r="M22" s="1"/>
      <c r="N22" s="1"/>
      <c r="O22" s="1"/>
      <c r="P22" s="1">
        <v>4</v>
      </c>
      <c r="Q22" s="1">
        <v>1.7</v>
      </c>
      <c r="R22" s="1">
        <v>4</v>
      </c>
      <c r="S22" s="1">
        <v>3</v>
      </c>
      <c r="T22" s="1"/>
      <c r="U22" s="2"/>
      <c r="V22" s="2"/>
      <c r="W22" s="2"/>
      <c r="X22" s="2"/>
      <c r="Y22" s="2"/>
    </row>
    <row r="23" spans="2:27" x14ac:dyDescent="0.2">
      <c r="B23" t="s">
        <v>45</v>
      </c>
      <c r="C23" t="s">
        <v>18</v>
      </c>
      <c r="D23" s="1"/>
      <c r="E23" s="1"/>
      <c r="F23" s="1"/>
      <c r="G23" s="1"/>
      <c r="H23" s="1"/>
      <c r="I23" s="1">
        <v>0.7</v>
      </c>
      <c r="J23" s="1"/>
      <c r="K23" s="1"/>
      <c r="L23" s="1">
        <v>2</v>
      </c>
      <c r="M23" s="1"/>
      <c r="N23" s="1"/>
      <c r="O23" s="1"/>
      <c r="P23" s="1">
        <v>2.5</v>
      </c>
      <c r="Q23" s="1">
        <v>1.2</v>
      </c>
      <c r="R23" s="1">
        <v>2.5</v>
      </c>
      <c r="S23" s="1">
        <v>1.7</v>
      </c>
      <c r="T23" s="1"/>
      <c r="U23" s="1">
        <v>0.5</v>
      </c>
      <c r="V23" s="2"/>
      <c r="W23" s="2"/>
      <c r="X23" s="2"/>
      <c r="Y23" s="2"/>
    </row>
    <row r="24" spans="2:27" x14ac:dyDescent="0.2">
      <c r="B24" t="s">
        <v>46</v>
      </c>
      <c r="C24" t="s">
        <v>19</v>
      </c>
      <c r="D24" s="1"/>
      <c r="E24" s="1"/>
      <c r="F24" s="1">
        <v>1.7</v>
      </c>
      <c r="G24" s="1">
        <v>3.7</v>
      </c>
      <c r="H24" s="1"/>
      <c r="I24" s="1"/>
      <c r="J24" s="1"/>
      <c r="K24" s="1"/>
      <c r="L24" s="1">
        <v>0.6</v>
      </c>
      <c r="M24" s="1"/>
      <c r="N24" s="1"/>
      <c r="O24" s="1">
        <v>3.3</v>
      </c>
      <c r="P24" s="1"/>
      <c r="Q24" s="1"/>
      <c r="R24" s="1"/>
      <c r="S24" s="1"/>
      <c r="T24" s="1"/>
      <c r="U24" s="1">
        <v>2.1</v>
      </c>
      <c r="V24" s="1">
        <v>3.6</v>
      </c>
      <c r="W24" s="2"/>
      <c r="X24" s="2"/>
      <c r="Y24" s="2"/>
    </row>
    <row r="25" spans="2:27" x14ac:dyDescent="0.2">
      <c r="B25" t="s">
        <v>47</v>
      </c>
      <c r="C25" t="s">
        <v>20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>
        <v>2</v>
      </c>
      <c r="O25" s="1"/>
      <c r="P25" s="1"/>
      <c r="Q25" s="1"/>
      <c r="R25" s="1"/>
      <c r="S25" s="1"/>
      <c r="T25" s="1"/>
      <c r="U25" s="1"/>
      <c r="V25" s="1"/>
      <c r="W25" s="1"/>
      <c r="X25" s="2"/>
      <c r="Y25" s="2"/>
    </row>
    <row r="26" spans="2:27" x14ac:dyDescent="0.2">
      <c r="B26" t="s">
        <v>48</v>
      </c>
      <c r="C26" t="s">
        <v>21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>
        <v>0.5</v>
      </c>
      <c r="O26" s="1"/>
      <c r="P26" s="1"/>
      <c r="Q26" s="1"/>
      <c r="R26" s="1"/>
      <c r="S26" s="1"/>
      <c r="T26" s="1"/>
      <c r="U26" s="1"/>
      <c r="V26" s="1"/>
      <c r="W26" s="1"/>
      <c r="X26" s="1">
        <v>0.5</v>
      </c>
      <c r="Y26" s="2"/>
    </row>
    <row r="30" spans="2:27" x14ac:dyDescent="0.2">
      <c r="C30" s="5" t="s">
        <v>50</v>
      </c>
    </row>
    <row r="32" spans="2:27" x14ac:dyDescent="0.2">
      <c r="B32" s="6" t="s">
        <v>26</v>
      </c>
      <c r="C32" s="7" t="s">
        <v>27</v>
      </c>
      <c r="D32" s="7" t="s">
        <v>28</v>
      </c>
      <c r="E32" s="7" t="s">
        <v>29</v>
      </c>
      <c r="F32" s="7" t="s">
        <v>30</v>
      </c>
      <c r="G32" s="7" t="s">
        <v>31</v>
      </c>
      <c r="H32" s="7" t="s">
        <v>22</v>
      </c>
      <c r="I32" s="7" t="s">
        <v>32</v>
      </c>
      <c r="J32" s="7" t="s">
        <v>33</v>
      </c>
      <c r="K32" s="7" t="s">
        <v>34</v>
      </c>
      <c r="L32" s="7" t="s">
        <v>35</v>
      </c>
      <c r="M32" s="7" t="s">
        <v>36</v>
      </c>
      <c r="N32" s="7" t="s">
        <v>37</v>
      </c>
      <c r="O32" s="7" t="s">
        <v>38</v>
      </c>
      <c r="P32" s="7" t="s">
        <v>39</v>
      </c>
      <c r="Q32" s="7" t="s">
        <v>40</v>
      </c>
      <c r="R32" s="7" t="s">
        <v>41</v>
      </c>
      <c r="S32" s="7" t="s">
        <v>42</v>
      </c>
      <c r="T32" s="7" t="s">
        <v>43</v>
      </c>
      <c r="U32" s="7" t="s">
        <v>44</v>
      </c>
      <c r="V32" s="7" t="s">
        <v>45</v>
      </c>
      <c r="W32" s="7" t="s">
        <v>46</v>
      </c>
      <c r="X32" s="7" t="s">
        <v>47</v>
      </c>
      <c r="Y32" s="7" t="s">
        <v>48</v>
      </c>
      <c r="AA32" s="11" t="s">
        <v>50</v>
      </c>
    </row>
    <row r="33" spans="2:25" x14ac:dyDescent="0.2">
      <c r="B33" s="8" t="s">
        <v>28</v>
      </c>
      <c r="C33" s="8" t="s">
        <v>0</v>
      </c>
      <c r="D33" s="9" t="str">
        <f>IF(D5=0,"",1/D5)</f>
        <v/>
      </c>
      <c r="E33" s="9" t="str">
        <f t="shared" ref="E33:Y48" si="0">IF(E5=0,"",1/E5)</f>
        <v/>
      </c>
      <c r="F33" s="9" t="str">
        <f t="shared" si="0"/>
        <v/>
      </c>
      <c r="G33" s="9" t="str">
        <f t="shared" si="0"/>
        <v/>
      </c>
      <c r="H33" s="9" t="str">
        <f t="shared" si="0"/>
        <v/>
      </c>
      <c r="I33" s="9" t="str">
        <f t="shared" si="0"/>
        <v/>
      </c>
      <c r="J33" s="9" t="str">
        <f t="shared" si="0"/>
        <v/>
      </c>
      <c r="K33" s="9" t="str">
        <f t="shared" si="0"/>
        <v/>
      </c>
      <c r="L33" s="9" t="str">
        <f t="shared" si="0"/>
        <v/>
      </c>
      <c r="M33" s="9" t="str">
        <f t="shared" si="0"/>
        <v/>
      </c>
      <c r="N33" s="9" t="str">
        <f t="shared" si="0"/>
        <v/>
      </c>
      <c r="O33" s="9" t="str">
        <f t="shared" si="0"/>
        <v/>
      </c>
      <c r="P33" s="9" t="str">
        <f t="shared" si="0"/>
        <v/>
      </c>
      <c r="Q33" s="9" t="str">
        <f t="shared" si="0"/>
        <v/>
      </c>
      <c r="R33" s="9" t="str">
        <f t="shared" si="0"/>
        <v/>
      </c>
      <c r="S33" s="9" t="str">
        <f t="shared" si="0"/>
        <v/>
      </c>
      <c r="T33" s="9" t="str">
        <f t="shared" si="0"/>
        <v/>
      </c>
      <c r="U33" s="9" t="str">
        <f t="shared" si="0"/>
        <v/>
      </c>
      <c r="V33" s="9" t="str">
        <f t="shared" si="0"/>
        <v/>
      </c>
      <c r="W33" s="9" t="str">
        <f t="shared" si="0"/>
        <v/>
      </c>
      <c r="X33" s="9" t="str">
        <f t="shared" si="0"/>
        <v/>
      </c>
      <c r="Y33" s="9" t="str">
        <f t="shared" si="0"/>
        <v/>
      </c>
    </row>
    <row r="34" spans="2:25" x14ac:dyDescent="0.2">
      <c r="B34" s="8" t="s">
        <v>29</v>
      </c>
      <c r="C34" s="8" t="s">
        <v>1</v>
      </c>
      <c r="D34" s="10">
        <f t="shared" ref="D34:S49" si="1">IF(D6=0,"",1/D6)</f>
        <v>1.4285714285714286</v>
      </c>
      <c r="E34" s="9" t="str">
        <f t="shared" si="1"/>
        <v/>
      </c>
      <c r="F34" s="9" t="str">
        <f t="shared" si="1"/>
        <v/>
      </c>
      <c r="G34" s="9" t="str">
        <f t="shared" si="1"/>
        <v/>
      </c>
      <c r="H34" s="9" t="str">
        <f t="shared" si="1"/>
        <v/>
      </c>
      <c r="I34" s="9" t="str">
        <f t="shared" si="1"/>
        <v/>
      </c>
      <c r="J34" s="9" t="str">
        <f t="shared" si="1"/>
        <v/>
      </c>
      <c r="K34" s="9" t="str">
        <f t="shared" si="1"/>
        <v/>
      </c>
      <c r="L34" s="9" t="str">
        <f t="shared" si="1"/>
        <v/>
      </c>
      <c r="M34" s="9" t="str">
        <f t="shared" si="1"/>
        <v/>
      </c>
      <c r="N34" s="9" t="str">
        <f t="shared" si="1"/>
        <v/>
      </c>
      <c r="O34" s="9" t="str">
        <f t="shared" si="1"/>
        <v/>
      </c>
      <c r="P34" s="9" t="str">
        <f t="shared" si="1"/>
        <v/>
      </c>
      <c r="Q34" s="9" t="str">
        <f t="shared" si="0"/>
        <v/>
      </c>
      <c r="R34" s="9" t="str">
        <f t="shared" si="0"/>
        <v/>
      </c>
      <c r="S34" s="9" t="str">
        <f t="shared" si="0"/>
        <v/>
      </c>
      <c r="T34" s="9" t="str">
        <f t="shared" si="0"/>
        <v/>
      </c>
      <c r="U34" s="9" t="str">
        <f t="shared" si="0"/>
        <v/>
      </c>
      <c r="V34" s="9" t="str">
        <f t="shared" si="0"/>
        <v/>
      </c>
      <c r="W34" s="9" t="str">
        <f t="shared" si="0"/>
        <v/>
      </c>
      <c r="X34" s="9" t="str">
        <f t="shared" si="0"/>
        <v/>
      </c>
      <c r="Y34" s="9" t="str">
        <f t="shared" si="0"/>
        <v/>
      </c>
    </row>
    <row r="35" spans="2:25" x14ac:dyDescent="0.2">
      <c r="B35" s="8" t="s">
        <v>30</v>
      </c>
      <c r="C35" s="8" t="s">
        <v>2</v>
      </c>
      <c r="D35" s="10">
        <f t="shared" si="1"/>
        <v>0.33333333333333331</v>
      </c>
      <c r="E35" s="10">
        <f t="shared" si="1"/>
        <v>0.26315789473684209</v>
      </c>
      <c r="F35" s="9" t="str">
        <f t="shared" si="1"/>
        <v/>
      </c>
      <c r="G35" s="9" t="str">
        <f t="shared" si="1"/>
        <v/>
      </c>
      <c r="H35" s="9" t="str">
        <f t="shared" si="1"/>
        <v/>
      </c>
      <c r="I35" s="9" t="str">
        <f t="shared" si="1"/>
        <v/>
      </c>
      <c r="J35" s="9" t="str">
        <f t="shared" si="1"/>
        <v/>
      </c>
      <c r="K35" s="9" t="str">
        <f t="shared" si="1"/>
        <v/>
      </c>
      <c r="L35" s="9" t="str">
        <f t="shared" si="1"/>
        <v/>
      </c>
      <c r="M35" s="9" t="str">
        <f t="shared" si="1"/>
        <v/>
      </c>
      <c r="N35" s="9" t="str">
        <f t="shared" si="1"/>
        <v/>
      </c>
      <c r="O35" s="9" t="str">
        <f t="shared" si="1"/>
        <v/>
      </c>
      <c r="P35" s="9" t="str">
        <f t="shared" si="1"/>
        <v/>
      </c>
      <c r="Q35" s="9" t="str">
        <f t="shared" si="0"/>
        <v/>
      </c>
      <c r="R35" s="9" t="str">
        <f t="shared" si="0"/>
        <v/>
      </c>
      <c r="S35" s="9" t="str">
        <f t="shared" si="0"/>
        <v/>
      </c>
      <c r="T35" s="9" t="str">
        <f t="shared" si="0"/>
        <v/>
      </c>
      <c r="U35" s="9" t="str">
        <f t="shared" si="0"/>
        <v/>
      </c>
      <c r="V35" s="9" t="str">
        <f t="shared" si="0"/>
        <v/>
      </c>
      <c r="W35" s="9" t="str">
        <f t="shared" si="0"/>
        <v/>
      </c>
      <c r="X35" s="9" t="str">
        <f t="shared" si="0"/>
        <v/>
      </c>
      <c r="Y35" s="9" t="str">
        <f t="shared" si="0"/>
        <v/>
      </c>
    </row>
    <row r="36" spans="2:25" x14ac:dyDescent="0.2">
      <c r="B36" s="8" t="s">
        <v>31</v>
      </c>
      <c r="C36" s="8" t="s">
        <v>3</v>
      </c>
      <c r="D36" s="10">
        <f t="shared" si="1"/>
        <v>0.41666666666666669</v>
      </c>
      <c r="E36" s="10">
        <f t="shared" si="1"/>
        <v>0.24390243902439027</v>
      </c>
      <c r="F36" s="10">
        <f t="shared" si="1"/>
        <v>1.4285714285714286</v>
      </c>
      <c r="G36" s="9" t="str">
        <f t="shared" si="1"/>
        <v/>
      </c>
      <c r="H36" s="9" t="str">
        <f t="shared" si="1"/>
        <v/>
      </c>
      <c r="I36" s="9" t="str">
        <f t="shared" si="1"/>
        <v/>
      </c>
      <c r="J36" s="9" t="str">
        <f t="shared" si="1"/>
        <v/>
      </c>
      <c r="K36" s="9" t="str">
        <f t="shared" si="1"/>
        <v/>
      </c>
      <c r="L36" s="9" t="str">
        <f t="shared" si="1"/>
        <v/>
      </c>
      <c r="M36" s="9" t="str">
        <f t="shared" si="1"/>
        <v/>
      </c>
      <c r="N36" s="9" t="str">
        <f t="shared" si="1"/>
        <v/>
      </c>
      <c r="O36" s="9" t="str">
        <f t="shared" si="1"/>
        <v/>
      </c>
      <c r="P36" s="9" t="str">
        <f t="shared" si="1"/>
        <v/>
      </c>
      <c r="Q36" s="9" t="str">
        <f t="shared" si="0"/>
        <v/>
      </c>
      <c r="R36" s="9" t="str">
        <f t="shared" si="0"/>
        <v/>
      </c>
      <c r="S36" s="9" t="str">
        <f t="shared" si="0"/>
        <v/>
      </c>
      <c r="T36" s="9" t="str">
        <f t="shared" si="0"/>
        <v/>
      </c>
      <c r="U36" s="9" t="str">
        <f t="shared" si="0"/>
        <v/>
      </c>
      <c r="V36" s="9" t="str">
        <f t="shared" si="0"/>
        <v/>
      </c>
      <c r="W36" s="9" t="str">
        <f t="shared" si="0"/>
        <v/>
      </c>
      <c r="X36" s="9" t="str">
        <f t="shared" si="0"/>
        <v/>
      </c>
      <c r="Y36" s="9" t="str">
        <f t="shared" si="0"/>
        <v/>
      </c>
    </row>
    <row r="37" spans="2:25" x14ac:dyDescent="0.2">
      <c r="B37" s="8" t="s">
        <v>22</v>
      </c>
      <c r="C37" s="8" t="s">
        <v>4</v>
      </c>
      <c r="D37" s="10" t="str">
        <f t="shared" si="1"/>
        <v/>
      </c>
      <c r="E37" s="10" t="str">
        <f t="shared" si="1"/>
        <v/>
      </c>
      <c r="F37" s="10" t="str">
        <f t="shared" si="1"/>
        <v/>
      </c>
      <c r="G37" s="10" t="str">
        <f t="shared" si="1"/>
        <v/>
      </c>
      <c r="H37" s="9" t="str">
        <f t="shared" si="1"/>
        <v/>
      </c>
      <c r="I37" s="9" t="str">
        <f t="shared" si="1"/>
        <v/>
      </c>
      <c r="J37" s="9" t="str">
        <f t="shared" si="1"/>
        <v/>
      </c>
      <c r="K37" s="9" t="str">
        <f t="shared" si="1"/>
        <v/>
      </c>
      <c r="L37" s="9" t="str">
        <f t="shared" si="1"/>
        <v/>
      </c>
      <c r="M37" s="9" t="str">
        <f t="shared" si="1"/>
        <v/>
      </c>
      <c r="N37" s="9" t="str">
        <f t="shared" si="1"/>
        <v/>
      </c>
      <c r="O37" s="9" t="str">
        <f t="shared" si="1"/>
        <v/>
      </c>
      <c r="P37" s="9" t="str">
        <f t="shared" si="1"/>
        <v/>
      </c>
      <c r="Q37" s="9" t="str">
        <f t="shared" si="1"/>
        <v/>
      </c>
      <c r="R37" s="9" t="str">
        <f t="shared" si="1"/>
        <v/>
      </c>
      <c r="S37" s="9" t="str">
        <f t="shared" si="1"/>
        <v/>
      </c>
      <c r="T37" s="9" t="str">
        <f t="shared" si="0"/>
        <v/>
      </c>
      <c r="U37" s="9" t="str">
        <f t="shared" si="0"/>
        <v/>
      </c>
      <c r="V37" s="9" t="str">
        <f t="shared" si="0"/>
        <v/>
      </c>
      <c r="W37" s="9" t="str">
        <f t="shared" si="0"/>
        <v/>
      </c>
      <c r="X37" s="9" t="str">
        <f t="shared" si="0"/>
        <v/>
      </c>
      <c r="Y37" s="9" t="str">
        <f t="shared" si="0"/>
        <v/>
      </c>
    </row>
    <row r="38" spans="2:25" x14ac:dyDescent="0.2">
      <c r="B38" s="8" t="s">
        <v>32</v>
      </c>
      <c r="C38" s="8" t="s">
        <v>5</v>
      </c>
      <c r="D38" s="10" t="str">
        <f t="shared" si="1"/>
        <v/>
      </c>
      <c r="E38" s="10" t="str">
        <f t="shared" si="1"/>
        <v/>
      </c>
      <c r="F38" s="10" t="str">
        <f t="shared" si="1"/>
        <v/>
      </c>
      <c r="G38" s="10" t="str">
        <f t="shared" si="1"/>
        <v/>
      </c>
      <c r="H38" s="10" t="str">
        <f t="shared" si="1"/>
        <v/>
      </c>
      <c r="I38" s="9" t="str">
        <f t="shared" si="1"/>
        <v/>
      </c>
      <c r="J38" s="9" t="str">
        <f t="shared" si="1"/>
        <v/>
      </c>
      <c r="K38" s="9" t="str">
        <f t="shared" si="1"/>
        <v/>
      </c>
      <c r="L38" s="9" t="str">
        <f t="shared" si="1"/>
        <v/>
      </c>
      <c r="M38" s="9" t="str">
        <f t="shared" si="1"/>
        <v/>
      </c>
      <c r="N38" s="9" t="str">
        <f t="shared" si="1"/>
        <v/>
      </c>
      <c r="O38" s="9" t="str">
        <f t="shared" si="1"/>
        <v/>
      </c>
      <c r="P38" s="9" t="str">
        <f t="shared" si="1"/>
        <v/>
      </c>
      <c r="Q38" s="9" t="str">
        <f t="shared" si="1"/>
        <v/>
      </c>
      <c r="R38" s="9" t="str">
        <f t="shared" si="1"/>
        <v/>
      </c>
      <c r="S38" s="9" t="str">
        <f t="shared" si="1"/>
        <v/>
      </c>
      <c r="T38" s="9" t="str">
        <f t="shared" si="0"/>
        <v/>
      </c>
      <c r="U38" s="9" t="str">
        <f t="shared" si="0"/>
        <v/>
      </c>
      <c r="V38" s="9" t="str">
        <f t="shared" si="0"/>
        <v/>
      </c>
      <c r="W38" s="9" t="str">
        <f t="shared" si="0"/>
        <v/>
      </c>
      <c r="X38" s="9" t="str">
        <f t="shared" si="0"/>
        <v/>
      </c>
      <c r="Y38" s="9" t="str">
        <f t="shared" si="0"/>
        <v/>
      </c>
    </row>
    <row r="39" spans="2:25" x14ac:dyDescent="0.2">
      <c r="B39" s="8" t="s">
        <v>33</v>
      </c>
      <c r="C39" s="8" t="s">
        <v>6</v>
      </c>
      <c r="D39" s="10" t="str">
        <f t="shared" si="1"/>
        <v/>
      </c>
      <c r="E39" s="10" t="str">
        <f t="shared" si="1"/>
        <v/>
      </c>
      <c r="F39" s="10" t="str">
        <f t="shared" si="1"/>
        <v/>
      </c>
      <c r="G39" s="10" t="str">
        <f t="shared" si="1"/>
        <v/>
      </c>
      <c r="H39" s="10">
        <f t="shared" si="1"/>
        <v>0.24390243902439027</v>
      </c>
      <c r="I39" s="10" t="str">
        <f t="shared" si="1"/>
        <v/>
      </c>
      <c r="J39" s="9" t="str">
        <f t="shared" si="1"/>
        <v/>
      </c>
      <c r="K39" s="9" t="str">
        <f t="shared" si="1"/>
        <v/>
      </c>
      <c r="L39" s="9" t="str">
        <f t="shared" si="1"/>
        <v/>
      </c>
      <c r="M39" s="9" t="str">
        <f t="shared" si="1"/>
        <v/>
      </c>
      <c r="N39" s="9" t="str">
        <f t="shared" si="1"/>
        <v/>
      </c>
      <c r="O39" s="9" t="str">
        <f t="shared" si="1"/>
        <v/>
      </c>
      <c r="P39" s="9" t="str">
        <f t="shared" si="1"/>
        <v/>
      </c>
      <c r="Q39" s="9" t="str">
        <f t="shared" si="1"/>
        <v/>
      </c>
      <c r="R39" s="9" t="str">
        <f t="shared" si="1"/>
        <v/>
      </c>
      <c r="S39" s="9" t="str">
        <f t="shared" si="1"/>
        <v/>
      </c>
      <c r="T39" s="9" t="str">
        <f t="shared" si="0"/>
        <v/>
      </c>
      <c r="U39" s="9" t="str">
        <f t="shared" si="0"/>
        <v/>
      </c>
      <c r="V39" s="9" t="str">
        <f t="shared" si="0"/>
        <v/>
      </c>
      <c r="W39" s="9" t="str">
        <f t="shared" si="0"/>
        <v/>
      </c>
      <c r="X39" s="9" t="str">
        <f t="shared" si="0"/>
        <v/>
      </c>
      <c r="Y39" s="9" t="str">
        <f t="shared" si="0"/>
        <v/>
      </c>
    </row>
    <row r="40" spans="2:25" x14ac:dyDescent="0.2">
      <c r="B40" s="8" t="s">
        <v>34</v>
      </c>
      <c r="C40" s="8" t="s">
        <v>7</v>
      </c>
      <c r="D40" s="10" t="str">
        <f t="shared" si="1"/>
        <v/>
      </c>
      <c r="E40" s="10">
        <f t="shared" si="1"/>
        <v>0.21276595744680851</v>
      </c>
      <c r="F40" s="10" t="str">
        <f t="shared" si="1"/>
        <v/>
      </c>
      <c r="G40" s="10" t="str">
        <f t="shared" si="1"/>
        <v/>
      </c>
      <c r="H40" s="10" t="str">
        <f t="shared" si="1"/>
        <v/>
      </c>
      <c r="I40" s="10" t="str">
        <f t="shared" si="1"/>
        <v/>
      </c>
      <c r="J40" s="10">
        <f t="shared" si="1"/>
        <v>0.33333333333333331</v>
      </c>
      <c r="K40" s="9" t="str">
        <f t="shared" si="1"/>
        <v/>
      </c>
      <c r="L40" s="9" t="str">
        <f t="shared" si="1"/>
        <v/>
      </c>
      <c r="M40" s="9" t="str">
        <f t="shared" si="1"/>
        <v/>
      </c>
      <c r="N40" s="9" t="str">
        <f t="shared" si="1"/>
        <v/>
      </c>
      <c r="O40" s="9" t="str">
        <f t="shared" si="1"/>
        <v/>
      </c>
      <c r="P40" s="9" t="str">
        <f t="shared" si="1"/>
        <v/>
      </c>
      <c r="Q40" s="9" t="str">
        <f t="shared" si="1"/>
        <v/>
      </c>
      <c r="R40" s="9" t="str">
        <f t="shared" si="1"/>
        <v/>
      </c>
      <c r="S40" s="9" t="str">
        <f t="shared" si="1"/>
        <v/>
      </c>
      <c r="T40" s="9" t="str">
        <f t="shared" si="0"/>
        <v/>
      </c>
      <c r="U40" s="9" t="str">
        <f t="shared" si="0"/>
        <v/>
      </c>
      <c r="V40" s="9" t="str">
        <f t="shared" si="0"/>
        <v/>
      </c>
      <c r="W40" s="9" t="str">
        <f t="shared" si="0"/>
        <v/>
      </c>
      <c r="X40" s="9" t="str">
        <f t="shared" si="0"/>
        <v/>
      </c>
      <c r="Y40" s="9" t="str">
        <f t="shared" si="0"/>
        <v/>
      </c>
    </row>
    <row r="41" spans="2:25" x14ac:dyDescent="0.2">
      <c r="B41" s="8" t="s">
        <v>35</v>
      </c>
      <c r="C41" s="8" t="s">
        <v>8</v>
      </c>
      <c r="D41" s="10">
        <f t="shared" si="1"/>
        <v>0.23255813953488372</v>
      </c>
      <c r="E41" s="10">
        <f t="shared" si="1"/>
        <v>0.25641025641025644</v>
      </c>
      <c r="F41" s="10">
        <f t="shared" si="1"/>
        <v>0.30303030303030304</v>
      </c>
      <c r="G41" s="10">
        <f t="shared" si="1"/>
        <v>0.2</v>
      </c>
      <c r="H41" s="10" t="str">
        <f t="shared" si="1"/>
        <v/>
      </c>
      <c r="I41" s="10">
        <f t="shared" si="1"/>
        <v>0.26315789473684209</v>
      </c>
      <c r="J41" s="10" t="str">
        <f t="shared" si="1"/>
        <v/>
      </c>
      <c r="K41" s="10" t="str">
        <f t="shared" si="1"/>
        <v/>
      </c>
      <c r="L41" s="9" t="str">
        <f t="shared" si="1"/>
        <v/>
      </c>
      <c r="M41" s="9" t="str">
        <f t="shared" si="1"/>
        <v/>
      </c>
      <c r="N41" s="9" t="str">
        <f t="shared" si="1"/>
        <v/>
      </c>
      <c r="O41" s="9" t="str">
        <f t="shared" si="1"/>
        <v/>
      </c>
      <c r="P41" s="9" t="str">
        <f t="shared" si="1"/>
        <v/>
      </c>
      <c r="Q41" s="9" t="str">
        <f t="shared" si="1"/>
        <v/>
      </c>
      <c r="R41" s="9" t="str">
        <f t="shared" si="1"/>
        <v/>
      </c>
      <c r="S41" s="9" t="str">
        <f t="shared" si="1"/>
        <v/>
      </c>
      <c r="T41" s="9" t="str">
        <f t="shared" si="0"/>
        <v/>
      </c>
      <c r="U41" s="9" t="str">
        <f t="shared" si="0"/>
        <v/>
      </c>
      <c r="V41" s="9" t="str">
        <f t="shared" si="0"/>
        <v/>
      </c>
      <c r="W41" s="9" t="str">
        <f t="shared" si="0"/>
        <v/>
      </c>
      <c r="X41" s="9" t="str">
        <f t="shared" si="0"/>
        <v/>
      </c>
      <c r="Y41" s="9" t="str">
        <f t="shared" si="0"/>
        <v/>
      </c>
    </row>
    <row r="42" spans="2:25" x14ac:dyDescent="0.2">
      <c r="B42" s="8" t="s">
        <v>36</v>
      </c>
      <c r="C42" s="8" t="s">
        <v>9</v>
      </c>
      <c r="D42" s="10" t="str">
        <f t="shared" si="1"/>
        <v/>
      </c>
      <c r="E42" s="10" t="str">
        <f t="shared" si="1"/>
        <v/>
      </c>
      <c r="F42" s="10" t="str">
        <f t="shared" si="1"/>
        <v/>
      </c>
      <c r="G42" s="10" t="str">
        <f t="shared" si="1"/>
        <v/>
      </c>
      <c r="H42" s="10">
        <f t="shared" si="1"/>
        <v>2</v>
      </c>
      <c r="I42" s="10" t="str">
        <f t="shared" si="1"/>
        <v/>
      </c>
      <c r="J42" s="10">
        <f t="shared" si="1"/>
        <v>0.45454545454545453</v>
      </c>
      <c r="K42" s="10">
        <f t="shared" si="1"/>
        <v>0.43478260869565222</v>
      </c>
      <c r="L42" s="10" t="str">
        <f t="shared" si="1"/>
        <v/>
      </c>
      <c r="M42" s="9" t="str">
        <f t="shared" si="1"/>
        <v/>
      </c>
      <c r="N42" s="9" t="str">
        <f t="shared" si="1"/>
        <v/>
      </c>
      <c r="O42" s="9" t="str">
        <f t="shared" si="1"/>
        <v/>
      </c>
      <c r="P42" s="9" t="str">
        <f t="shared" si="1"/>
        <v/>
      </c>
      <c r="Q42" s="9" t="str">
        <f t="shared" si="1"/>
        <v/>
      </c>
      <c r="R42" s="9" t="str">
        <f t="shared" si="1"/>
        <v/>
      </c>
      <c r="S42" s="9" t="str">
        <f t="shared" si="1"/>
        <v/>
      </c>
      <c r="T42" s="9" t="str">
        <f t="shared" si="0"/>
        <v/>
      </c>
      <c r="U42" s="9" t="str">
        <f t="shared" si="0"/>
        <v/>
      </c>
      <c r="V42" s="9" t="str">
        <f t="shared" si="0"/>
        <v/>
      </c>
      <c r="W42" s="9" t="str">
        <f t="shared" si="0"/>
        <v/>
      </c>
      <c r="X42" s="9" t="str">
        <f t="shared" si="0"/>
        <v/>
      </c>
      <c r="Y42" s="9" t="str">
        <f t="shared" si="0"/>
        <v/>
      </c>
    </row>
    <row r="43" spans="2:25" x14ac:dyDescent="0.2">
      <c r="B43" s="8" t="s">
        <v>37</v>
      </c>
      <c r="C43" s="8" t="s">
        <v>10</v>
      </c>
      <c r="D43" s="10" t="str">
        <f t="shared" si="1"/>
        <v/>
      </c>
      <c r="E43" s="10" t="str">
        <f t="shared" si="1"/>
        <v/>
      </c>
      <c r="F43" s="10" t="str">
        <f t="shared" si="1"/>
        <v/>
      </c>
      <c r="G43" s="10" t="str">
        <f t="shared" si="1"/>
        <v/>
      </c>
      <c r="H43" s="10">
        <f t="shared" si="1"/>
        <v>0.2</v>
      </c>
      <c r="I43" s="10" t="str">
        <f t="shared" si="1"/>
        <v/>
      </c>
      <c r="J43" s="10" t="str">
        <f t="shared" si="1"/>
        <v/>
      </c>
      <c r="K43" s="10" t="str">
        <f t="shared" si="1"/>
        <v/>
      </c>
      <c r="L43" s="10" t="str">
        <f t="shared" si="1"/>
        <v/>
      </c>
      <c r="M43" s="10" t="str">
        <f t="shared" si="1"/>
        <v/>
      </c>
      <c r="N43" s="9" t="str">
        <f t="shared" si="1"/>
        <v/>
      </c>
      <c r="O43" s="9" t="str">
        <f t="shared" si="1"/>
        <v/>
      </c>
      <c r="P43" s="9" t="str">
        <f t="shared" si="1"/>
        <v/>
      </c>
      <c r="Q43" s="9" t="str">
        <f t="shared" si="1"/>
        <v/>
      </c>
      <c r="R43" s="9" t="str">
        <f t="shared" si="1"/>
        <v/>
      </c>
      <c r="S43" s="9" t="str">
        <f t="shared" si="1"/>
        <v/>
      </c>
      <c r="T43" s="9" t="str">
        <f t="shared" si="0"/>
        <v/>
      </c>
      <c r="U43" s="9" t="str">
        <f t="shared" si="0"/>
        <v/>
      </c>
      <c r="V43" s="9" t="str">
        <f t="shared" si="0"/>
        <v/>
      </c>
      <c r="W43" s="9" t="str">
        <f t="shared" si="0"/>
        <v/>
      </c>
      <c r="X43" s="9" t="str">
        <f t="shared" si="0"/>
        <v/>
      </c>
      <c r="Y43" s="9" t="str">
        <f t="shared" si="0"/>
        <v/>
      </c>
    </row>
    <row r="44" spans="2:25" x14ac:dyDescent="0.2">
      <c r="B44" s="8" t="s">
        <v>38</v>
      </c>
      <c r="C44" s="8" t="s">
        <v>11</v>
      </c>
      <c r="D44" s="10" t="str">
        <f t="shared" si="1"/>
        <v/>
      </c>
      <c r="E44" s="10" t="str">
        <f t="shared" si="1"/>
        <v/>
      </c>
      <c r="F44" s="10">
        <f t="shared" si="1"/>
        <v>1.6666666666666667</v>
      </c>
      <c r="G44" s="10">
        <f t="shared" si="1"/>
        <v>10</v>
      </c>
      <c r="H44" s="10" t="str">
        <f t="shared" si="1"/>
        <v/>
      </c>
      <c r="I44" s="10" t="str">
        <f t="shared" si="1"/>
        <v/>
      </c>
      <c r="J44" s="10" t="str">
        <f t="shared" si="1"/>
        <v/>
      </c>
      <c r="K44" s="10" t="str">
        <f t="shared" si="1"/>
        <v/>
      </c>
      <c r="L44" s="10">
        <f t="shared" si="1"/>
        <v>0.2</v>
      </c>
      <c r="M44" s="10" t="str">
        <f t="shared" si="1"/>
        <v/>
      </c>
      <c r="N44" s="10" t="str">
        <f t="shared" si="1"/>
        <v/>
      </c>
      <c r="O44" s="9" t="str">
        <f t="shared" si="1"/>
        <v/>
      </c>
      <c r="P44" s="9" t="str">
        <f t="shared" si="1"/>
        <v/>
      </c>
      <c r="Q44" s="9" t="str">
        <f t="shared" si="1"/>
        <v/>
      </c>
      <c r="R44" s="9" t="str">
        <f t="shared" si="1"/>
        <v/>
      </c>
      <c r="S44" s="9" t="str">
        <f t="shared" si="1"/>
        <v/>
      </c>
      <c r="T44" s="9" t="str">
        <f t="shared" si="0"/>
        <v/>
      </c>
      <c r="U44" s="9" t="str">
        <f t="shared" si="0"/>
        <v/>
      </c>
      <c r="V44" s="9" t="str">
        <f t="shared" si="0"/>
        <v/>
      </c>
      <c r="W44" s="9" t="str">
        <f t="shared" si="0"/>
        <v/>
      </c>
      <c r="X44" s="9" t="str">
        <f t="shared" si="0"/>
        <v/>
      </c>
      <c r="Y44" s="9" t="str">
        <f t="shared" si="0"/>
        <v/>
      </c>
    </row>
    <row r="45" spans="2:25" x14ac:dyDescent="0.2">
      <c r="B45" s="8" t="s">
        <v>39</v>
      </c>
      <c r="C45" s="8" t="s">
        <v>12</v>
      </c>
      <c r="D45" s="10" t="str">
        <f t="shared" si="1"/>
        <v/>
      </c>
      <c r="E45" s="10" t="str">
        <f t="shared" si="1"/>
        <v/>
      </c>
      <c r="F45" s="10" t="str">
        <f t="shared" si="1"/>
        <v/>
      </c>
      <c r="G45" s="10" t="str">
        <f t="shared" si="1"/>
        <v/>
      </c>
      <c r="H45" s="10" t="str">
        <f t="shared" si="1"/>
        <v/>
      </c>
      <c r="I45" s="10">
        <f t="shared" si="1"/>
        <v>1.4285714285714286</v>
      </c>
      <c r="J45" s="10" t="str">
        <f t="shared" si="1"/>
        <v/>
      </c>
      <c r="K45" s="10" t="str">
        <f t="shared" si="1"/>
        <v/>
      </c>
      <c r="L45" s="10" t="str">
        <f t="shared" si="1"/>
        <v/>
      </c>
      <c r="M45" s="10" t="str">
        <f t="shared" si="1"/>
        <v/>
      </c>
      <c r="N45" s="10" t="str">
        <f t="shared" si="1"/>
        <v/>
      </c>
      <c r="O45" s="10" t="str">
        <f t="shared" si="1"/>
        <v/>
      </c>
      <c r="P45" s="9" t="str">
        <f t="shared" si="1"/>
        <v/>
      </c>
      <c r="Q45" s="9" t="str">
        <f t="shared" si="1"/>
        <v/>
      </c>
      <c r="R45" s="9" t="str">
        <f t="shared" si="1"/>
        <v/>
      </c>
      <c r="S45" s="9" t="str">
        <f t="shared" si="1"/>
        <v/>
      </c>
      <c r="T45" s="9" t="str">
        <f t="shared" si="0"/>
        <v/>
      </c>
      <c r="U45" s="9" t="str">
        <f t="shared" si="0"/>
        <v/>
      </c>
      <c r="V45" s="9" t="str">
        <f t="shared" si="0"/>
        <v/>
      </c>
      <c r="W45" s="9" t="str">
        <f t="shared" si="0"/>
        <v/>
      </c>
      <c r="X45" s="9" t="str">
        <f t="shared" si="0"/>
        <v/>
      </c>
      <c r="Y45" s="9" t="str">
        <f t="shared" si="0"/>
        <v/>
      </c>
    </row>
    <row r="46" spans="2:25" x14ac:dyDescent="0.2">
      <c r="B46" s="8" t="s">
        <v>40</v>
      </c>
      <c r="C46" s="8" t="s">
        <v>13</v>
      </c>
      <c r="D46" s="10" t="str">
        <f t="shared" si="1"/>
        <v/>
      </c>
      <c r="E46" s="10">
        <f t="shared" si="1"/>
        <v>0.25641025641025644</v>
      </c>
      <c r="F46" s="10" t="str">
        <f t="shared" si="1"/>
        <v/>
      </c>
      <c r="G46" s="10" t="str">
        <f t="shared" si="1"/>
        <v/>
      </c>
      <c r="H46" s="10" t="str">
        <f t="shared" si="1"/>
        <v/>
      </c>
      <c r="I46" s="10">
        <f t="shared" si="1"/>
        <v>0.83333333333333337</v>
      </c>
      <c r="J46" s="10" t="str">
        <f t="shared" si="1"/>
        <v/>
      </c>
      <c r="K46" s="10">
        <f t="shared" si="1"/>
        <v>1</v>
      </c>
      <c r="L46" s="10">
        <f t="shared" si="1"/>
        <v>0.34482758620689657</v>
      </c>
      <c r="M46" s="10" t="str">
        <f t="shared" si="1"/>
        <v/>
      </c>
      <c r="N46" s="10" t="str">
        <f t="shared" si="1"/>
        <v/>
      </c>
      <c r="O46" s="10" t="str">
        <f t="shared" si="1"/>
        <v/>
      </c>
      <c r="P46" s="10">
        <f t="shared" si="1"/>
        <v>0.22222222222222221</v>
      </c>
      <c r="Q46" s="9" t="str">
        <f t="shared" si="1"/>
        <v/>
      </c>
      <c r="R46" s="9" t="str">
        <f t="shared" si="1"/>
        <v/>
      </c>
      <c r="S46" s="9" t="str">
        <f t="shared" si="1"/>
        <v/>
      </c>
      <c r="T46" s="9" t="str">
        <f t="shared" si="0"/>
        <v/>
      </c>
      <c r="U46" s="9" t="str">
        <f t="shared" si="0"/>
        <v/>
      </c>
      <c r="V46" s="9" t="str">
        <f t="shared" si="0"/>
        <v/>
      </c>
      <c r="W46" s="9" t="str">
        <f t="shared" si="0"/>
        <v/>
      </c>
      <c r="X46" s="9" t="str">
        <f t="shared" si="0"/>
        <v/>
      </c>
      <c r="Y46" s="9" t="str">
        <f t="shared" si="0"/>
        <v/>
      </c>
    </row>
    <row r="47" spans="2:25" x14ac:dyDescent="0.2">
      <c r="B47" s="8" t="s">
        <v>41</v>
      </c>
      <c r="C47" s="8" t="s">
        <v>14</v>
      </c>
      <c r="D47" s="10" t="str">
        <f t="shared" si="1"/>
        <v/>
      </c>
      <c r="E47" s="10" t="str">
        <f t="shared" si="1"/>
        <v/>
      </c>
      <c r="F47" s="10" t="str">
        <f t="shared" si="1"/>
        <v/>
      </c>
      <c r="G47" s="10" t="str">
        <f t="shared" si="1"/>
        <v/>
      </c>
      <c r="H47" s="10" t="str">
        <f t="shared" si="1"/>
        <v/>
      </c>
      <c r="I47" s="10">
        <f t="shared" si="1"/>
        <v>1.4285714285714286</v>
      </c>
      <c r="J47" s="10" t="str">
        <f t="shared" si="1"/>
        <v/>
      </c>
      <c r="K47" s="10">
        <f t="shared" si="1"/>
        <v>0.22727272727272727</v>
      </c>
      <c r="L47" s="10" t="str">
        <f t="shared" si="1"/>
        <v/>
      </c>
      <c r="M47" s="10" t="str">
        <f t="shared" si="1"/>
        <v/>
      </c>
      <c r="N47" s="10" t="str">
        <f t="shared" si="1"/>
        <v/>
      </c>
      <c r="O47" s="10" t="str">
        <f t="shared" si="1"/>
        <v/>
      </c>
      <c r="P47" s="10">
        <f t="shared" si="1"/>
        <v>1.25</v>
      </c>
      <c r="Q47" s="10">
        <f t="shared" si="1"/>
        <v>0.5</v>
      </c>
      <c r="R47" s="9" t="str">
        <f t="shared" si="1"/>
        <v/>
      </c>
      <c r="S47" s="9" t="str">
        <f t="shared" si="1"/>
        <v/>
      </c>
      <c r="T47" s="9" t="str">
        <f t="shared" si="0"/>
        <v/>
      </c>
      <c r="U47" s="9" t="str">
        <f t="shared" si="0"/>
        <v/>
      </c>
      <c r="V47" s="9" t="str">
        <f t="shared" si="0"/>
        <v/>
      </c>
      <c r="W47" s="9" t="str">
        <f t="shared" si="0"/>
        <v/>
      </c>
      <c r="X47" s="9" t="str">
        <f t="shared" si="0"/>
        <v/>
      </c>
      <c r="Y47" s="9" t="str">
        <f t="shared" si="0"/>
        <v/>
      </c>
    </row>
    <row r="48" spans="2:25" x14ac:dyDescent="0.2">
      <c r="B48" s="8" t="s">
        <v>42</v>
      </c>
      <c r="C48" s="8" t="s">
        <v>15</v>
      </c>
      <c r="D48" s="10" t="str">
        <f t="shared" si="1"/>
        <v/>
      </c>
      <c r="E48" s="10" t="str">
        <f t="shared" si="1"/>
        <v/>
      </c>
      <c r="F48" s="10" t="str">
        <f t="shared" si="1"/>
        <v/>
      </c>
      <c r="G48" s="10" t="str">
        <f t="shared" si="1"/>
        <v/>
      </c>
      <c r="H48" s="10" t="str">
        <f t="shared" si="1"/>
        <v/>
      </c>
      <c r="I48" s="10">
        <f t="shared" si="1"/>
        <v>0.83333333333333337</v>
      </c>
      <c r="J48" s="10" t="str">
        <f t="shared" si="1"/>
        <v/>
      </c>
      <c r="K48" s="10">
        <f t="shared" si="1"/>
        <v>1</v>
      </c>
      <c r="L48" s="10">
        <f t="shared" si="1"/>
        <v>0.22727272727272727</v>
      </c>
      <c r="M48" s="10" t="str">
        <f t="shared" si="1"/>
        <v/>
      </c>
      <c r="N48" s="10" t="str">
        <f t="shared" si="1"/>
        <v/>
      </c>
      <c r="O48" s="10" t="str">
        <f t="shared" si="1"/>
        <v/>
      </c>
      <c r="P48" s="10">
        <f t="shared" si="1"/>
        <v>0.25641025641025644</v>
      </c>
      <c r="Q48" s="10">
        <f t="shared" si="1"/>
        <v>2</v>
      </c>
      <c r="R48" s="10">
        <f t="shared" si="1"/>
        <v>2.5</v>
      </c>
      <c r="S48" s="9" t="str">
        <f t="shared" si="1"/>
        <v/>
      </c>
      <c r="T48" s="9" t="str">
        <f t="shared" si="0"/>
        <v/>
      </c>
      <c r="U48" s="9" t="str">
        <f t="shared" si="0"/>
        <v/>
      </c>
      <c r="V48" s="9" t="str">
        <f t="shared" si="0"/>
        <v/>
      </c>
      <c r="W48" s="9" t="str">
        <f t="shared" si="0"/>
        <v/>
      </c>
      <c r="X48" s="9" t="str">
        <f t="shared" si="0"/>
        <v/>
      </c>
      <c r="Y48" s="9" t="str">
        <f t="shared" si="0"/>
        <v/>
      </c>
    </row>
    <row r="49" spans="2:25" x14ac:dyDescent="0.2">
      <c r="B49" s="8" t="s">
        <v>43</v>
      </c>
      <c r="C49" s="8" t="s">
        <v>16</v>
      </c>
      <c r="D49" s="10" t="str">
        <f t="shared" si="1"/>
        <v/>
      </c>
      <c r="E49" s="10" t="str">
        <f t="shared" si="1"/>
        <v/>
      </c>
      <c r="F49" s="10" t="str">
        <f t="shared" si="1"/>
        <v/>
      </c>
      <c r="G49" s="10" t="str">
        <f t="shared" si="1"/>
        <v/>
      </c>
      <c r="H49" s="10">
        <f t="shared" si="1"/>
        <v>0.45454545454545453</v>
      </c>
      <c r="I49" s="10" t="str">
        <f t="shared" si="1"/>
        <v/>
      </c>
      <c r="J49" s="10">
        <f t="shared" si="1"/>
        <v>1</v>
      </c>
      <c r="K49" s="10">
        <f t="shared" si="1"/>
        <v>0.4</v>
      </c>
      <c r="L49" s="10">
        <f t="shared" si="1"/>
        <v>1.4285714285714286</v>
      </c>
      <c r="M49" s="10" t="str">
        <f t="shared" si="1"/>
        <v/>
      </c>
      <c r="N49" s="10" t="str">
        <f t="shared" si="1"/>
        <v/>
      </c>
      <c r="O49" s="10" t="str">
        <f t="shared" si="1"/>
        <v/>
      </c>
      <c r="P49" s="10" t="str">
        <f t="shared" si="1"/>
        <v/>
      </c>
      <c r="Q49" s="10" t="str">
        <f t="shared" si="1"/>
        <v/>
      </c>
      <c r="R49" s="10" t="str">
        <f t="shared" si="1"/>
        <v/>
      </c>
      <c r="S49" s="10" t="str">
        <f t="shared" si="1"/>
        <v/>
      </c>
      <c r="T49" s="9" t="str">
        <f t="shared" ref="T49:Y49" si="2">IF(T21=0,"",1/T21)</f>
        <v/>
      </c>
      <c r="U49" s="9" t="str">
        <f t="shared" si="2"/>
        <v/>
      </c>
      <c r="V49" s="9" t="str">
        <f t="shared" si="2"/>
        <v/>
      </c>
      <c r="W49" s="9" t="str">
        <f t="shared" si="2"/>
        <v/>
      </c>
      <c r="X49" s="9" t="str">
        <f t="shared" si="2"/>
        <v/>
      </c>
      <c r="Y49" s="9" t="str">
        <f t="shared" si="2"/>
        <v/>
      </c>
    </row>
    <row r="50" spans="2:25" x14ac:dyDescent="0.2">
      <c r="B50" s="8" t="s">
        <v>44</v>
      </c>
      <c r="C50" s="8" t="s">
        <v>17</v>
      </c>
      <c r="D50" s="10" t="str">
        <f t="shared" ref="D50:Y54" si="3">IF(D22=0,"",1/D22)</f>
        <v/>
      </c>
      <c r="E50" s="10">
        <f t="shared" si="3"/>
        <v>0.23255813953488372</v>
      </c>
      <c r="F50" s="10">
        <f t="shared" si="3"/>
        <v>0.20833333333333334</v>
      </c>
      <c r="G50" s="10" t="str">
        <f t="shared" si="3"/>
        <v/>
      </c>
      <c r="H50" s="10" t="str">
        <f t="shared" si="3"/>
        <v/>
      </c>
      <c r="I50" s="10">
        <f t="shared" si="3"/>
        <v>0.43478260869565222</v>
      </c>
      <c r="J50" s="10" t="str">
        <f t="shared" si="3"/>
        <v/>
      </c>
      <c r="K50" s="10" t="str">
        <f t="shared" si="3"/>
        <v/>
      </c>
      <c r="L50" s="10">
        <f t="shared" si="3"/>
        <v>1.6666666666666667</v>
      </c>
      <c r="M50" s="10" t="str">
        <f t="shared" si="3"/>
        <v/>
      </c>
      <c r="N50" s="10" t="str">
        <f t="shared" si="3"/>
        <v/>
      </c>
      <c r="O50" s="10" t="str">
        <f t="shared" si="3"/>
        <v/>
      </c>
      <c r="P50" s="10">
        <f t="shared" si="3"/>
        <v>0.25</v>
      </c>
      <c r="Q50" s="10">
        <f t="shared" si="3"/>
        <v>0.58823529411764708</v>
      </c>
      <c r="R50" s="10">
        <f t="shared" si="3"/>
        <v>0.25</v>
      </c>
      <c r="S50" s="10">
        <f t="shared" si="3"/>
        <v>0.33333333333333331</v>
      </c>
      <c r="T50" s="10" t="str">
        <f t="shared" si="3"/>
        <v/>
      </c>
      <c r="U50" s="9" t="str">
        <f t="shared" si="3"/>
        <v/>
      </c>
      <c r="V50" s="9" t="str">
        <f t="shared" si="3"/>
        <v/>
      </c>
      <c r="W50" s="9" t="str">
        <f t="shared" si="3"/>
        <v/>
      </c>
      <c r="X50" s="9" t="str">
        <f t="shared" si="3"/>
        <v/>
      </c>
      <c r="Y50" s="9" t="str">
        <f t="shared" si="3"/>
        <v/>
      </c>
    </row>
    <row r="51" spans="2:25" x14ac:dyDescent="0.2">
      <c r="B51" s="8" t="s">
        <v>45</v>
      </c>
      <c r="C51" s="8" t="s">
        <v>18</v>
      </c>
      <c r="D51" s="10" t="str">
        <f t="shared" si="3"/>
        <v/>
      </c>
      <c r="E51" s="10" t="str">
        <f t="shared" si="3"/>
        <v/>
      </c>
      <c r="F51" s="10" t="str">
        <f t="shared" si="3"/>
        <v/>
      </c>
      <c r="G51" s="10" t="str">
        <f t="shared" si="3"/>
        <v/>
      </c>
      <c r="H51" s="10" t="str">
        <f t="shared" si="3"/>
        <v/>
      </c>
      <c r="I51" s="10">
        <f t="shared" si="3"/>
        <v>1.4285714285714286</v>
      </c>
      <c r="J51" s="10" t="str">
        <f t="shared" si="3"/>
        <v/>
      </c>
      <c r="K51" s="10" t="str">
        <f t="shared" si="3"/>
        <v/>
      </c>
      <c r="L51" s="10">
        <f t="shared" si="3"/>
        <v>0.5</v>
      </c>
      <c r="M51" s="10" t="str">
        <f t="shared" si="3"/>
        <v/>
      </c>
      <c r="N51" s="10" t="str">
        <f t="shared" si="3"/>
        <v/>
      </c>
      <c r="O51" s="10" t="str">
        <f t="shared" si="3"/>
        <v/>
      </c>
      <c r="P51" s="10">
        <f t="shared" si="3"/>
        <v>0.4</v>
      </c>
      <c r="Q51" s="10">
        <f t="shared" si="3"/>
        <v>0.83333333333333337</v>
      </c>
      <c r="R51" s="10">
        <f t="shared" si="3"/>
        <v>0.4</v>
      </c>
      <c r="S51" s="10">
        <f t="shared" si="3"/>
        <v>0.58823529411764708</v>
      </c>
      <c r="T51" s="10" t="str">
        <f t="shared" si="3"/>
        <v/>
      </c>
      <c r="U51" s="10">
        <f t="shared" si="3"/>
        <v>2</v>
      </c>
      <c r="V51" s="9" t="str">
        <f t="shared" si="3"/>
        <v/>
      </c>
      <c r="W51" s="9" t="str">
        <f t="shared" si="3"/>
        <v/>
      </c>
      <c r="X51" s="9" t="str">
        <f t="shared" si="3"/>
        <v/>
      </c>
      <c r="Y51" s="9" t="str">
        <f t="shared" si="3"/>
        <v/>
      </c>
    </row>
    <row r="52" spans="2:25" x14ac:dyDescent="0.2">
      <c r="B52" s="8" t="s">
        <v>46</v>
      </c>
      <c r="C52" s="8" t="s">
        <v>19</v>
      </c>
      <c r="D52" s="10" t="str">
        <f t="shared" si="3"/>
        <v/>
      </c>
      <c r="E52" s="10" t="str">
        <f t="shared" si="3"/>
        <v/>
      </c>
      <c r="F52" s="10">
        <f t="shared" si="3"/>
        <v>0.58823529411764708</v>
      </c>
      <c r="G52" s="10">
        <f t="shared" si="3"/>
        <v>0.27027027027027023</v>
      </c>
      <c r="H52" s="10" t="str">
        <f t="shared" si="3"/>
        <v/>
      </c>
      <c r="I52" s="10" t="str">
        <f t="shared" si="3"/>
        <v/>
      </c>
      <c r="J52" s="10" t="str">
        <f t="shared" si="3"/>
        <v/>
      </c>
      <c r="K52" s="10" t="str">
        <f t="shared" si="3"/>
        <v/>
      </c>
      <c r="L52" s="10">
        <f t="shared" si="3"/>
        <v>1.6666666666666667</v>
      </c>
      <c r="M52" s="10" t="str">
        <f t="shared" si="3"/>
        <v/>
      </c>
      <c r="N52" s="10" t="str">
        <f t="shared" si="3"/>
        <v/>
      </c>
      <c r="O52" s="10">
        <f t="shared" si="3"/>
        <v>0.30303030303030304</v>
      </c>
      <c r="P52" s="10" t="str">
        <f t="shared" si="3"/>
        <v/>
      </c>
      <c r="Q52" s="10" t="str">
        <f t="shared" si="3"/>
        <v/>
      </c>
      <c r="R52" s="10" t="str">
        <f t="shared" si="3"/>
        <v/>
      </c>
      <c r="S52" s="10" t="str">
        <f t="shared" si="3"/>
        <v/>
      </c>
      <c r="T52" s="10" t="str">
        <f t="shared" si="3"/>
        <v/>
      </c>
      <c r="U52" s="10">
        <f t="shared" si="3"/>
        <v>0.47619047619047616</v>
      </c>
      <c r="V52" s="10">
        <f t="shared" si="3"/>
        <v>0.27777777777777779</v>
      </c>
      <c r="W52" s="9" t="str">
        <f t="shared" si="3"/>
        <v/>
      </c>
      <c r="X52" s="9" t="str">
        <f t="shared" si="3"/>
        <v/>
      </c>
      <c r="Y52" s="9" t="str">
        <f t="shared" si="3"/>
        <v/>
      </c>
    </row>
    <row r="53" spans="2:25" x14ac:dyDescent="0.2">
      <c r="B53" s="8" t="s">
        <v>47</v>
      </c>
      <c r="C53" s="8" t="s">
        <v>20</v>
      </c>
      <c r="D53" s="10" t="str">
        <f t="shared" si="3"/>
        <v/>
      </c>
      <c r="E53" s="10" t="str">
        <f t="shared" si="3"/>
        <v/>
      </c>
      <c r="F53" s="10" t="str">
        <f t="shared" si="3"/>
        <v/>
      </c>
      <c r="G53" s="10" t="str">
        <f t="shared" si="3"/>
        <v/>
      </c>
      <c r="H53" s="10" t="str">
        <f t="shared" si="3"/>
        <v/>
      </c>
      <c r="I53" s="10" t="str">
        <f t="shared" si="3"/>
        <v/>
      </c>
      <c r="J53" s="10" t="str">
        <f t="shared" si="3"/>
        <v/>
      </c>
      <c r="K53" s="10" t="str">
        <f t="shared" si="3"/>
        <v/>
      </c>
      <c r="L53" s="10" t="str">
        <f t="shared" si="3"/>
        <v/>
      </c>
      <c r="M53" s="10" t="str">
        <f t="shared" si="3"/>
        <v/>
      </c>
      <c r="N53" s="10">
        <f t="shared" si="3"/>
        <v>0.5</v>
      </c>
      <c r="O53" s="10" t="str">
        <f t="shared" si="3"/>
        <v/>
      </c>
      <c r="P53" s="10" t="str">
        <f t="shared" si="3"/>
        <v/>
      </c>
      <c r="Q53" s="10" t="str">
        <f t="shared" si="3"/>
        <v/>
      </c>
      <c r="R53" s="10" t="str">
        <f t="shared" si="3"/>
        <v/>
      </c>
      <c r="S53" s="10" t="str">
        <f t="shared" si="3"/>
        <v/>
      </c>
      <c r="T53" s="10" t="str">
        <f t="shared" si="3"/>
        <v/>
      </c>
      <c r="U53" s="10" t="str">
        <f t="shared" si="3"/>
        <v/>
      </c>
      <c r="V53" s="10" t="str">
        <f t="shared" si="3"/>
        <v/>
      </c>
      <c r="W53" s="10" t="str">
        <f t="shared" si="3"/>
        <v/>
      </c>
      <c r="X53" s="9" t="str">
        <f t="shared" si="3"/>
        <v/>
      </c>
      <c r="Y53" s="9" t="str">
        <f t="shared" si="3"/>
        <v/>
      </c>
    </row>
    <row r="54" spans="2:25" x14ac:dyDescent="0.2">
      <c r="B54" s="8" t="s">
        <v>48</v>
      </c>
      <c r="C54" s="8" t="s">
        <v>21</v>
      </c>
      <c r="D54" s="10" t="str">
        <f t="shared" si="3"/>
        <v/>
      </c>
      <c r="E54" s="10" t="str">
        <f t="shared" si="3"/>
        <v/>
      </c>
      <c r="F54" s="10" t="str">
        <f t="shared" si="3"/>
        <v/>
      </c>
      <c r="G54" s="10" t="str">
        <f t="shared" si="3"/>
        <v/>
      </c>
      <c r="H54" s="10" t="str">
        <f t="shared" si="3"/>
        <v/>
      </c>
      <c r="I54" s="10" t="str">
        <f t="shared" si="3"/>
        <v/>
      </c>
      <c r="J54" s="10" t="str">
        <f t="shared" si="3"/>
        <v/>
      </c>
      <c r="K54" s="10" t="str">
        <f t="shared" si="3"/>
        <v/>
      </c>
      <c r="L54" s="10" t="str">
        <f t="shared" si="3"/>
        <v/>
      </c>
      <c r="M54" s="10" t="str">
        <f t="shared" si="3"/>
        <v/>
      </c>
      <c r="N54" s="10">
        <f t="shared" si="3"/>
        <v>2</v>
      </c>
      <c r="O54" s="10" t="str">
        <f t="shared" si="3"/>
        <v/>
      </c>
      <c r="P54" s="10" t="str">
        <f t="shared" si="3"/>
        <v/>
      </c>
      <c r="Q54" s="10" t="str">
        <f t="shared" si="3"/>
        <v/>
      </c>
      <c r="R54" s="10" t="str">
        <f t="shared" si="3"/>
        <v/>
      </c>
      <c r="S54" s="10" t="str">
        <f t="shared" si="3"/>
        <v/>
      </c>
      <c r="T54" s="10" t="str">
        <f t="shared" si="3"/>
        <v/>
      </c>
      <c r="U54" s="10" t="str">
        <f t="shared" si="3"/>
        <v/>
      </c>
      <c r="V54" s="10" t="str">
        <f t="shared" si="3"/>
        <v/>
      </c>
      <c r="W54" s="10" t="str">
        <f t="shared" si="3"/>
        <v/>
      </c>
      <c r="X54" s="10">
        <f t="shared" si="3"/>
        <v>2</v>
      </c>
      <c r="Y54" s="9" t="str">
        <f t="shared" si="3"/>
        <v/>
      </c>
    </row>
  </sheetData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B211B-0B42-8D41-9B28-C6FD4AD7ABD2}">
  <sheetPr codeName="Tabelle24"/>
  <dimension ref="A1:Y54"/>
  <sheetViews>
    <sheetView zoomScale="111" workbookViewId="0">
      <selection activeCell="B1" sqref="B1:B1048576"/>
    </sheetView>
  </sheetViews>
  <sheetFormatPr baseColWidth="10" defaultRowHeight="16" x14ac:dyDescent="0.2"/>
  <cols>
    <col min="1" max="1" width="4.6640625" customWidth="1"/>
    <col min="2" max="23" width="6.83203125" customWidth="1"/>
    <col min="25" max="25" width="13.83203125" customWidth="1"/>
    <col min="26" max="26" width="25" customWidth="1"/>
  </cols>
  <sheetData>
    <row r="1" spans="1:23" x14ac:dyDescent="0.2">
      <c r="A1" s="6" t="s">
        <v>26</v>
      </c>
      <c r="B1" s="7" t="s">
        <v>28</v>
      </c>
      <c r="C1" s="7" t="s">
        <v>29</v>
      </c>
      <c r="D1" s="7" t="s">
        <v>30</v>
      </c>
      <c r="E1" s="7" t="s">
        <v>31</v>
      </c>
      <c r="F1" s="7" t="s">
        <v>22</v>
      </c>
      <c r="G1" s="7" t="s">
        <v>32</v>
      </c>
      <c r="H1" s="7" t="s">
        <v>33</v>
      </c>
      <c r="I1" s="7" t="s">
        <v>34</v>
      </c>
      <c r="J1" s="7" t="s">
        <v>35</v>
      </c>
      <c r="K1" s="7" t="s">
        <v>36</v>
      </c>
      <c r="L1" s="7" t="s">
        <v>37</v>
      </c>
      <c r="M1" s="7" t="s">
        <v>38</v>
      </c>
      <c r="N1" s="7" t="s">
        <v>39</v>
      </c>
      <c r="O1" s="7" t="s">
        <v>40</v>
      </c>
      <c r="P1" s="7" t="s">
        <v>41</v>
      </c>
      <c r="Q1" s="7" t="s">
        <v>42</v>
      </c>
      <c r="R1" s="7" t="s">
        <v>43</v>
      </c>
      <c r="S1" s="7" t="s">
        <v>44</v>
      </c>
      <c r="T1" s="7" t="s">
        <v>45</v>
      </c>
      <c r="U1" s="7" t="s">
        <v>46</v>
      </c>
      <c r="V1" s="7" t="s">
        <v>47</v>
      </c>
      <c r="W1" s="7" t="s">
        <v>48</v>
      </c>
    </row>
    <row r="2" spans="1:23" x14ac:dyDescent="0.2">
      <c r="A2" s="8" t="s">
        <v>28</v>
      </c>
      <c r="B2" s="9" t="s">
        <v>51</v>
      </c>
      <c r="C2" s="9" t="s">
        <v>51</v>
      </c>
      <c r="D2" s="9" t="s">
        <v>51</v>
      </c>
      <c r="E2" s="9" t="s">
        <v>51</v>
      </c>
      <c r="F2" s="9" t="s">
        <v>51</v>
      </c>
      <c r="G2" s="9" t="s">
        <v>51</v>
      </c>
      <c r="H2" s="9" t="s">
        <v>51</v>
      </c>
      <c r="I2" s="9" t="s">
        <v>51</v>
      </c>
      <c r="J2" s="9" t="s">
        <v>51</v>
      </c>
      <c r="K2" s="9" t="s">
        <v>51</v>
      </c>
      <c r="L2" s="9" t="s">
        <v>51</v>
      </c>
      <c r="M2" s="9" t="s">
        <v>51</v>
      </c>
      <c r="N2" s="9" t="s">
        <v>51</v>
      </c>
      <c r="O2" s="9" t="s">
        <v>51</v>
      </c>
      <c r="P2" s="9" t="s">
        <v>51</v>
      </c>
      <c r="Q2" s="9" t="s">
        <v>51</v>
      </c>
      <c r="R2" s="9" t="s">
        <v>51</v>
      </c>
      <c r="S2" s="9" t="s">
        <v>51</v>
      </c>
      <c r="T2" s="9" t="s">
        <v>51</v>
      </c>
      <c r="U2" s="9" t="s">
        <v>51</v>
      </c>
      <c r="V2" s="9" t="s">
        <v>51</v>
      </c>
      <c r="W2" s="9" t="s">
        <v>51</v>
      </c>
    </row>
    <row r="3" spans="1:23" x14ac:dyDescent="0.2">
      <c r="A3" s="8" t="s">
        <v>29</v>
      </c>
      <c r="B3" s="10">
        <v>1.4285714285714286</v>
      </c>
      <c r="C3" s="9" t="s">
        <v>51</v>
      </c>
      <c r="D3" s="9" t="s">
        <v>51</v>
      </c>
      <c r="E3" s="9" t="s">
        <v>51</v>
      </c>
      <c r="F3" s="9" t="s">
        <v>51</v>
      </c>
      <c r="G3" s="9" t="s">
        <v>51</v>
      </c>
      <c r="H3" s="9" t="s">
        <v>51</v>
      </c>
      <c r="I3" s="9" t="s">
        <v>51</v>
      </c>
      <c r="J3" s="9" t="s">
        <v>51</v>
      </c>
      <c r="K3" s="9" t="s">
        <v>51</v>
      </c>
      <c r="L3" s="9" t="s">
        <v>51</v>
      </c>
      <c r="M3" s="9" t="s">
        <v>51</v>
      </c>
      <c r="N3" s="9" t="s">
        <v>51</v>
      </c>
      <c r="O3" s="9" t="s">
        <v>51</v>
      </c>
      <c r="P3" s="9" t="s">
        <v>51</v>
      </c>
      <c r="Q3" s="9" t="s">
        <v>51</v>
      </c>
      <c r="R3" s="9" t="s">
        <v>51</v>
      </c>
      <c r="S3" s="9" t="s">
        <v>51</v>
      </c>
      <c r="T3" s="9" t="s">
        <v>51</v>
      </c>
      <c r="U3" s="9" t="s">
        <v>51</v>
      </c>
      <c r="V3" s="9" t="s">
        <v>51</v>
      </c>
      <c r="W3" s="9" t="s">
        <v>51</v>
      </c>
    </row>
    <row r="4" spans="1:23" x14ac:dyDescent="0.2">
      <c r="A4" s="8" t="s">
        <v>30</v>
      </c>
      <c r="B4" s="10">
        <v>0.33333333333333331</v>
      </c>
      <c r="C4" s="10">
        <v>0.26315789473684209</v>
      </c>
      <c r="D4" s="9" t="s">
        <v>51</v>
      </c>
      <c r="E4" s="9" t="s">
        <v>51</v>
      </c>
      <c r="F4" s="9" t="s">
        <v>51</v>
      </c>
      <c r="G4" s="9" t="s">
        <v>51</v>
      </c>
      <c r="H4" s="9" t="s">
        <v>51</v>
      </c>
      <c r="I4" s="9" t="s">
        <v>51</v>
      </c>
      <c r="J4" s="9" t="s">
        <v>51</v>
      </c>
      <c r="K4" s="9" t="s">
        <v>51</v>
      </c>
      <c r="L4" s="9" t="s">
        <v>51</v>
      </c>
      <c r="M4" s="9" t="s">
        <v>51</v>
      </c>
      <c r="N4" s="9" t="s">
        <v>51</v>
      </c>
      <c r="O4" s="9" t="s">
        <v>51</v>
      </c>
      <c r="P4" s="9" t="s">
        <v>51</v>
      </c>
      <c r="Q4" s="9" t="s">
        <v>51</v>
      </c>
      <c r="R4" s="9" t="s">
        <v>51</v>
      </c>
      <c r="S4" s="9" t="s">
        <v>51</v>
      </c>
      <c r="T4" s="9" t="s">
        <v>51</v>
      </c>
      <c r="U4" s="9" t="s">
        <v>51</v>
      </c>
      <c r="V4" s="9" t="s">
        <v>51</v>
      </c>
      <c r="W4" s="9" t="s">
        <v>51</v>
      </c>
    </row>
    <row r="5" spans="1:23" x14ac:dyDescent="0.2">
      <c r="A5" s="8" t="s">
        <v>31</v>
      </c>
      <c r="B5" s="10">
        <v>0.41666666666666669</v>
      </c>
      <c r="C5" s="10">
        <v>0.24390243902439027</v>
      </c>
      <c r="D5" s="10">
        <v>1.4285714285714286</v>
      </c>
      <c r="E5" s="9" t="s">
        <v>51</v>
      </c>
      <c r="F5" s="9" t="s">
        <v>51</v>
      </c>
      <c r="G5" s="9" t="s">
        <v>51</v>
      </c>
      <c r="H5" s="9" t="s">
        <v>51</v>
      </c>
      <c r="I5" s="9" t="s">
        <v>51</v>
      </c>
      <c r="J5" s="9" t="s">
        <v>51</v>
      </c>
      <c r="K5" s="9" t="s">
        <v>51</v>
      </c>
      <c r="L5" s="9" t="s">
        <v>51</v>
      </c>
      <c r="M5" s="9" t="s">
        <v>51</v>
      </c>
      <c r="N5" s="9" t="s">
        <v>51</v>
      </c>
      <c r="O5" s="9" t="s">
        <v>51</v>
      </c>
      <c r="P5" s="9" t="s">
        <v>51</v>
      </c>
      <c r="Q5" s="9" t="s">
        <v>51</v>
      </c>
      <c r="R5" s="9" t="s">
        <v>51</v>
      </c>
      <c r="S5" s="9" t="s">
        <v>51</v>
      </c>
      <c r="T5" s="9" t="s">
        <v>51</v>
      </c>
      <c r="U5" s="9" t="s">
        <v>51</v>
      </c>
      <c r="V5" s="9" t="s">
        <v>51</v>
      </c>
      <c r="W5" s="9" t="s">
        <v>51</v>
      </c>
    </row>
    <row r="6" spans="1:23" x14ac:dyDescent="0.2">
      <c r="A6" s="8" t="s">
        <v>22</v>
      </c>
      <c r="B6" s="10" t="s">
        <v>51</v>
      </c>
      <c r="C6" s="10" t="s">
        <v>51</v>
      </c>
      <c r="D6" s="10" t="s">
        <v>51</v>
      </c>
      <c r="E6" s="10" t="s">
        <v>51</v>
      </c>
      <c r="F6" s="9" t="s">
        <v>51</v>
      </c>
      <c r="G6" s="9" t="s">
        <v>51</v>
      </c>
      <c r="H6" s="9" t="s">
        <v>51</v>
      </c>
      <c r="I6" s="9" t="s">
        <v>51</v>
      </c>
      <c r="J6" s="9" t="s">
        <v>51</v>
      </c>
      <c r="K6" s="9" t="s">
        <v>51</v>
      </c>
      <c r="L6" s="9" t="s">
        <v>51</v>
      </c>
      <c r="M6" s="9" t="s">
        <v>51</v>
      </c>
      <c r="N6" s="9" t="s">
        <v>51</v>
      </c>
      <c r="O6" s="9" t="s">
        <v>51</v>
      </c>
      <c r="P6" s="9" t="s">
        <v>51</v>
      </c>
      <c r="Q6" s="9" t="s">
        <v>51</v>
      </c>
      <c r="R6" s="9" t="s">
        <v>51</v>
      </c>
      <c r="S6" s="9" t="s">
        <v>51</v>
      </c>
      <c r="T6" s="9" t="s">
        <v>51</v>
      </c>
      <c r="U6" s="9" t="s">
        <v>51</v>
      </c>
      <c r="V6" s="9" t="s">
        <v>51</v>
      </c>
      <c r="W6" s="9" t="s">
        <v>51</v>
      </c>
    </row>
    <row r="7" spans="1:23" ht="16" customHeight="1" x14ac:dyDescent="0.2">
      <c r="A7" s="8" t="s">
        <v>32</v>
      </c>
      <c r="B7" s="10" t="s">
        <v>51</v>
      </c>
      <c r="C7" s="10" t="s">
        <v>51</v>
      </c>
      <c r="D7" s="10" t="s">
        <v>51</v>
      </c>
      <c r="E7" s="10" t="s">
        <v>51</v>
      </c>
      <c r="F7" s="10" t="s">
        <v>51</v>
      </c>
      <c r="G7" s="9" t="s">
        <v>51</v>
      </c>
      <c r="H7" s="9" t="s">
        <v>51</v>
      </c>
      <c r="I7" s="9" t="s">
        <v>51</v>
      </c>
      <c r="J7" s="9" t="s">
        <v>51</v>
      </c>
      <c r="K7" s="9" t="s">
        <v>51</v>
      </c>
      <c r="L7" s="9" t="s">
        <v>51</v>
      </c>
      <c r="M7" s="9" t="s">
        <v>51</v>
      </c>
      <c r="N7" s="9" t="s">
        <v>51</v>
      </c>
      <c r="O7" s="9" t="s">
        <v>51</v>
      </c>
      <c r="P7" s="9" t="s">
        <v>51</v>
      </c>
      <c r="Q7" s="9" t="s">
        <v>51</v>
      </c>
      <c r="R7" s="9" t="s">
        <v>51</v>
      </c>
      <c r="S7" s="9" t="s">
        <v>51</v>
      </c>
      <c r="T7" s="9" t="s">
        <v>51</v>
      </c>
      <c r="U7" s="9" t="s">
        <v>51</v>
      </c>
      <c r="V7" s="9" t="s">
        <v>51</v>
      </c>
      <c r="W7" s="9" t="s">
        <v>51</v>
      </c>
    </row>
    <row r="8" spans="1:23" ht="16" customHeight="1" x14ac:dyDescent="0.2">
      <c r="A8" s="8" t="s">
        <v>33</v>
      </c>
      <c r="B8" s="10" t="s">
        <v>51</v>
      </c>
      <c r="C8" s="10" t="s">
        <v>51</v>
      </c>
      <c r="D8" s="10" t="s">
        <v>51</v>
      </c>
      <c r="E8" s="10" t="s">
        <v>51</v>
      </c>
      <c r="F8" s="10">
        <v>0.24390243902439027</v>
      </c>
      <c r="G8" s="10" t="s">
        <v>51</v>
      </c>
      <c r="H8" s="9" t="s">
        <v>51</v>
      </c>
      <c r="I8" s="9" t="s">
        <v>51</v>
      </c>
      <c r="J8" s="9" t="s">
        <v>51</v>
      </c>
      <c r="K8" s="9" t="s">
        <v>51</v>
      </c>
      <c r="L8" s="9" t="s">
        <v>51</v>
      </c>
      <c r="M8" s="9" t="s">
        <v>51</v>
      </c>
      <c r="N8" s="9" t="s">
        <v>51</v>
      </c>
      <c r="O8" s="9" t="s">
        <v>51</v>
      </c>
      <c r="P8" s="9" t="s">
        <v>51</v>
      </c>
      <c r="Q8" s="9" t="s">
        <v>51</v>
      </c>
      <c r="R8" s="9" t="s">
        <v>51</v>
      </c>
      <c r="S8" s="9" t="s">
        <v>51</v>
      </c>
      <c r="T8" s="9" t="s">
        <v>51</v>
      </c>
      <c r="U8" s="9" t="s">
        <v>51</v>
      </c>
      <c r="V8" s="9" t="s">
        <v>51</v>
      </c>
      <c r="W8" s="9" t="s">
        <v>51</v>
      </c>
    </row>
    <row r="9" spans="1:23" ht="16" customHeight="1" x14ac:dyDescent="0.2">
      <c r="A9" s="8" t="s">
        <v>34</v>
      </c>
      <c r="B9" s="10" t="s">
        <v>51</v>
      </c>
      <c r="C9" s="10">
        <v>0.21276595744680851</v>
      </c>
      <c r="D9" s="10" t="s">
        <v>51</v>
      </c>
      <c r="E9" s="10" t="s">
        <v>51</v>
      </c>
      <c r="F9" s="10" t="s">
        <v>51</v>
      </c>
      <c r="G9" s="10" t="s">
        <v>51</v>
      </c>
      <c r="H9" s="10">
        <v>0.33333333333333331</v>
      </c>
      <c r="I9" s="9" t="s">
        <v>51</v>
      </c>
      <c r="J9" s="9" t="s">
        <v>51</v>
      </c>
      <c r="K9" s="9" t="s">
        <v>51</v>
      </c>
      <c r="L9" s="9" t="s">
        <v>51</v>
      </c>
      <c r="M9" s="9" t="s">
        <v>51</v>
      </c>
      <c r="N9" s="9" t="s">
        <v>51</v>
      </c>
      <c r="O9" s="9" t="s">
        <v>51</v>
      </c>
      <c r="P9" s="9" t="s">
        <v>51</v>
      </c>
      <c r="Q9" s="9" t="s">
        <v>51</v>
      </c>
      <c r="R9" s="9" t="s">
        <v>51</v>
      </c>
      <c r="S9" s="9" t="s">
        <v>51</v>
      </c>
      <c r="T9" s="9" t="s">
        <v>51</v>
      </c>
      <c r="U9" s="9" t="s">
        <v>51</v>
      </c>
      <c r="V9" s="9" t="s">
        <v>51</v>
      </c>
      <c r="W9" s="9" t="s">
        <v>51</v>
      </c>
    </row>
    <row r="10" spans="1:23" ht="16" customHeight="1" x14ac:dyDescent="0.2">
      <c r="A10" s="8" t="s">
        <v>35</v>
      </c>
      <c r="B10" s="10">
        <v>0.23255813953488372</v>
      </c>
      <c r="C10" s="10">
        <v>0.25641025641025644</v>
      </c>
      <c r="D10" s="10">
        <v>0.30303030303030304</v>
      </c>
      <c r="E10" s="10">
        <v>0.2</v>
      </c>
      <c r="F10" s="10" t="s">
        <v>51</v>
      </c>
      <c r="G10" s="10">
        <v>0.26315789473684209</v>
      </c>
      <c r="H10" s="10" t="s">
        <v>51</v>
      </c>
      <c r="I10" s="10" t="s">
        <v>51</v>
      </c>
      <c r="J10" s="9" t="s">
        <v>51</v>
      </c>
      <c r="K10" s="9" t="s">
        <v>51</v>
      </c>
      <c r="L10" s="9" t="s">
        <v>51</v>
      </c>
      <c r="M10" s="9" t="s">
        <v>51</v>
      </c>
      <c r="N10" s="9" t="s">
        <v>51</v>
      </c>
      <c r="O10" s="9" t="s">
        <v>51</v>
      </c>
      <c r="P10" s="9" t="s">
        <v>51</v>
      </c>
      <c r="Q10" s="9" t="s">
        <v>51</v>
      </c>
      <c r="R10" s="9" t="s">
        <v>51</v>
      </c>
      <c r="S10" s="9" t="s">
        <v>51</v>
      </c>
      <c r="T10" s="9" t="s">
        <v>51</v>
      </c>
      <c r="U10" s="9" t="s">
        <v>51</v>
      </c>
      <c r="V10" s="9" t="s">
        <v>51</v>
      </c>
      <c r="W10" s="9" t="s">
        <v>51</v>
      </c>
    </row>
    <row r="11" spans="1:23" x14ac:dyDescent="0.2">
      <c r="A11" s="8" t="s">
        <v>36</v>
      </c>
      <c r="B11" s="10" t="s">
        <v>51</v>
      </c>
      <c r="C11" s="10" t="s">
        <v>51</v>
      </c>
      <c r="D11" s="10" t="s">
        <v>51</v>
      </c>
      <c r="E11" s="10" t="s">
        <v>51</v>
      </c>
      <c r="F11" s="10">
        <v>2</v>
      </c>
      <c r="G11" s="10" t="s">
        <v>51</v>
      </c>
      <c r="H11" s="10">
        <v>0.45454545454545453</v>
      </c>
      <c r="I11" s="10">
        <v>0.43478260869565222</v>
      </c>
      <c r="J11" s="10" t="s">
        <v>51</v>
      </c>
      <c r="K11" s="9" t="s">
        <v>51</v>
      </c>
      <c r="L11" s="9" t="s">
        <v>51</v>
      </c>
      <c r="M11" s="9" t="s">
        <v>51</v>
      </c>
      <c r="N11" s="9" t="s">
        <v>51</v>
      </c>
      <c r="O11" s="9" t="s">
        <v>51</v>
      </c>
      <c r="P11" s="9" t="s">
        <v>51</v>
      </c>
      <c r="Q11" s="9" t="s">
        <v>51</v>
      </c>
      <c r="R11" s="9" t="s">
        <v>51</v>
      </c>
      <c r="S11" s="9" t="s">
        <v>51</v>
      </c>
      <c r="T11" s="9" t="s">
        <v>51</v>
      </c>
      <c r="U11" s="9" t="s">
        <v>51</v>
      </c>
      <c r="V11" s="9" t="s">
        <v>51</v>
      </c>
      <c r="W11" s="9" t="s">
        <v>51</v>
      </c>
    </row>
    <row r="12" spans="1:23" x14ac:dyDescent="0.2">
      <c r="A12" s="8" t="s">
        <v>37</v>
      </c>
      <c r="B12" s="10" t="s">
        <v>51</v>
      </c>
      <c r="C12" s="10" t="s">
        <v>51</v>
      </c>
      <c r="D12" s="10" t="s">
        <v>51</v>
      </c>
      <c r="E12" s="10" t="s">
        <v>51</v>
      </c>
      <c r="F12" s="10">
        <v>0.2</v>
      </c>
      <c r="G12" s="10" t="s">
        <v>51</v>
      </c>
      <c r="H12" s="10" t="s">
        <v>51</v>
      </c>
      <c r="I12" s="10" t="s">
        <v>51</v>
      </c>
      <c r="J12" s="10" t="s">
        <v>51</v>
      </c>
      <c r="K12" s="10" t="s">
        <v>51</v>
      </c>
      <c r="L12" s="9" t="s">
        <v>51</v>
      </c>
      <c r="M12" s="9" t="s">
        <v>51</v>
      </c>
      <c r="N12" s="9" t="s">
        <v>51</v>
      </c>
      <c r="O12" s="9" t="s">
        <v>51</v>
      </c>
      <c r="P12" s="9" t="s">
        <v>51</v>
      </c>
      <c r="Q12" s="9" t="s">
        <v>51</v>
      </c>
      <c r="R12" s="9" t="s">
        <v>51</v>
      </c>
      <c r="S12" s="9" t="s">
        <v>51</v>
      </c>
      <c r="T12" s="9" t="s">
        <v>51</v>
      </c>
      <c r="U12" s="9" t="s">
        <v>51</v>
      </c>
      <c r="V12" s="9" t="s">
        <v>51</v>
      </c>
      <c r="W12" s="9" t="s">
        <v>51</v>
      </c>
    </row>
    <row r="13" spans="1:23" x14ac:dyDescent="0.2">
      <c r="A13" s="8" t="s">
        <v>38</v>
      </c>
      <c r="B13" s="10" t="s">
        <v>51</v>
      </c>
      <c r="C13" s="10" t="s">
        <v>51</v>
      </c>
      <c r="D13" s="10">
        <v>1.6666666666666667</v>
      </c>
      <c r="E13" s="10">
        <v>10</v>
      </c>
      <c r="F13" s="10" t="s">
        <v>51</v>
      </c>
      <c r="G13" s="10" t="s">
        <v>51</v>
      </c>
      <c r="H13" s="10" t="s">
        <v>51</v>
      </c>
      <c r="I13" s="10" t="s">
        <v>51</v>
      </c>
      <c r="J13" s="10">
        <v>0.2</v>
      </c>
      <c r="K13" s="10" t="s">
        <v>51</v>
      </c>
      <c r="L13" s="10" t="s">
        <v>51</v>
      </c>
      <c r="M13" s="9" t="s">
        <v>51</v>
      </c>
      <c r="N13" s="9" t="s">
        <v>51</v>
      </c>
      <c r="O13" s="9" t="s">
        <v>51</v>
      </c>
      <c r="P13" s="9" t="s">
        <v>51</v>
      </c>
      <c r="Q13" s="9" t="s">
        <v>51</v>
      </c>
      <c r="R13" s="9" t="s">
        <v>51</v>
      </c>
      <c r="S13" s="9" t="s">
        <v>51</v>
      </c>
      <c r="T13" s="9" t="s">
        <v>51</v>
      </c>
      <c r="U13" s="9" t="s">
        <v>51</v>
      </c>
      <c r="V13" s="9" t="s">
        <v>51</v>
      </c>
      <c r="W13" s="9" t="s">
        <v>51</v>
      </c>
    </row>
    <row r="14" spans="1:23" x14ac:dyDescent="0.2">
      <c r="A14" s="8" t="s">
        <v>39</v>
      </c>
      <c r="B14" s="10" t="s">
        <v>51</v>
      </c>
      <c r="C14" s="10" t="s">
        <v>51</v>
      </c>
      <c r="D14" s="10" t="s">
        <v>51</v>
      </c>
      <c r="E14" s="10" t="s">
        <v>51</v>
      </c>
      <c r="F14" s="10" t="s">
        <v>51</v>
      </c>
      <c r="G14" s="10">
        <v>1.4285714285714286</v>
      </c>
      <c r="H14" s="10" t="s">
        <v>51</v>
      </c>
      <c r="I14" s="10" t="s">
        <v>51</v>
      </c>
      <c r="J14" s="10" t="s">
        <v>51</v>
      </c>
      <c r="K14" s="10" t="s">
        <v>51</v>
      </c>
      <c r="L14" s="10" t="s">
        <v>51</v>
      </c>
      <c r="M14" s="10" t="s">
        <v>51</v>
      </c>
      <c r="N14" s="9" t="s">
        <v>51</v>
      </c>
      <c r="O14" s="9" t="s">
        <v>51</v>
      </c>
      <c r="P14" s="9" t="s">
        <v>51</v>
      </c>
      <c r="Q14" s="9" t="s">
        <v>51</v>
      </c>
      <c r="R14" s="9" t="s">
        <v>51</v>
      </c>
      <c r="S14" s="9" t="s">
        <v>51</v>
      </c>
      <c r="T14" s="9" t="s">
        <v>51</v>
      </c>
      <c r="U14" s="9" t="s">
        <v>51</v>
      </c>
      <c r="V14" s="9" t="s">
        <v>51</v>
      </c>
      <c r="W14" s="9" t="s">
        <v>51</v>
      </c>
    </row>
    <row r="15" spans="1:23" x14ac:dyDescent="0.2">
      <c r="A15" s="8" t="s">
        <v>40</v>
      </c>
      <c r="B15" s="10" t="s">
        <v>51</v>
      </c>
      <c r="C15" s="10">
        <v>0.25641025641025644</v>
      </c>
      <c r="D15" s="10" t="s">
        <v>51</v>
      </c>
      <c r="E15" s="10" t="s">
        <v>51</v>
      </c>
      <c r="F15" s="10" t="s">
        <v>51</v>
      </c>
      <c r="G15" s="10">
        <v>0.83333333333333337</v>
      </c>
      <c r="H15" s="10" t="s">
        <v>51</v>
      </c>
      <c r="I15" s="10">
        <v>1</v>
      </c>
      <c r="J15" s="10">
        <v>0.34482758620689657</v>
      </c>
      <c r="K15" s="10" t="s">
        <v>51</v>
      </c>
      <c r="L15" s="10" t="s">
        <v>51</v>
      </c>
      <c r="M15" s="10" t="s">
        <v>51</v>
      </c>
      <c r="N15" s="10">
        <v>0.22222222222222221</v>
      </c>
      <c r="O15" s="9" t="s">
        <v>51</v>
      </c>
      <c r="P15" s="9" t="s">
        <v>51</v>
      </c>
      <c r="Q15" s="9" t="s">
        <v>51</v>
      </c>
      <c r="R15" s="9" t="s">
        <v>51</v>
      </c>
      <c r="S15" s="9" t="s">
        <v>51</v>
      </c>
      <c r="T15" s="9" t="s">
        <v>51</v>
      </c>
      <c r="U15" s="9" t="s">
        <v>51</v>
      </c>
      <c r="V15" s="9" t="s">
        <v>51</v>
      </c>
      <c r="W15" s="9" t="s">
        <v>51</v>
      </c>
    </row>
    <row r="16" spans="1:23" x14ac:dyDescent="0.2">
      <c r="A16" s="8" t="s">
        <v>41</v>
      </c>
      <c r="B16" s="10" t="s">
        <v>51</v>
      </c>
      <c r="C16" s="10" t="s">
        <v>51</v>
      </c>
      <c r="D16" s="10" t="s">
        <v>51</v>
      </c>
      <c r="E16" s="10" t="s">
        <v>51</v>
      </c>
      <c r="F16" s="10" t="s">
        <v>51</v>
      </c>
      <c r="G16" s="10">
        <v>1.4285714285714286</v>
      </c>
      <c r="H16" s="10" t="s">
        <v>51</v>
      </c>
      <c r="I16" s="10">
        <v>0.22727272727272727</v>
      </c>
      <c r="J16" s="10" t="s">
        <v>51</v>
      </c>
      <c r="K16" s="10" t="s">
        <v>51</v>
      </c>
      <c r="L16" s="10" t="s">
        <v>51</v>
      </c>
      <c r="M16" s="10" t="s">
        <v>51</v>
      </c>
      <c r="N16" s="10">
        <v>1.25</v>
      </c>
      <c r="O16" s="10">
        <v>0.5</v>
      </c>
      <c r="P16" s="9" t="s">
        <v>51</v>
      </c>
      <c r="Q16" s="9" t="s">
        <v>51</v>
      </c>
      <c r="R16" s="9" t="s">
        <v>51</v>
      </c>
      <c r="S16" s="9" t="s">
        <v>51</v>
      </c>
      <c r="T16" s="9" t="s">
        <v>51</v>
      </c>
      <c r="U16" s="9" t="s">
        <v>51</v>
      </c>
      <c r="V16" s="9" t="s">
        <v>51</v>
      </c>
      <c r="W16" s="9" t="s">
        <v>51</v>
      </c>
    </row>
    <row r="17" spans="1:25" x14ac:dyDescent="0.2">
      <c r="A17" s="8" t="s">
        <v>42</v>
      </c>
      <c r="B17" s="10" t="s">
        <v>51</v>
      </c>
      <c r="C17" s="10" t="s">
        <v>51</v>
      </c>
      <c r="D17" s="10" t="s">
        <v>51</v>
      </c>
      <c r="E17" s="10" t="s">
        <v>51</v>
      </c>
      <c r="F17" s="10" t="s">
        <v>51</v>
      </c>
      <c r="G17" s="10">
        <v>0.83333333333333337</v>
      </c>
      <c r="H17" s="10" t="s">
        <v>51</v>
      </c>
      <c r="I17" s="10">
        <v>1</v>
      </c>
      <c r="J17" s="10">
        <v>0.22727272727272727</v>
      </c>
      <c r="K17" s="10" t="s">
        <v>51</v>
      </c>
      <c r="L17" s="10" t="s">
        <v>51</v>
      </c>
      <c r="M17" s="10" t="s">
        <v>51</v>
      </c>
      <c r="N17" s="10">
        <v>0.25641025641025644</v>
      </c>
      <c r="O17" s="10">
        <v>2</v>
      </c>
      <c r="P17" s="10">
        <v>2.5</v>
      </c>
      <c r="Q17" s="9" t="s">
        <v>51</v>
      </c>
      <c r="R17" s="9" t="s">
        <v>51</v>
      </c>
      <c r="S17" s="9" t="s">
        <v>51</v>
      </c>
      <c r="T17" s="9" t="s">
        <v>51</v>
      </c>
      <c r="U17" s="9" t="s">
        <v>51</v>
      </c>
      <c r="V17" s="9" t="s">
        <v>51</v>
      </c>
      <c r="W17" s="9" t="s">
        <v>51</v>
      </c>
    </row>
    <row r="18" spans="1:25" x14ac:dyDescent="0.2">
      <c r="A18" s="8" t="s">
        <v>43</v>
      </c>
      <c r="B18" s="10" t="s">
        <v>51</v>
      </c>
      <c r="C18" s="10" t="s">
        <v>51</v>
      </c>
      <c r="D18" s="10" t="s">
        <v>51</v>
      </c>
      <c r="E18" s="10" t="s">
        <v>51</v>
      </c>
      <c r="F18" s="10">
        <v>0.45454545454545453</v>
      </c>
      <c r="G18" s="10" t="s">
        <v>51</v>
      </c>
      <c r="H18" s="10">
        <v>1</v>
      </c>
      <c r="I18" s="10">
        <v>0.4</v>
      </c>
      <c r="J18" s="10">
        <v>1.4285714285714286</v>
      </c>
      <c r="K18" s="10" t="s">
        <v>51</v>
      </c>
      <c r="L18" s="10" t="s">
        <v>51</v>
      </c>
      <c r="M18" s="10" t="s">
        <v>51</v>
      </c>
      <c r="N18" s="10" t="s">
        <v>51</v>
      </c>
      <c r="O18" s="10" t="s">
        <v>51</v>
      </c>
      <c r="P18" s="10" t="s">
        <v>51</v>
      </c>
      <c r="Q18" s="10" t="s">
        <v>51</v>
      </c>
      <c r="R18" s="9" t="s">
        <v>51</v>
      </c>
      <c r="S18" s="9" t="s">
        <v>51</v>
      </c>
      <c r="T18" s="9" t="s">
        <v>51</v>
      </c>
      <c r="U18" s="9" t="s">
        <v>51</v>
      </c>
      <c r="V18" s="9" t="s">
        <v>51</v>
      </c>
      <c r="W18" s="9" t="s">
        <v>51</v>
      </c>
    </row>
    <row r="19" spans="1:25" x14ac:dyDescent="0.2">
      <c r="A19" s="8" t="s">
        <v>44</v>
      </c>
      <c r="B19" s="10" t="s">
        <v>51</v>
      </c>
      <c r="C19" s="10">
        <v>0.23255813953488372</v>
      </c>
      <c r="D19" s="10">
        <v>0.20833333333333334</v>
      </c>
      <c r="E19" s="10" t="s">
        <v>51</v>
      </c>
      <c r="F19" s="10" t="s">
        <v>51</v>
      </c>
      <c r="G19" s="10">
        <v>0.43478260869565222</v>
      </c>
      <c r="H19" s="10" t="s">
        <v>51</v>
      </c>
      <c r="I19" s="10" t="s">
        <v>51</v>
      </c>
      <c r="J19" s="10">
        <v>1.6666666666666667</v>
      </c>
      <c r="K19" s="10" t="s">
        <v>51</v>
      </c>
      <c r="L19" s="10" t="s">
        <v>51</v>
      </c>
      <c r="M19" s="10" t="s">
        <v>51</v>
      </c>
      <c r="N19" s="10">
        <v>0.25</v>
      </c>
      <c r="O19" s="10">
        <v>0.58823529411764708</v>
      </c>
      <c r="P19" s="10">
        <v>0.25</v>
      </c>
      <c r="Q19" s="10">
        <v>0.33333333333333331</v>
      </c>
      <c r="R19" s="10" t="s">
        <v>51</v>
      </c>
      <c r="S19" s="9" t="s">
        <v>51</v>
      </c>
      <c r="T19" s="9" t="s">
        <v>51</v>
      </c>
      <c r="U19" s="9" t="s">
        <v>51</v>
      </c>
      <c r="V19" s="9" t="s">
        <v>51</v>
      </c>
      <c r="W19" s="9" t="s">
        <v>51</v>
      </c>
    </row>
    <row r="20" spans="1:25" x14ac:dyDescent="0.2">
      <c r="A20" s="8" t="s">
        <v>45</v>
      </c>
      <c r="B20" s="10" t="s">
        <v>51</v>
      </c>
      <c r="C20" s="10" t="s">
        <v>51</v>
      </c>
      <c r="D20" s="10" t="s">
        <v>51</v>
      </c>
      <c r="E20" s="10" t="s">
        <v>51</v>
      </c>
      <c r="F20" s="10" t="s">
        <v>51</v>
      </c>
      <c r="G20" s="10">
        <v>1.4285714285714286</v>
      </c>
      <c r="H20" s="10" t="s">
        <v>51</v>
      </c>
      <c r="I20" s="10" t="s">
        <v>51</v>
      </c>
      <c r="J20" s="10">
        <v>0.5</v>
      </c>
      <c r="K20" s="10" t="s">
        <v>51</v>
      </c>
      <c r="L20" s="10" t="s">
        <v>51</v>
      </c>
      <c r="M20" s="10" t="s">
        <v>51</v>
      </c>
      <c r="N20" s="10">
        <v>0.4</v>
      </c>
      <c r="O20" s="10">
        <v>0.83333333333333337</v>
      </c>
      <c r="P20" s="10">
        <v>0.4</v>
      </c>
      <c r="Q20" s="10">
        <v>0.58823529411764708</v>
      </c>
      <c r="R20" s="10" t="s">
        <v>51</v>
      </c>
      <c r="S20" s="10">
        <v>2</v>
      </c>
      <c r="T20" s="9" t="s">
        <v>51</v>
      </c>
      <c r="U20" s="9" t="s">
        <v>51</v>
      </c>
      <c r="V20" s="9" t="s">
        <v>51</v>
      </c>
      <c r="W20" s="9" t="s">
        <v>51</v>
      </c>
    </row>
    <row r="21" spans="1:25" x14ac:dyDescent="0.2">
      <c r="A21" s="8" t="s">
        <v>46</v>
      </c>
      <c r="B21" s="10" t="s">
        <v>51</v>
      </c>
      <c r="C21" s="10" t="s">
        <v>51</v>
      </c>
      <c r="D21" s="10">
        <v>0.58823529411764708</v>
      </c>
      <c r="E21" s="10">
        <v>0.27027027027027023</v>
      </c>
      <c r="F21" s="10" t="s">
        <v>51</v>
      </c>
      <c r="G21" s="10" t="s">
        <v>51</v>
      </c>
      <c r="H21" s="10" t="s">
        <v>51</v>
      </c>
      <c r="I21" s="10" t="s">
        <v>51</v>
      </c>
      <c r="J21" s="10">
        <v>1.6666666666666667</v>
      </c>
      <c r="K21" s="10" t="s">
        <v>51</v>
      </c>
      <c r="L21" s="10" t="s">
        <v>51</v>
      </c>
      <c r="M21" s="10">
        <v>0.30303030303030304</v>
      </c>
      <c r="N21" s="10" t="s">
        <v>51</v>
      </c>
      <c r="O21" s="10" t="s">
        <v>51</v>
      </c>
      <c r="P21" s="10" t="s">
        <v>51</v>
      </c>
      <c r="Q21" s="10" t="s">
        <v>51</v>
      </c>
      <c r="R21" s="10" t="s">
        <v>51</v>
      </c>
      <c r="S21" s="10">
        <v>0.47619047619047616</v>
      </c>
      <c r="T21" s="10">
        <v>0.27777777777777779</v>
      </c>
      <c r="U21" s="9" t="s">
        <v>51</v>
      </c>
      <c r="V21" s="9" t="s">
        <v>51</v>
      </c>
      <c r="W21" s="9" t="s">
        <v>51</v>
      </c>
    </row>
    <row r="22" spans="1:25" x14ac:dyDescent="0.2">
      <c r="A22" s="8" t="s">
        <v>47</v>
      </c>
      <c r="B22" s="10" t="s">
        <v>51</v>
      </c>
      <c r="C22" s="10" t="s">
        <v>51</v>
      </c>
      <c r="D22" s="10" t="s">
        <v>51</v>
      </c>
      <c r="E22" s="10" t="s">
        <v>51</v>
      </c>
      <c r="F22" s="10" t="s">
        <v>51</v>
      </c>
      <c r="G22" s="10" t="s">
        <v>51</v>
      </c>
      <c r="H22" s="10" t="s">
        <v>51</v>
      </c>
      <c r="I22" s="10" t="s">
        <v>51</v>
      </c>
      <c r="J22" s="10" t="s">
        <v>51</v>
      </c>
      <c r="K22" s="10" t="s">
        <v>51</v>
      </c>
      <c r="L22" s="10">
        <v>0.5</v>
      </c>
      <c r="M22" s="10" t="s">
        <v>51</v>
      </c>
      <c r="N22" s="10" t="s">
        <v>51</v>
      </c>
      <c r="O22" s="10" t="s">
        <v>51</v>
      </c>
      <c r="P22" s="10" t="s">
        <v>51</v>
      </c>
      <c r="Q22" s="10" t="s">
        <v>51</v>
      </c>
      <c r="R22" s="10" t="s">
        <v>51</v>
      </c>
      <c r="S22" s="10" t="s">
        <v>51</v>
      </c>
      <c r="T22" s="10" t="s">
        <v>51</v>
      </c>
      <c r="U22" s="10" t="s">
        <v>51</v>
      </c>
      <c r="V22" s="9" t="s">
        <v>51</v>
      </c>
      <c r="W22" s="9" t="s">
        <v>51</v>
      </c>
    </row>
    <row r="23" spans="1:25" x14ac:dyDescent="0.2">
      <c r="A23" s="8" t="s">
        <v>48</v>
      </c>
      <c r="B23" s="10" t="s">
        <v>51</v>
      </c>
      <c r="C23" s="10" t="s">
        <v>51</v>
      </c>
      <c r="D23" s="10" t="s">
        <v>51</v>
      </c>
      <c r="E23" s="10" t="s">
        <v>51</v>
      </c>
      <c r="F23" s="10" t="s">
        <v>51</v>
      </c>
      <c r="G23" s="10" t="s">
        <v>51</v>
      </c>
      <c r="H23" s="10" t="s">
        <v>51</v>
      </c>
      <c r="I23" s="10" t="s">
        <v>51</v>
      </c>
      <c r="J23" s="10" t="s">
        <v>51</v>
      </c>
      <c r="K23" s="10" t="s">
        <v>51</v>
      </c>
      <c r="L23" s="10">
        <v>2</v>
      </c>
      <c r="M23" s="10" t="s">
        <v>51</v>
      </c>
      <c r="N23" s="10" t="s">
        <v>51</v>
      </c>
      <c r="O23" s="10" t="s">
        <v>51</v>
      </c>
      <c r="P23" s="10" t="s">
        <v>51</v>
      </c>
      <c r="Q23" s="10" t="s">
        <v>51</v>
      </c>
      <c r="R23" s="10" t="s">
        <v>51</v>
      </c>
      <c r="S23" s="10" t="s">
        <v>51</v>
      </c>
      <c r="T23" s="10" t="s">
        <v>51</v>
      </c>
      <c r="U23" s="10" t="s">
        <v>51</v>
      </c>
      <c r="V23" s="10">
        <v>2</v>
      </c>
      <c r="W23" s="9" t="s">
        <v>51</v>
      </c>
    </row>
    <row r="24" spans="1:25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"/>
      <c r="V24" s="2"/>
      <c r="W24" s="2"/>
    </row>
    <row r="25" spans="1:25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  <c r="W25" s="2"/>
    </row>
    <row r="26" spans="1:25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"/>
    </row>
    <row r="32" spans="1:25" x14ac:dyDescent="0.2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Y32" s="11"/>
    </row>
    <row r="33" spans="2:23" x14ac:dyDescent="0.2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2:23" x14ac:dyDescent="0.2">
      <c r="B34" s="10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2:23" x14ac:dyDescent="0.2">
      <c r="B35" s="10"/>
      <c r="C35" s="10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2:23" x14ac:dyDescent="0.2">
      <c r="B36" s="10"/>
      <c r="C36" s="10"/>
      <c r="D36" s="10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2:23" x14ac:dyDescent="0.2">
      <c r="B37" s="10"/>
      <c r="C37" s="10"/>
      <c r="D37" s="10"/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2:23" x14ac:dyDescent="0.2">
      <c r="B38" s="10"/>
      <c r="C38" s="10"/>
      <c r="D38" s="10"/>
      <c r="E38" s="10"/>
      <c r="F38" s="1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2:23" x14ac:dyDescent="0.2">
      <c r="B39" s="10"/>
      <c r="C39" s="10"/>
      <c r="D39" s="10"/>
      <c r="E39" s="10"/>
      <c r="F39" s="10"/>
      <c r="G39" s="10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2:23" x14ac:dyDescent="0.2">
      <c r="B40" s="10"/>
      <c r="C40" s="10"/>
      <c r="D40" s="10"/>
      <c r="E40" s="10"/>
      <c r="F40" s="10"/>
      <c r="G40" s="10"/>
      <c r="H40" s="10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2:23" x14ac:dyDescent="0.2">
      <c r="B41" s="10"/>
      <c r="C41" s="10"/>
      <c r="D41" s="10"/>
      <c r="E41" s="10"/>
      <c r="F41" s="10"/>
      <c r="G41" s="10"/>
      <c r="H41" s="10"/>
      <c r="I41" s="10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2:23" x14ac:dyDescent="0.2">
      <c r="B42" s="10"/>
      <c r="C42" s="10"/>
      <c r="D42" s="10"/>
      <c r="E42" s="10"/>
      <c r="F42" s="10"/>
      <c r="G42" s="10"/>
      <c r="H42" s="10"/>
      <c r="I42" s="10"/>
      <c r="J42" s="10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2:23" x14ac:dyDescent="0.2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2:23" x14ac:dyDescent="0.2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2:23" x14ac:dyDescent="0.2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2:23" x14ac:dyDescent="0.2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9"/>
      <c r="P46" s="9"/>
      <c r="Q46" s="9"/>
      <c r="R46" s="9"/>
      <c r="S46" s="9"/>
      <c r="T46" s="9"/>
      <c r="U46" s="9"/>
      <c r="V46" s="9"/>
      <c r="W46" s="9"/>
    </row>
    <row r="47" spans="2:23" x14ac:dyDescent="0.2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9"/>
      <c r="Q47" s="9"/>
      <c r="R47" s="9"/>
      <c r="S47" s="9"/>
      <c r="T47" s="9"/>
      <c r="U47" s="9"/>
      <c r="V47" s="9"/>
      <c r="W47" s="9"/>
    </row>
    <row r="48" spans="2:23" x14ac:dyDescent="0.2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9"/>
      <c r="R48" s="9"/>
      <c r="S48" s="9"/>
      <c r="T48" s="9"/>
      <c r="U48" s="9"/>
      <c r="V48" s="9"/>
      <c r="W48" s="9"/>
    </row>
    <row r="49" spans="2:23" x14ac:dyDescent="0.2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9"/>
      <c r="S49" s="9"/>
      <c r="T49" s="9"/>
      <c r="U49" s="9"/>
      <c r="V49" s="9"/>
      <c r="W49" s="9"/>
    </row>
    <row r="50" spans="2:23" x14ac:dyDescent="0.2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9"/>
      <c r="T50" s="9"/>
      <c r="U50" s="9"/>
      <c r="V50" s="9"/>
      <c r="W50" s="9"/>
    </row>
    <row r="51" spans="2:23" x14ac:dyDescent="0.2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9"/>
      <c r="U51" s="9"/>
      <c r="V51" s="9"/>
      <c r="W51" s="9"/>
    </row>
    <row r="52" spans="2:23" x14ac:dyDescent="0.2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9"/>
      <c r="V52" s="9"/>
      <c r="W52" s="9"/>
    </row>
    <row r="53" spans="2:23" x14ac:dyDescent="0.2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9"/>
      <c r="W53" s="9"/>
    </row>
    <row r="54" spans="2:23" x14ac:dyDescent="0.2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9"/>
    </row>
  </sheetData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4BB39-B026-3F43-8FC1-0A410513679C}">
  <sheetPr codeName="Tabelle13"/>
  <dimension ref="B2:AB54"/>
  <sheetViews>
    <sheetView zoomScale="111" workbookViewId="0">
      <selection activeCell="B32" sqref="B32:Y54"/>
    </sheetView>
  </sheetViews>
  <sheetFormatPr baseColWidth="10" defaultRowHeight="16" x14ac:dyDescent="0.2"/>
  <cols>
    <col min="1" max="1" width="4.6640625" customWidth="1"/>
    <col min="2" max="2" width="6.33203125" customWidth="1"/>
    <col min="3" max="3" width="19.83203125" customWidth="1"/>
    <col min="4" max="25" width="6.83203125" customWidth="1"/>
    <col min="27" max="27" width="13.83203125" customWidth="1"/>
    <col min="28" max="28" width="25" customWidth="1"/>
  </cols>
  <sheetData>
    <row r="2" spans="2:28" x14ac:dyDescent="0.2">
      <c r="C2" s="5" t="s">
        <v>49</v>
      </c>
      <c r="AA2" t="s">
        <v>24</v>
      </c>
      <c r="AB2" t="s">
        <v>61</v>
      </c>
    </row>
    <row r="3" spans="2:28" x14ac:dyDescent="0.2">
      <c r="AA3" t="s">
        <v>53</v>
      </c>
      <c r="AB3" t="s">
        <v>52</v>
      </c>
    </row>
    <row r="4" spans="2:28" x14ac:dyDescent="0.2">
      <c r="B4" s="3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22</v>
      </c>
      <c r="I4" s="1" t="s">
        <v>32</v>
      </c>
      <c r="J4" s="1" t="s">
        <v>33</v>
      </c>
      <c r="K4" s="1" t="s">
        <v>34</v>
      </c>
      <c r="L4" s="1" t="s">
        <v>35</v>
      </c>
      <c r="M4" s="1" t="s">
        <v>36</v>
      </c>
      <c r="N4" s="1" t="s">
        <v>37</v>
      </c>
      <c r="O4" s="1" t="s">
        <v>38</v>
      </c>
      <c r="P4" s="1" t="s">
        <v>39</v>
      </c>
      <c r="Q4" s="1" t="s">
        <v>40</v>
      </c>
      <c r="R4" s="1" t="s">
        <v>41</v>
      </c>
      <c r="S4" s="1" t="s">
        <v>42</v>
      </c>
      <c r="T4" s="1" t="s">
        <v>43</v>
      </c>
      <c r="U4" s="1" t="s">
        <v>44</v>
      </c>
      <c r="V4" s="1" t="s">
        <v>45</v>
      </c>
      <c r="W4" s="1" t="s">
        <v>46</v>
      </c>
      <c r="X4" s="1" t="s">
        <v>47</v>
      </c>
      <c r="Y4" s="1" t="s">
        <v>48</v>
      </c>
      <c r="AA4" t="s">
        <v>22</v>
      </c>
      <c r="AB4" t="s">
        <v>23</v>
      </c>
    </row>
    <row r="5" spans="2:28" x14ac:dyDescent="0.2">
      <c r="B5" t="s">
        <v>28</v>
      </c>
      <c r="C5" t="s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2:28" x14ac:dyDescent="0.2">
      <c r="B6" t="s">
        <v>29</v>
      </c>
      <c r="C6" t="s">
        <v>1</v>
      </c>
      <c r="D6" s="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2:28" ht="16" customHeight="1" x14ac:dyDescent="0.2">
      <c r="B7" t="s">
        <v>30</v>
      </c>
      <c r="C7" t="s">
        <v>2</v>
      </c>
      <c r="D7" s="1">
        <v>2.2000000000000002</v>
      </c>
      <c r="E7" s="1"/>
      <c r="F7" s="2"/>
      <c r="G7" s="2"/>
      <c r="H7" s="2"/>
      <c r="I7" s="2"/>
      <c r="J7" s="2"/>
      <c r="K7" s="2"/>
      <c r="L7" s="2"/>
      <c r="M7" s="2"/>
      <c r="N7" s="4"/>
      <c r="O7" s="4"/>
      <c r="P7" s="4"/>
      <c r="Q7" s="4"/>
      <c r="R7" s="4"/>
      <c r="S7" s="4"/>
      <c r="T7" s="4"/>
      <c r="U7" s="2"/>
      <c r="V7" s="2"/>
      <c r="W7" s="2"/>
      <c r="X7" s="2"/>
      <c r="Y7" s="2"/>
    </row>
    <row r="8" spans="2:28" ht="16" customHeight="1" x14ac:dyDescent="0.2">
      <c r="B8" t="s">
        <v>31</v>
      </c>
      <c r="C8" t="s">
        <v>3</v>
      </c>
      <c r="D8" s="1"/>
      <c r="E8" s="1"/>
      <c r="F8" s="1"/>
      <c r="G8" s="2"/>
      <c r="H8" s="2"/>
      <c r="I8" s="2"/>
      <c r="J8" s="2"/>
      <c r="K8" s="2"/>
      <c r="L8" s="2"/>
      <c r="M8" s="2"/>
      <c r="N8" s="4"/>
      <c r="O8" s="4"/>
      <c r="P8" s="4"/>
      <c r="Q8" s="4"/>
      <c r="R8" s="4"/>
      <c r="S8" s="4"/>
      <c r="T8" s="4"/>
      <c r="U8" s="2"/>
      <c r="V8" s="2"/>
      <c r="W8" s="2"/>
      <c r="X8" s="2"/>
      <c r="Y8" s="2"/>
    </row>
    <row r="9" spans="2:28" ht="16" customHeight="1" x14ac:dyDescent="0.2">
      <c r="B9" t="s">
        <v>22</v>
      </c>
      <c r="C9" t="s">
        <v>4</v>
      </c>
      <c r="D9" s="1"/>
      <c r="E9" s="1">
        <v>0.7</v>
      </c>
      <c r="F9" s="1"/>
      <c r="G9" s="1"/>
      <c r="H9" s="2"/>
      <c r="I9" s="2"/>
      <c r="J9" s="2"/>
      <c r="K9" s="2"/>
      <c r="L9" s="2"/>
      <c r="M9" s="2"/>
      <c r="N9" s="4"/>
      <c r="O9" s="4"/>
      <c r="P9" s="4"/>
      <c r="Q9" s="4"/>
      <c r="R9" s="4"/>
      <c r="S9" s="4"/>
      <c r="T9" s="4"/>
      <c r="U9" s="2"/>
      <c r="V9" s="2"/>
      <c r="W9" s="2"/>
      <c r="X9" s="2"/>
      <c r="Y9" s="2"/>
    </row>
    <row r="10" spans="2:28" ht="16" customHeight="1" x14ac:dyDescent="0.2">
      <c r="B10" t="s">
        <v>32</v>
      </c>
      <c r="C10" t="s">
        <v>5</v>
      </c>
      <c r="D10" s="1"/>
      <c r="E10" s="1">
        <v>1</v>
      </c>
      <c r="F10" s="1"/>
      <c r="G10" s="1"/>
      <c r="H10" s="1">
        <v>2.5</v>
      </c>
      <c r="I10" s="2"/>
      <c r="J10" s="2"/>
      <c r="K10" s="2"/>
      <c r="L10" s="2"/>
      <c r="M10" s="2"/>
      <c r="N10" s="4"/>
      <c r="O10" s="4"/>
      <c r="P10" s="4"/>
      <c r="Q10" s="4"/>
      <c r="R10" s="4"/>
      <c r="S10" s="4"/>
      <c r="T10" s="4"/>
      <c r="U10" s="2"/>
      <c r="V10" s="2"/>
      <c r="W10" s="2"/>
      <c r="X10" s="2"/>
      <c r="Y10" s="2"/>
    </row>
    <row r="11" spans="2:28" x14ac:dyDescent="0.2">
      <c r="B11" t="s">
        <v>33</v>
      </c>
      <c r="C11" t="s">
        <v>6</v>
      </c>
      <c r="D11" s="1">
        <v>3.6</v>
      </c>
      <c r="E11" s="1"/>
      <c r="F11" s="1"/>
      <c r="G11" s="1">
        <v>3.1</v>
      </c>
      <c r="H11" s="1"/>
      <c r="I11" s="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2:28" x14ac:dyDescent="0.2">
      <c r="B12" t="s">
        <v>34</v>
      </c>
      <c r="C12" t="s">
        <v>7</v>
      </c>
      <c r="D12" s="1"/>
      <c r="E12" s="1"/>
      <c r="F12" s="1"/>
      <c r="G12" s="1">
        <v>1.5</v>
      </c>
      <c r="H12" s="1"/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2:28" x14ac:dyDescent="0.2">
      <c r="B13" t="s">
        <v>35</v>
      </c>
      <c r="C13" t="s">
        <v>8</v>
      </c>
      <c r="D13" s="1"/>
      <c r="E13" s="1"/>
      <c r="F13" s="1"/>
      <c r="G13" s="1"/>
      <c r="H13" s="1"/>
      <c r="I13" s="1"/>
      <c r="J13" s="1"/>
      <c r="K13" s="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2:28" x14ac:dyDescent="0.2">
      <c r="B14" t="s">
        <v>36</v>
      </c>
      <c r="C14" t="s">
        <v>9</v>
      </c>
      <c r="D14" s="1">
        <v>2.2000000000000002</v>
      </c>
      <c r="E14" s="1"/>
      <c r="F14" s="1"/>
      <c r="G14" s="1">
        <v>1.6</v>
      </c>
      <c r="H14" s="1"/>
      <c r="I14" s="1"/>
      <c r="J14" s="1">
        <v>3.6</v>
      </c>
      <c r="K14" s="1">
        <v>4.0999999999999996</v>
      </c>
      <c r="L14" s="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2:28" x14ac:dyDescent="0.2">
      <c r="B15" t="s">
        <v>37</v>
      </c>
      <c r="C15" t="s">
        <v>10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2:28" x14ac:dyDescent="0.2">
      <c r="B16" t="s">
        <v>38</v>
      </c>
      <c r="C16" t="s">
        <v>11</v>
      </c>
      <c r="D16" s="1"/>
      <c r="E16" s="1"/>
      <c r="F16" s="1"/>
      <c r="G16" s="1"/>
      <c r="H16" s="1"/>
      <c r="I16" s="1"/>
      <c r="J16" s="1"/>
      <c r="K16" s="1"/>
      <c r="L16" s="1">
        <v>0.6</v>
      </c>
      <c r="M16" s="1"/>
      <c r="N16" s="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7" x14ac:dyDescent="0.2">
      <c r="B17" t="s">
        <v>39</v>
      </c>
      <c r="C17" t="s">
        <v>12</v>
      </c>
      <c r="D17" s="1"/>
      <c r="E17" s="1">
        <v>2.7</v>
      </c>
      <c r="F17" s="1"/>
      <c r="G17" s="1">
        <v>4.4000000000000004</v>
      </c>
      <c r="H17" s="1">
        <v>2.6</v>
      </c>
      <c r="I17" s="1">
        <v>3.5</v>
      </c>
      <c r="J17" s="1"/>
      <c r="K17" s="1">
        <v>3.6</v>
      </c>
      <c r="L17" s="1"/>
      <c r="M17" s="1"/>
      <c r="N17" s="1"/>
      <c r="O17" s="1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7" x14ac:dyDescent="0.2">
      <c r="B18" t="s">
        <v>40</v>
      </c>
      <c r="C18" t="s">
        <v>13</v>
      </c>
      <c r="D18" s="1"/>
      <c r="E18" s="1">
        <v>4.5</v>
      </c>
      <c r="F18" s="1"/>
      <c r="G18" s="1"/>
      <c r="H18" s="1"/>
      <c r="I18" s="1">
        <v>2.8</v>
      </c>
      <c r="J18" s="1">
        <v>1.4</v>
      </c>
      <c r="K18" s="1"/>
      <c r="L18" s="1">
        <v>3.2</v>
      </c>
      <c r="M18" s="1"/>
      <c r="N18" s="1"/>
      <c r="O18" s="1"/>
      <c r="P18" s="1"/>
      <c r="Q18" s="2"/>
      <c r="R18" s="2"/>
      <c r="S18" s="2"/>
      <c r="T18" s="2"/>
      <c r="U18" s="2"/>
      <c r="V18" s="2"/>
      <c r="W18" s="2"/>
      <c r="X18" s="2"/>
      <c r="Y18" s="2"/>
    </row>
    <row r="19" spans="2:27" x14ac:dyDescent="0.2">
      <c r="B19" t="s">
        <v>41</v>
      </c>
      <c r="C19" t="s">
        <v>14</v>
      </c>
      <c r="D19" s="1"/>
      <c r="E19" s="1"/>
      <c r="F19" s="1"/>
      <c r="G19" s="1">
        <v>0.1</v>
      </c>
      <c r="H19" s="1"/>
      <c r="I19" s="1"/>
      <c r="J19" s="1">
        <v>3.1</v>
      </c>
      <c r="K19" s="1">
        <v>1.5</v>
      </c>
      <c r="L19" s="1"/>
      <c r="M19" s="1">
        <v>4.3</v>
      </c>
      <c r="N19" s="1"/>
      <c r="O19" s="1"/>
      <c r="P19" s="1">
        <v>2.2999999999999998</v>
      </c>
      <c r="Q19" s="1">
        <v>2.4</v>
      </c>
      <c r="R19" s="2"/>
      <c r="S19" s="2"/>
      <c r="T19" s="2"/>
      <c r="U19" s="2"/>
      <c r="V19" s="2"/>
      <c r="W19" s="2"/>
      <c r="X19" s="2"/>
      <c r="Y19" s="2"/>
    </row>
    <row r="20" spans="2:27" x14ac:dyDescent="0.2">
      <c r="B20" t="s">
        <v>42</v>
      </c>
      <c r="C20" t="s">
        <v>15</v>
      </c>
      <c r="D20" s="1"/>
      <c r="E20" s="1">
        <v>4.0999999999999996</v>
      </c>
      <c r="F20" s="1"/>
      <c r="G20" s="1"/>
      <c r="H20" s="1"/>
      <c r="I20" s="1">
        <v>2.1</v>
      </c>
      <c r="J20" s="1"/>
      <c r="K20" s="1"/>
      <c r="L20" s="1">
        <v>2.9</v>
      </c>
      <c r="M20" s="1"/>
      <c r="N20" s="1"/>
      <c r="O20" s="1">
        <v>4.5</v>
      </c>
      <c r="P20" s="1"/>
      <c r="Q20" s="1">
        <v>0.5</v>
      </c>
      <c r="R20" s="1"/>
      <c r="S20" s="2"/>
      <c r="T20" s="2"/>
      <c r="U20" s="2"/>
      <c r="V20" s="2"/>
      <c r="W20" s="2"/>
      <c r="X20" s="2"/>
      <c r="Y20" s="2"/>
    </row>
    <row r="21" spans="2:27" x14ac:dyDescent="0.2">
      <c r="B21" t="s">
        <v>43</v>
      </c>
      <c r="C21" t="s">
        <v>16</v>
      </c>
      <c r="D21" s="1">
        <v>0.5</v>
      </c>
      <c r="E21" s="1"/>
      <c r="F21" s="1">
        <v>3.8</v>
      </c>
      <c r="G21" s="1">
        <v>3.2</v>
      </c>
      <c r="H21" s="1"/>
      <c r="I21" s="1"/>
      <c r="J21" s="1">
        <v>3.5</v>
      </c>
      <c r="K21" s="1"/>
      <c r="L21" s="1"/>
      <c r="M21" s="1">
        <v>0.6</v>
      </c>
      <c r="N21" s="1"/>
      <c r="O21" s="1"/>
      <c r="P21" s="1"/>
      <c r="Q21" s="1"/>
      <c r="R21" s="1"/>
      <c r="S21" s="1"/>
      <c r="T21" s="2"/>
      <c r="U21" s="2"/>
      <c r="V21" s="2"/>
      <c r="W21" s="2"/>
      <c r="X21" s="2"/>
      <c r="Y21" s="2"/>
    </row>
    <row r="22" spans="2:27" x14ac:dyDescent="0.2">
      <c r="B22" t="s">
        <v>44</v>
      </c>
      <c r="C22" t="s">
        <v>17</v>
      </c>
      <c r="D22" s="1"/>
      <c r="E22" s="1"/>
      <c r="F22" s="1"/>
      <c r="G22" s="1"/>
      <c r="H22" s="1"/>
      <c r="I22" s="1">
        <v>3.8</v>
      </c>
      <c r="J22" s="1"/>
      <c r="K22" s="1"/>
      <c r="L22" s="1">
        <v>2.5</v>
      </c>
      <c r="M22" s="1"/>
      <c r="N22" s="1"/>
      <c r="O22" s="1">
        <v>3.8</v>
      </c>
      <c r="P22" s="1"/>
      <c r="Q22" s="1"/>
      <c r="R22" s="1"/>
      <c r="S22" s="1">
        <v>2.6</v>
      </c>
      <c r="T22" s="1"/>
      <c r="U22" s="2"/>
      <c r="V22" s="2"/>
      <c r="W22" s="2"/>
      <c r="X22" s="2"/>
      <c r="Y22" s="2"/>
    </row>
    <row r="23" spans="2:27" x14ac:dyDescent="0.2">
      <c r="B23" t="s">
        <v>45</v>
      </c>
      <c r="C23" t="s">
        <v>18</v>
      </c>
      <c r="D23" s="1"/>
      <c r="E23" s="1">
        <v>3.3</v>
      </c>
      <c r="F23" s="1"/>
      <c r="G23" s="1"/>
      <c r="H23" s="1"/>
      <c r="I23" s="1">
        <v>1.9</v>
      </c>
      <c r="J23" s="1"/>
      <c r="K23" s="1"/>
      <c r="L23" s="1"/>
      <c r="M23" s="1"/>
      <c r="N23" s="1"/>
      <c r="O23" s="1"/>
      <c r="P23" s="1"/>
      <c r="Q23" s="1"/>
      <c r="R23" s="1"/>
      <c r="S23" s="1">
        <v>2.7</v>
      </c>
      <c r="T23" s="1"/>
      <c r="U23" s="1">
        <v>1.4</v>
      </c>
      <c r="V23" s="2"/>
      <c r="W23" s="2"/>
      <c r="X23" s="2"/>
      <c r="Y23" s="2"/>
    </row>
    <row r="24" spans="2:27" x14ac:dyDescent="0.2">
      <c r="B24" t="s">
        <v>46</v>
      </c>
      <c r="C24" t="s">
        <v>19</v>
      </c>
      <c r="D24" s="1"/>
      <c r="E24" s="1"/>
      <c r="F24" s="1"/>
      <c r="G24" s="1"/>
      <c r="H24" s="1">
        <v>4.5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2"/>
      <c r="X24" s="2"/>
      <c r="Y24" s="2"/>
    </row>
    <row r="25" spans="2:27" x14ac:dyDescent="0.2">
      <c r="B25" t="s">
        <v>47</v>
      </c>
      <c r="C25" t="s">
        <v>20</v>
      </c>
      <c r="D25" s="1"/>
      <c r="E25" s="1"/>
      <c r="F25" s="1"/>
      <c r="G25" s="1"/>
      <c r="H25" s="1"/>
      <c r="I25" s="1"/>
      <c r="J25" s="1"/>
      <c r="K25" s="1">
        <v>2.9</v>
      </c>
      <c r="L25" s="1"/>
      <c r="M25" s="1"/>
      <c r="N25" s="1">
        <v>1.6</v>
      </c>
      <c r="O25" s="1"/>
      <c r="P25" s="1"/>
      <c r="Q25" s="1"/>
      <c r="R25" s="1"/>
      <c r="S25" s="1"/>
      <c r="T25" s="1"/>
      <c r="U25" s="1"/>
      <c r="V25" s="1"/>
      <c r="W25" s="1"/>
      <c r="X25" s="2"/>
      <c r="Y25" s="2"/>
    </row>
    <row r="26" spans="2:27" x14ac:dyDescent="0.2">
      <c r="B26" t="s">
        <v>48</v>
      </c>
      <c r="C26" t="s">
        <v>21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>
        <v>1.3</v>
      </c>
      <c r="O26" s="1"/>
      <c r="P26" s="1"/>
      <c r="Q26" s="1"/>
      <c r="R26" s="1"/>
      <c r="S26" s="1"/>
      <c r="T26" s="1"/>
      <c r="U26" s="1"/>
      <c r="V26" s="1"/>
      <c r="W26" s="1"/>
      <c r="X26" s="1">
        <v>1.6</v>
      </c>
      <c r="Y26" s="2"/>
    </row>
    <row r="30" spans="2:27" x14ac:dyDescent="0.2">
      <c r="C30" s="5" t="s">
        <v>50</v>
      </c>
    </row>
    <row r="32" spans="2:27" x14ac:dyDescent="0.2">
      <c r="B32" s="6" t="s">
        <v>26</v>
      </c>
      <c r="C32" s="7" t="s">
        <v>27</v>
      </c>
      <c r="D32" s="7" t="s">
        <v>28</v>
      </c>
      <c r="E32" s="7" t="s">
        <v>29</v>
      </c>
      <c r="F32" s="7" t="s">
        <v>30</v>
      </c>
      <c r="G32" s="7" t="s">
        <v>31</v>
      </c>
      <c r="H32" s="7" t="s">
        <v>22</v>
      </c>
      <c r="I32" s="7" t="s">
        <v>32</v>
      </c>
      <c r="J32" s="7" t="s">
        <v>33</v>
      </c>
      <c r="K32" s="7" t="s">
        <v>34</v>
      </c>
      <c r="L32" s="7" t="s">
        <v>35</v>
      </c>
      <c r="M32" s="7" t="s">
        <v>36</v>
      </c>
      <c r="N32" s="7" t="s">
        <v>37</v>
      </c>
      <c r="O32" s="7" t="s">
        <v>38</v>
      </c>
      <c r="P32" s="7" t="s">
        <v>39</v>
      </c>
      <c r="Q32" s="7" t="s">
        <v>40</v>
      </c>
      <c r="R32" s="7" t="s">
        <v>41</v>
      </c>
      <c r="S32" s="7" t="s">
        <v>42</v>
      </c>
      <c r="T32" s="7" t="s">
        <v>43</v>
      </c>
      <c r="U32" s="7" t="s">
        <v>44</v>
      </c>
      <c r="V32" s="7" t="s">
        <v>45</v>
      </c>
      <c r="W32" s="7" t="s">
        <v>46</v>
      </c>
      <c r="X32" s="7" t="s">
        <v>47</v>
      </c>
      <c r="Y32" s="7" t="s">
        <v>48</v>
      </c>
      <c r="AA32" s="11" t="s">
        <v>50</v>
      </c>
    </row>
    <row r="33" spans="2:25" x14ac:dyDescent="0.2">
      <c r="B33" s="8" t="s">
        <v>28</v>
      </c>
      <c r="C33" s="8" t="s">
        <v>0</v>
      </c>
      <c r="D33" s="9" t="str">
        <f>IF(D5=0,"",1/D5)</f>
        <v/>
      </c>
      <c r="E33" s="9" t="str">
        <f t="shared" ref="E33:Y48" si="0">IF(E5=0,"",1/E5)</f>
        <v/>
      </c>
      <c r="F33" s="9" t="str">
        <f t="shared" si="0"/>
        <v/>
      </c>
      <c r="G33" s="9" t="str">
        <f t="shared" si="0"/>
        <v/>
      </c>
      <c r="H33" s="9" t="str">
        <f t="shared" si="0"/>
        <v/>
      </c>
      <c r="I33" s="9" t="str">
        <f t="shared" si="0"/>
        <v/>
      </c>
      <c r="J33" s="9" t="str">
        <f t="shared" si="0"/>
        <v/>
      </c>
      <c r="K33" s="9" t="str">
        <f t="shared" si="0"/>
        <v/>
      </c>
      <c r="L33" s="9" t="str">
        <f t="shared" si="0"/>
        <v/>
      </c>
      <c r="M33" s="9" t="str">
        <f t="shared" si="0"/>
        <v/>
      </c>
      <c r="N33" s="9" t="str">
        <f t="shared" si="0"/>
        <v/>
      </c>
      <c r="O33" s="9" t="str">
        <f t="shared" si="0"/>
        <v/>
      </c>
      <c r="P33" s="9" t="str">
        <f t="shared" si="0"/>
        <v/>
      </c>
      <c r="Q33" s="9" t="str">
        <f t="shared" si="0"/>
        <v/>
      </c>
      <c r="R33" s="9" t="str">
        <f t="shared" si="0"/>
        <v/>
      </c>
      <c r="S33" s="9" t="str">
        <f t="shared" si="0"/>
        <v/>
      </c>
      <c r="T33" s="9" t="str">
        <f t="shared" si="0"/>
        <v/>
      </c>
      <c r="U33" s="9" t="str">
        <f t="shared" si="0"/>
        <v/>
      </c>
      <c r="V33" s="9" t="str">
        <f t="shared" si="0"/>
        <v/>
      </c>
      <c r="W33" s="9" t="str">
        <f t="shared" si="0"/>
        <v/>
      </c>
      <c r="X33" s="9" t="str">
        <f t="shared" si="0"/>
        <v/>
      </c>
      <c r="Y33" s="9" t="str">
        <f t="shared" si="0"/>
        <v/>
      </c>
    </row>
    <row r="34" spans="2:25" x14ac:dyDescent="0.2">
      <c r="B34" s="8" t="s">
        <v>29</v>
      </c>
      <c r="C34" s="8" t="s">
        <v>1</v>
      </c>
      <c r="D34" s="10" t="str">
        <f t="shared" ref="D34:S49" si="1">IF(D6=0,"",1/D6)</f>
        <v/>
      </c>
      <c r="E34" s="9" t="str">
        <f t="shared" si="1"/>
        <v/>
      </c>
      <c r="F34" s="9" t="str">
        <f t="shared" si="1"/>
        <v/>
      </c>
      <c r="G34" s="9" t="str">
        <f t="shared" si="1"/>
        <v/>
      </c>
      <c r="H34" s="9" t="str">
        <f t="shared" si="1"/>
        <v/>
      </c>
      <c r="I34" s="9" t="str">
        <f t="shared" si="1"/>
        <v/>
      </c>
      <c r="J34" s="9" t="str">
        <f t="shared" si="1"/>
        <v/>
      </c>
      <c r="K34" s="9" t="str">
        <f t="shared" si="1"/>
        <v/>
      </c>
      <c r="L34" s="9" t="str">
        <f t="shared" si="1"/>
        <v/>
      </c>
      <c r="M34" s="9" t="str">
        <f t="shared" si="1"/>
        <v/>
      </c>
      <c r="N34" s="9" t="str">
        <f t="shared" si="1"/>
        <v/>
      </c>
      <c r="O34" s="9" t="str">
        <f t="shared" si="1"/>
        <v/>
      </c>
      <c r="P34" s="9" t="str">
        <f t="shared" si="1"/>
        <v/>
      </c>
      <c r="Q34" s="9" t="str">
        <f t="shared" si="0"/>
        <v/>
      </c>
      <c r="R34" s="9" t="str">
        <f t="shared" si="0"/>
        <v/>
      </c>
      <c r="S34" s="9" t="str">
        <f t="shared" si="0"/>
        <v/>
      </c>
      <c r="T34" s="9" t="str">
        <f t="shared" si="0"/>
        <v/>
      </c>
      <c r="U34" s="9" t="str">
        <f t="shared" si="0"/>
        <v/>
      </c>
      <c r="V34" s="9" t="str">
        <f t="shared" si="0"/>
        <v/>
      </c>
      <c r="W34" s="9" t="str">
        <f t="shared" si="0"/>
        <v/>
      </c>
      <c r="X34" s="9" t="str">
        <f t="shared" si="0"/>
        <v/>
      </c>
      <c r="Y34" s="9" t="str">
        <f t="shared" si="0"/>
        <v/>
      </c>
    </row>
    <row r="35" spans="2:25" x14ac:dyDescent="0.2">
      <c r="B35" s="8" t="s">
        <v>30</v>
      </c>
      <c r="C35" s="8" t="s">
        <v>2</v>
      </c>
      <c r="D35" s="10">
        <f t="shared" si="1"/>
        <v>0.45454545454545453</v>
      </c>
      <c r="E35" s="10" t="str">
        <f t="shared" si="1"/>
        <v/>
      </c>
      <c r="F35" s="9" t="str">
        <f t="shared" si="1"/>
        <v/>
      </c>
      <c r="G35" s="9" t="str">
        <f t="shared" si="1"/>
        <v/>
      </c>
      <c r="H35" s="9" t="str">
        <f t="shared" si="1"/>
        <v/>
      </c>
      <c r="I35" s="9" t="str">
        <f t="shared" si="1"/>
        <v/>
      </c>
      <c r="J35" s="9" t="str">
        <f t="shared" si="1"/>
        <v/>
      </c>
      <c r="K35" s="9" t="str">
        <f t="shared" si="1"/>
        <v/>
      </c>
      <c r="L35" s="9" t="str">
        <f t="shared" si="1"/>
        <v/>
      </c>
      <c r="M35" s="9" t="str">
        <f t="shared" si="1"/>
        <v/>
      </c>
      <c r="N35" s="9" t="str">
        <f t="shared" si="1"/>
        <v/>
      </c>
      <c r="O35" s="9" t="str">
        <f t="shared" si="1"/>
        <v/>
      </c>
      <c r="P35" s="9" t="str">
        <f t="shared" si="1"/>
        <v/>
      </c>
      <c r="Q35" s="9" t="str">
        <f t="shared" si="0"/>
        <v/>
      </c>
      <c r="R35" s="9" t="str">
        <f t="shared" si="0"/>
        <v/>
      </c>
      <c r="S35" s="9" t="str">
        <f t="shared" si="0"/>
        <v/>
      </c>
      <c r="T35" s="9" t="str">
        <f t="shared" si="0"/>
        <v/>
      </c>
      <c r="U35" s="9" t="str">
        <f t="shared" si="0"/>
        <v/>
      </c>
      <c r="V35" s="9" t="str">
        <f t="shared" si="0"/>
        <v/>
      </c>
      <c r="W35" s="9" t="str">
        <f t="shared" si="0"/>
        <v/>
      </c>
      <c r="X35" s="9" t="str">
        <f t="shared" si="0"/>
        <v/>
      </c>
      <c r="Y35" s="9" t="str">
        <f t="shared" si="0"/>
        <v/>
      </c>
    </row>
    <row r="36" spans="2:25" x14ac:dyDescent="0.2">
      <c r="B36" s="8" t="s">
        <v>31</v>
      </c>
      <c r="C36" s="8" t="s">
        <v>3</v>
      </c>
      <c r="D36" s="10" t="str">
        <f t="shared" si="1"/>
        <v/>
      </c>
      <c r="E36" s="10" t="str">
        <f t="shared" si="1"/>
        <v/>
      </c>
      <c r="F36" s="10" t="str">
        <f t="shared" si="1"/>
        <v/>
      </c>
      <c r="G36" s="9" t="str">
        <f t="shared" si="1"/>
        <v/>
      </c>
      <c r="H36" s="9" t="str">
        <f t="shared" si="1"/>
        <v/>
      </c>
      <c r="I36" s="9" t="str">
        <f t="shared" si="1"/>
        <v/>
      </c>
      <c r="J36" s="9" t="str">
        <f t="shared" si="1"/>
        <v/>
      </c>
      <c r="K36" s="9" t="str">
        <f t="shared" si="1"/>
        <v/>
      </c>
      <c r="L36" s="9" t="str">
        <f t="shared" si="1"/>
        <v/>
      </c>
      <c r="M36" s="9" t="str">
        <f t="shared" si="1"/>
        <v/>
      </c>
      <c r="N36" s="9" t="str">
        <f t="shared" si="1"/>
        <v/>
      </c>
      <c r="O36" s="9" t="str">
        <f t="shared" si="1"/>
        <v/>
      </c>
      <c r="P36" s="9" t="str">
        <f t="shared" si="1"/>
        <v/>
      </c>
      <c r="Q36" s="9" t="str">
        <f t="shared" si="0"/>
        <v/>
      </c>
      <c r="R36" s="9" t="str">
        <f t="shared" si="0"/>
        <v/>
      </c>
      <c r="S36" s="9" t="str">
        <f t="shared" si="0"/>
        <v/>
      </c>
      <c r="T36" s="9" t="str">
        <f t="shared" si="0"/>
        <v/>
      </c>
      <c r="U36" s="9" t="str">
        <f t="shared" si="0"/>
        <v/>
      </c>
      <c r="V36" s="9" t="str">
        <f t="shared" si="0"/>
        <v/>
      </c>
      <c r="W36" s="9" t="str">
        <f t="shared" si="0"/>
        <v/>
      </c>
      <c r="X36" s="9" t="str">
        <f t="shared" si="0"/>
        <v/>
      </c>
      <c r="Y36" s="9" t="str">
        <f t="shared" si="0"/>
        <v/>
      </c>
    </row>
    <row r="37" spans="2:25" x14ac:dyDescent="0.2">
      <c r="B37" s="8" t="s">
        <v>22</v>
      </c>
      <c r="C37" s="8" t="s">
        <v>4</v>
      </c>
      <c r="D37" s="10" t="str">
        <f t="shared" si="1"/>
        <v/>
      </c>
      <c r="E37" s="10">
        <f t="shared" si="1"/>
        <v>1.4285714285714286</v>
      </c>
      <c r="F37" s="10" t="str">
        <f t="shared" si="1"/>
        <v/>
      </c>
      <c r="G37" s="10" t="str">
        <f t="shared" si="1"/>
        <v/>
      </c>
      <c r="H37" s="9" t="str">
        <f t="shared" si="1"/>
        <v/>
      </c>
      <c r="I37" s="9" t="str">
        <f t="shared" si="1"/>
        <v/>
      </c>
      <c r="J37" s="9" t="str">
        <f t="shared" si="1"/>
        <v/>
      </c>
      <c r="K37" s="9" t="str">
        <f t="shared" si="1"/>
        <v/>
      </c>
      <c r="L37" s="9" t="str">
        <f t="shared" si="1"/>
        <v/>
      </c>
      <c r="M37" s="9" t="str">
        <f t="shared" si="1"/>
        <v/>
      </c>
      <c r="N37" s="9" t="str">
        <f t="shared" si="1"/>
        <v/>
      </c>
      <c r="O37" s="9" t="str">
        <f t="shared" si="1"/>
        <v/>
      </c>
      <c r="P37" s="9" t="str">
        <f t="shared" si="1"/>
        <v/>
      </c>
      <c r="Q37" s="9" t="str">
        <f t="shared" si="1"/>
        <v/>
      </c>
      <c r="R37" s="9" t="str">
        <f t="shared" si="1"/>
        <v/>
      </c>
      <c r="S37" s="9" t="str">
        <f t="shared" si="1"/>
        <v/>
      </c>
      <c r="T37" s="9" t="str">
        <f t="shared" si="0"/>
        <v/>
      </c>
      <c r="U37" s="9" t="str">
        <f t="shared" si="0"/>
        <v/>
      </c>
      <c r="V37" s="9" t="str">
        <f t="shared" si="0"/>
        <v/>
      </c>
      <c r="W37" s="9" t="str">
        <f t="shared" si="0"/>
        <v/>
      </c>
      <c r="X37" s="9" t="str">
        <f t="shared" si="0"/>
        <v/>
      </c>
      <c r="Y37" s="9" t="str">
        <f t="shared" si="0"/>
        <v/>
      </c>
    </row>
    <row r="38" spans="2:25" x14ac:dyDescent="0.2">
      <c r="B38" s="8" t="s">
        <v>32</v>
      </c>
      <c r="C38" s="8" t="s">
        <v>5</v>
      </c>
      <c r="D38" s="10" t="str">
        <f t="shared" si="1"/>
        <v/>
      </c>
      <c r="E38" s="10">
        <f t="shared" si="1"/>
        <v>1</v>
      </c>
      <c r="F38" s="10" t="str">
        <f t="shared" si="1"/>
        <v/>
      </c>
      <c r="G38" s="10" t="str">
        <f t="shared" si="1"/>
        <v/>
      </c>
      <c r="H38" s="10">
        <f t="shared" si="1"/>
        <v>0.4</v>
      </c>
      <c r="I38" s="9" t="str">
        <f t="shared" si="1"/>
        <v/>
      </c>
      <c r="J38" s="9" t="str">
        <f t="shared" si="1"/>
        <v/>
      </c>
      <c r="K38" s="9" t="str">
        <f t="shared" si="1"/>
        <v/>
      </c>
      <c r="L38" s="9" t="str">
        <f t="shared" si="1"/>
        <v/>
      </c>
      <c r="M38" s="9" t="str">
        <f t="shared" si="1"/>
        <v/>
      </c>
      <c r="N38" s="9" t="str">
        <f t="shared" si="1"/>
        <v/>
      </c>
      <c r="O38" s="9" t="str">
        <f t="shared" si="1"/>
        <v/>
      </c>
      <c r="P38" s="9" t="str">
        <f t="shared" si="1"/>
        <v/>
      </c>
      <c r="Q38" s="9" t="str">
        <f t="shared" si="1"/>
        <v/>
      </c>
      <c r="R38" s="9" t="str">
        <f t="shared" si="1"/>
        <v/>
      </c>
      <c r="S38" s="9" t="str">
        <f t="shared" si="1"/>
        <v/>
      </c>
      <c r="T38" s="9" t="str">
        <f t="shared" si="0"/>
        <v/>
      </c>
      <c r="U38" s="9" t="str">
        <f t="shared" si="0"/>
        <v/>
      </c>
      <c r="V38" s="9" t="str">
        <f t="shared" si="0"/>
        <v/>
      </c>
      <c r="W38" s="9" t="str">
        <f t="shared" si="0"/>
        <v/>
      </c>
      <c r="X38" s="9" t="str">
        <f t="shared" si="0"/>
        <v/>
      </c>
      <c r="Y38" s="9" t="str">
        <f t="shared" si="0"/>
        <v/>
      </c>
    </row>
    <row r="39" spans="2:25" x14ac:dyDescent="0.2">
      <c r="B39" s="8" t="s">
        <v>33</v>
      </c>
      <c r="C39" s="8" t="s">
        <v>6</v>
      </c>
      <c r="D39" s="10">
        <f t="shared" si="1"/>
        <v>0.27777777777777779</v>
      </c>
      <c r="E39" s="10" t="str">
        <f t="shared" si="1"/>
        <v/>
      </c>
      <c r="F39" s="10" t="str">
        <f t="shared" si="1"/>
        <v/>
      </c>
      <c r="G39" s="10">
        <f t="shared" si="1"/>
        <v>0.32258064516129031</v>
      </c>
      <c r="H39" s="10" t="str">
        <f t="shared" si="1"/>
        <v/>
      </c>
      <c r="I39" s="10" t="str">
        <f t="shared" si="1"/>
        <v/>
      </c>
      <c r="J39" s="9" t="str">
        <f t="shared" si="1"/>
        <v/>
      </c>
      <c r="K39" s="9" t="str">
        <f t="shared" si="1"/>
        <v/>
      </c>
      <c r="L39" s="9" t="str">
        <f t="shared" si="1"/>
        <v/>
      </c>
      <c r="M39" s="9" t="str">
        <f t="shared" si="1"/>
        <v/>
      </c>
      <c r="N39" s="9" t="str">
        <f t="shared" si="1"/>
        <v/>
      </c>
      <c r="O39" s="9" t="str">
        <f t="shared" si="1"/>
        <v/>
      </c>
      <c r="P39" s="9" t="str">
        <f t="shared" si="1"/>
        <v/>
      </c>
      <c r="Q39" s="9" t="str">
        <f t="shared" si="1"/>
        <v/>
      </c>
      <c r="R39" s="9" t="str">
        <f t="shared" si="1"/>
        <v/>
      </c>
      <c r="S39" s="9" t="str">
        <f t="shared" si="1"/>
        <v/>
      </c>
      <c r="T39" s="9" t="str">
        <f t="shared" si="0"/>
        <v/>
      </c>
      <c r="U39" s="9" t="str">
        <f t="shared" si="0"/>
        <v/>
      </c>
      <c r="V39" s="9" t="str">
        <f t="shared" si="0"/>
        <v/>
      </c>
      <c r="W39" s="9" t="str">
        <f t="shared" si="0"/>
        <v/>
      </c>
      <c r="X39" s="9" t="str">
        <f t="shared" si="0"/>
        <v/>
      </c>
      <c r="Y39" s="9" t="str">
        <f t="shared" si="0"/>
        <v/>
      </c>
    </row>
    <row r="40" spans="2:25" x14ac:dyDescent="0.2">
      <c r="B40" s="8" t="s">
        <v>34</v>
      </c>
      <c r="C40" s="8" t="s">
        <v>7</v>
      </c>
      <c r="D40" s="10" t="str">
        <f t="shared" si="1"/>
        <v/>
      </c>
      <c r="E40" s="10" t="str">
        <f t="shared" si="1"/>
        <v/>
      </c>
      <c r="F40" s="10" t="str">
        <f t="shared" si="1"/>
        <v/>
      </c>
      <c r="G40" s="10">
        <f t="shared" si="1"/>
        <v>0.66666666666666663</v>
      </c>
      <c r="H40" s="10" t="str">
        <f t="shared" si="1"/>
        <v/>
      </c>
      <c r="I40" s="10" t="str">
        <f t="shared" si="1"/>
        <v/>
      </c>
      <c r="J40" s="10" t="str">
        <f t="shared" si="1"/>
        <v/>
      </c>
      <c r="K40" s="9" t="str">
        <f t="shared" si="1"/>
        <v/>
      </c>
      <c r="L40" s="9" t="str">
        <f t="shared" si="1"/>
        <v/>
      </c>
      <c r="M40" s="9" t="str">
        <f t="shared" si="1"/>
        <v/>
      </c>
      <c r="N40" s="9" t="str">
        <f t="shared" si="1"/>
        <v/>
      </c>
      <c r="O40" s="9" t="str">
        <f t="shared" si="1"/>
        <v/>
      </c>
      <c r="P40" s="9" t="str">
        <f t="shared" si="1"/>
        <v/>
      </c>
      <c r="Q40" s="9" t="str">
        <f t="shared" si="1"/>
        <v/>
      </c>
      <c r="R40" s="9" t="str">
        <f t="shared" si="1"/>
        <v/>
      </c>
      <c r="S40" s="9" t="str">
        <f t="shared" si="1"/>
        <v/>
      </c>
      <c r="T40" s="9" t="str">
        <f t="shared" si="0"/>
        <v/>
      </c>
      <c r="U40" s="9" t="str">
        <f t="shared" si="0"/>
        <v/>
      </c>
      <c r="V40" s="9" t="str">
        <f t="shared" si="0"/>
        <v/>
      </c>
      <c r="W40" s="9" t="str">
        <f t="shared" si="0"/>
        <v/>
      </c>
      <c r="X40" s="9" t="str">
        <f t="shared" si="0"/>
        <v/>
      </c>
      <c r="Y40" s="9" t="str">
        <f t="shared" si="0"/>
        <v/>
      </c>
    </row>
    <row r="41" spans="2:25" x14ac:dyDescent="0.2">
      <c r="B41" s="8" t="s">
        <v>35</v>
      </c>
      <c r="C41" s="8" t="s">
        <v>8</v>
      </c>
      <c r="D41" s="10" t="str">
        <f t="shared" si="1"/>
        <v/>
      </c>
      <c r="E41" s="10" t="str">
        <f t="shared" si="1"/>
        <v/>
      </c>
      <c r="F41" s="10" t="str">
        <f t="shared" si="1"/>
        <v/>
      </c>
      <c r="G41" s="10" t="str">
        <f t="shared" si="1"/>
        <v/>
      </c>
      <c r="H41" s="10" t="str">
        <f t="shared" si="1"/>
        <v/>
      </c>
      <c r="I41" s="10" t="str">
        <f t="shared" si="1"/>
        <v/>
      </c>
      <c r="J41" s="10" t="str">
        <f t="shared" si="1"/>
        <v/>
      </c>
      <c r="K41" s="10" t="str">
        <f t="shared" si="1"/>
        <v/>
      </c>
      <c r="L41" s="9" t="str">
        <f t="shared" si="1"/>
        <v/>
      </c>
      <c r="M41" s="9" t="str">
        <f t="shared" si="1"/>
        <v/>
      </c>
      <c r="N41" s="9" t="str">
        <f t="shared" si="1"/>
        <v/>
      </c>
      <c r="O41" s="9" t="str">
        <f t="shared" si="1"/>
        <v/>
      </c>
      <c r="P41" s="9" t="str">
        <f t="shared" si="1"/>
        <v/>
      </c>
      <c r="Q41" s="9" t="str">
        <f t="shared" si="1"/>
        <v/>
      </c>
      <c r="R41" s="9" t="str">
        <f t="shared" si="1"/>
        <v/>
      </c>
      <c r="S41" s="9" t="str">
        <f t="shared" si="1"/>
        <v/>
      </c>
      <c r="T41" s="9" t="str">
        <f t="shared" si="0"/>
        <v/>
      </c>
      <c r="U41" s="9" t="str">
        <f t="shared" si="0"/>
        <v/>
      </c>
      <c r="V41" s="9" t="str">
        <f t="shared" si="0"/>
        <v/>
      </c>
      <c r="W41" s="9" t="str">
        <f t="shared" si="0"/>
        <v/>
      </c>
      <c r="X41" s="9" t="str">
        <f t="shared" si="0"/>
        <v/>
      </c>
      <c r="Y41" s="9" t="str">
        <f t="shared" si="0"/>
        <v/>
      </c>
    </row>
    <row r="42" spans="2:25" x14ac:dyDescent="0.2">
      <c r="B42" s="8" t="s">
        <v>36</v>
      </c>
      <c r="C42" s="8" t="s">
        <v>9</v>
      </c>
      <c r="D42" s="10">
        <f t="shared" si="1"/>
        <v>0.45454545454545453</v>
      </c>
      <c r="E42" s="10" t="str">
        <f t="shared" si="1"/>
        <v/>
      </c>
      <c r="F42" s="10" t="str">
        <f t="shared" si="1"/>
        <v/>
      </c>
      <c r="G42" s="10">
        <f t="shared" si="1"/>
        <v>0.625</v>
      </c>
      <c r="H42" s="10" t="str">
        <f t="shared" si="1"/>
        <v/>
      </c>
      <c r="I42" s="10" t="str">
        <f t="shared" si="1"/>
        <v/>
      </c>
      <c r="J42" s="10">
        <f t="shared" si="1"/>
        <v>0.27777777777777779</v>
      </c>
      <c r="K42" s="10">
        <f t="shared" si="1"/>
        <v>0.24390243902439027</v>
      </c>
      <c r="L42" s="10" t="str">
        <f t="shared" si="1"/>
        <v/>
      </c>
      <c r="M42" s="9" t="str">
        <f t="shared" si="1"/>
        <v/>
      </c>
      <c r="N42" s="9" t="str">
        <f t="shared" si="1"/>
        <v/>
      </c>
      <c r="O42" s="9" t="str">
        <f t="shared" si="1"/>
        <v/>
      </c>
      <c r="P42" s="9" t="str">
        <f t="shared" si="1"/>
        <v/>
      </c>
      <c r="Q42" s="9" t="str">
        <f t="shared" si="1"/>
        <v/>
      </c>
      <c r="R42" s="9" t="str">
        <f t="shared" si="1"/>
        <v/>
      </c>
      <c r="S42" s="9" t="str">
        <f t="shared" si="1"/>
        <v/>
      </c>
      <c r="T42" s="9" t="str">
        <f t="shared" si="0"/>
        <v/>
      </c>
      <c r="U42" s="9" t="str">
        <f t="shared" si="0"/>
        <v/>
      </c>
      <c r="V42" s="9" t="str">
        <f t="shared" si="0"/>
        <v/>
      </c>
      <c r="W42" s="9" t="str">
        <f t="shared" si="0"/>
        <v/>
      </c>
      <c r="X42" s="9" t="str">
        <f t="shared" si="0"/>
        <v/>
      </c>
      <c r="Y42" s="9" t="str">
        <f t="shared" si="0"/>
        <v/>
      </c>
    </row>
    <row r="43" spans="2:25" x14ac:dyDescent="0.2">
      <c r="B43" s="8" t="s">
        <v>37</v>
      </c>
      <c r="C43" s="8" t="s">
        <v>10</v>
      </c>
      <c r="D43" s="10" t="str">
        <f t="shared" si="1"/>
        <v/>
      </c>
      <c r="E43" s="10" t="str">
        <f t="shared" si="1"/>
        <v/>
      </c>
      <c r="F43" s="10" t="str">
        <f t="shared" si="1"/>
        <v/>
      </c>
      <c r="G43" s="10" t="str">
        <f t="shared" si="1"/>
        <v/>
      </c>
      <c r="H43" s="10" t="str">
        <f t="shared" si="1"/>
        <v/>
      </c>
      <c r="I43" s="10" t="str">
        <f t="shared" si="1"/>
        <v/>
      </c>
      <c r="J43" s="10" t="str">
        <f t="shared" si="1"/>
        <v/>
      </c>
      <c r="K43" s="10" t="str">
        <f t="shared" si="1"/>
        <v/>
      </c>
      <c r="L43" s="10" t="str">
        <f t="shared" si="1"/>
        <v/>
      </c>
      <c r="M43" s="10" t="str">
        <f t="shared" si="1"/>
        <v/>
      </c>
      <c r="N43" s="9" t="str">
        <f t="shared" si="1"/>
        <v/>
      </c>
      <c r="O43" s="9" t="str">
        <f t="shared" si="1"/>
        <v/>
      </c>
      <c r="P43" s="9" t="str">
        <f t="shared" si="1"/>
        <v/>
      </c>
      <c r="Q43" s="9" t="str">
        <f t="shared" si="1"/>
        <v/>
      </c>
      <c r="R43" s="9" t="str">
        <f t="shared" si="1"/>
        <v/>
      </c>
      <c r="S43" s="9" t="str">
        <f t="shared" si="1"/>
        <v/>
      </c>
      <c r="T43" s="9" t="str">
        <f t="shared" si="0"/>
        <v/>
      </c>
      <c r="U43" s="9" t="str">
        <f t="shared" si="0"/>
        <v/>
      </c>
      <c r="V43" s="9" t="str">
        <f t="shared" si="0"/>
        <v/>
      </c>
      <c r="W43" s="9" t="str">
        <f t="shared" si="0"/>
        <v/>
      </c>
      <c r="X43" s="9" t="str">
        <f t="shared" si="0"/>
        <v/>
      </c>
      <c r="Y43" s="9" t="str">
        <f t="shared" si="0"/>
        <v/>
      </c>
    </row>
    <row r="44" spans="2:25" x14ac:dyDescent="0.2">
      <c r="B44" s="8" t="s">
        <v>38</v>
      </c>
      <c r="C44" s="8" t="s">
        <v>11</v>
      </c>
      <c r="D44" s="10" t="str">
        <f t="shared" si="1"/>
        <v/>
      </c>
      <c r="E44" s="10" t="str">
        <f t="shared" si="1"/>
        <v/>
      </c>
      <c r="F44" s="10" t="str">
        <f t="shared" si="1"/>
        <v/>
      </c>
      <c r="G44" s="10" t="str">
        <f t="shared" si="1"/>
        <v/>
      </c>
      <c r="H44" s="10" t="str">
        <f t="shared" si="1"/>
        <v/>
      </c>
      <c r="I44" s="10" t="str">
        <f t="shared" si="1"/>
        <v/>
      </c>
      <c r="J44" s="10" t="str">
        <f t="shared" si="1"/>
        <v/>
      </c>
      <c r="K44" s="10" t="str">
        <f t="shared" si="1"/>
        <v/>
      </c>
      <c r="L44" s="10">
        <f t="shared" si="1"/>
        <v>1.6666666666666667</v>
      </c>
      <c r="M44" s="10" t="str">
        <f t="shared" si="1"/>
        <v/>
      </c>
      <c r="N44" s="10" t="str">
        <f t="shared" si="1"/>
        <v/>
      </c>
      <c r="O44" s="9" t="str">
        <f t="shared" si="1"/>
        <v/>
      </c>
      <c r="P44" s="9" t="str">
        <f t="shared" si="1"/>
        <v/>
      </c>
      <c r="Q44" s="9" t="str">
        <f t="shared" si="1"/>
        <v/>
      </c>
      <c r="R44" s="9" t="str">
        <f t="shared" si="1"/>
        <v/>
      </c>
      <c r="S44" s="9" t="str">
        <f t="shared" si="1"/>
        <v/>
      </c>
      <c r="T44" s="9" t="str">
        <f t="shared" si="0"/>
        <v/>
      </c>
      <c r="U44" s="9" t="str">
        <f t="shared" si="0"/>
        <v/>
      </c>
      <c r="V44" s="9" t="str">
        <f t="shared" si="0"/>
        <v/>
      </c>
      <c r="W44" s="9" t="str">
        <f t="shared" si="0"/>
        <v/>
      </c>
      <c r="X44" s="9" t="str">
        <f t="shared" si="0"/>
        <v/>
      </c>
      <c r="Y44" s="9" t="str">
        <f t="shared" si="0"/>
        <v/>
      </c>
    </row>
    <row r="45" spans="2:25" x14ac:dyDescent="0.2">
      <c r="B45" s="8" t="s">
        <v>39</v>
      </c>
      <c r="C45" s="8" t="s">
        <v>12</v>
      </c>
      <c r="D45" s="10" t="str">
        <f t="shared" si="1"/>
        <v/>
      </c>
      <c r="E45" s="10">
        <f t="shared" si="1"/>
        <v>0.37037037037037035</v>
      </c>
      <c r="F45" s="10" t="str">
        <f t="shared" si="1"/>
        <v/>
      </c>
      <c r="G45" s="10">
        <f t="shared" si="1"/>
        <v>0.22727272727272727</v>
      </c>
      <c r="H45" s="10">
        <f t="shared" si="1"/>
        <v>0.38461538461538458</v>
      </c>
      <c r="I45" s="10">
        <f t="shared" si="1"/>
        <v>0.2857142857142857</v>
      </c>
      <c r="J45" s="10" t="str">
        <f t="shared" si="1"/>
        <v/>
      </c>
      <c r="K45" s="10">
        <f t="shared" si="1"/>
        <v>0.27777777777777779</v>
      </c>
      <c r="L45" s="10" t="str">
        <f t="shared" si="1"/>
        <v/>
      </c>
      <c r="M45" s="10" t="str">
        <f t="shared" si="1"/>
        <v/>
      </c>
      <c r="N45" s="10" t="str">
        <f t="shared" si="1"/>
        <v/>
      </c>
      <c r="O45" s="10" t="str">
        <f t="shared" si="1"/>
        <v/>
      </c>
      <c r="P45" s="9" t="str">
        <f t="shared" si="1"/>
        <v/>
      </c>
      <c r="Q45" s="9" t="str">
        <f t="shared" si="1"/>
        <v/>
      </c>
      <c r="R45" s="9" t="str">
        <f t="shared" si="1"/>
        <v/>
      </c>
      <c r="S45" s="9" t="str">
        <f t="shared" si="1"/>
        <v/>
      </c>
      <c r="T45" s="9" t="str">
        <f t="shared" si="0"/>
        <v/>
      </c>
      <c r="U45" s="9" t="str">
        <f t="shared" si="0"/>
        <v/>
      </c>
      <c r="V45" s="9" t="str">
        <f t="shared" si="0"/>
        <v/>
      </c>
      <c r="W45" s="9" t="str">
        <f t="shared" si="0"/>
        <v/>
      </c>
      <c r="X45" s="9" t="str">
        <f t="shared" si="0"/>
        <v/>
      </c>
      <c r="Y45" s="9" t="str">
        <f t="shared" si="0"/>
        <v/>
      </c>
    </row>
    <row r="46" spans="2:25" x14ac:dyDescent="0.2">
      <c r="B46" s="8" t="s">
        <v>40</v>
      </c>
      <c r="C46" s="8" t="s">
        <v>13</v>
      </c>
      <c r="D46" s="10" t="str">
        <f t="shared" si="1"/>
        <v/>
      </c>
      <c r="E46" s="10">
        <f t="shared" si="1"/>
        <v>0.22222222222222221</v>
      </c>
      <c r="F46" s="10" t="str">
        <f t="shared" si="1"/>
        <v/>
      </c>
      <c r="G46" s="10" t="str">
        <f t="shared" si="1"/>
        <v/>
      </c>
      <c r="H46" s="10" t="str">
        <f t="shared" si="1"/>
        <v/>
      </c>
      <c r="I46" s="10">
        <f t="shared" si="1"/>
        <v>0.35714285714285715</v>
      </c>
      <c r="J46" s="10">
        <f t="shared" si="1"/>
        <v>0.7142857142857143</v>
      </c>
      <c r="K46" s="10" t="str">
        <f t="shared" si="1"/>
        <v/>
      </c>
      <c r="L46" s="10">
        <f t="shared" si="1"/>
        <v>0.3125</v>
      </c>
      <c r="M46" s="10" t="str">
        <f t="shared" si="1"/>
        <v/>
      </c>
      <c r="N46" s="10" t="str">
        <f t="shared" si="1"/>
        <v/>
      </c>
      <c r="O46" s="10" t="str">
        <f t="shared" si="1"/>
        <v/>
      </c>
      <c r="P46" s="10" t="str">
        <f t="shared" si="1"/>
        <v/>
      </c>
      <c r="Q46" s="9" t="str">
        <f t="shared" si="1"/>
        <v/>
      </c>
      <c r="R46" s="9" t="str">
        <f t="shared" si="1"/>
        <v/>
      </c>
      <c r="S46" s="9" t="str">
        <f t="shared" si="1"/>
        <v/>
      </c>
      <c r="T46" s="9" t="str">
        <f t="shared" si="0"/>
        <v/>
      </c>
      <c r="U46" s="9" t="str">
        <f t="shared" si="0"/>
        <v/>
      </c>
      <c r="V46" s="9" t="str">
        <f t="shared" si="0"/>
        <v/>
      </c>
      <c r="W46" s="9" t="str">
        <f t="shared" si="0"/>
        <v/>
      </c>
      <c r="X46" s="9" t="str">
        <f t="shared" si="0"/>
        <v/>
      </c>
      <c r="Y46" s="9" t="str">
        <f t="shared" si="0"/>
        <v/>
      </c>
    </row>
    <row r="47" spans="2:25" x14ac:dyDescent="0.2">
      <c r="B47" s="8" t="s">
        <v>41</v>
      </c>
      <c r="C47" s="8" t="s">
        <v>14</v>
      </c>
      <c r="D47" s="10" t="str">
        <f t="shared" si="1"/>
        <v/>
      </c>
      <c r="E47" s="10" t="str">
        <f t="shared" si="1"/>
        <v/>
      </c>
      <c r="F47" s="10" t="str">
        <f t="shared" si="1"/>
        <v/>
      </c>
      <c r="G47" s="10">
        <f t="shared" si="1"/>
        <v>10</v>
      </c>
      <c r="H47" s="10" t="str">
        <f t="shared" si="1"/>
        <v/>
      </c>
      <c r="I47" s="10" t="str">
        <f t="shared" si="1"/>
        <v/>
      </c>
      <c r="J47" s="10">
        <f t="shared" si="1"/>
        <v>0.32258064516129031</v>
      </c>
      <c r="K47" s="10">
        <f t="shared" si="1"/>
        <v>0.66666666666666663</v>
      </c>
      <c r="L47" s="10" t="str">
        <f t="shared" si="1"/>
        <v/>
      </c>
      <c r="M47" s="10">
        <f t="shared" si="1"/>
        <v>0.23255813953488372</v>
      </c>
      <c r="N47" s="10" t="str">
        <f t="shared" si="1"/>
        <v/>
      </c>
      <c r="O47" s="10" t="str">
        <f t="shared" si="1"/>
        <v/>
      </c>
      <c r="P47" s="10">
        <f t="shared" si="1"/>
        <v>0.43478260869565222</v>
      </c>
      <c r="Q47" s="10">
        <f t="shared" si="1"/>
        <v>0.41666666666666669</v>
      </c>
      <c r="R47" s="9" t="str">
        <f t="shared" si="1"/>
        <v/>
      </c>
      <c r="S47" s="9" t="str">
        <f t="shared" si="1"/>
        <v/>
      </c>
      <c r="T47" s="9" t="str">
        <f t="shared" si="0"/>
        <v/>
      </c>
      <c r="U47" s="9" t="str">
        <f t="shared" si="0"/>
        <v/>
      </c>
      <c r="V47" s="9" t="str">
        <f t="shared" si="0"/>
        <v/>
      </c>
      <c r="W47" s="9" t="str">
        <f t="shared" si="0"/>
        <v/>
      </c>
      <c r="X47" s="9" t="str">
        <f t="shared" si="0"/>
        <v/>
      </c>
      <c r="Y47" s="9" t="str">
        <f t="shared" si="0"/>
        <v/>
      </c>
    </row>
    <row r="48" spans="2:25" x14ac:dyDescent="0.2">
      <c r="B48" s="8" t="s">
        <v>42</v>
      </c>
      <c r="C48" s="8" t="s">
        <v>15</v>
      </c>
      <c r="D48" s="10" t="str">
        <f t="shared" si="1"/>
        <v/>
      </c>
      <c r="E48" s="10">
        <f t="shared" si="1"/>
        <v>0.24390243902439027</v>
      </c>
      <c r="F48" s="10" t="str">
        <f t="shared" si="1"/>
        <v/>
      </c>
      <c r="G48" s="10" t="str">
        <f t="shared" si="1"/>
        <v/>
      </c>
      <c r="H48" s="10" t="str">
        <f t="shared" si="1"/>
        <v/>
      </c>
      <c r="I48" s="10">
        <f t="shared" si="1"/>
        <v>0.47619047619047616</v>
      </c>
      <c r="J48" s="10" t="str">
        <f t="shared" si="1"/>
        <v/>
      </c>
      <c r="K48" s="10" t="str">
        <f t="shared" si="1"/>
        <v/>
      </c>
      <c r="L48" s="10">
        <f t="shared" si="1"/>
        <v>0.34482758620689657</v>
      </c>
      <c r="M48" s="10" t="str">
        <f t="shared" si="1"/>
        <v/>
      </c>
      <c r="N48" s="10" t="str">
        <f t="shared" si="1"/>
        <v/>
      </c>
      <c r="O48" s="10">
        <f t="shared" si="1"/>
        <v>0.22222222222222221</v>
      </c>
      <c r="P48" s="10" t="str">
        <f t="shared" si="1"/>
        <v/>
      </c>
      <c r="Q48" s="10">
        <f t="shared" si="1"/>
        <v>2</v>
      </c>
      <c r="R48" s="10" t="str">
        <f t="shared" si="1"/>
        <v/>
      </c>
      <c r="S48" s="9" t="str">
        <f t="shared" si="1"/>
        <v/>
      </c>
      <c r="T48" s="9" t="str">
        <f t="shared" si="0"/>
        <v/>
      </c>
      <c r="U48" s="9" t="str">
        <f t="shared" si="0"/>
        <v/>
      </c>
      <c r="V48" s="9" t="str">
        <f t="shared" si="0"/>
        <v/>
      </c>
      <c r="W48" s="9" t="str">
        <f t="shared" si="0"/>
        <v/>
      </c>
      <c r="X48" s="9" t="str">
        <f t="shared" si="0"/>
        <v/>
      </c>
      <c r="Y48" s="9" t="str">
        <f t="shared" si="0"/>
        <v/>
      </c>
    </row>
    <row r="49" spans="2:25" x14ac:dyDescent="0.2">
      <c r="B49" s="8" t="s">
        <v>43</v>
      </c>
      <c r="C49" s="8" t="s">
        <v>16</v>
      </c>
      <c r="D49" s="10">
        <f t="shared" si="1"/>
        <v>2</v>
      </c>
      <c r="E49" s="10" t="str">
        <f t="shared" si="1"/>
        <v/>
      </c>
      <c r="F49" s="10">
        <f t="shared" si="1"/>
        <v>0.26315789473684209</v>
      </c>
      <c r="G49" s="10">
        <f t="shared" si="1"/>
        <v>0.3125</v>
      </c>
      <c r="H49" s="10" t="str">
        <f t="shared" si="1"/>
        <v/>
      </c>
      <c r="I49" s="10" t="str">
        <f t="shared" si="1"/>
        <v/>
      </c>
      <c r="J49" s="10">
        <f t="shared" si="1"/>
        <v>0.2857142857142857</v>
      </c>
      <c r="K49" s="10" t="str">
        <f t="shared" si="1"/>
        <v/>
      </c>
      <c r="L49" s="10" t="str">
        <f t="shared" si="1"/>
        <v/>
      </c>
      <c r="M49" s="10">
        <f t="shared" si="1"/>
        <v>1.6666666666666667</v>
      </c>
      <c r="N49" s="10" t="str">
        <f t="shared" si="1"/>
        <v/>
      </c>
      <c r="O49" s="10" t="str">
        <f t="shared" si="1"/>
        <v/>
      </c>
      <c r="P49" s="10" t="str">
        <f t="shared" si="1"/>
        <v/>
      </c>
      <c r="Q49" s="10" t="str">
        <f t="shared" si="1"/>
        <v/>
      </c>
      <c r="R49" s="10" t="str">
        <f t="shared" si="1"/>
        <v/>
      </c>
      <c r="S49" s="10" t="str">
        <f t="shared" si="1"/>
        <v/>
      </c>
      <c r="T49" s="9" t="str">
        <f t="shared" ref="T49:Y49" si="2">IF(T21=0,"",1/T21)</f>
        <v/>
      </c>
      <c r="U49" s="9" t="str">
        <f t="shared" si="2"/>
        <v/>
      </c>
      <c r="V49" s="9" t="str">
        <f t="shared" si="2"/>
        <v/>
      </c>
      <c r="W49" s="9" t="str">
        <f t="shared" si="2"/>
        <v/>
      </c>
      <c r="X49" s="9" t="str">
        <f t="shared" si="2"/>
        <v/>
      </c>
      <c r="Y49" s="9" t="str">
        <f t="shared" si="2"/>
        <v/>
      </c>
    </row>
    <row r="50" spans="2:25" x14ac:dyDescent="0.2">
      <c r="B50" s="8" t="s">
        <v>44</v>
      </c>
      <c r="C50" s="8" t="s">
        <v>17</v>
      </c>
      <c r="D50" s="10" t="str">
        <f t="shared" ref="D50:Y54" si="3">IF(D22=0,"",1/D22)</f>
        <v/>
      </c>
      <c r="E50" s="10" t="str">
        <f t="shared" si="3"/>
        <v/>
      </c>
      <c r="F50" s="10" t="str">
        <f t="shared" si="3"/>
        <v/>
      </c>
      <c r="G50" s="10" t="str">
        <f t="shared" si="3"/>
        <v/>
      </c>
      <c r="H50" s="10" t="str">
        <f t="shared" si="3"/>
        <v/>
      </c>
      <c r="I50" s="10">
        <f t="shared" si="3"/>
        <v>0.26315789473684209</v>
      </c>
      <c r="J50" s="10" t="str">
        <f t="shared" si="3"/>
        <v/>
      </c>
      <c r="K50" s="10" t="str">
        <f t="shared" si="3"/>
        <v/>
      </c>
      <c r="L50" s="10">
        <f t="shared" si="3"/>
        <v>0.4</v>
      </c>
      <c r="M50" s="10" t="str">
        <f t="shared" si="3"/>
        <v/>
      </c>
      <c r="N50" s="10" t="str">
        <f t="shared" si="3"/>
        <v/>
      </c>
      <c r="O50" s="10">
        <f t="shared" si="3"/>
        <v>0.26315789473684209</v>
      </c>
      <c r="P50" s="10" t="str">
        <f t="shared" si="3"/>
        <v/>
      </c>
      <c r="Q50" s="10" t="str">
        <f t="shared" si="3"/>
        <v/>
      </c>
      <c r="R50" s="10" t="str">
        <f t="shared" si="3"/>
        <v/>
      </c>
      <c r="S50" s="10">
        <f t="shared" si="3"/>
        <v>0.38461538461538458</v>
      </c>
      <c r="T50" s="10" t="str">
        <f t="shared" si="3"/>
        <v/>
      </c>
      <c r="U50" s="9" t="str">
        <f t="shared" si="3"/>
        <v/>
      </c>
      <c r="V50" s="9" t="str">
        <f t="shared" si="3"/>
        <v/>
      </c>
      <c r="W50" s="9" t="str">
        <f t="shared" si="3"/>
        <v/>
      </c>
      <c r="X50" s="9" t="str">
        <f t="shared" si="3"/>
        <v/>
      </c>
      <c r="Y50" s="9" t="str">
        <f t="shared" si="3"/>
        <v/>
      </c>
    </row>
    <row r="51" spans="2:25" x14ac:dyDescent="0.2">
      <c r="B51" s="8" t="s">
        <v>45</v>
      </c>
      <c r="C51" s="8" t="s">
        <v>18</v>
      </c>
      <c r="D51" s="10" t="str">
        <f t="shared" si="3"/>
        <v/>
      </c>
      <c r="E51" s="10">
        <f t="shared" si="3"/>
        <v>0.30303030303030304</v>
      </c>
      <c r="F51" s="10" t="str">
        <f t="shared" si="3"/>
        <v/>
      </c>
      <c r="G51" s="10" t="str">
        <f t="shared" si="3"/>
        <v/>
      </c>
      <c r="H51" s="10" t="str">
        <f t="shared" si="3"/>
        <v/>
      </c>
      <c r="I51" s="10">
        <f t="shared" si="3"/>
        <v>0.52631578947368418</v>
      </c>
      <c r="J51" s="10" t="str">
        <f t="shared" si="3"/>
        <v/>
      </c>
      <c r="K51" s="10" t="str">
        <f t="shared" si="3"/>
        <v/>
      </c>
      <c r="L51" s="10" t="str">
        <f t="shared" si="3"/>
        <v/>
      </c>
      <c r="M51" s="10" t="str">
        <f t="shared" si="3"/>
        <v/>
      </c>
      <c r="N51" s="10" t="str">
        <f t="shared" si="3"/>
        <v/>
      </c>
      <c r="O51" s="10" t="str">
        <f t="shared" si="3"/>
        <v/>
      </c>
      <c r="P51" s="10" t="str">
        <f t="shared" si="3"/>
        <v/>
      </c>
      <c r="Q51" s="10" t="str">
        <f t="shared" si="3"/>
        <v/>
      </c>
      <c r="R51" s="10" t="str">
        <f t="shared" si="3"/>
        <v/>
      </c>
      <c r="S51" s="10">
        <f t="shared" si="3"/>
        <v>0.37037037037037035</v>
      </c>
      <c r="T51" s="10" t="str">
        <f t="shared" si="3"/>
        <v/>
      </c>
      <c r="U51" s="10">
        <f t="shared" si="3"/>
        <v>0.7142857142857143</v>
      </c>
      <c r="V51" s="9" t="str">
        <f t="shared" si="3"/>
        <v/>
      </c>
      <c r="W51" s="9" t="str">
        <f t="shared" si="3"/>
        <v/>
      </c>
      <c r="X51" s="9" t="str">
        <f t="shared" si="3"/>
        <v/>
      </c>
      <c r="Y51" s="9" t="str">
        <f t="shared" si="3"/>
        <v/>
      </c>
    </row>
    <row r="52" spans="2:25" x14ac:dyDescent="0.2">
      <c r="B52" s="8" t="s">
        <v>46</v>
      </c>
      <c r="C52" s="8" t="s">
        <v>19</v>
      </c>
      <c r="D52" s="10" t="str">
        <f t="shared" si="3"/>
        <v/>
      </c>
      <c r="E52" s="10" t="str">
        <f t="shared" si="3"/>
        <v/>
      </c>
      <c r="F52" s="10" t="str">
        <f t="shared" si="3"/>
        <v/>
      </c>
      <c r="G52" s="10" t="str">
        <f t="shared" si="3"/>
        <v/>
      </c>
      <c r="H52" s="10">
        <f t="shared" si="3"/>
        <v>0.22222222222222221</v>
      </c>
      <c r="I52" s="10" t="str">
        <f t="shared" si="3"/>
        <v/>
      </c>
      <c r="J52" s="10" t="str">
        <f t="shared" si="3"/>
        <v/>
      </c>
      <c r="K52" s="10" t="str">
        <f t="shared" si="3"/>
        <v/>
      </c>
      <c r="L52" s="10" t="str">
        <f t="shared" si="3"/>
        <v/>
      </c>
      <c r="M52" s="10" t="str">
        <f t="shared" si="3"/>
        <v/>
      </c>
      <c r="N52" s="10" t="str">
        <f t="shared" si="3"/>
        <v/>
      </c>
      <c r="O52" s="10" t="str">
        <f t="shared" si="3"/>
        <v/>
      </c>
      <c r="P52" s="10" t="str">
        <f t="shared" si="3"/>
        <v/>
      </c>
      <c r="Q52" s="10" t="str">
        <f t="shared" si="3"/>
        <v/>
      </c>
      <c r="R52" s="10" t="str">
        <f t="shared" si="3"/>
        <v/>
      </c>
      <c r="S52" s="10" t="str">
        <f t="shared" si="3"/>
        <v/>
      </c>
      <c r="T52" s="10" t="str">
        <f t="shared" si="3"/>
        <v/>
      </c>
      <c r="U52" s="10" t="str">
        <f t="shared" si="3"/>
        <v/>
      </c>
      <c r="V52" s="10" t="str">
        <f t="shared" si="3"/>
        <v/>
      </c>
      <c r="W52" s="9" t="str">
        <f t="shared" si="3"/>
        <v/>
      </c>
      <c r="X52" s="9" t="str">
        <f t="shared" si="3"/>
        <v/>
      </c>
      <c r="Y52" s="9" t="str">
        <f t="shared" si="3"/>
        <v/>
      </c>
    </row>
    <row r="53" spans="2:25" x14ac:dyDescent="0.2">
      <c r="B53" s="8" t="s">
        <v>47</v>
      </c>
      <c r="C53" s="8" t="s">
        <v>20</v>
      </c>
      <c r="D53" s="10" t="str">
        <f t="shared" si="3"/>
        <v/>
      </c>
      <c r="E53" s="10" t="str">
        <f t="shared" si="3"/>
        <v/>
      </c>
      <c r="F53" s="10" t="str">
        <f t="shared" si="3"/>
        <v/>
      </c>
      <c r="G53" s="10" t="str">
        <f t="shared" si="3"/>
        <v/>
      </c>
      <c r="H53" s="10" t="str">
        <f t="shared" si="3"/>
        <v/>
      </c>
      <c r="I53" s="10" t="str">
        <f t="shared" si="3"/>
        <v/>
      </c>
      <c r="J53" s="10" t="str">
        <f t="shared" si="3"/>
        <v/>
      </c>
      <c r="K53" s="10">
        <f t="shared" si="3"/>
        <v>0.34482758620689657</v>
      </c>
      <c r="L53" s="10" t="str">
        <f t="shared" si="3"/>
        <v/>
      </c>
      <c r="M53" s="10" t="str">
        <f t="shared" si="3"/>
        <v/>
      </c>
      <c r="N53" s="10">
        <f t="shared" si="3"/>
        <v>0.625</v>
      </c>
      <c r="O53" s="10" t="str">
        <f t="shared" si="3"/>
        <v/>
      </c>
      <c r="P53" s="10" t="str">
        <f t="shared" si="3"/>
        <v/>
      </c>
      <c r="Q53" s="10" t="str">
        <f t="shared" si="3"/>
        <v/>
      </c>
      <c r="R53" s="10" t="str">
        <f t="shared" si="3"/>
        <v/>
      </c>
      <c r="S53" s="10" t="str">
        <f t="shared" si="3"/>
        <v/>
      </c>
      <c r="T53" s="10" t="str">
        <f t="shared" si="3"/>
        <v/>
      </c>
      <c r="U53" s="10" t="str">
        <f t="shared" si="3"/>
        <v/>
      </c>
      <c r="V53" s="10" t="str">
        <f t="shared" si="3"/>
        <v/>
      </c>
      <c r="W53" s="10" t="str">
        <f t="shared" si="3"/>
        <v/>
      </c>
      <c r="X53" s="9" t="str">
        <f t="shared" si="3"/>
        <v/>
      </c>
      <c r="Y53" s="9" t="str">
        <f t="shared" si="3"/>
        <v/>
      </c>
    </row>
    <row r="54" spans="2:25" x14ac:dyDescent="0.2">
      <c r="B54" s="8" t="s">
        <v>48</v>
      </c>
      <c r="C54" s="8" t="s">
        <v>21</v>
      </c>
      <c r="D54" s="10" t="str">
        <f t="shared" si="3"/>
        <v/>
      </c>
      <c r="E54" s="10" t="str">
        <f t="shared" si="3"/>
        <v/>
      </c>
      <c r="F54" s="10" t="str">
        <f t="shared" si="3"/>
        <v/>
      </c>
      <c r="G54" s="10" t="str">
        <f t="shared" si="3"/>
        <v/>
      </c>
      <c r="H54" s="10" t="str">
        <f t="shared" si="3"/>
        <v/>
      </c>
      <c r="I54" s="10" t="str">
        <f t="shared" si="3"/>
        <v/>
      </c>
      <c r="J54" s="10" t="str">
        <f t="shared" si="3"/>
        <v/>
      </c>
      <c r="K54" s="10" t="str">
        <f t="shared" si="3"/>
        <v/>
      </c>
      <c r="L54" s="10" t="str">
        <f t="shared" si="3"/>
        <v/>
      </c>
      <c r="M54" s="10" t="str">
        <f t="shared" si="3"/>
        <v/>
      </c>
      <c r="N54" s="10">
        <f t="shared" si="3"/>
        <v>0.76923076923076916</v>
      </c>
      <c r="O54" s="10" t="str">
        <f t="shared" si="3"/>
        <v/>
      </c>
      <c r="P54" s="10" t="str">
        <f t="shared" si="3"/>
        <v/>
      </c>
      <c r="Q54" s="10" t="str">
        <f t="shared" si="3"/>
        <v/>
      </c>
      <c r="R54" s="10" t="str">
        <f t="shared" si="3"/>
        <v/>
      </c>
      <c r="S54" s="10" t="str">
        <f t="shared" si="3"/>
        <v/>
      </c>
      <c r="T54" s="10" t="str">
        <f t="shared" si="3"/>
        <v/>
      </c>
      <c r="U54" s="10" t="str">
        <f t="shared" si="3"/>
        <v/>
      </c>
      <c r="V54" s="10" t="str">
        <f t="shared" si="3"/>
        <v/>
      </c>
      <c r="W54" s="10" t="str">
        <f t="shared" si="3"/>
        <v/>
      </c>
      <c r="X54" s="10">
        <f t="shared" si="3"/>
        <v>0.625</v>
      </c>
      <c r="Y54" s="9" t="str">
        <f t="shared" si="3"/>
        <v/>
      </c>
    </row>
  </sheetData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9D8BD-5C01-A442-BC69-91A0D80A7476}">
  <sheetPr codeName="Tabelle25"/>
  <dimension ref="A1:Y54"/>
  <sheetViews>
    <sheetView zoomScale="111" workbookViewId="0">
      <selection activeCell="B1" sqref="B1:B1048576"/>
    </sheetView>
  </sheetViews>
  <sheetFormatPr baseColWidth="10" defaultRowHeight="16" x14ac:dyDescent="0.2"/>
  <cols>
    <col min="1" max="1" width="4.6640625" customWidth="1"/>
    <col min="2" max="23" width="6.83203125" customWidth="1"/>
    <col min="25" max="25" width="13.83203125" customWidth="1"/>
    <col min="26" max="26" width="25" customWidth="1"/>
  </cols>
  <sheetData>
    <row r="1" spans="1:23" x14ac:dyDescent="0.2">
      <c r="A1" s="6" t="s">
        <v>26</v>
      </c>
      <c r="B1" s="7" t="s">
        <v>28</v>
      </c>
      <c r="C1" s="7" t="s">
        <v>29</v>
      </c>
      <c r="D1" s="7" t="s">
        <v>30</v>
      </c>
      <c r="E1" s="7" t="s">
        <v>31</v>
      </c>
      <c r="F1" s="7" t="s">
        <v>22</v>
      </c>
      <c r="G1" s="7" t="s">
        <v>32</v>
      </c>
      <c r="H1" s="7" t="s">
        <v>33</v>
      </c>
      <c r="I1" s="7" t="s">
        <v>34</v>
      </c>
      <c r="J1" s="7" t="s">
        <v>35</v>
      </c>
      <c r="K1" s="7" t="s">
        <v>36</v>
      </c>
      <c r="L1" s="7" t="s">
        <v>37</v>
      </c>
      <c r="M1" s="7" t="s">
        <v>38</v>
      </c>
      <c r="N1" s="7" t="s">
        <v>39</v>
      </c>
      <c r="O1" s="7" t="s">
        <v>40</v>
      </c>
      <c r="P1" s="7" t="s">
        <v>41</v>
      </c>
      <c r="Q1" s="7" t="s">
        <v>42</v>
      </c>
      <c r="R1" s="7" t="s">
        <v>43</v>
      </c>
      <c r="S1" s="7" t="s">
        <v>44</v>
      </c>
      <c r="T1" s="7" t="s">
        <v>45</v>
      </c>
      <c r="U1" s="7" t="s">
        <v>46</v>
      </c>
      <c r="V1" s="7" t="s">
        <v>47</v>
      </c>
      <c r="W1" s="7" t="s">
        <v>48</v>
      </c>
    </row>
    <row r="2" spans="1:23" x14ac:dyDescent="0.2">
      <c r="A2" s="8" t="s">
        <v>28</v>
      </c>
      <c r="B2" s="9" t="s">
        <v>51</v>
      </c>
      <c r="C2" s="9" t="s">
        <v>51</v>
      </c>
      <c r="D2" s="9" t="s">
        <v>51</v>
      </c>
      <c r="E2" s="9" t="s">
        <v>51</v>
      </c>
      <c r="F2" s="9" t="s">
        <v>51</v>
      </c>
      <c r="G2" s="9" t="s">
        <v>51</v>
      </c>
      <c r="H2" s="9" t="s">
        <v>51</v>
      </c>
      <c r="I2" s="9" t="s">
        <v>51</v>
      </c>
      <c r="J2" s="9" t="s">
        <v>51</v>
      </c>
      <c r="K2" s="9" t="s">
        <v>51</v>
      </c>
      <c r="L2" s="9" t="s">
        <v>51</v>
      </c>
      <c r="M2" s="9" t="s">
        <v>51</v>
      </c>
      <c r="N2" s="9" t="s">
        <v>51</v>
      </c>
      <c r="O2" s="9" t="s">
        <v>51</v>
      </c>
      <c r="P2" s="9" t="s">
        <v>51</v>
      </c>
      <c r="Q2" s="9" t="s">
        <v>51</v>
      </c>
      <c r="R2" s="9" t="s">
        <v>51</v>
      </c>
      <c r="S2" s="9" t="s">
        <v>51</v>
      </c>
      <c r="T2" s="9" t="s">
        <v>51</v>
      </c>
      <c r="U2" s="9" t="s">
        <v>51</v>
      </c>
      <c r="V2" s="9" t="s">
        <v>51</v>
      </c>
      <c r="W2" s="9" t="s">
        <v>51</v>
      </c>
    </row>
    <row r="3" spans="1:23" x14ac:dyDescent="0.2">
      <c r="A3" s="8" t="s">
        <v>29</v>
      </c>
      <c r="B3" s="10" t="s">
        <v>51</v>
      </c>
      <c r="C3" s="9" t="s">
        <v>51</v>
      </c>
      <c r="D3" s="9" t="s">
        <v>51</v>
      </c>
      <c r="E3" s="9" t="s">
        <v>51</v>
      </c>
      <c r="F3" s="9" t="s">
        <v>51</v>
      </c>
      <c r="G3" s="9" t="s">
        <v>51</v>
      </c>
      <c r="H3" s="9" t="s">
        <v>51</v>
      </c>
      <c r="I3" s="9" t="s">
        <v>51</v>
      </c>
      <c r="J3" s="9" t="s">
        <v>51</v>
      </c>
      <c r="K3" s="9" t="s">
        <v>51</v>
      </c>
      <c r="L3" s="9" t="s">
        <v>51</v>
      </c>
      <c r="M3" s="9" t="s">
        <v>51</v>
      </c>
      <c r="N3" s="9" t="s">
        <v>51</v>
      </c>
      <c r="O3" s="9" t="s">
        <v>51</v>
      </c>
      <c r="P3" s="9" t="s">
        <v>51</v>
      </c>
      <c r="Q3" s="9" t="s">
        <v>51</v>
      </c>
      <c r="R3" s="9" t="s">
        <v>51</v>
      </c>
      <c r="S3" s="9" t="s">
        <v>51</v>
      </c>
      <c r="T3" s="9" t="s">
        <v>51</v>
      </c>
      <c r="U3" s="9" t="s">
        <v>51</v>
      </c>
      <c r="V3" s="9" t="s">
        <v>51</v>
      </c>
      <c r="W3" s="9" t="s">
        <v>51</v>
      </c>
    </row>
    <row r="4" spans="1:23" x14ac:dyDescent="0.2">
      <c r="A4" s="8" t="s">
        <v>30</v>
      </c>
      <c r="B4" s="10">
        <v>0.45454545454545453</v>
      </c>
      <c r="C4" s="10" t="s">
        <v>51</v>
      </c>
      <c r="D4" s="9" t="s">
        <v>51</v>
      </c>
      <c r="E4" s="9" t="s">
        <v>51</v>
      </c>
      <c r="F4" s="9" t="s">
        <v>51</v>
      </c>
      <c r="G4" s="9" t="s">
        <v>51</v>
      </c>
      <c r="H4" s="9" t="s">
        <v>51</v>
      </c>
      <c r="I4" s="9" t="s">
        <v>51</v>
      </c>
      <c r="J4" s="9" t="s">
        <v>51</v>
      </c>
      <c r="K4" s="9" t="s">
        <v>51</v>
      </c>
      <c r="L4" s="9" t="s">
        <v>51</v>
      </c>
      <c r="M4" s="9" t="s">
        <v>51</v>
      </c>
      <c r="N4" s="9" t="s">
        <v>51</v>
      </c>
      <c r="O4" s="9" t="s">
        <v>51</v>
      </c>
      <c r="P4" s="9" t="s">
        <v>51</v>
      </c>
      <c r="Q4" s="9" t="s">
        <v>51</v>
      </c>
      <c r="R4" s="9" t="s">
        <v>51</v>
      </c>
      <c r="S4" s="9" t="s">
        <v>51</v>
      </c>
      <c r="T4" s="9" t="s">
        <v>51</v>
      </c>
      <c r="U4" s="9" t="s">
        <v>51</v>
      </c>
      <c r="V4" s="9" t="s">
        <v>51</v>
      </c>
      <c r="W4" s="9" t="s">
        <v>51</v>
      </c>
    </row>
    <row r="5" spans="1:23" x14ac:dyDescent="0.2">
      <c r="A5" s="8" t="s">
        <v>31</v>
      </c>
      <c r="B5" s="10" t="s">
        <v>51</v>
      </c>
      <c r="C5" s="10" t="s">
        <v>51</v>
      </c>
      <c r="D5" s="10" t="s">
        <v>51</v>
      </c>
      <c r="E5" s="9" t="s">
        <v>51</v>
      </c>
      <c r="F5" s="9" t="s">
        <v>51</v>
      </c>
      <c r="G5" s="9" t="s">
        <v>51</v>
      </c>
      <c r="H5" s="9" t="s">
        <v>51</v>
      </c>
      <c r="I5" s="9" t="s">
        <v>51</v>
      </c>
      <c r="J5" s="9" t="s">
        <v>51</v>
      </c>
      <c r="K5" s="9" t="s">
        <v>51</v>
      </c>
      <c r="L5" s="9" t="s">
        <v>51</v>
      </c>
      <c r="M5" s="9" t="s">
        <v>51</v>
      </c>
      <c r="N5" s="9" t="s">
        <v>51</v>
      </c>
      <c r="O5" s="9" t="s">
        <v>51</v>
      </c>
      <c r="P5" s="9" t="s">
        <v>51</v>
      </c>
      <c r="Q5" s="9" t="s">
        <v>51</v>
      </c>
      <c r="R5" s="9" t="s">
        <v>51</v>
      </c>
      <c r="S5" s="9" t="s">
        <v>51</v>
      </c>
      <c r="T5" s="9" t="s">
        <v>51</v>
      </c>
      <c r="U5" s="9" t="s">
        <v>51</v>
      </c>
      <c r="V5" s="9" t="s">
        <v>51</v>
      </c>
      <c r="W5" s="9" t="s">
        <v>51</v>
      </c>
    </row>
    <row r="6" spans="1:23" x14ac:dyDescent="0.2">
      <c r="A6" s="8" t="s">
        <v>22</v>
      </c>
      <c r="B6" s="10" t="s">
        <v>51</v>
      </c>
      <c r="C6" s="10">
        <v>1.4285714285714286</v>
      </c>
      <c r="D6" s="10" t="s">
        <v>51</v>
      </c>
      <c r="E6" s="10" t="s">
        <v>51</v>
      </c>
      <c r="F6" s="9" t="s">
        <v>51</v>
      </c>
      <c r="G6" s="9" t="s">
        <v>51</v>
      </c>
      <c r="H6" s="9" t="s">
        <v>51</v>
      </c>
      <c r="I6" s="9" t="s">
        <v>51</v>
      </c>
      <c r="J6" s="9" t="s">
        <v>51</v>
      </c>
      <c r="K6" s="9" t="s">
        <v>51</v>
      </c>
      <c r="L6" s="9" t="s">
        <v>51</v>
      </c>
      <c r="M6" s="9" t="s">
        <v>51</v>
      </c>
      <c r="N6" s="9" t="s">
        <v>51</v>
      </c>
      <c r="O6" s="9" t="s">
        <v>51</v>
      </c>
      <c r="P6" s="9" t="s">
        <v>51</v>
      </c>
      <c r="Q6" s="9" t="s">
        <v>51</v>
      </c>
      <c r="R6" s="9" t="s">
        <v>51</v>
      </c>
      <c r="S6" s="9" t="s">
        <v>51</v>
      </c>
      <c r="T6" s="9" t="s">
        <v>51</v>
      </c>
      <c r="U6" s="9" t="s">
        <v>51</v>
      </c>
      <c r="V6" s="9" t="s">
        <v>51</v>
      </c>
      <c r="W6" s="9" t="s">
        <v>51</v>
      </c>
    </row>
    <row r="7" spans="1:23" ht="16" customHeight="1" x14ac:dyDescent="0.2">
      <c r="A7" s="8" t="s">
        <v>32</v>
      </c>
      <c r="B7" s="10" t="s">
        <v>51</v>
      </c>
      <c r="C7" s="10">
        <v>1</v>
      </c>
      <c r="D7" s="10" t="s">
        <v>51</v>
      </c>
      <c r="E7" s="10" t="s">
        <v>51</v>
      </c>
      <c r="F7" s="10">
        <v>0.4</v>
      </c>
      <c r="G7" s="9" t="s">
        <v>51</v>
      </c>
      <c r="H7" s="9" t="s">
        <v>51</v>
      </c>
      <c r="I7" s="9" t="s">
        <v>51</v>
      </c>
      <c r="J7" s="9" t="s">
        <v>51</v>
      </c>
      <c r="K7" s="9" t="s">
        <v>51</v>
      </c>
      <c r="L7" s="9" t="s">
        <v>51</v>
      </c>
      <c r="M7" s="9" t="s">
        <v>51</v>
      </c>
      <c r="N7" s="9" t="s">
        <v>51</v>
      </c>
      <c r="O7" s="9" t="s">
        <v>51</v>
      </c>
      <c r="P7" s="9" t="s">
        <v>51</v>
      </c>
      <c r="Q7" s="9" t="s">
        <v>51</v>
      </c>
      <c r="R7" s="9" t="s">
        <v>51</v>
      </c>
      <c r="S7" s="9" t="s">
        <v>51</v>
      </c>
      <c r="T7" s="9" t="s">
        <v>51</v>
      </c>
      <c r="U7" s="9" t="s">
        <v>51</v>
      </c>
      <c r="V7" s="9" t="s">
        <v>51</v>
      </c>
      <c r="W7" s="9" t="s">
        <v>51</v>
      </c>
    </row>
    <row r="8" spans="1:23" ht="16" customHeight="1" x14ac:dyDescent="0.2">
      <c r="A8" s="8" t="s">
        <v>33</v>
      </c>
      <c r="B8" s="10">
        <v>0.27777777777777779</v>
      </c>
      <c r="C8" s="10" t="s">
        <v>51</v>
      </c>
      <c r="D8" s="10" t="s">
        <v>51</v>
      </c>
      <c r="E8" s="10">
        <v>0.32258064516129031</v>
      </c>
      <c r="F8" s="10" t="s">
        <v>51</v>
      </c>
      <c r="G8" s="10" t="s">
        <v>51</v>
      </c>
      <c r="H8" s="9" t="s">
        <v>51</v>
      </c>
      <c r="I8" s="9" t="s">
        <v>51</v>
      </c>
      <c r="J8" s="9" t="s">
        <v>51</v>
      </c>
      <c r="K8" s="9" t="s">
        <v>51</v>
      </c>
      <c r="L8" s="9" t="s">
        <v>51</v>
      </c>
      <c r="M8" s="9" t="s">
        <v>51</v>
      </c>
      <c r="N8" s="9" t="s">
        <v>51</v>
      </c>
      <c r="O8" s="9" t="s">
        <v>51</v>
      </c>
      <c r="P8" s="9" t="s">
        <v>51</v>
      </c>
      <c r="Q8" s="9" t="s">
        <v>51</v>
      </c>
      <c r="R8" s="9" t="s">
        <v>51</v>
      </c>
      <c r="S8" s="9" t="s">
        <v>51</v>
      </c>
      <c r="T8" s="9" t="s">
        <v>51</v>
      </c>
      <c r="U8" s="9" t="s">
        <v>51</v>
      </c>
      <c r="V8" s="9" t="s">
        <v>51</v>
      </c>
      <c r="W8" s="9" t="s">
        <v>51</v>
      </c>
    </row>
    <row r="9" spans="1:23" ht="16" customHeight="1" x14ac:dyDescent="0.2">
      <c r="A9" s="8" t="s">
        <v>34</v>
      </c>
      <c r="B9" s="10" t="s">
        <v>51</v>
      </c>
      <c r="C9" s="10" t="s">
        <v>51</v>
      </c>
      <c r="D9" s="10" t="s">
        <v>51</v>
      </c>
      <c r="E9" s="10">
        <v>0.66666666666666663</v>
      </c>
      <c r="F9" s="10" t="s">
        <v>51</v>
      </c>
      <c r="G9" s="10" t="s">
        <v>51</v>
      </c>
      <c r="H9" s="10" t="s">
        <v>51</v>
      </c>
      <c r="I9" s="9" t="s">
        <v>51</v>
      </c>
      <c r="J9" s="9" t="s">
        <v>51</v>
      </c>
      <c r="K9" s="9" t="s">
        <v>51</v>
      </c>
      <c r="L9" s="9" t="s">
        <v>51</v>
      </c>
      <c r="M9" s="9" t="s">
        <v>51</v>
      </c>
      <c r="N9" s="9" t="s">
        <v>51</v>
      </c>
      <c r="O9" s="9" t="s">
        <v>51</v>
      </c>
      <c r="P9" s="9" t="s">
        <v>51</v>
      </c>
      <c r="Q9" s="9" t="s">
        <v>51</v>
      </c>
      <c r="R9" s="9" t="s">
        <v>51</v>
      </c>
      <c r="S9" s="9" t="s">
        <v>51</v>
      </c>
      <c r="T9" s="9" t="s">
        <v>51</v>
      </c>
      <c r="U9" s="9" t="s">
        <v>51</v>
      </c>
      <c r="V9" s="9" t="s">
        <v>51</v>
      </c>
      <c r="W9" s="9" t="s">
        <v>51</v>
      </c>
    </row>
    <row r="10" spans="1:23" ht="16" customHeight="1" x14ac:dyDescent="0.2">
      <c r="A10" s="8" t="s">
        <v>35</v>
      </c>
      <c r="B10" s="10" t="s">
        <v>51</v>
      </c>
      <c r="C10" s="10" t="s">
        <v>51</v>
      </c>
      <c r="D10" s="10" t="s">
        <v>51</v>
      </c>
      <c r="E10" s="10" t="s">
        <v>51</v>
      </c>
      <c r="F10" s="10" t="s">
        <v>51</v>
      </c>
      <c r="G10" s="10" t="s">
        <v>51</v>
      </c>
      <c r="H10" s="10" t="s">
        <v>51</v>
      </c>
      <c r="I10" s="10" t="s">
        <v>51</v>
      </c>
      <c r="J10" s="9" t="s">
        <v>51</v>
      </c>
      <c r="K10" s="9" t="s">
        <v>51</v>
      </c>
      <c r="L10" s="9" t="s">
        <v>51</v>
      </c>
      <c r="M10" s="9" t="s">
        <v>51</v>
      </c>
      <c r="N10" s="9" t="s">
        <v>51</v>
      </c>
      <c r="O10" s="9" t="s">
        <v>51</v>
      </c>
      <c r="P10" s="9" t="s">
        <v>51</v>
      </c>
      <c r="Q10" s="9" t="s">
        <v>51</v>
      </c>
      <c r="R10" s="9" t="s">
        <v>51</v>
      </c>
      <c r="S10" s="9" t="s">
        <v>51</v>
      </c>
      <c r="T10" s="9" t="s">
        <v>51</v>
      </c>
      <c r="U10" s="9" t="s">
        <v>51</v>
      </c>
      <c r="V10" s="9" t="s">
        <v>51</v>
      </c>
      <c r="W10" s="9" t="s">
        <v>51</v>
      </c>
    </row>
    <row r="11" spans="1:23" x14ac:dyDescent="0.2">
      <c r="A11" s="8" t="s">
        <v>36</v>
      </c>
      <c r="B11" s="10">
        <v>0.45454545454545453</v>
      </c>
      <c r="C11" s="10" t="s">
        <v>51</v>
      </c>
      <c r="D11" s="10" t="s">
        <v>51</v>
      </c>
      <c r="E11" s="10">
        <v>0.625</v>
      </c>
      <c r="F11" s="10" t="s">
        <v>51</v>
      </c>
      <c r="G11" s="10" t="s">
        <v>51</v>
      </c>
      <c r="H11" s="10">
        <v>0.27777777777777779</v>
      </c>
      <c r="I11" s="10">
        <v>0.24390243902439027</v>
      </c>
      <c r="J11" s="10" t="s">
        <v>51</v>
      </c>
      <c r="K11" s="9" t="s">
        <v>51</v>
      </c>
      <c r="L11" s="9" t="s">
        <v>51</v>
      </c>
      <c r="M11" s="9" t="s">
        <v>51</v>
      </c>
      <c r="N11" s="9" t="s">
        <v>51</v>
      </c>
      <c r="O11" s="9" t="s">
        <v>51</v>
      </c>
      <c r="P11" s="9" t="s">
        <v>51</v>
      </c>
      <c r="Q11" s="9" t="s">
        <v>51</v>
      </c>
      <c r="R11" s="9" t="s">
        <v>51</v>
      </c>
      <c r="S11" s="9" t="s">
        <v>51</v>
      </c>
      <c r="T11" s="9" t="s">
        <v>51</v>
      </c>
      <c r="U11" s="9" t="s">
        <v>51</v>
      </c>
      <c r="V11" s="9" t="s">
        <v>51</v>
      </c>
      <c r="W11" s="9" t="s">
        <v>51</v>
      </c>
    </row>
    <row r="12" spans="1:23" x14ac:dyDescent="0.2">
      <c r="A12" s="8" t="s">
        <v>37</v>
      </c>
      <c r="B12" s="10" t="s">
        <v>51</v>
      </c>
      <c r="C12" s="10" t="s">
        <v>51</v>
      </c>
      <c r="D12" s="10" t="s">
        <v>51</v>
      </c>
      <c r="E12" s="10" t="s">
        <v>51</v>
      </c>
      <c r="F12" s="10" t="s">
        <v>51</v>
      </c>
      <c r="G12" s="10" t="s">
        <v>51</v>
      </c>
      <c r="H12" s="10" t="s">
        <v>51</v>
      </c>
      <c r="I12" s="10" t="s">
        <v>51</v>
      </c>
      <c r="J12" s="10" t="s">
        <v>51</v>
      </c>
      <c r="K12" s="10" t="s">
        <v>51</v>
      </c>
      <c r="L12" s="9" t="s">
        <v>51</v>
      </c>
      <c r="M12" s="9" t="s">
        <v>51</v>
      </c>
      <c r="N12" s="9" t="s">
        <v>51</v>
      </c>
      <c r="O12" s="9" t="s">
        <v>51</v>
      </c>
      <c r="P12" s="9" t="s">
        <v>51</v>
      </c>
      <c r="Q12" s="9" t="s">
        <v>51</v>
      </c>
      <c r="R12" s="9" t="s">
        <v>51</v>
      </c>
      <c r="S12" s="9" t="s">
        <v>51</v>
      </c>
      <c r="T12" s="9" t="s">
        <v>51</v>
      </c>
      <c r="U12" s="9" t="s">
        <v>51</v>
      </c>
      <c r="V12" s="9" t="s">
        <v>51</v>
      </c>
      <c r="W12" s="9" t="s">
        <v>51</v>
      </c>
    </row>
    <row r="13" spans="1:23" x14ac:dyDescent="0.2">
      <c r="A13" s="8" t="s">
        <v>38</v>
      </c>
      <c r="B13" s="10" t="s">
        <v>51</v>
      </c>
      <c r="C13" s="10" t="s">
        <v>51</v>
      </c>
      <c r="D13" s="10" t="s">
        <v>51</v>
      </c>
      <c r="E13" s="10" t="s">
        <v>51</v>
      </c>
      <c r="F13" s="10" t="s">
        <v>51</v>
      </c>
      <c r="G13" s="10" t="s">
        <v>51</v>
      </c>
      <c r="H13" s="10" t="s">
        <v>51</v>
      </c>
      <c r="I13" s="10" t="s">
        <v>51</v>
      </c>
      <c r="J13" s="10">
        <v>1.6666666666666667</v>
      </c>
      <c r="K13" s="10" t="s">
        <v>51</v>
      </c>
      <c r="L13" s="10" t="s">
        <v>51</v>
      </c>
      <c r="M13" s="9" t="s">
        <v>51</v>
      </c>
      <c r="N13" s="9" t="s">
        <v>51</v>
      </c>
      <c r="O13" s="9" t="s">
        <v>51</v>
      </c>
      <c r="P13" s="9" t="s">
        <v>51</v>
      </c>
      <c r="Q13" s="9" t="s">
        <v>51</v>
      </c>
      <c r="R13" s="9" t="s">
        <v>51</v>
      </c>
      <c r="S13" s="9" t="s">
        <v>51</v>
      </c>
      <c r="T13" s="9" t="s">
        <v>51</v>
      </c>
      <c r="U13" s="9" t="s">
        <v>51</v>
      </c>
      <c r="V13" s="9" t="s">
        <v>51</v>
      </c>
      <c r="W13" s="9" t="s">
        <v>51</v>
      </c>
    </row>
    <row r="14" spans="1:23" x14ac:dyDescent="0.2">
      <c r="A14" s="8" t="s">
        <v>39</v>
      </c>
      <c r="B14" s="10" t="s">
        <v>51</v>
      </c>
      <c r="C14" s="10">
        <v>0.37037037037037035</v>
      </c>
      <c r="D14" s="10" t="s">
        <v>51</v>
      </c>
      <c r="E14" s="10">
        <v>0.22727272727272727</v>
      </c>
      <c r="F14" s="10">
        <v>0.38461538461538458</v>
      </c>
      <c r="G14" s="10">
        <v>0.2857142857142857</v>
      </c>
      <c r="H14" s="10" t="s">
        <v>51</v>
      </c>
      <c r="I14" s="10">
        <v>0.27777777777777779</v>
      </c>
      <c r="J14" s="10" t="s">
        <v>51</v>
      </c>
      <c r="K14" s="10" t="s">
        <v>51</v>
      </c>
      <c r="L14" s="10" t="s">
        <v>51</v>
      </c>
      <c r="M14" s="10" t="s">
        <v>51</v>
      </c>
      <c r="N14" s="9" t="s">
        <v>51</v>
      </c>
      <c r="O14" s="9" t="s">
        <v>51</v>
      </c>
      <c r="P14" s="9" t="s">
        <v>51</v>
      </c>
      <c r="Q14" s="9" t="s">
        <v>51</v>
      </c>
      <c r="R14" s="9" t="s">
        <v>51</v>
      </c>
      <c r="S14" s="9" t="s">
        <v>51</v>
      </c>
      <c r="T14" s="9" t="s">
        <v>51</v>
      </c>
      <c r="U14" s="9" t="s">
        <v>51</v>
      </c>
      <c r="V14" s="9" t="s">
        <v>51</v>
      </c>
      <c r="W14" s="9" t="s">
        <v>51</v>
      </c>
    </row>
    <row r="15" spans="1:23" x14ac:dyDescent="0.2">
      <c r="A15" s="8" t="s">
        <v>40</v>
      </c>
      <c r="B15" s="10" t="s">
        <v>51</v>
      </c>
      <c r="C15" s="10">
        <v>0.22222222222222221</v>
      </c>
      <c r="D15" s="10" t="s">
        <v>51</v>
      </c>
      <c r="E15" s="10" t="s">
        <v>51</v>
      </c>
      <c r="F15" s="10" t="s">
        <v>51</v>
      </c>
      <c r="G15" s="10">
        <v>0.35714285714285715</v>
      </c>
      <c r="H15" s="10">
        <v>0.7142857142857143</v>
      </c>
      <c r="I15" s="10" t="s">
        <v>51</v>
      </c>
      <c r="J15" s="10">
        <v>0.3125</v>
      </c>
      <c r="K15" s="10" t="s">
        <v>51</v>
      </c>
      <c r="L15" s="10" t="s">
        <v>51</v>
      </c>
      <c r="M15" s="10" t="s">
        <v>51</v>
      </c>
      <c r="N15" s="10" t="s">
        <v>51</v>
      </c>
      <c r="O15" s="9" t="s">
        <v>51</v>
      </c>
      <c r="P15" s="9" t="s">
        <v>51</v>
      </c>
      <c r="Q15" s="9" t="s">
        <v>51</v>
      </c>
      <c r="R15" s="9" t="s">
        <v>51</v>
      </c>
      <c r="S15" s="9" t="s">
        <v>51</v>
      </c>
      <c r="T15" s="9" t="s">
        <v>51</v>
      </c>
      <c r="U15" s="9" t="s">
        <v>51</v>
      </c>
      <c r="V15" s="9" t="s">
        <v>51</v>
      </c>
      <c r="W15" s="9" t="s">
        <v>51</v>
      </c>
    </row>
    <row r="16" spans="1:23" x14ac:dyDescent="0.2">
      <c r="A16" s="8" t="s">
        <v>41</v>
      </c>
      <c r="B16" s="10" t="s">
        <v>51</v>
      </c>
      <c r="C16" s="10" t="s">
        <v>51</v>
      </c>
      <c r="D16" s="10" t="s">
        <v>51</v>
      </c>
      <c r="E16" s="10">
        <v>10</v>
      </c>
      <c r="F16" s="10" t="s">
        <v>51</v>
      </c>
      <c r="G16" s="10" t="s">
        <v>51</v>
      </c>
      <c r="H16" s="10">
        <v>0.32258064516129031</v>
      </c>
      <c r="I16" s="10">
        <v>0.66666666666666663</v>
      </c>
      <c r="J16" s="10" t="s">
        <v>51</v>
      </c>
      <c r="K16" s="10">
        <v>0.23255813953488372</v>
      </c>
      <c r="L16" s="10" t="s">
        <v>51</v>
      </c>
      <c r="M16" s="10" t="s">
        <v>51</v>
      </c>
      <c r="N16" s="10">
        <v>0.43478260869565222</v>
      </c>
      <c r="O16" s="10">
        <v>0.41666666666666669</v>
      </c>
      <c r="P16" s="9" t="s">
        <v>51</v>
      </c>
      <c r="Q16" s="9" t="s">
        <v>51</v>
      </c>
      <c r="R16" s="9" t="s">
        <v>51</v>
      </c>
      <c r="S16" s="9" t="s">
        <v>51</v>
      </c>
      <c r="T16" s="9" t="s">
        <v>51</v>
      </c>
      <c r="U16" s="9" t="s">
        <v>51</v>
      </c>
      <c r="V16" s="9" t="s">
        <v>51</v>
      </c>
      <c r="W16" s="9" t="s">
        <v>51</v>
      </c>
    </row>
    <row r="17" spans="1:25" x14ac:dyDescent="0.2">
      <c r="A17" s="8" t="s">
        <v>42</v>
      </c>
      <c r="B17" s="10" t="s">
        <v>51</v>
      </c>
      <c r="C17" s="10">
        <v>0.24390243902439027</v>
      </c>
      <c r="D17" s="10" t="s">
        <v>51</v>
      </c>
      <c r="E17" s="10" t="s">
        <v>51</v>
      </c>
      <c r="F17" s="10" t="s">
        <v>51</v>
      </c>
      <c r="G17" s="10">
        <v>0.47619047619047616</v>
      </c>
      <c r="H17" s="10" t="s">
        <v>51</v>
      </c>
      <c r="I17" s="10" t="s">
        <v>51</v>
      </c>
      <c r="J17" s="10">
        <v>0.34482758620689657</v>
      </c>
      <c r="K17" s="10" t="s">
        <v>51</v>
      </c>
      <c r="L17" s="10" t="s">
        <v>51</v>
      </c>
      <c r="M17" s="10">
        <v>0.22222222222222221</v>
      </c>
      <c r="N17" s="10" t="s">
        <v>51</v>
      </c>
      <c r="O17" s="10">
        <v>2</v>
      </c>
      <c r="P17" s="10" t="s">
        <v>51</v>
      </c>
      <c r="Q17" s="9" t="s">
        <v>51</v>
      </c>
      <c r="R17" s="9" t="s">
        <v>51</v>
      </c>
      <c r="S17" s="9" t="s">
        <v>51</v>
      </c>
      <c r="T17" s="9" t="s">
        <v>51</v>
      </c>
      <c r="U17" s="9" t="s">
        <v>51</v>
      </c>
      <c r="V17" s="9" t="s">
        <v>51</v>
      </c>
      <c r="W17" s="9" t="s">
        <v>51</v>
      </c>
    </row>
    <row r="18" spans="1:25" x14ac:dyDescent="0.2">
      <c r="A18" s="8" t="s">
        <v>43</v>
      </c>
      <c r="B18" s="10">
        <v>2</v>
      </c>
      <c r="C18" s="10" t="s">
        <v>51</v>
      </c>
      <c r="D18" s="10">
        <v>0.26315789473684209</v>
      </c>
      <c r="E18" s="10">
        <v>0.3125</v>
      </c>
      <c r="F18" s="10" t="s">
        <v>51</v>
      </c>
      <c r="G18" s="10" t="s">
        <v>51</v>
      </c>
      <c r="H18" s="10">
        <v>0.2857142857142857</v>
      </c>
      <c r="I18" s="10" t="s">
        <v>51</v>
      </c>
      <c r="J18" s="10" t="s">
        <v>51</v>
      </c>
      <c r="K18" s="10">
        <v>1.6666666666666667</v>
      </c>
      <c r="L18" s="10" t="s">
        <v>51</v>
      </c>
      <c r="M18" s="10" t="s">
        <v>51</v>
      </c>
      <c r="N18" s="10" t="s">
        <v>51</v>
      </c>
      <c r="O18" s="10" t="s">
        <v>51</v>
      </c>
      <c r="P18" s="10" t="s">
        <v>51</v>
      </c>
      <c r="Q18" s="10" t="s">
        <v>51</v>
      </c>
      <c r="R18" s="9" t="s">
        <v>51</v>
      </c>
      <c r="S18" s="9" t="s">
        <v>51</v>
      </c>
      <c r="T18" s="9" t="s">
        <v>51</v>
      </c>
      <c r="U18" s="9" t="s">
        <v>51</v>
      </c>
      <c r="V18" s="9" t="s">
        <v>51</v>
      </c>
      <c r="W18" s="9" t="s">
        <v>51</v>
      </c>
    </row>
    <row r="19" spans="1:25" x14ac:dyDescent="0.2">
      <c r="A19" s="8" t="s">
        <v>44</v>
      </c>
      <c r="B19" s="10" t="s">
        <v>51</v>
      </c>
      <c r="C19" s="10" t="s">
        <v>51</v>
      </c>
      <c r="D19" s="10" t="s">
        <v>51</v>
      </c>
      <c r="E19" s="10" t="s">
        <v>51</v>
      </c>
      <c r="F19" s="10" t="s">
        <v>51</v>
      </c>
      <c r="G19" s="10">
        <v>0.26315789473684209</v>
      </c>
      <c r="H19" s="10" t="s">
        <v>51</v>
      </c>
      <c r="I19" s="10" t="s">
        <v>51</v>
      </c>
      <c r="J19" s="10">
        <v>0.4</v>
      </c>
      <c r="K19" s="10" t="s">
        <v>51</v>
      </c>
      <c r="L19" s="10" t="s">
        <v>51</v>
      </c>
      <c r="M19" s="10">
        <v>0.26315789473684209</v>
      </c>
      <c r="N19" s="10" t="s">
        <v>51</v>
      </c>
      <c r="O19" s="10" t="s">
        <v>51</v>
      </c>
      <c r="P19" s="10" t="s">
        <v>51</v>
      </c>
      <c r="Q19" s="10">
        <v>0.38461538461538458</v>
      </c>
      <c r="R19" s="10" t="s">
        <v>51</v>
      </c>
      <c r="S19" s="9" t="s">
        <v>51</v>
      </c>
      <c r="T19" s="9" t="s">
        <v>51</v>
      </c>
      <c r="U19" s="9" t="s">
        <v>51</v>
      </c>
      <c r="V19" s="9" t="s">
        <v>51</v>
      </c>
      <c r="W19" s="9" t="s">
        <v>51</v>
      </c>
    </row>
    <row r="20" spans="1:25" x14ac:dyDescent="0.2">
      <c r="A20" s="8" t="s">
        <v>45</v>
      </c>
      <c r="B20" s="10" t="s">
        <v>51</v>
      </c>
      <c r="C20" s="10">
        <v>0.30303030303030304</v>
      </c>
      <c r="D20" s="10" t="s">
        <v>51</v>
      </c>
      <c r="E20" s="10" t="s">
        <v>51</v>
      </c>
      <c r="F20" s="10" t="s">
        <v>51</v>
      </c>
      <c r="G20" s="10">
        <v>0.52631578947368418</v>
      </c>
      <c r="H20" s="10" t="s">
        <v>51</v>
      </c>
      <c r="I20" s="10" t="s">
        <v>51</v>
      </c>
      <c r="J20" s="10" t="s">
        <v>51</v>
      </c>
      <c r="K20" s="10" t="s">
        <v>51</v>
      </c>
      <c r="L20" s="10" t="s">
        <v>51</v>
      </c>
      <c r="M20" s="10" t="s">
        <v>51</v>
      </c>
      <c r="N20" s="10" t="s">
        <v>51</v>
      </c>
      <c r="O20" s="10" t="s">
        <v>51</v>
      </c>
      <c r="P20" s="10" t="s">
        <v>51</v>
      </c>
      <c r="Q20" s="10">
        <v>0.37037037037037035</v>
      </c>
      <c r="R20" s="10" t="s">
        <v>51</v>
      </c>
      <c r="S20" s="10">
        <v>0.7142857142857143</v>
      </c>
      <c r="T20" s="9" t="s">
        <v>51</v>
      </c>
      <c r="U20" s="9" t="s">
        <v>51</v>
      </c>
      <c r="V20" s="9" t="s">
        <v>51</v>
      </c>
      <c r="W20" s="9" t="s">
        <v>51</v>
      </c>
    </row>
    <row r="21" spans="1:25" x14ac:dyDescent="0.2">
      <c r="A21" s="8" t="s">
        <v>46</v>
      </c>
      <c r="B21" s="10" t="s">
        <v>51</v>
      </c>
      <c r="C21" s="10" t="s">
        <v>51</v>
      </c>
      <c r="D21" s="10" t="s">
        <v>51</v>
      </c>
      <c r="E21" s="10" t="s">
        <v>51</v>
      </c>
      <c r="F21" s="10">
        <v>0.22222222222222221</v>
      </c>
      <c r="G21" s="10" t="s">
        <v>51</v>
      </c>
      <c r="H21" s="10" t="s">
        <v>51</v>
      </c>
      <c r="I21" s="10" t="s">
        <v>51</v>
      </c>
      <c r="J21" s="10" t="s">
        <v>51</v>
      </c>
      <c r="K21" s="10" t="s">
        <v>51</v>
      </c>
      <c r="L21" s="10" t="s">
        <v>51</v>
      </c>
      <c r="M21" s="10" t="s">
        <v>51</v>
      </c>
      <c r="N21" s="10" t="s">
        <v>51</v>
      </c>
      <c r="O21" s="10" t="s">
        <v>51</v>
      </c>
      <c r="P21" s="10" t="s">
        <v>51</v>
      </c>
      <c r="Q21" s="10" t="s">
        <v>51</v>
      </c>
      <c r="R21" s="10" t="s">
        <v>51</v>
      </c>
      <c r="S21" s="10" t="s">
        <v>51</v>
      </c>
      <c r="T21" s="10" t="s">
        <v>51</v>
      </c>
      <c r="U21" s="9" t="s">
        <v>51</v>
      </c>
      <c r="V21" s="9" t="s">
        <v>51</v>
      </c>
      <c r="W21" s="9" t="s">
        <v>51</v>
      </c>
    </row>
    <row r="22" spans="1:25" x14ac:dyDescent="0.2">
      <c r="A22" s="8" t="s">
        <v>47</v>
      </c>
      <c r="B22" s="10" t="s">
        <v>51</v>
      </c>
      <c r="C22" s="10" t="s">
        <v>51</v>
      </c>
      <c r="D22" s="10" t="s">
        <v>51</v>
      </c>
      <c r="E22" s="10" t="s">
        <v>51</v>
      </c>
      <c r="F22" s="10" t="s">
        <v>51</v>
      </c>
      <c r="G22" s="10" t="s">
        <v>51</v>
      </c>
      <c r="H22" s="10" t="s">
        <v>51</v>
      </c>
      <c r="I22" s="10">
        <v>0.34482758620689657</v>
      </c>
      <c r="J22" s="10" t="s">
        <v>51</v>
      </c>
      <c r="K22" s="10" t="s">
        <v>51</v>
      </c>
      <c r="L22" s="10">
        <v>0.625</v>
      </c>
      <c r="M22" s="10" t="s">
        <v>51</v>
      </c>
      <c r="N22" s="10" t="s">
        <v>51</v>
      </c>
      <c r="O22" s="10" t="s">
        <v>51</v>
      </c>
      <c r="P22" s="10" t="s">
        <v>51</v>
      </c>
      <c r="Q22" s="10" t="s">
        <v>51</v>
      </c>
      <c r="R22" s="10" t="s">
        <v>51</v>
      </c>
      <c r="S22" s="10" t="s">
        <v>51</v>
      </c>
      <c r="T22" s="10" t="s">
        <v>51</v>
      </c>
      <c r="U22" s="10" t="s">
        <v>51</v>
      </c>
      <c r="V22" s="9" t="s">
        <v>51</v>
      </c>
      <c r="W22" s="9" t="s">
        <v>51</v>
      </c>
    </row>
    <row r="23" spans="1:25" x14ac:dyDescent="0.2">
      <c r="A23" s="8" t="s">
        <v>48</v>
      </c>
      <c r="B23" s="10" t="s">
        <v>51</v>
      </c>
      <c r="C23" s="10" t="s">
        <v>51</v>
      </c>
      <c r="D23" s="10" t="s">
        <v>51</v>
      </c>
      <c r="E23" s="10" t="s">
        <v>51</v>
      </c>
      <c r="F23" s="10" t="s">
        <v>51</v>
      </c>
      <c r="G23" s="10" t="s">
        <v>51</v>
      </c>
      <c r="H23" s="10" t="s">
        <v>51</v>
      </c>
      <c r="I23" s="10" t="s">
        <v>51</v>
      </c>
      <c r="J23" s="10" t="s">
        <v>51</v>
      </c>
      <c r="K23" s="10" t="s">
        <v>51</v>
      </c>
      <c r="L23" s="10">
        <v>0.76923076923076916</v>
      </c>
      <c r="M23" s="10" t="s">
        <v>51</v>
      </c>
      <c r="N23" s="10" t="s">
        <v>51</v>
      </c>
      <c r="O23" s="10" t="s">
        <v>51</v>
      </c>
      <c r="P23" s="10" t="s">
        <v>51</v>
      </c>
      <c r="Q23" s="10" t="s">
        <v>51</v>
      </c>
      <c r="R23" s="10" t="s">
        <v>51</v>
      </c>
      <c r="S23" s="10" t="s">
        <v>51</v>
      </c>
      <c r="T23" s="10" t="s">
        <v>51</v>
      </c>
      <c r="U23" s="10" t="s">
        <v>51</v>
      </c>
      <c r="V23" s="10">
        <v>0.625</v>
      </c>
      <c r="W23" s="9" t="s">
        <v>51</v>
      </c>
    </row>
    <row r="24" spans="1:25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"/>
      <c r="V24" s="2"/>
      <c r="W24" s="2"/>
    </row>
    <row r="25" spans="1:25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  <c r="W25" s="2"/>
    </row>
    <row r="26" spans="1:25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"/>
    </row>
    <row r="32" spans="1:25" x14ac:dyDescent="0.2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Y32" s="11"/>
    </row>
    <row r="33" spans="2:23" x14ac:dyDescent="0.2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2:23" x14ac:dyDescent="0.2">
      <c r="B34" s="10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2:23" x14ac:dyDescent="0.2">
      <c r="B35" s="10"/>
      <c r="C35" s="10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2:23" x14ac:dyDescent="0.2">
      <c r="B36" s="10"/>
      <c r="C36" s="10"/>
      <c r="D36" s="10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2:23" x14ac:dyDescent="0.2">
      <c r="B37" s="10"/>
      <c r="C37" s="10"/>
      <c r="D37" s="10"/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2:23" x14ac:dyDescent="0.2">
      <c r="B38" s="10"/>
      <c r="C38" s="10"/>
      <c r="D38" s="10"/>
      <c r="E38" s="10"/>
      <c r="F38" s="1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2:23" x14ac:dyDescent="0.2">
      <c r="B39" s="10"/>
      <c r="C39" s="10"/>
      <c r="D39" s="10"/>
      <c r="E39" s="10"/>
      <c r="F39" s="10"/>
      <c r="G39" s="10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2:23" x14ac:dyDescent="0.2">
      <c r="B40" s="10"/>
      <c r="C40" s="10"/>
      <c r="D40" s="10"/>
      <c r="E40" s="10"/>
      <c r="F40" s="10"/>
      <c r="G40" s="10"/>
      <c r="H40" s="10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2:23" x14ac:dyDescent="0.2">
      <c r="B41" s="10"/>
      <c r="C41" s="10"/>
      <c r="D41" s="10"/>
      <c r="E41" s="10"/>
      <c r="F41" s="10"/>
      <c r="G41" s="10"/>
      <c r="H41" s="10"/>
      <c r="I41" s="10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2:23" x14ac:dyDescent="0.2">
      <c r="B42" s="10"/>
      <c r="C42" s="10"/>
      <c r="D42" s="10"/>
      <c r="E42" s="10"/>
      <c r="F42" s="10"/>
      <c r="G42" s="10"/>
      <c r="H42" s="10"/>
      <c r="I42" s="10"/>
      <c r="J42" s="10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2:23" x14ac:dyDescent="0.2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2:23" x14ac:dyDescent="0.2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2:23" x14ac:dyDescent="0.2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2:23" x14ac:dyDescent="0.2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9"/>
      <c r="P46" s="9"/>
      <c r="Q46" s="9"/>
      <c r="R46" s="9"/>
      <c r="S46" s="9"/>
      <c r="T46" s="9"/>
      <c r="U46" s="9"/>
      <c r="V46" s="9"/>
      <c r="W46" s="9"/>
    </row>
    <row r="47" spans="2:23" x14ac:dyDescent="0.2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9"/>
      <c r="Q47" s="9"/>
      <c r="R47" s="9"/>
      <c r="S47" s="9"/>
      <c r="T47" s="9"/>
      <c r="U47" s="9"/>
      <c r="V47" s="9"/>
      <c r="W47" s="9"/>
    </row>
    <row r="48" spans="2:23" x14ac:dyDescent="0.2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9"/>
      <c r="R48" s="9"/>
      <c r="S48" s="9"/>
      <c r="T48" s="9"/>
      <c r="U48" s="9"/>
      <c r="V48" s="9"/>
      <c r="W48" s="9"/>
    </row>
    <row r="49" spans="2:23" x14ac:dyDescent="0.2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9"/>
      <c r="S49" s="9"/>
      <c r="T49" s="9"/>
      <c r="U49" s="9"/>
      <c r="V49" s="9"/>
      <c r="W49" s="9"/>
    </row>
    <row r="50" spans="2:23" x14ac:dyDescent="0.2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9"/>
      <c r="T50" s="9"/>
      <c r="U50" s="9"/>
      <c r="V50" s="9"/>
      <c r="W50" s="9"/>
    </row>
    <row r="51" spans="2:23" x14ac:dyDescent="0.2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9"/>
      <c r="U51" s="9"/>
      <c r="V51" s="9"/>
      <c r="W51" s="9"/>
    </row>
    <row r="52" spans="2:23" x14ac:dyDescent="0.2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9"/>
      <c r="V52" s="9"/>
      <c r="W52" s="9"/>
    </row>
    <row r="53" spans="2:23" x14ac:dyDescent="0.2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9"/>
      <c r="W53" s="9"/>
    </row>
    <row r="54" spans="2:23" x14ac:dyDescent="0.2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9"/>
    </row>
  </sheetData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8B833-D56F-D049-942B-A59F32879CB8}">
  <sheetPr codeName="Tabelle14"/>
  <dimension ref="B2:AB54"/>
  <sheetViews>
    <sheetView zoomScale="111" workbookViewId="0">
      <selection activeCell="N25" sqref="N25"/>
    </sheetView>
  </sheetViews>
  <sheetFormatPr baseColWidth="10" defaultRowHeight="16" x14ac:dyDescent="0.2"/>
  <cols>
    <col min="1" max="1" width="4.6640625" customWidth="1"/>
    <col min="2" max="2" width="6.33203125" customWidth="1"/>
    <col min="3" max="3" width="19.83203125" customWidth="1"/>
    <col min="4" max="25" width="6.83203125" customWidth="1"/>
    <col min="27" max="27" width="13.83203125" customWidth="1"/>
    <col min="28" max="28" width="25" customWidth="1"/>
  </cols>
  <sheetData>
    <row r="2" spans="2:28" x14ac:dyDescent="0.2">
      <c r="C2" s="5" t="s">
        <v>49</v>
      </c>
      <c r="AA2" t="s">
        <v>24</v>
      </c>
      <c r="AB2" s="12" t="s">
        <v>59</v>
      </c>
    </row>
    <row r="3" spans="2:28" x14ac:dyDescent="0.2">
      <c r="AA3" t="s">
        <v>53</v>
      </c>
      <c r="AB3" t="s">
        <v>55</v>
      </c>
    </row>
    <row r="4" spans="2:28" x14ac:dyDescent="0.2">
      <c r="B4" s="3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22</v>
      </c>
      <c r="I4" s="1" t="s">
        <v>32</v>
      </c>
      <c r="J4" s="1" t="s">
        <v>33</v>
      </c>
      <c r="K4" s="1" t="s">
        <v>34</v>
      </c>
      <c r="L4" s="1" t="s">
        <v>35</v>
      </c>
      <c r="M4" s="1" t="s">
        <v>36</v>
      </c>
      <c r="N4" s="1" t="s">
        <v>37</v>
      </c>
      <c r="O4" s="1" t="s">
        <v>38</v>
      </c>
      <c r="P4" s="1" t="s">
        <v>39</v>
      </c>
      <c r="Q4" s="1" t="s">
        <v>40</v>
      </c>
      <c r="R4" s="1" t="s">
        <v>41</v>
      </c>
      <c r="S4" s="1" t="s">
        <v>42</v>
      </c>
      <c r="T4" s="1" t="s">
        <v>43</v>
      </c>
      <c r="U4" s="1" t="s">
        <v>44</v>
      </c>
      <c r="V4" s="1" t="s">
        <v>45</v>
      </c>
      <c r="W4" s="1" t="s">
        <v>46</v>
      </c>
      <c r="X4" s="1" t="s">
        <v>47</v>
      </c>
      <c r="Y4" s="1" t="s">
        <v>48</v>
      </c>
      <c r="AA4" t="s">
        <v>22</v>
      </c>
      <c r="AB4" t="s">
        <v>23</v>
      </c>
    </row>
    <row r="5" spans="2:28" x14ac:dyDescent="0.2">
      <c r="B5" t="s">
        <v>28</v>
      </c>
      <c r="C5" t="s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2:28" x14ac:dyDescent="0.2">
      <c r="B6" t="s">
        <v>29</v>
      </c>
      <c r="C6" t="s">
        <v>1</v>
      </c>
      <c r="D6" s="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2:28" ht="16" customHeight="1" x14ac:dyDescent="0.2">
      <c r="B7" t="s">
        <v>30</v>
      </c>
      <c r="C7" t="s">
        <v>2</v>
      </c>
      <c r="D7" s="1">
        <v>3.2</v>
      </c>
      <c r="E7" s="1"/>
      <c r="F7" s="2"/>
      <c r="G7" s="2"/>
      <c r="H7" s="2"/>
      <c r="I7" s="2"/>
      <c r="J7" s="2"/>
      <c r="K7" s="2"/>
      <c r="L7" s="2"/>
      <c r="M7" s="2"/>
      <c r="N7" s="4"/>
      <c r="O7" s="4"/>
      <c r="P7" s="4"/>
      <c r="Q7" s="4"/>
      <c r="R7" s="4"/>
      <c r="S7" s="4"/>
      <c r="T7" s="4"/>
      <c r="U7" s="2"/>
      <c r="V7" s="2"/>
      <c r="W7" s="2"/>
      <c r="X7" s="2"/>
      <c r="Y7" s="2"/>
    </row>
    <row r="8" spans="2:28" ht="16" customHeight="1" x14ac:dyDescent="0.2">
      <c r="B8" t="s">
        <v>31</v>
      </c>
      <c r="C8" t="s">
        <v>3</v>
      </c>
      <c r="D8" s="1"/>
      <c r="E8" s="1"/>
      <c r="F8" s="1"/>
      <c r="G8" s="2"/>
      <c r="H8" s="2"/>
      <c r="I8" s="2"/>
      <c r="J8" s="2"/>
      <c r="K8" s="2"/>
      <c r="L8" s="2"/>
      <c r="M8" s="2"/>
      <c r="N8" s="4"/>
      <c r="O8" s="4"/>
      <c r="P8" s="4"/>
      <c r="Q8" s="4"/>
      <c r="R8" s="4"/>
      <c r="S8" s="4"/>
      <c r="T8" s="4"/>
      <c r="U8" s="2"/>
      <c r="V8" s="2"/>
      <c r="W8" s="2"/>
      <c r="X8" s="2"/>
      <c r="Y8" s="2"/>
    </row>
    <row r="9" spans="2:28" ht="16" customHeight="1" x14ac:dyDescent="0.2">
      <c r="B9" t="s">
        <v>22</v>
      </c>
      <c r="C9" t="s">
        <v>4</v>
      </c>
      <c r="D9" s="1"/>
      <c r="E9" s="1"/>
      <c r="F9" s="1"/>
      <c r="G9" s="1"/>
      <c r="H9" s="2"/>
      <c r="I9" s="2"/>
      <c r="J9" s="2"/>
      <c r="K9" s="2"/>
      <c r="L9" s="2"/>
      <c r="M9" s="2"/>
      <c r="N9" s="4"/>
      <c r="O9" s="4"/>
      <c r="P9" s="4"/>
      <c r="Q9" s="4"/>
      <c r="R9" s="4"/>
      <c r="S9" s="4"/>
      <c r="T9" s="4"/>
      <c r="U9" s="2"/>
      <c r="V9" s="2"/>
      <c r="W9" s="2"/>
      <c r="X9" s="2"/>
      <c r="Y9" s="2"/>
    </row>
    <row r="10" spans="2:28" ht="16" customHeight="1" x14ac:dyDescent="0.2">
      <c r="B10" t="s">
        <v>32</v>
      </c>
      <c r="C10" t="s">
        <v>5</v>
      </c>
      <c r="D10" s="1"/>
      <c r="E10" s="1"/>
      <c r="F10" s="1"/>
      <c r="G10" s="1"/>
      <c r="H10" s="1">
        <v>2.6</v>
      </c>
      <c r="I10" s="2"/>
      <c r="J10" s="2"/>
      <c r="K10" s="2"/>
      <c r="L10" s="2"/>
      <c r="M10" s="2"/>
      <c r="N10" s="4"/>
      <c r="O10" s="4"/>
      <c r="P10" s="4"/>
      <c r="Q10" s="4"/>
      <c r="R10" s="4"/>
      <c r="S10" s="4"/>
      <c r="T10" s="4"/>
      <c r="U10" s="2"/>
      <c r="V10" s="2"/>
      <c r="W10" s="2"/>
      <c r="X10" s="2"/>
      <c r="Y10" s="2"/>
    </row>
    <row r="11" spans="2:28" x14ac:dyDescent="0.2">
      <c r="B11" t="s">
        <v>33</v>
      </c>
      <c r="C11" t="s">
        <v>6</v>
      </c>
      <c r="D11" s="1"/>
      <c r="E11" s="1"/>
      <c r="F11" s="1"/>
      <c r="G11" s="1"/>
      <c r="H11" s="1"/>
      <c r="I11" s="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2:28" x14ac:dyDescent="0.2">
      <c r="B12" t="s">
        <v>34</v>
      </c>
      <c r="C12" t="s">
        <v>7</v>
      </c>
      <c r="D12" s="1"/>
      <c r="E12" s="1"/>
      <c r="F12" s="1"/>
      <c r="G12" s="1"/>
      <c r="H12" s="1"/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2:28" x14ac:dyDescent="0.2">
      <c r="B13" t="s">
        <v>35</v>
      </c>
      <c r="C13" t="s">
        <v>8</v>
      </c>
      <c r="D13" s="1"/>
      <c r="E13" s="1">
        <v>2.6</v>
      </c>
      <c r="F13" s="1"/>
      <c r="G13" s="1"/>
      <c r="H13" s="1"/>
      <c r="I13" s="1"/>
      <c r="J13" s="1"/>
      <c r="K13" s="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2:28" x14ac:dyDescent="0.2">
      <c r="B14" t="s">
        <v>36</v>
      </c>
      <c r="C14" t="s">
        <v>9</v>
      </c>
      <c r="D14" s="1"/>
      <c r="E14" s="1"/>
      <c r="F14" s="1"/>
      <c r="G14" s="1"/>
      <c r="H14" s="1"/>
      <c r="I14" s="1"/>
      <c r="J14" s="1"/>
      <c r="K14" s="1">
        <v>0.6</v>
      </c>
      <c r="L14" s="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2:28" x14ac:dyDescent="0.2">
      <c r="B15" t="s">
        <v>37</v>
      </c>
      <c r="C15" t="s">
        <v>10</v>
      </c>
      <c r="D15" s="1">
        <v>3</v>
      </c>
      <c r="E15" s="1">
        <v>2.7</v>
      </c>
      <c r="F15" s="1"/>
      <c r="G15" s="1"/>
      <c r="H15" s="1"/>
      <c r="I15" s="1"/>
      <c r="J15" s="1"/>
      <c r="K15" s="1"/>
      <c r="L15" s="1"/>
      <c r="M15" s="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2:28" x14ac:dyDescent="0.2">
      <c r="B16" t="s">
        <v>38</v>
      </c>
      <c r="C16" t="s">
        <v>11</v>
      </c>
      <c r="D16" s="1"/>
      <c r="E16" s="1"/>
      <c r="F16" s="1"/>
      <c r="G16" s="1">
        <v>1.5</v>
      </c>
      <c r="H16" s="1"/>
      <c r="I16" s="1"/>
      <c r="J16" s="1">
        <v>0.8</v>
      </c>
      <c r="K16" s="1"/>
      <c r="L16" s="1"/>
      <c r="M16" s="1"/>
      <c r="N16" s="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7" x14ac:dyDescent="0.2">
      <c r="B17" t="s">
        <v>39</v>
      </c>
      <c r="C17" t="s">
        <v>12</v>
      </c>
      <c r="D17" s="1"/>
      <c r="E17" s="1"/>
      <c r="F17" s="1"/>
      <c r="G17" s="1"/>
      <c r="H17" s="1"/>
      <c r="I17" s="1"/>
      <c r="J17" s="1"/>
      <c r="K17" s="1">
        <v>2.8</v>
      </c>
      <c r="L17" s="1"/>
      <c r="M17" s="1"/>
      <c r="N17" s="1"/>
      <c r="O17" s="1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7" x14ac:dyDescent="0.2">
      <c r="B18" t="s">
        <v>40</v>
      </c>
      <c r="C18" t="s">
        <v>13</v>
      </c>
      <c r="D18" s="1"/>
      <c r="E18" s="1"/>
      <c r="F18" s="1"/>
      <c r="G18" s="1"/>
      <c r="H18" s="1"/>
      <c r="I18" s="1"/>
      <c r="J18" s="1"/>
      <c r="K18" s="1">
        <v>1.7</v>
      </c>
      <c r="L18" s="1"/>
      <c r="M18" s="1"/>
      <c r="N18" s="1"/>
      <c r="O18" s="1"/>
      <c r="P18" s="1">
        <v>0.1</v>
      </c>
      <c r="Q18" s="2"/>
      <c r="R18" s="2"/>
      <c r="S18" s="2"/>
      <c r="T18" s="2"/>
      <c r="U18" s="2"/>
      <c r="V18" s="2"/>
      <c r="W18" s="2"/>
      <c r="X18" s="2"/>
      <c r="Y18" s="2"/>
    </row>
    <row r="19" spans="2:27" x14ac:dyDescent="0.2">
      <c r="B19" t="s">
        <v>41</v>
      </c>
      <c r="C19" t="s">
        <v>14</v>
      </c>
      <c r="D19" s="1"/>
      <c r="E19" s="1"/>
      <c r="F19" s="1">
        <v>3.1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2"/>
      <c r="S19" s="2"/>
      <c r="T19" s="2"/>
      <c r="U19" s="2"/>
      <c r="V19" s="2"/>
      <c r="W19" s="2"/>
      <c r="X19" s="2"/>
      <c r="Y19" s="2"/>
    </row>
    <row r="20" spans="2:27" x14ac:dyDescent="0.2">
      <c r="B20" t="s">
        <v>42</v>
      </c>
      <c r="C20" t="s">
        <v>15</v>
      </c>
      <c r="D20" s="1"/>
      <c r="E20" s="1"/>
      <c r="F20" s="1"/>
      <c r="G20" s="1"/>
      <c r="H20" s="1">
        <v>0.1</v>
      </c>
      <c r="I20" s="1">
        <v>2.6</v>
      </c>
      <c r="J20" s="1"/>
      <c r="K20" s="1"/>
      <c r="L20" s="1"/>
      <c r="M20" s="1"/>
      <c r="N20" s="1"/>
      <c r="O20" s="1"/>
      <c r="P20" s="1"/>
      <c r="Q20" s="1"/>
      <c r="R20" s="1"/>
      <c r="S20" s="2"/>
      <c r="T20" s="2"/>
      <c r="U20" s="2"/>
      <c r="V20" s="2"/>
      <c r="W20" s="2"/>
      <c r="X20" s="2"/>
      <c r="Y20" s="2"/>
    </row>
    <row r="21" spans="2:27" x14ac:dyDescent="0.2">
      <c r="B21" t="s">
        <v>43</v>
      </c>
      <c r="C21" t="s">
        <v>16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>
        <v>1.3</v>
      </c>
      <c r="P21" s="1"/>
      <c r="Q21" s="1"/>
      <c r="R21" s="1"/>
      <c r="S21" s="1"/>
      <c r="T21" s="2"/>
      <c r="U21" s="2"/>
      <c r="V21" s="2"/>
      <c r="W21" s="2"/>
      <c r="X21" s="2"/>
      <c r="Y21" s="2"/>
    </row>
    <row r="22" spans="2:27" x14ac:dyDescent="0.2">
      <c r="B22" t="s">
        <v>44</v>
      </c>
      <c r="C22" t="s">
        <v>17</v>
      </c>
      <c r="D22" s="1"/>
      <c r="E22" s="1"/>
      <c r="F22" s="1"/>
      <c r="G22" s="1"/>
      <c r="H22" s="1"/>
      <c r="I22" s="1"/>
      <c r="J22" s="1"/>
      <c r="K22" s="1"/>
      <c r="L22" s="1">
        <v>1.6</v>
      </c>
      <c r="M22" s="1"/>
      <c r="N22" s="1"/>
      <c r="O22" s="1"/>
      <c r="P22" s="1">
        <v>2.6</v>
      </c>
      <c r="Q22" s="1">
        <v>3</v>
      </c>
      <c r="R22" s="1"/>
      <c r="S22" s="1"/>
      <c r="T22" s="1"/>
      <c r="U22" s="2"/>
      <c r="V22" s="2"/>
      <c r="W22" s="2"/>
      <c r="X22" s="2"/>
      <c r="Y22" s="2"/>
    </row>
    <row r="23" spans="2:27" x14ac:dyDescent="0.2">
      <c r="B23" t="s">
        <v>45</v>
      </c>
      <c r="C23" t="s">
        <v>18</v>
      </c>
      <c r="D23" s="1"/>
      <c r="E23" s="1"/>
      <c r="F23" s="1"/>
      <c r="G23" s="1">
        <v>3.3</v>
      </c>
      <c r="H23" s="1"/>
      <c r="I23" s="1"/>
      <c r="J23" s="1"/>
      <c r="K23" s="1">
        <v>3.3</v>
      </c>
      <c r="L23" s="1">
        <v>2.1</v>
      </c>
      <c r="M23" s="1"/>
      <c r="N23" s="1"/>
      <c r="O23" s="1"/>
      <c r="P23" s="1">
        <v>2.6</v>
      </c>
      <c r="Q23" s="1">
        <v>2.8</v>
      </c>
      <c r="R23" s="1"/>
      <c r="S23" s="1"/>
      <c r="T23" s="1"/>
      <c r="U23" s="1">
        <v>0.1</v>
      </c>
      <c r="V23" s="2"/>
      <c r="W23" s="2"/>
      <c r="X23" s="2"/>
      <c r="Y23" s="2"/>
    </row>
    <row r="24" spans="2:27" x14ac:dyDescent="0.2">
      <c r="B24" t="s">
        <v>46</v>
      </c>
      <c r="C24" t="s">
        <v>19</v>
      </c>
      <c r="D24" s="1"/>
      <c r="E24" s="1"/>
      <c r="F24" s="1"/>
      <c r="G24" s="1"/>
      <c r="H24" s="1">
        <v>2.4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>
        <v>1.5</v>
      </c>
      <c r="T24" s="1"/>
      <c r="U24" s="1"/>
      <c r="V24" s="1"/>
      <c r="W24" s="2"/>
      <c r="X24" s="2"/>
      <c r="Y24" s="2"/>
    </row>
    <row r="25" spans="2:27" x14ac:dyDescent="0.2">
      <c r="B25" t="s">
        <v>47</v>
      </c>
      <c r="C25" t="s">
        <v>20</v>
      </c>
      <c r="D25" s="1">
        <v>1.8</v>
      </c>
      <c r="E25" s="1">
        <v>2.9</v>
      </c>
      <c r="F25" s="1"/>
      <c r="G25" s="1"/>
      <c r="H25" s="1"/>
      <c r="I25" s="1"/>
      <c r="J25" s="1"/>
      <c r="K25" s="1"/>
      <c r="L25" s="1"/>
      <c r="M25" s="1"/>
      <c r="N25" s="1" t="s">
        <v>67</v>
      </c>
      <c r="O25" s="1"/>
      <c r="P25" s="1"/>
      <c r="Q25" s="1"/>
      <c r="R25" s="1"/>
      <c r="S25" s="1"/>
      <c r="T25" s="1"/>
      <c r="U25" s="1"/>
      <c r="V25" s="1"/>
      <c r="W25" s="1"/>
      <c r="X25" s="2"/>
      <c r="Y25" s="2"/>
    </row>
    <row r="26" spans="2:27" x14ac:dyDescent="0.2">
      <c r="B26" t="s">
        <v>48</v>
      </c>
      <c r="C26" t="s">
        <v>21</v>
      </c>
      <c r="D26" s="1">
        <v>2.9</v>
      </c>
      <c r="E26" s="1"/>
      <c r="F26" s="1"/>
      <c r="G26" s="1"/>
      <c r="H26" s="1"/>
      <c r="I26" s="1"/>
      <c r="J26" s="1"/>
      <c r="K26" s="1"/>
      <c r="L26" s="1"/>
      <c r="M26" s="1"/>
      <c r="N26" s="1">
        <v>0.1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2"/>
    </row>
    <row r="30" spans="2:27" x14ac:dyDescent="0.2">
      <c r="C30" s="5" t="s">
        <v>50</v>
      </c>
    </row>
    <row r="32" spans="2:27" x14ac:dyDescent="0.2">
      <c r="B32" s="6" t="s">
        <v>26</v>
      </c>
      <c r="C32" s="7" t="s">
        <v>27</v>
      </c>
      <c r="D32" s="7" t="s">
        <v>28</v>
      </c>
      <c r="E32" s="7" t="s">
        <v>29</v>
      </c>
      <c r="F32" s="7" t="s">
        <v>30</v>
      </c>
      <c r="G32" s="7" t="s">
        <v>31</v>
      </c>
      <c r="H32" s="7" t="s">
        <v>22</v>
      </c>
      <c r="I32" s="7" t="s">
        <v>32</v>
      </c>
      <c r="J32" s="7" t="s">
        <v>33</v>
      </c>
      <c r="K32" s="7" t="s">
        <v>34</v>
      </c>
      <c r="L32" s="7" t="s">
        <v>35</v>
      </c>
      <c r="M32" s="7" t="s">
        <v>36</v>
      </c>
      <c r="N32" s="7" t="s">
        <v>37</v>
      </c>
      <c r="O32" s="7" t="s">
        <v>38</v>
      </c>
      <c r="P32" s="7" t="s">
        <v>39</v>
      </c>
      <c r="Q32" s="7" t="s">
        <v>40</v>
      </c>
      <c r="R32" s="7" t="s">
        <v>41</v>
      </c>
      <c r="S32" s="7" t="s">
        <v>42</v>
      </c>
      <c r="T32" s="7" t="s">
        <v>43</v>
      </c>
      <c r="U32" s="7" t="s">
        <v>44</v>
      </c>
      <c r="V32" s="7" t="s">
        <v>45</v>
      </c>
      <c r="W32" s="7" t="s">
        <v>46</v>
      </c>
      <c r="X32" s="7" t="s">
        <v>47</v>
      </c>
      <c r="Y32" s="7" t="s">
        <v>48</v>
      </c>
      <c r="AA32" s="11" t="s">
        <v>50</v>
      </c>
    </row>
    <row r="33" spans="2:25" x14ac:dyDescent="0.2">
      <c r="B33" s="8" t="s">
        <v>28</v>
      </c>
      <c r="C33" s="8" t="s">
        <v>0</v>
      </c>
      <c r="D33" s="9" t="str">
        <f>IF(D5=0,"",1/D5)</f>
        <v/>
      </c>
      <c r="E33" s="9" t="str">
        <f t="shared" ref="E33:Y48" si="0">IF(E5=0,"",1/E5)</f>
        <v/>
      </c>
      <c r="F33" s="9" t="str">
        <f t="shared" si="0"/>
        <v/>
      </c>
      <c r="G33" s="9" t="str">
        <f t="shared" si="0"/>
        <v/>
      </c>
      <c r="H33" s="9" t="str">
        <f t="shared" si="0"/>
        <v/>
      </c>
      <c r="I33" s="9" t="str">
        <f t="shared" si="0"/>
        <v/>
      </c>
      <c r="J33" s="9" t="str">
        <f t="shared" si="0"/>
        <v/>
      </c>
      <c r="K33" s="9" t="str">
        <f t="shared" si="0"/>
        <v/>
      </c>
      <c r="L33" s="9" t="str">
        <f t="shared" si="0"/>
        <v/>
      </c>
      <c r="M33" s="9" t="str">
        <f t="shared" si="0"/>
        <v/>
      </c>
      <c r="N33" s="9" t="str">
        <f t="shared" si="0"/>
        <v/>
      </c>
      <c r="O33" s="9" t="str">
        <f t="shared" si="0"/>
        <v/>
      </c>
      <c r="P33" s="9" t="str">
        <f t="shared" si="0"/>
        <v/>
      </c>
      <c r="Q33" s="9" t="str">
        <f t="shared" si="0"/>
        <v/>
      </c>
      <c r="R33" s="9" t="str">
        <f t="shared" si="0"/>
        <v/>
      </c>
      <c r="S33" s="9" t="str">
        <f t="shared" si="0"/>
        <v/>
      </c>
      <c r="T33" s="9" t="str">
        <f t="shared" si="0"/>
        <v/>
      </c>
      <c r="U33" s="9" t="str">
        <f t="shared" si="0"/>
        <v/>
      </c>
      <c r="V33" s="9" t="str">
        <f t="shared" si="0"/>
        <v/>
      </c>
      <c r="W33" s="9" t="str">
        <f t="shared" si="0"/>
        <v/>
      </c>
      <c r="X33" s="9" t="str">
        <f t="shared" si="0"/>
        <v/>
      </c>
      <c r="Y33" s="9" t="str">
        <f t="shared" si="0"/>
        <v/>
      </c>
    </row>
    <row r="34" spans="2:25" x14ac:dyDescent="0.2">
      <c r="B34" s="8" t="s">
        <v>29</v>
      </c>
      <c r="C34" s="8" t="s">
        <v>1</v>
      </c>
      <c r="D34" s="10" t="str">
        <f t="shared" ref="D34:S49" si="1">IF(D6=0,"",1/D6)</f>
        <v/>
      </c>
      <c r="E34" s="9" t="str">
        <f t="shared" si="1"/>
        <v/>
      </c>
      <c r="F34" s="9" t="str">
        <f t="shared" si="1"/>
        <v/>
      </c>
      <c r="G34" s="9" t="str">
        <f t="shared" si="1"/>
        <v/>
      </c>
      <c r="H34" s="9" t="str">
        <f t="shared" si="1"/>
        <v/>
      </c>
      <c r="I34" s="9" t="str">
        <f t="shared" si="1"/>
        <v/>
      </c>
      <c r="J34" s="9" t="str">
        <f t="shared" si="1"/>
        <v/>
      </c>
      <c r="K34" s="9" t="str">
        <f t="shared" si="1"/>
        <v/>
      </c>
      <c r="L34" s="9" t="str">
        <f t="shared" si="1"/>
        <v/>
      </c>
      <c r="M34" s="9" t="str">
        <f t="shared" si="1"/>
        <v/>
      </c>
      <c r="N34" s="9" t="str">
        <f t="shared" si="1"/>
        <v/>
      </c>
      <c r="O34" s="9" t="str">
        <f t="shared" si="1"/>
        <v/>
      </c>
      <c r="P34" s="9" t="str">
        <f t="shared" si="1"/>
        <v/>
      </c>
      <c r="Q34" s="9" t="str">
        <f t="shared" si="0"/>
        <v/>
      </c>
      <c r="R34" s="9" t="str">
        <f t="shared" si="0"/>
        <v/>
      </c>
      <c r="S34" s="9" t="str">
        <f t="shared" si="0"/>
        <v/>
      </c>
      <c r="T34" s="9" t="str">
        <f t="shared" si="0"/>
        <v/>
      </c>
      <c r="U34" s="9" t="str">
        <f t="shared" si="0"/>
        <v/>
      </c>
      <c r="V34" s="9" t="str">
        <f t="shared" si="0"/>
        <v/>
      </c>
      <c r="W34" s="9" t="str">
        <f t="shared" si="0"/>
        <v/>
      </c>
      <c r="X34" s="9" t="str">
        <f t="shared" si="0"/>
        <v/>
      </c>
      <c r="Y34" s="9" t="str">
        <f t="shared" si="0"/>
        <v/>
      </c>
    </row>
    <row r="35" spans="2:25" x14ac:dyDescent="0.2">
      <c r="B35" s="8" t="s">
        <v>30</v>
      </c>
      <c r="C35" s="8" t="s">
        <v>2</v>
      </c>
      <c r="D35" s="10">
        <f t="shared" si="1"/>
        <v>0.3125</v>
      </c>
      <c r="E35" s="10" t="str">
        <f t="shared" si="1"/>
        <v/>
      </c>
      <c r="F35" s="9" t="str">
        <f t="shared" si="1"/>
        <v/>
      </c>
      <c r="G35" s="9" t="str">
        <f t="shared" si="1"/>
        <v/>
      </c>
      <c r="H35" s="9" t="str">
        <f t="shared" si="1"/>
        <v/>
      </c>
      <c r="I35" s="9" t="str">
        <f t="shared" si="1"/>
        <v/>
      </c>
      <c r="J35" s="9" t="str">
        <f t="shared" si="1"/>
        <v/>
      </c>
      <c r="K35" s="9" t="str">
        <f t="shared" si="1"/>
        <v/>
      </c>
      <c r="L35" s="9" t="str">
        <f t="shared" si="1"/>
        <v/>
      </c>
      <c r="M35" s="9" t="str">
        <f t="shared" si="1"/>
        <v/>
      </c>
      <c r="N35" s="9" t="str">
        <f t="shared" si="1"/>
        <v/>
      </c>
      <c r="O35" s="9" t="str">
        <f t="shared" si="1"/>
        <v/>
      </c>
      <c r="P35" s="9" t="str">
        <f t="shared" si="1"/>
        <v/>
      </c>
      <c r="Q35" s="9" t="str">
        <f t="shared" si="0"/>
        <v/>
      </c>
      <c r="R35" s="9" t="str">
        <f t="shared" si="0"/>
        <v/>
      </c>
      <c r="S35" s="9" t="str">
        <f t="shared" si="0"/>
        <v/>
      </c>
      <c r="T35" s="9" t="str">
        <f t="shared" si="0"/>
        <v/>
      </c>
      <c r="U35" s="9" t="str">
        <f t="shared" si="0"/>
        <v/>
      </c>
      <c r="V35" s="9" t="str">
        <f t="shared" si="0"/>
        <v/>
      </c>
      <c r="W35" s="9" t="str">
        <f t="shared" si="0"/>
        <v/>
      </c>
      <c r="X35" s="9" t="str">
        <f t="shared" si="0"/>
        <v/>
      </c>
      <c r="Y35" s="9" t="str">
        <f t="shared" si="0"/>
        <v/>
      </c>
    </row>
    <row r="36" spans="2:25" x14ac:dyDescent="0.2">
      <c r="B36" s="8" t="s">
        <v>31</v>
      </c>
      <c r="C36" s="8" t="s">
        <v>3</v>
      </c>
      <c r="D36" s="10" t="str">
        <f t="shared" si="1"/>
        <v/>
      </c>
      <c r="E36" s="10" t="str">
        <f t="shared" si="1"/>
        <v/>
      </c>
      <c r="F36" s="10" t="str">
        <f t="shared" si="1"/>
        <v/>
      </c>
      <c r="G36" s="9" t="str">
        <f t="shared" si="1"/>
        <v/>
      </c>
      <c r="H36" s="9" t="str">
        <f t="shared" si="1"/>
        <v/>
      </c>
      <c r="I36" s="9" t="str">
        <f t="shared" si="1"/>
        <v/>
      </c>
      <c r="J36" s="9" t="str">
        <f t="shared" si="1"/>
        <v/>
      </c>
      <c r="K36" s="9" t="str">
        <f t="shared" si="1"/>
        <v/>
      </c>
      <c r="L36" s="9" t="str">
        <f t="shared" si="1"/>
        <v/>
      </c>
      <c r="M36" s="9" t="str">
        <f t="shared" si="1"/>
        <v/>
      </c>
      <c r="N36" s="9" t="str">
        <f t="shared" si="1"/>
        <v/>
      </c>
      <c r="O36" s="9" t="str">
        <f t="shared" si="1"/>
        <v/>
      </c>
      <c r="P36" s="9" t="str">
        <f t="shared" si="1"/>
        <v/>
      </c>
      <c r="Q36" s="9" t="str">
        <f t="shared" si="0"/>
        <v/>
      </c>
      <c r="R36" s="9" t="str">
        <f t="shared" si="0"/>
        <v/>
      </c>
      <c r="S36" s="9" t="str">
        <f t="shared" si="0"/>
        <v/>
      </c>
      <c r="T36" s="9" t="str">
        <f t="shared" si="0"/>
        <v/>
      </c>
      <c r="U36" s="9" t="str">
        <f t="shared" si="0"/>
        <v/>
      </c>
      <c r="V36" s="9" t="str">
        <f t="shared" si="0"/>
        <v/>
      </c>
      <c r="W36" s="9" t="str">
        <f t="shared" si="0"/>
        <v/>
      </c>
      <c r="X36" s="9" t="str">
        <f t="shared" si="0"/>
        <v/>
      </c>
      <c r="Y36" s="9" t="str">
        <f t="shared" si="0"/>
        <v/>
      </c>
    </row>
    <row r="37" spans="2:25" x14ac:dyDescent="0.2">
      <c r="B37" s="8" t="s">
        <v>22</v>
      </c>
      <c r="C37" s="8" t="s">
        <v>4</v>
      </c>
      <c r="D37" s="10" t="str">
        <f t="shared" si="1"/>
        <v/>
      </c>
      <c r="E37" s="10" t="str">
        <f t="shared" si="1"/>
        <v/>
      </c>
      <c r="F37" s="10" t="str">
        <f t="shared" si="1"/>
        <v/>
      </c>
      <c r="G37" s="10" t="str">
        <f t="shared" si="1"/>
        <v/>
      </c>
      <c r="H37" s="9" t="str">
        <f t="shared" si="1"/>
        <v/>
      </c>
      <c r="I37" s="9" t="str">
        <f t="shared" si="1"/>
        <v/>
      </c>
      <c r="J37" s="9" t="str">
        <f t="shared" si="1"/>
        <v/>
      </c>
      <c r="K37" s="9" t="str">
        <f t="shared" si="1"/>
        <v/>
      </c>
      <c r="L37" s="9" t="str">
        <f t="shared" si="1"/>
        <v/>
      </c>
      <c r="M37" s="9" t="str">
        <f t="shared" si="1"/>
        <v/>
      </c>
      <c r="N37" s="9" t="str">
        <f t="shared" si="1"/>
        <v/>
      </c>
      <c r="O37" s="9" t="str">
        <f t="shared" si="1"/>
        <v/>
      </c>
      <c r="P37" s="9" t="str">
        <f t="shared" si="1"/>
        <v/>
      </c>
      <c r="Q37" s="9" t="str">
        <f t="shared" si="1"/>
        <v/>
      </c>
      <c r="R37" s="9" t="str">
        <f t="shared" si="1"/>
        <v/>
      </c>
      <c r="S37" s="9" t="str">
        <f t="shared" si="1"/>
        <v/>
      </c>
      <c r="T37" s="9" t="str">
        <f t="shared" si="0"/>
        <v/>
      </c>
      <c r="U37" s="9" t="str">
        <f t="shared" si="0"/>
        <v/>
      </c>
      <c r="V37" s="9" t="str">
        <f t="shared" si="0"/>
        <v/>
      </c>
      <c r="W37" s="9" t="str">
        <f t="shared" si="0"/>
        <v/>
      </c>
      <c r="X37" s="9" t="str">
        <f t="shared" si="0"/>
        <v/>
      </c>
      <c r="Y37" s="9" t="str">
        <f t="shared" si="0"/>
        <v/>
      </c>
    </row>
    <row r="38" spans="2:25" x14ac:dyDescent="0.2">
      <c r="B38" s="8" t="s">
        <v>32</v>
      </c>
      <c r="C38" s="8" t="s">
        <v>5</v>
      </c>
      <c r="D38" s="10" t="str">
        <f t="shared" si="1"/>
        <v/>
      </c>
      <c r="E38" s="10" t="str">
        <f t="shared" si="1"/>
        <v/>
      </c>
      <c r="F38" s="10" t="str">
        <f t="shared" si="1"/>
        <v/>
      </c>
      <c r="G38" s="10" t="str">
        <f t="shared" si="1"/>
        <v/>
      </c>
      <c r="H38" s="10">
        <f t="shared" si="1"/>
        <v>0.38461538461538458</v>
      </c>
      <c r="I38" s="9" t="str">
        <f t="shared" si="1"/>
        <v/>
      </c>
      <c r="J38" s="9" t="str">
        <f t="shared" si="1"/>
        <v/>
      </c>
      <c r="K38" s="9" t="str">
        <f t="shared" si="1"/>
        <v/>
      </c>
      <c r="L38" s="9" t="str">
        <f t="shared" si="1"/>
        <v/>
      </c>
      <c r="M38" s="9" t="str">
        <f t="shared" si="1"/>
        <v/>
      </c>
      <c r="N38" s="9" t="str">
        <f t="shared" si="1"/>
        <v/>
      </c>
      <c r="O38" s="9" t="str">
        <f t="shared" si="1"/>
        <v/>
      </c>
      <c r="P38" s="9" t="str">
        <f t="shared" si="1"/>
        <v/>
      </c>
      <c r="Q38" s="9" t="str">
        <f t="shared" si="1"/>
        <v/>
      </c>
      <c r="R38" s="9" t="str">
        <f t="shared" si="1"/>
        <v/>
      </c>
      <c r="S38" s="9" t="str">
        <f t="shared" si="1"/>
        <v/>
      </c>
      <c r="T38" s="9" t="str">
        <f t="shared" si="0"/>
        <v/>
      </c>
      <c r="U38" s="9" t="str">
        <f t="shared" si="0"/>
        <v/>
      </c>
      <c r="V38" s="9" t="str">
        <f t="shared" si="0"/>
        <v/>
      </c>
      <c r="W38" s="9" t="str">
        <f t="shared" si="0"/>
        <v/>
      </c>
      <c r="X38" s="9" t="str">
        <f t="shared" si="0"/>
        <v/>
      </c>
      <c r="Y38" s="9" t="str">
        <f t="shared" si="0"/>
        <v/>
      </c>
    </row>
    <row r="39" spans="2:25" x14ac:dyDescent="0.2">
      <c r="B39" s="8" t="s">
        <v>33</v>
      </c>
      <c r="C39" s="8" t="s">
        <v>6</v>
      </c>
      <c r="D39" s="10" t="str">
        <f t="shared" si="1"/>
        <v/>
      </c>
      <c r="E39" s="10" t="str">
        <f t="shared" si="1"/>
        <v/>
      </c>
      <c r="F39" s="10" t="str">
        <f t="shared" si="1"/>
        <v/>
      </c>
      <c r="G39" s="10" t="str">
        <f t="shared" si="1"/>
        <v/>
      </c>
      <c r="H39" s="10" t="str">
        <f t="shared" si="1"/>
        <v/>
      </c>
      <c r="I39" s="10" t="str">
        <f t="shared" si="1"/>
        <v/>
      </c>
      <c r="J39" s="9" t="str">
        <f t="shared" si="1"/>
        <v/>
      </c>
      <c r="K39" s="9" t="str">
        <f t="shared" si="1"/>
        <v/>
      </c>
      <c r="L39" s="9" t="str">
        <f t="shared" si="1"/>
        <v/>
      </c>
      <c r="M39" s="9" t="str">
        <f t="shared" si="1"/>
        <v/>
      </c>
      <c r="N39" s="9" t="str">
        <f t="shared" si="1"/>
        <v/>
      </c>
      <c r="O39" s="9" t="str">
        <f t="shared" si="1"/>
        <v/>
      </c>
      <c r="P39" s="9" t="str">
        <f t="shared" si="1"/>
        <v/>
      </c>
      <c r="Q39" s="9" t="str">
        <f t="shared" si="1"/>
        <v/>
      </c>
      <c r="R39" s="9" t="str">
        <f t="shared" si="1"/>
        <v/>
      </c>
      <c r="S39" s="9" t="str">
        <f t="shared" si="1"/>
        <v/>
      </c>
      <c r="T39" s="9" t="str">
        <f t="shared" si="0"/>
        <v/>
      </c>
      <c r="U39" s="9" t="str">
        <f t="shared" si="0"/>
        <v/>
      </c>
      <c r="V39" s="9" t="str">
        <f t="shared" si="0"/>
        <v/>
      </c>
      <c r="W39" s="9" t="str">
        <f t="shared" si="0"/>
        <v/>
      </c>
      <c r="X39" s="9" t="str">
        <f t="shared" si="0"/>
        <v/>
      </c>
      <c r="Y39" s="9" t="str">
        <f t="shared" si="0"/>
        <v/>
      </c>
    </row>
    <row r="40" spans="2:25" x14ac:dyDescent="0.2">
      <c r="B40" s="8" t="s">
        <v>34</v>
      </c>
      <c r="C40" s="8" t="s">
        <v>7</v>
      </c>
      <c r="D40" s="10" t="str">
        <f t="shared" si="1"/>
        <v/>
      </c>
      <c r="E40" s="10" t="str">
        <f t="shared" si="1"/>
        <v/>
      </c>
      <c r="F40" s="10" t="str">
        <f t="shared" si="1"/>
        <v/>
      </c>
      <c r="G40" s="10" t="str">
        <f t="shared" si="1"/>
        <v/>
      </c>
      <c r="H40" s="10" t="str">
        <f t="shared" si="1"/>
        <v/>
      </c>
      <c r="I40" s="10" t="str">
        <f t="shared" si="1"/>
        <v/>
      </c>
      <c r="J40" s="10" t="str">
        <f t="shared" si="1"/>
        <v/>
      </c>
      <c r="K40" s="9" t="str">
        <f t="shared" si="1"/>
        <v/>
      </c>
      <c r="L40" s="9" t="str">
        <f t="shared" si="1"/>
        <v/>
      </c>
      <c r="M40" s="9" t="str">
        <f t="shared" si="1"/>
        <v/>
      </c>
      <c r="N40" s="9" t="str">
        <f t="shared" si="1"/>
        <v/>
      </c>
      <c r="O40" s="9" t="str">
        <f t="shared" si="1"/>
        <v/>
      </c>
      <c r="P40" s="9" t="str">
        <f t="shared" si="1"/>
        <v/>
      </c>
      <c r="Q40" s="9" t="str">
        <f t="shared" si="1"/>
        <v/>
      </c>
      <c r="R40" s="9" t="str">
        <f t="shared" si="1"/>
        <v/>
      </c>
      <c r="S40" s="9" t="str">
        <f t="shared" si="1"/>
        <v/>
      </c>
      <c r="T40" s="9" t="str">
        <f t="shared" si="0"/>
        <v/>
      </c>
      <c r="U40" s="9" t="str">
        <f t="shared" si="0"/>
        <v/>
      </c>
      <c r="V40" s="9" t="str">
        <f t="shared" si="0"/>
        <v/>
      </c>
      <c r="W40" s="9" t="str">
        <f t="shared" si="0"/>
        <v/>
      </c>
      <c r="X40" s="9" t="str">
        <f t="shared" si="0"/>
        <v/>
      </c>
      <c r="Y40" s="9" t="str">
        <f t="shared" si="0"/>
        <v/>
      </c>
    </row>
    <row r="41" spans="2:25" x14ac:dyDescent="0.2">
      <c r="B41" s="8" t="s">
        <v>35</v>
      </c>
      <c r="C41" s="8" t="s">
        <v>8</v>
      </c>
      <c r="D41" s="10" t="str">
        <f t="shared" si="1"/>
        <v/>
      </c>
      <c r="E41" s="10">
        <f t="shared" si="1"/>
        <v>0.38461538461538458</v>
      </c>
      <c r="F41" s="10" t="str">
        <f t="shared" si="1"/>
        <v/>
      </c>
      <c r="G41" s="10" t="str">
        <f t="shared" si="1"/>
        <v/>
      </c>
      <c r="H41" s="10" t="str">
        <f t="shared" si="1"/>
        <v/>
      </c>
      <c r="I41" s="10" t="str">
        <f t="shared" si="1"/>
        <v/>
      </c>
      <c r="J41" s="10" t="str">
        <f t="shared" si="1"/>
        <v/>
      </c>
      <c r="K41" s="10" t="str">
        <f t="shared" si="1"/>
        <v/>
      </c>
      <c r="L41" s="9" t="str">
        <f t="shared" si="1"/>
        <v/>
      </c>
      <c r="M41" s="9" t="str">
        <f t="shared" si="1"/>
        <v/>
      </c>
      <c r="N41" s="9" t="str">
        <f t="shared" si="1"/>
        <v/>
      </c>
      <c r="O41" s="9" t="str">
        <f t="shared" si="1"/>
        <v/>
      </c>
      <c r="P41" s="9" t="str">
        <f t="shared" si="1"/>
        <v/>
      </c>
      <c r="Q41" s="9" t="str">
        <f t="shared" si="1"/>
        <v/>
      </c>
      <c r="R41" s="9" t="str">
        <f t="shared" si="1"/>
        <v/>
      </c>
      <c r="S41" s="9" t="str">
        <f t="shared" si="1"/>
        <v/>
      </c>
      <c r="T41" s="9" t="str">
        <f t="shared" si="0"/>
        <v/>
      </c>
      <c r="U41" s="9" t="str">
        <f t="shared" si="0"/>
        <v/>
      </c>
      <c r="V41" s="9" t="str">
        <f t="shared" si="0"/>
        <v/>
      </c>
      <c r="W41" s="9" t="str">
        <f t="shared" si="0"/>
        <v/>
      </c>
      <c r="X41" s="9" t="str">
        <f t="shared" si="0"/>
        <v/>
      </c>
      <c r="Y41" s="9" t="str">
        <f t="shared" si="0"/>
        <v/>
      </c>
    </row>
    <row r="42" spans="2:25" x14ac:dyDescent="0.2">
      <c r="B42" s="8" t="s">
        <v>36</v>
      </c>
      <c r="C42" s="8" t="s">
        <v>9</v>
      </c>
      <c r="D42" s="10" t="str">
        <f t="shared" si="1"/>
        <v/>
      </c>
      <c r="E42" s="10" t="str">
        <f t="shared" si="1"/>
        <v/>
      </c>
      <c r="F42" s="10" t="str">
        <f t="shared" si="1"/>
        <v/>
      </c>
      <c r="G42" s="10" t="str">
        <f t="shared" si="1"/>
        <v/>
      </c>
      <c r="H42" s="10" t="str">
        <f t="shared" si="1"/>
        <v/>
      </c>
      <c r="I42" s="10" t="str">
        <f t="shared" si="1"/>
        <v/>
      </c>
      <c r="J42" s="10" t="str">
        <f t="shared" si="1"/>
        <v/>
      </c>
      <c r="K42" s="10">
        <f t="shared" si="1"/>
        <v>1.6666666666666667</v>
      </c>
      <c r="L42" s="10" t="str">
        <f t="shared" si="1"/>
        <v/>
      </c>
      <c r="M42" s="9" t="str">
        <f t="shared" si="1"/>
        <v/>
      </c>
      <c r="N42" s="9" t="str">
        <f t="shared" si="1"/>
        <v/>
      </c>
      <c r="O42" s="9" t="str">
        <f t="shared" si="1"/>
        <v/>
      </c>
      <c r="P42" s="9" t="str">
        <f t="shared" si="1"/>
        <v/>
      </c>
      <c r="Q42" s="9" t="str">
        <f t="shared" si="1"/>
        <v/>
      </c>
      <c r="R42" s="9" t="str">
        <f t="shared" si="1"/>
        <v/>
      </c>
      <c r="S42" s="9" t="str">
        <f t="shared" si="1"/>
        <v/>
      </c>
      <c r="T42" s="9" t="str">
        <f t="shared" si="0"/>
        <v/>
      </c>
      <c r="U42" s="9" t="str">
        <f t="shared" si="0"/>
        <v/>
      </c>
      <c r="V42" s="9" t="str">
        <f t="shared" si="0"/>
        <v/>
      </c>
      <c r="W42" s="9" t="str">
        <f t="shared" si="0"/>
        <v/>
      </c>
      <c r="X42" s="9" t="str">
        <f t="shared" si="0"/>
        <v/>
      </c>
      <c r="Y42" s="9" t="str">
        <f t="shared" si="0"/>
        <v/>
      </c>
    </row>
    <row r="43" spans="2:25" x14ac:dyDescent="0.2">
      <c r="B43" s="8" t="s">
        <v>37</v>
      </c>
      <c r="C43" s="8" t="s">
        <v>10</v>
      </c>
      <c r="D43" s="10">
        <f t="shared" si="1"/>
        <v>0.33333333333333331</v>
      </c>
      <c r="E43" s="10">
        <f t="shared" si="1"/>
        <v>0.37037037037037035</v>
      </c>
      <c r="F43" s="10" t="str">
        <f t="shared" si="1"/>
        <v/>
      </c>
      <c r="G43" s="10" t="str">
        <f t="shared" si="1"/>
        <v/>
      </c>
      <c r="H43" s="10" t="str">
        <f t="shared" si="1"/>
        <v/>
      </c>
      <c r="I43" s="10" t="str">
        <f t="shared" si="1"/>
        <v/>
      </c>
      <c r="J43" s="10" t="str">
        <f t="shared" si="1"/>
        <v/>
      </c>
      <c r="K43" s="10" t="str">
        <f t="shared" si="1"/>
        <v/>
      </c>
      <c r="L43" s="10" t="str">
        <f t="shared" si="1"/>
        <v/>
      </c>
      <c r="M43" s="10" t="str">
        <f t="shared" si="1"/>
        <v/>
      </c>
      <c r="N43" s="9" t="str">
        <f t="shared" si="1"/>
        <v/>
      </c>
      <c r="O43" s="9" t="str">
        <f t="shared" si="1"/>
        <v/>
      </c>
      <c r="P43" s="9" t="str">
        <f t="shared" si="1"/>
        <v/>
      </c>
      <c r="Q43" s="9" t="str">
        <f t="shared" si="1"/>
        <v/>
      </c>
      <c r="R43" s="9" t="str">
        <f t="shared" si="1"/>
        <v/>
      </c>
      <c r="S43" s="9" t="str">
        <f t="shared" si="1"/>
        <v/>
      </c>
      <c r="T43" s="9" t="str">
        <f t="shared" si="0"/>
        <v/>
      </c>
      <c r="U43" s="9" t="str">
        <f t="shared" si="0"/>
        <v/>
      </c>
      <c r="V43" s="9" t="str">
        <f t="shared" si="0"/>
        <v/>
      </c>
      <c r="W43" s="9" t="str">
        <f t="shared" si="0"/>
        <v/>
      </c>
      <c r="X43" s="9" t="str">
        <f t="shared" si="0"/>
        <v/>
      </c>
      <c r="Y43" s="9" t="str">
        <f t="shared" si="0"/>
        <v/>
      </c>
    </row>
    <row r="44" spans="2:25" x14ac:dyDescent="0.2">
      <c r="B44" s="8" t="s">
        <v>38</v>
      </c>
      <c r="C44" s="8" t="s">
        <v>11</v>
      </c>
      <c r="D44" s="10" t="str">
        <f t="shared" si="1"/>
        <v/>
      </c>
      <c r="E44" s="10" t="str">
        <f t="shared" si="1"/>
        <v/>
      </c>
      <c r="F44" s="10" t="str">
        <f t="shared" si="1"/>
        <v/>
      </c>
      <c r="G44" s="10">
        <f t="shared" si="1"/>
        <v>0.66666666666666663</v>
      </c>
      <c r="H44" s="10" t="str">
        <f t="shared" si="1"/>
        <v/>
      </c>
      <c r="I44" s="10" t="str">
        <f t="shared" si="1"/>
        <v/>
      </c>
      <c r="J44" s="10">
        <f t="shared" si="1"/>
        <v>1.25</v>
      </c>
      <c r="K44" s="10" t="str">
        <f t="shared" si="1"/>
        <v/>
      </c>
      <c r="L44" s="10" t="str">
        <f t="shared" si="1"/>
        <v/>
      </c>
      <c r="M44" s="10" t="str">
        <f t="shared" si="1"/>
        <v/>
      </c>
      <c r="N44" s="10" t="str">
        <f t="shared" si="1"/>
        <v/>
      </c>
      <c r="O44" s="9" t="str">
        <f t="shared" si="1"/>
        <v/>
      </c>
      <c r="P44" s="9" t="str">
        <f t="shared" si="1"/>
        <v/>
      </c>
      <c r="Q44" s="9" t="str">
        <f t="shared" si="1"/>
        <v/>
      </c>
      <c r="R44" s="9" t="str">
        <f t="shared" si="1"/>
        <v/>
      </c>
      <c r="S44" s="9" t="str">
        <f t="shared" si="1"/>
        <v/>
      </c>
      <c r="T44" s="9" t="str">
        <f t="shared" si="0"/>
        <v/>
      </c>
      <c r="U44" s="9" t="str">
        <f t="shared" si="0"/>
        <v/>
      </c>
      <c r="V44" s="9" t="str">
        <f t="shared" si="0"/>
        <v/>
      </c>
      <c r="W44" s="9" t="str">
        <f t="shared" si="0"/>
        <v/>
      </c>
      <c r="X44" s="9" t="str">
        <f t="shared" si="0"/>
        <v/>
      </c>
      <c r="Y44" s="9" t="str">
        <f t="shared" si="0"/>
        <v/>
      </c>
    </row>
    <row r="45" spans="2:25" x14ac:dyDescent="0.2">
      <c r="B45" s="8" t="s">
        <v>39</v>
      </c>
      <c r="C45" s="8" t="s">
        <v>12</v>
      </c>
      <c r="D45" s="10" t="str">
        <f t="shared" si="1"/>
        <v/>
      </c>
      <c r="E45" s="10" t="str">
        <f t="shared" si="1"/>
        <v/>
      </c>
      <c r="F45" s="10" t="str">
        <f t="shared" si="1"/>
        <v/>
      </c>
      <c r="G45" s="10" t="str">
        <f t="shared" si="1"/>
        <v/>
      </c>
      <c r="H45" s="10" t="str">
        <f t="shared" si="1"/>
        <v/>
      </c>
      <c r="I45" s="10" t="str">
        <f t="shared" si="1"/>
        <v/>
      </c>
      <c r="J45" s="10" t="str">
        <f t="shared" si="1"/>
        <v/>
      </c>
      <c r="K45" s="10">
        <f t="shared" si="1"/>
        <v>0.35714285714285715</v>
      </c>
      <c r="L45" s="10" t="str">
        <f t="shared" si="1"/>
        <v/>
      </c>
      <c r="M45" s="10" t="str">
        <f t="shared" si="1"/>
        <v/>
      </c>
      <c r="N45" s="10" t="str">
        <f t="shared" si="1"/>
        <v/>
      </c>
      <c r="O45" s="10" t="str">
        <f t="shared" si="1"/>
        <v/>
      </c>
      <c r="P45" s="9" t="str">
        <f t="shared" si="1"/>
        <v/>
      </c>
      <c r="Q45" s="9" t="str">
        <f t="shared" si="1"/>
        <v/>
      </c>
      <c r="R45" s="9" t="str">
        <f t="shared" si="1"/>
        <v/>
      </c>
      <c r="S45" s="9" t="str">
        <f t="shared" si="1"/>
        <v/>
      </c>
      <c r="T45" s="9" t="str">
        <f t="shared" si="0"/>
        <v/>
      </c>
      <c r="U45" s="9" t="str">
        <f t="shared" si="0"/>
        <v/>
      </c>
      <c r="V45" s="9" t="str">
        <f t="shared" si="0"/>
        <v/>
      </c>
      <c r="W45" s="9" t="str">
        <f t="shared" si="0"/>
        <v/>
      </c>
      <c r="X45" s="9" t="str">
        <f t="shared" si="0"/>
        <v/>
      </c>
      <c r="Y45" s="9" t="str">
        <f t="shared" si="0"/>
        <v/>
      </c>
    </row>
    <row r="46" spans="2:25" x14ac:dyDescent="0.2">
      <c r="B46" s="8" t="s">
        <v>40</v>
      </c>
      <c r="C46" s="8" t="s">
        <v>13</v>
      </c>
      <c r="D46" s="10" t="str">
        <f t="shared" si="1"/>
        <v/>
      </c>
      <c r="E46" s="10" t="str">
        <f t="shared" si="1"/>
        <v/>
      </c>
      <c r="F46" s="10" t="str">
        <f t="shared" si="1"/>
        <v/>
      </c>
      <c r="G46" s="10" t="str">
        <f t="shared" si="1"/>
        <v/>
      </c>
      <c r="H46" s="10" t="str">
        <f t="shared" si="1"/>
        <v/>
      </c>
      <c r="I46" s="10" t="str">
        <f t="shared" si="1"/>
        <v/>
      </c>
      <c r="J46" s="10" t="str">
        <f t="shared" si="1"/>
        <v/>
      </c>
      <c r="K46" s="10">
        <f t="shared" si="1"/>
        <v>0.58823529411764708</v>
      </c>
      <c r="L46" s="10" t="str">
        <f t="shared" si="1"/>
        <v/>
      </c>
      <c r="M46" s="10" t="str">
        <f t="shared" si="1"/>
        <v/>
      </c>
      <c r="N46" s="10" t="str">
        <f t="shared" si="1"/>
        <v/>
      </c>
      <c r="O46" s="10" t="str">
        <f t="shared" si="1"/>
        <v/>
      </c>
      <c r="P46" s="10">
        <f t="shared" si="1"/>
        <v>10</v>
      </c>
      <c r="Q46" s="9" t="str">
        <f t="shared" si="1"/>
        <v/>
      </c>
      <c r="R46" s="9" t="str">
        <f t="shared" si="1"/>
        <v/>
      </c>
      <c r="S46" s="9" t="str">
        <f t="shared" si="1"/>
        <v/>
      </c>
      <c r="T46" s="9" t="str">
        <f t="shared" si="0"/>
        <v/>
      </c>
      <c r="U46" s="9" t="str">
        <f t="shared" si="0"/>
        <v/>
      </c>
      <c r="V46" s="9" t="str">
        <f t="shared" si="0"/>
        <v/>
      </c>
      <c r="W46" s="9" t="str">
        <f t="shared" si="0"/>
        <v/>
      </c>
      <c r="X46" s="9" t="str">
        <f t="shared" si="0"/>
        <v/>
      </c>
      <c r="Y46" s="9" t="str">
        <f t="shared" si="0"/>
        <v/>
      </c>
    </row>
    <row r="47" spans="2:25" x14ac:dyDescent="0.2">
      <c r="B47" s="8" t="s">
        <v>41</v>
      </c>
      <c r="C47" s="8" t="s">
        <v>14</v>
      </c>
      <c r="D47" s="10" t="str">
        <f t="shared" si="1"/>
        <v/>
      </c>
      <c r="E47" s="10" t="str">
        <f t="shared" si="1"/>
        <v/>
      </c>
      <c r="F47" s="10">
        <f t="shared" si="1"/>
        <v>0.32258064516129031</v>
      </c>
      <c r="G47" s="10" t="str">
        <f t="shared" si="1"/>
        <v/>
      </c>
      <c r="H47" s="10" t="str">
        <f t="shared" si="1"/>
        <v/>
      </c>
      <c r="I47" s="10" t="str">
        <f t="shared" si="1"/>
        <v/>
      </c>
      <c r="J47" s="10" t="str">
        <f t="shared" si="1"/>
        <v/>
      </c>
      <c r="K47" s="10" t="str">
        <f t="shared" si="1"/>
        <v/>
      </c>
      <c r="L47" s="10" t="str">
        <f t="shared" si="1"/>
        <v/>
      </c>
      <c r="M47" s="10" t="str">
        <f t="shared" si="1"/>
        <v/>
      </c>
      <c r="N47" s="10" t="str">
        <f t="shared" si="1"/>
        <v/>
      </c>
      <c r="O47" s="10" t="str">
        <f t="shared" si="1"/>
        <v/>
      </c>
      <c r="P47" s="10" t="str">
        <f t="shared" si="1"/>
        <v/>
      </c>
      <c r="Q47" s="10" t="str">
        <f t="shared" si="1"/>
        <v/>
      </c>
      <c r="R47" s="9" t="str">
        <f t="shared" si="1"/>
        <v/>
      </c>
      <c r="S47" s="9" t="str">
        <f t="shared" si="1"/>
        <v/>
      </c>
      <c r="T47" s="9" t="str">
        <f t="shared" si="0"/>
        <v/>
      </c>
      <c r="U47" s="9" t="str">
        <f t="shared" si="0"/>
        <v/>
      </c>
      <c r="V47" s="9" t="str">
        <f t="shared" si="0"/>
        <v/>
      </c>
      <c r="W47" s="9" t="str">
        <f t="shared" si="0"/>
        <v/>
      </c>
      <c r="X47" s="9" t="str">
        <f t="shared" si="0"/>
        <v/>
      </c>
      <c r="Y47" s="9" t="str">
        <f t="shared" si="0"/>
        <v/>
      </c>
    </row>
    <row r="48" spans="2:25" x14ac:dyDescent="0.2">
      <c r="B48" s="8" t="s">
        <v>42</v>
      </c>
      <c r="C48" s="8" t="s">
        <v>15</v>
      </c>
      <c r="D48" s="10" t="str">
        <f t="shared" si="1"/>
        <v/>
      </c>
      <c r="E48" s="10" t="str">
        <f t="shared" si="1"/>
        <v/>
      </c>
      <c r="F48" s="10" t="str">
        <f t="shared" si="1"/>
        <v/>
      </c>
      <c r="G48" s="10" t="str">
        <f t="shared" si="1"/>
        <v/>
      </c>
      <c r="H48" s="10">
        <f t="shared" si="1"/>
        <v>10</v>
      </c>
      <c r="I48" s="10">
        <f t="shared" si="1"/>
        <v>0.38461538461538458</v>
      </c>
      <c r="J48" s="10" t="str">
        <f t="shared" si="1"/>
        <v/>
      </c>
      <c r="K48" s="10" t="str">
        <f t="shared" si="1"/>
        <v/>
      </c>
      <c r="L48" s="10" t="str">
        <f t="shared" si="1"/>
        <v/>
      </c>
      <c r="M48" s="10" t="str">
        <f t="shared" si="1"/>
        <v/>
      </c>
      <c r="N48" s="10" t="str">
        <f t="shared" si="1"/>
        <v/>
      </c>
      <c r="O48" s="10" t="str">
        <f t="shared" si="1"/>
        <v/>
      </c>
      <c r="P48" s="10" t="str">
        <f t="shared" si="1"/>
        <v/>
      </c>
      <c r="Q48" s="10" t="str">
        <f t="shared" si="1"/>
        <v/>
      </c>
      <c r="R48" s="10" t="str">
        <f t="shared" si="1"/>
        <v/>
      </c>
      <c r="S48" s="9" t="str">
        <f t="shared" si="1"/>
        <v/>
      </c>
      <c r="T48" s="9" t="str">
        <f t="shared" si="0"/>
        <v/>
      </c>
      <c r="U48" s="9" t="str">
        <f t="shared" si="0"/>
        <v/>
      </c>
      <c r="V48" s="9" t="str">
        <f t="shared" si="0"/>
        <v/>
      </c>
      <c r="W48" s="9" t="str">
        <f t="shared" si="0"/>
        <v/>
      </c>
      <c r="X48" s="9" t="str">
        <f t="shared" si="0"/>
        <v/>
      </c>
      <c r="Y48" s="9" t="str">
        <f t="shared" si="0"/>
        <v/>
      </c>
    </row>
    <row r="49" spans="2:25" x14ac:dyDescent="0.2">
      <c r="B49" s="8" t="s">
        <v>43</v>
      </c>
      <c r="C49" s="8" t="s">
        <v>16</v>
      </c>
      <c r="D49" s="10" t="str">
        <f t="shared" si="1"/>
        <v/>
      </c>
      <c r="E49" s="10" t="str">
        <f t="shared" si="1"/>
        <v/>
      </c>
      <c r="F49" s="10" t="str">
        <f t="shared" si="1"/>
        <v/>
      </c>
      <c r="G49" s="10" t="str">
        <f t="shared" si="1"/>
        <v/>
      </c>
      <c r="H49" s="10" t="str">
        <f t="shared" si="1"/>
        <v/>
      </c>
      <c r="I49" s="10" t="str">
        <f t="shared" si="1"/>
        <v/>
      </c>
      <c r="J49" s="10" t="str">
        <f t="shared" si="1"/>
        <v/>
      </c>
      <c r="K49" s="10" t="str">
        <f t="shared" si="1"/>
        <v/>
      </c>
      <c r="L49" s="10" t="str">
        <f t="shared" si="1"/>
        <v/>
      </c>
      <c r="M49" s="10" t="str">
        <f t="shared" si="1"/>
        <v/>
      </c>
      <c r="N49" s="10" t="str">
        <f t="shared" si="1"/>
        <v/>
      </c>
      <c r="O49" s="10">
        <f t="shared" si="1"/>
        <v>0.76923076923076916</v>
      </c>
      <c r="P49" s="10" t="str">
        <f t="shared" si="1"/>
        <v/>
      </c>
      <c r="Q49" s="10" t="str">
        <f t="shared" si="1"/>
        <v/>
      </c>
      <c r="R49" s="10" t="str">
        <f t="shared" si="1"/>
        <v/>
      </c>
      <c r="S49" s="10" t="str">
        <f t="shared" si="1"/>
        <v/>
      </c>
      <c r="T49" s="9" t="str">
        <f t="shared" ref="T49:Y49" si="2">IF(T21=0,"",1/T21)</f>
        <v/>
      </c>
      <c r="U49" s="9" t="str">
        <f t="shared" si="2"/>
        <v/>
      </c>
      <c r="V49" s="9" t="str">
        <f t="shared" si="2"/>
        <v/>
      </c>
      <c r="W49" s="9" t="str">
        <f t="shared" si="2"/>
        <v/>
      </c>
      <c r="X49" s="9" t="str">
        <f t="shared" si="2"/>
        <v/>
      </c>
      <c r="Y49" s="9" t="str">
        <f t="shared" si="2"/>
        <v/>
      </c>
    </row>
    <row r="50" spans="2:25" x14ac:dyDescent="0.2">
      <c r="B50" s="8" t="s">
        <v>44</v>
      </c>
      <c r="C50" s="8" t="s">
        <v>17</v>
      </c>
      <c r="D50" s="10" t="str">
        <f t="shared" ref="D50:Y54" si="3">IF(D22=0,"",1/D22)</f>
        <v/>
      </c>
      <c r="E50" s="10" t="str">
        <f t="shared" si="3"/>
        <v/>
      </c>
      <c r="F50" s="10" t="str">
        <f t="shared" si="3"/>
        <v/>
      </c>
      <c r="G50" s="10" t="str">
        <f t="shared" si="3"/>
        <v/>
      </c>
      <c r="H50" s="10" t="str">
        <f t="shared" si="3"/>
        <v/>
      </c>
      <c r="I50" s="10" t="str">
        <f t="shared" si="3"/>
        <v/>
      </c>
      <c r="J50" s="10" t="str">
        <f t="shared" si="3"/>
        <v/>
      </c>
      <c r="K50" s="10" t="str">
        <f t="shared" si="3"/>
        <v/>
      </c>
      <c r="L50" s="10">
        <f t="shared" si="3"/>
        <v>0.625</v>
      </c>
      <c r="M50" s="10" t="str">
        <f t="shared" si="3"/>
        <v/>
      </c>
      <c r="N50" s="10" t="str">
        <f t="shared" si="3"/>
        <v/>
      </c>
      <c r="O50" s="10" t="str">
        <f t="shared" si="3"/>
        <v/>
      </c>
      <c r="P50" s="10">
        <f t="shared" si="3"/>
        <v>0.38461538461538458</v>
      </c>
      <c r="Q50" s="10">
        <f t="shared" si="3"/>
        <v>0.33333333333333331</v>
      </c>
      <c r="R50" s="10" t="str">
        <f t="shared" si="3"/>
        <v/>
      </c>
      <c r="S50" s="10" t="str">
        <f t="shared" si="3"/>
        <v/>
      </c>
      <c r="T50" s="10" t="str">
        <f t="shared" si="3"/>
        <v/>
      </c>
      <c r="U50" s="9" t="str">
        <f t="shared" si="3"/>
        <v/>
      </c>
      <c r="V50" s="9" t="str">
        <f t="shared" si="3"/>
        <v/>
      </c>
      <c r="W50" s="9" t="str">
        <f t="shared" si="3"/>
        <v/>
      </c>
      <c r="X50" s="9" t="str">
        <f t="shared" si="3"/>
        <v/>
      </c>
      <c r="Y50" s="9" t="str">
        <f t="shared" si="3"/>
        <v/>
      </c>
    </row>
    <row r="51" spans="2:25" x14ac:dyDescent="0.2">
      <c r="B51" s="8" t="s">
        <v>45</v>
      </c>
      <c r="C51" s="8" t="s">
        <v>18</v>
      </c>
      <c r="D51" s="10" t="str">
        <f t="shared" si="3"/>
        <v/>
      </c>
      <c r="E51" s="10" t="str">
        <f t="shared" si="3"/>
        <v/>
      </c>
      <c r="F51" s="10" t="str">
        <f t="shared" si="3"/>
        <v/>
      </c>
      <c r="G51" s="10">
        <f t="shared" si="3"/>
        <v>0.30303030303030304</v>
      </c>
      <c r="H51" s="10" t="str">
        <f t="shared" si="3"/>
        <v/>
      </c>
      <c r="I51" s="10" t="str">
        <f t="shared" si="3"/>
        <v/>
      </c>
      <c r="J51" s="10" t="str">
        <f t="shared" si="3"/>
        <v/>
      </c>
      <c r="K51" s="10">
        <f t="shared" si="3"/>
        <v>0.30303030303030304</v>
      </c>
      <c r="L51" s="10">
        <f t="shared" si="3"/>
        <v>0.47619047619047616</v>
      </c>
      <c r="M51" s="10" t="str">
        <f t="shared" si="3"/>
        <v/>
      </c>
      <c r="N51" s="10" t="str">
        <f t="shared" si="3"/>
        <v/>
      </c>
      <c r="O51" s="10" t="str">
        <f t="shared" si="3"/>
        <v/>
      </c>
      <c r="P51" s="10">
        <f t="shared" si="3"/>
        <v>0.38461538461538458</v>
      </c>
      <c r="Q51" s="10">
        <f t="shared" si="3"/>
        <v>0.35714285714285715</v>
      </c>
      <c r="R51" s="10" t="str">
        <f t="shared" si="3"/>
        <v/>
      </c>
      <c r="S51" s="10" t="str">
        <f t="shared" si="3"/>
        <v/>
      </c>
      <c r="T51" s="10" t="str">
        <f t="shared" si="3"/>
        <v/>
      </c>
      <c r="U51" s="10">
        <f t="shared" si="3"/>
        <v>10</v>
      </c>
      <c r="V51" s="9" t="str">
        <f t="shared" si="3"/>
        <v/>
      </c>
      <c r="W51" s="9" t="str">
        <f t="shared" si="3"/>
        <v/>
      </c>
      <c r="X51" s="9" t="str">
        <f t="shared" si="3"/>
        <v/>
      </c>
      <c r="Y51" s="9" t="str">
        <f t="shared" si="3"/>
        <v/>
      </c>
    </row>
    <row r="52" spans="2:25" x14ac:dyDescent="0.2">
      <c r="B52" s="8" t="s">
        <v>46</v>
      </c>
      <c r="C52" s="8" t="s">
        <v>19</v>
      </c>
      <c r="D52" s="10" t="str">
        <f t="shared" si="3"/>
        <v/>
      </c>
      <c r="E52" s="10" t="str">
        <f t="shared" si="3"/>
        <v/>
      </c>
      <c r="F52" s="10" t="str">
        <f t="shared" si="3"/>
        <v/>
      </c>
      <c r="G52" s="10" t="str">
        <f t="shared" si="3"/>
        <v/>
      </c>
      <c r="H52" s="10">
        <f t="shared" si="3"/>
        <v>0.41666666666666669</v>
      </c>
      <c r="I52" s="10" t="str">
        <f t="shared" si="3"/>
        <v/>
      </c>
      <c r="J52" s="10" t="str">
        <f t="shared" si="3"/>
        <v/>
      </c>
      <c r="K52" s="10" t="str">
        <f t="shared" si="3"/>
        <v/>
      </c>
      <c r="L52" s="10" t="str">
        <f t="shared" si="3"/>
        <v/>
      </c>
      <c r="M52" s="10" t="str">
        <f t="shared" si="3"/>
        <v/>
      </c>
      <c r="N52" s="10" t="str">
        <f t="shared" si="3"/>
        <v/>
      </c>
      <c r="O52" s="10" t="str">
        <f t="shared" si="3"/>
        <v/>
      </c>
      <c r="P52" s="10" t="str">
        <f t="shared" si="3"/>
        <v/>
      </c>
      <c r="Q52" s="10" t="str">
        <f t="shared" si="3"/>
        <v/>
      </c>
      <c r="R52" s="10" t="str">
        <f t="shared" si="3"/>
        <v/>
      </c>
      <c r="S52" s="10">
        <f t="shared" si="3"/>
        <v>0.66666666666666663</v>
      </c>
      <c r="T52" s="10" t="str">
        <f t="shared" si="3"/>
        <v/>
      </c>
      <c r="U52" s="10" t="str">
        <f t="shared" si="3"/>
        <v/>
      </c>
      <c r="V52" s="10" t="str">
        <f t="shared" si="3"/>
        <v/>
      </c>
      <c r="W52" s="9" t="str">
        <f t="shared" si="3"/>
        <v/>
      </c>
      <c r="X52" s="9" t="str">
        <f t="shared" si="3"/>
        <v/>
      </c>
      <c r="Y52" s="9" t="str">
        <f t="shared" si="3"/>
        <v/>
      </c>
    </row>
    <row r="53" spans="2:25" x14ac:dyDescent="0.2">
      <c r="B53" s="8" t="s">
        <v>47</v>
      </c>
      <c r="C53" s="8" t="s">
        <v>20</v>
      </c>
      <c r="D53" s="10">
        <f t="shared" si="3"/>
        <v>0.55555555555555558</v>
      </c>
      <c r="E53" s="10">
        <f t="shared" si="3"/>
        <v>0.34482758620689657</v>
      </c>
      <c r="F53" s="10" t="str">
        <f t="shared" si="3"/>
        <v/>
      </c>
      <c r="G53" s="10" t="str">
        <f t="shared" si="3"/>
        <v/>
      </c>
      <c r="H53" s="10" t="str">
        <f t="shared" si="3"/>
        <v/>
      </c>
      <c r="I53" s="10" t="str">
        <f t="shared" si="3"/>
        <v/>
      </c>
      <c r="J53" s="10" t="str">
        <f t="shared" si="3"/>
        <v/>
      </c>
      <c r="K53" s="10" t="str">
        <f t="shared" si="3"/>
        <v/>
      </c>
      <c r="L53" s="10" t="str">
        <f t="shared" si="3"/>
        <v/>
      </c>
      <c r="M53" s="10" t="str">
        <f t="shared" si="3"/>
        <v/>
      </c>
      <c r="N53" s="10" t="e">
        <f t="shared" si="3"/>
        <v>#VALUE!</v>
      </c>
      <c r="O53" s="10" t="str">
        <f t="shared" si="3"/>
        <v/>
      </c>
      <c r="P53" s="10" t="str">
        <f t="shared" si="3"/>
        <v/>
      </c>
      <c r="Q53" s="10" t="str">
        <f t="shared" si="3"/>
        <v/>
      </c>
      <c r="R53" s="10" t="str">
        <f t="shared" si="3"/>
        <v/>
      </c>
      <c r="S53" s="10" t="str">
        <f t="shared" si="3"/>
        <v/>
      </c>
      <c r="T53" s="10" t="str">
        <f t="shared" si="3"/>
        <v/>
      </c>
      <c r="U53" s="10" t="str">
        <f t="shared" si="3"/>
        <v/>
      </c>
      <c r="V53" s="10" t="str">
        <f t="shared" si="3"/>
        <v/>
      </c>
      <c r="W53" s="10" t="str">
        <f t="shared" si="3"/>
        <v/>
      </c>
      <c r="X53" s="9" t="str">
        <f t="shared" si="3"/>
        <v/>
      </c>
      <c r="Y53" s="9" t="str">
        <f t="shared" si="3"/>
        <v/>
      </c>
    </row>
    <row r="54" spans="2:25" x14ac:dyDescent="0.2">
      <c r="B54" s="8" t="s">
        <v>48</v>
      </c>
      <c r="C54" s="8" t="s">
        <v>21</v>
      </c>
      <c r="D54" s="10">
        <f t="shared" si="3"/>
        <v>0.34482758620689657</v>
      </c>
      <c r="E54" s="10" t="str">
        <f t="shared" si="3"/>
        <v/>
      </c>
      <c r="F54" s="10" t="str">
        <f t="shared" si="3"/>
        <v/>
      </c>
      <c r="G54" s="10" t="str">
        <f t="shared" si="3"/>
        <v/>
      </c>
      <c r="H54" s="10" t="str">
        <f t="shared" si="3"/>
        <v/>
      </c>
      <c r="I54" s="10" t="str">
        <f t="shared" si="3"/>
        <v/>
      </c>
      <c r="J54" s="10" t="str">
        <f t="shared" si="3"/>
        <v/>
      </c>
      <c r="K54" s="10" t="str">
        <f t="shared" si="3"/>
        <v/>
      </c>
      <c r="L54" s="10" t="str">
        <f t="shared" si="3"/>
        <v/>
      </c>
      <c r="M54" s="10" t="str">
        <f t="shared" si="3"/>
        <v/>
      </c>
      <c r="N54" s="10">
        <f t="shared" si="3"/>
        <v>10</v>
      </c>
      <c r="O54" s="10" t="str">
        <f t="shared" si="3"/>
        <v/>
      </c>
      <c r="P54" s="10" t="str">
        <f t="shared" si="3"/>
        <v/>
      </c>
      <c r="Q54" s="10" t="str">
        <f t="shared" si="3"/>
        <v/>
      </c>
      <c r="R54" s="10" t="str">
        <f t="shared" si="3"/>
        <v/>
      </c>
      <c r="S54" s="10" t="str">
        <f t="shared" si="3"/>
        <v/>
      </c>
      <c r="T54" s="10" t="str">
        <f t="shared" si="3"/>
        <v/>
      </c>
      <c r="U54" s="10" t="str">
        <f t="shared" si="3"/>
        <v/>
      </c>
      <c r="V54" s="10" t="str">
        <f t="shared" si="3"/>
        <v/>
      </c>
      <c r="W54" s="10" t="str">
        <f t="shared" si="3"/>
        <v/>
      </c>
      <c r="X54" s="10" t="str">
        <f t="shared" si="3"/>
        <v/>
      </c>
      <c r="Y54" s="9" t="str">
        <f t="shared" si="3"/>
        <v/>
      </c>
    </row>
  </sheetData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EB4F9-A196-EE42-8191-FBE3E82C09CF}">
  <sheetPr codeName="Tabelle26"/>
  <dimension ref="A1:Y54"/>
  <sheetViews>
    <sheetView zoomScale="111" workbookViewId="0">
      <selection activeCell="B1" sqref="B1:B1048576"/>
    </sheetView>
  </sheetViews>
  <sheetFormatPr baseColWidth="10" defaultRowHeight="16" x14ac:dyDescent="0.2"/>
  <cols>
    <col min="1" max="1" width="4.6640625" customWidth="1"/>
    <col min="2" max="23" width="6.83203125" customWidth="1"/>
    <col min="25" max="25" width="13.83203125" customWidth="1"/>
    <col min="26" max="26" width="25" customWidth="1"/>
  </cols>
  <sheetData>
    <row r="1" spans="1:23" x14ac:dyDescent="0.2">
      <c r="A1" s="6" t="s">
        <v>26</v>
      </c>
      <c r="B1" s="7" t="s">
        <v>28</v>
      </c>
      <c r="C1" s="7" t="s">
        <v>29</v>
      </c>
      <c r="D1" s="7" t="s">
        <v>30</v>
      </c>
      <c r="E1" s="7" t="s">
        <v>31</v>
      </c>
      <c r="F1" s="7" t="s">
        <v>22</v>
      </c>
      <c r="G1" s="7" t="s">
        <v>32</v>
      </c>
      <c r="H1" s="7" t="s">
        <v>33</v>
      </c>
      <c r="I1" s="7" t="s">
        <v>34</v>
      </c>
      <c r="J1" s="7" t="s">
        <v>35</v>
      </c>
      <c r="K1" s="7" t="s">
        <v>36</v>
      </c>
      <c r="L1" s="7" t="s">
        <v>37</v>
      </c>
      <c r="M1" s="7" t="s">
        <v>38</v>
      </c>
      <c r="N1" s="7" t="s">
        <v>39</v>
      </c>
      <c r="O1" s="7" t="s">
        <v>40</v>
      </c>
      <c r="P1" s="7" t="s">
        <v>41</v>
      </c>
      <c r="Q1" s="7" t="s">
        <v>42</v>
      </c>
      <c r="R1" s="7" t="s">
        <v>43</v>
      </c>
      <c r="S1" s="7" t="s">
        <v>44</v>
      </c>
      <c r="T1" s="7" t="s">
        <v>45</v>
      </c>
      <c r="U1" s="7" t="s">
        <v>46</v>
      </c>
      <c r="V1" s="7" t="s">
        <v>47</v>
      </c>
      <c r="W1" s="7" t="s">
        <v>48</v>
      </c>
    </row>
    <row r="2" spans="1:23" x14ac:dyDescent="0.2">
      <c r="A2" s="8" t="s">
        <v>28</v>
      </c>
      <c r="B2" s="9" t="s">
        <v>51</v>
      </c>
      <c r="C2" s="9" t="s">
        <v>51</v>
      </c>
      <c r="D2" s="9" t="s">
        <v>51</v>
      </c>
      <c r="E2" s="9" t="s">
        <v>51</v>
      </c>
      <c r="F2" s="9" t="s">
        <v>51</v>
      </c>
      <c r="G2" s="9" t="s">
        <v>51</v>
      </c>
      <c r="H2" s="9" t="s">
        <v>51</v>
      </c>
      <c r="I2" s="9" t="s">
        <v>51</v>
      </c>
      <c r="J2" s="9" t="s">
        <v>51</v>
      </c>
      <c r="K2" s="9" t="s">
        <v>51</v>
      </c>
      <c r="L2" s="9" t="s">
        <v>51</v>
      </c>
      <c r="M2" s="9" t="s">
        <v>51</v>
      </c>
      <c r="N2" s="9" t="s">
        <v>51</v>
      </c>
      <c r="O2" s="9" t="s">
        <v>51</v>
      </c>
      <c r="P2" s="9" t="s">
        <v>51</v>
      </c>
      <c r="Q2" s="9" t="s">
        <v>51</v>
      </c>
      <c r="R2" s="9" t="s">
        <v>51</v>
      </c>
      <c r="S2" s="9" t="s">
        <v>51</v>
      </c>
      <c r="T2" s="9" t="s">
        <v>51</v>
      </c>
      <c r="U2" s="9" t="s">
        <v>51</v>
      </c>
      <c r="V2" s="9" t="s">
        <v>51</v>
      </c>
      <c r="W2" s="9" t="s">
        <v>51</v>
      </c>
    </row>
    <row r="3" spans="1:23" x14ac:dyDescent="0.2">
      <c r="A3" s="8" t="s">
        <v>29</v>
      </c>
      <c r="B3" s="10" t="s">
        <v>51</v>
      </c>
      <c r="C3" s="9" t="s">
        <v>51</v>
      </c>
      <c r="D3" s="9" t="s">
        <v>51</v>
      </c>
      <c r="E3" s="9" t="s">
        <v>51</v>
      </c>
      <c r="F3" s="9" t="s">
        <v>51</v>
      </c>
      <c r="G3" s="9" t="s">
        <v>51</v>
      </c>
      <c r="H3" s="9" t="s">
        <v>51</v>
      </c>
      <c r="I3" s="9" t="s">
        <v>51</v>
      </c>
      <c r="J3" s="9" t="s">
        <v>51</v>
      </c>
      <c r="K3" s="9" t="s">
        <v>51</v>
      </c>
      <c r="L3" s="9" t="s">
        <v>51</v>
      </c>
      <c r="M3" s="9" t="s">
        <v>51</v>
      </c>
      <c r="N3" s="9" t="s">
        <v>51</v>
      </c>
      <c r="O3" s="9" t="s">
        <v>51</v>
      </c>
      <c r="P3" s="9" t="s">
        <v>51</v>
      </c>
      <c r="Q3" s="9" t="s">
        <v>51</v>
      </c>
      <c r="R3" s="9" t="s">
        <v>51</v>
      </c>
      <c r="S3" s="9" t="s">
        <v>51</v>
      </c>
      <c r="T3" s="9" t="s">
        <v>51</v>
      </c>
      <c r="U3" s="9" t="s">
        <v>51</v>
      </c>
      <c r="V3" s="9" t="s">
        <v>51</v>
      </c>
      <c r="W3" s="9" t="s">
        <v>51</v>
      </c>
    </row>
    <row r="4" spans="1:23" x14ac:dyDescent="0.2">
      <c r="A4" s="8" t="s">
        <v>30</v>
      </c>
      <c r="B4" s="10">
        <v>0.3125</v>
      </c>
      <c r="C4" s="10" t="s">
        <v>51</v>
      </c>
      <c r="D4" s="9" t="s">
        <v>51</v>
      </c>
      <c r="E4" s="9" t="s">
        <v>51</v>
      </c>
      <c r="F4" s="9" t="s">
        <v>51</v>
      </c>
      <c r="G4" s="9" t="s">
        <v>51</v>
      </c>
      <c r="H4" s="9" t="s">
        <v>51</v>
      </c>
      <c r="I4" s="9" t="s">
        <v>51</v>
      </c>
      <c r="J4" s="9" t="s">
        <v>51</v>
      </c>
      <c r="K4" s="9" t="s">
        <v>51</v>
      </c>
      <c r="L4" s="9" t="s">
        <v>51</v>
      </c>
      <c r="M4" s="9" t="s">
        <v>51</v>
      </c>
      <c r="N4" s="9" t="s">
        <v>51</v>
      </c>
      <c r="O4" s="9" t="s">
        <v>51</v>
      </c>
      <c r="P4" s="9" t="s">
        <v>51</v>
      </c>
      <c r="Q4" s="9" t="s">
        <v>51</v>
      </c>
      <c r="R4" s="9" t="s">
        <v>51</v>
      </c>
      <c r="S4" s="9" t="s">
        <v>51</v>
      </c>
      <c r="T4" s="9" t="s">
        <v>51</v>
      </c>
      <c r="U4" s="9" t="s">
        <v>51</v>
      </c>
      <c r="V4" s="9" t="s">
        <v>51</v>
      </c>
      <c r="W4" s="9" t="s">
        <v>51</v>
      </c>
    </row>
    <row r="5" spans="1:23" x14ac:dyDescent="0.2">
      <c r="A5" s="8" t="s">
        <v>31</v>
      </c>
      <c r="B5" s="10" t="s">
        <v>51</v>
      </c>
      <c r="C5" s="10" t="s">
        <v>51</v>
      </c>
      <c r="D5" s="10" t="s">
        <v>51</v>
      </c>
      <c r="E5" s="9" t="s">
        <v>51</v>
      </c>
      <c r="F5" s="9" t="s">
        <v>51</v>
      </c>
      <c r="G5" s="9" t="s">
        <v>51</v>
      </c>
      <c r="H5" s="9" t="s">
        <v>51</v>
      </c>
      <c r="I5" s="9" t="s">
        <v>51</v>
      </c>
      <c r="J5" s="9" t="s">
        <v>51</v>
      </c>
      <c r="K5" s="9" t="s">
        <v>51</v>
      </c>
      <c r="L5" s="9" t="s">
        <v>51</v>
      </c>
      <c r="M5" s="9" t="s">
        <v>51</v>
      </c>
      <c r="N5" s="9" t="s">
        <v>51</v>
      </c>
      <c r="O5" s="9" t="s">
        <v>51</v>
      </c>
      <c r="P5" s="9" t="s">
        <v>51</v>
      </c>
      <c r="Q5" s="9" t="s">
        <v>51</v>
      </c>
      <c r="R5" s="9" t="s">
        <v>51</v>
      </c>
      <c r="S5" s="9" t="s">
        <v>51</v>
      </c>
      <c r="T5" s="9" t="s">
        <v>51</v>
      </c>
      <c r="U5" s="9" t="s">
        <v>51</v>
      </c>
      <c r="V5" s="9" t="s">
        <v>51</v>
      </c>
      <c r="W5" s="9" t="s">
        <v>51</v>
      </c>
    </row>
    <row r="6" spans="1:23" x14ac:dyDescent="0.2">
      <c r="A6" s="8" t="s">
        <v>22</v>
      </c>
      <c r="B6" s="10" t="s">
        <v>51</v>
      </c>
      <c r="C6" s="10" t="s">
        <v>51</v>
      </c>
      <c r="D6" s="10" t="s">
        <v>51</v>
      </c>
      <c r="E6" s="10" t="s">
        <v>51</v>
      </c>
      <c r="F6" s="9" t="s">
        <v>51</v>
      </c>
      <c r="G6" s="9" t="s">
        <v>51</v>
      </c>
      <c r="H6" s="9" t="s">
        <v>51</v>
      </c>
      <c r="I6" s="9" t="s">
        <v>51</v>
      </c>
      <c r="J6" s="9" t="s">
        <v>51</v>
      </c>
      <c r="K6" s="9" t="s">
        <v>51</v>
      </c>
      <c r="L6" s="9" t="s">
        <v>51</v>
      </c>
      <c r="M6" s="9" t="s">
        <v>51</v>
      </c>
      <c r="N6" s="9" t="s">
        <v>51</v>
      </c>
      <c r="O6" s="9" t="s">
        <v>51</v>
      </c>
      <c r="P6" s="9" t="s">
        <v>51</v>
      </c>
      <c r="Q6" s="9" t="s">
        <v>51</v>
      </c>
      <c r="R6" s="9" t="s">
        <v>51</v>
      </c>
      <c r="S6" s="9" t="s">
        <v>51</v>
      </c>
      <c r="T6" s="9" t="s">
        <v>51</v>
      </c>
      <c r="U6" s="9" t="s">
        <v>51</v>
      </c>
      <c r="V6" s="9" t="s">
        <v>51</v>
      </c>
      <c r="W6" s="9" t="s">
        <v>51</v>
      </c>
    </row>
    <row r="7" spans="1:23" ht="16" customHeight="1" x14ac:dyDescent="0.2">
      <c r="A7" s="8" t="s">
        <v>32</v>
      </c>
      <c r="B7" s="10" t="s">
        <v>51</v>
      </c>
      <c r="C7" s="10" t="s">
        <v>51</v>
      </c>
      <c r="D7" s="10" t="s">
        <v>51</v>
      </c>
      <c r="E7" s="10" t="s">
        <v>51</v>
      </c>
      <c r="F7" s="10">
        <v>0.38461538461538458</v>
      </c>
      <c r="G7" s="9" t="s">
        <v>51</v>
      </c>
      <c r="H7" s="9" t="s">
        <v>51</v>
      </c>
      <c r="I7" s="9" t="s">
        <v>51</v>
      </c>
      <c r="J7" s="9" t="s">
        <v>51</v>
      </c>
      <c r="K7" s="9" t="s">
        <v>51</v>
      </c>
      <c r="L7" s="9" t="s">
        <v>51</v>
      </c>
      <c r="M7" s="9" t="s">
        <v>51</v>
      </c>
      <c r="N7" s="9" t="s">
        <v>51</v>
      </c>
      <c r="O7" s="9" t="s">
        <v>51</v>
      </c>
      <c r="P7" s="9" t="s">
        <v>51</v>
      </c>
      <c r="Q7" s="9" t="s">
        <v>51</v>
      </c>
      <c r="R7" s="9" t="s">
        <v>51</v>
      </c>
      <c r="S7" s="9" t="s">
        <v>51</v>
      </c>
      <c r="T7" s="9" t="s">
        <v>51</v>
      </c>
      <c r="U7" s="9" t="s">
        <v>51</v>
      </c>
      <c r="V7" s="9" t="s">
        <v>51</v>
      </c>
      <c r="W7" s="9" t="s">
        <v>51</v>
      </c>
    </row>
    <row r="8" spans="1:23" ht="16" customHeight="1" x14ac:dyDescent="0.2">
      <c r="A8" s="8" t="s">
        <v>33</v>
      </c>
      <c r="B8" s="10" t="s">
        <v>51</v>
      </c>
      <c r="C8" s="10" t="s">
        <v>51</v>
      </c>
      <c r="D8" s="10" t="s">
        <v>51</v>
      </c>
      <c r="E8" s="10" t="s">
        <v>51</v>
      </c>
      <c r="F8" s="10" t="s">
        <v>51</v>
      </c>
      <c r="G8" s="10" t="s">
        <v>51</v>
      </c>
      <c r="H8" s="9" t="s">
        <v>51</v>
      </c>
      <c r="I8" s="9" t="s">
        <v>51</v>
      </c>
      <c r="J8" s="9" t="s">
        <v>51</v>
      </c>
      <c r="K8" s="9" t="s">
        <v>51</v>
      </c>
      <c r="L8" s="9" t="s">
        <v>51</v>
      </c>
      <c r="M8" s="9" t="s">
        <v>51</v>
      </c>
      <c r="N8" s="9" t="s">
        <v>51</v>
      </c>
      <c r="O8" s="9" t="s">
        <v>51</v>
      </c>
      <c r="P8" s="9" t="s">
        <v>51</v>
      </c>
      <c r="Q8" s="9" t="s">
        <v>51</v>
      </c>
      <c r="R8" s="9" t="s">
        <v>51</v>
      </c>
      <c r="S8" s="9" t="s">
        <v>51</v>
      </c>
      <c r="T8" s="9" t="s">
        <v>51</v>
      </c>
      <c r="U8" s="9" t="s">
        <v>51</v>
      </c>
      <c r="V8" s="9" t="s">
        <v>51</v>
      </c>
      <c r="W8" s="9" t="s">
        <v>51</v>
      </c>
    </row>
    <row r="9" spans="1:23" ht="16" customHeight="1" x14ac:dyDescent="0.2">
      <c r="A9" s="8" t="s">
        <v>34</v>
      </c>
      <c r="B9" s="10" t="s">
        <v>51</v>
      </c>
      <c r="C9" s="10" t="s">
        <v>51</v>
      </c>
      <c r="D9" s="10" t="s">
        <v>51</v>
      </c>
      <c r="E9" s="10" t="s">
        <v>51</v>
      </c>
      <c r="F9" s="10" t="s">
        <v>51</v>
      </c>
      <c r="G9" s="10" t="s">
        <v>51</v>
      </c>
      <c r="H9" s="10" t="s">
        <v>51</v>
      </c>
      <c r="I9" s="9" t="s">
        <v>51</v>
      </c>
      <c r="J9" s="9" t="s">
        <v>51</v>
      </c>
      <c r="K9" s="9" t="s">
        <v>51</v>
      </c>
      <c r="L9" s="9" t="s">
        <v>51</v>
      </c>
      <c r="M9" s="9" t="s">
        <v>51</v>
      </c>
      <c r="N9" s="9" t="s">
        <v>51</v>
      </c>
      <c r="O9" s="9" t="s">
        <v>51</v>
      </c>
      <c r="P9" s="9" t="s">
        <v>51</v>
      </c>
      <c r="Q9" s="9" t="s">
        <v>51</v>
      </c>
      <c r="R9" s="9" t="s">
        <v>51</v>
      </c>
      <c r="S9" s="9" t="s">
        <v>51</v>
      </c>
      <c r="T9" s="9" t="s">
        <v>51</v>
      </c>
      <c r="U9" s="9" t="s">
        <v>51</v>
      </c>
      <c r="V9" s="9" t="s">
        <v>51</v>
      </c>
      <c r="W9" s="9" t="s">
        <v>51</v>
      </c>
    </row>
    <row r="10" spans="1:23" ht="16" customHeight="1" x14ac:dyDescent="0.2">
      <c r="A10" s="8" t="s">
        <v>35</v>
      </c>
      <c r="B10" s="10" t="s">
        <v>51</v>
      </c>
      <c r="C10" s="10">
        <v>0.38461538461538458</v>
      </c>
      <c r="D10" s="10" t="s">
        <v>51</v>
      </c>
      <c r="E10" s="10" t="s">
        <v>51</v>
      </c>
      <c r="F10" s="10" t="s">
        <v>51</v>
      </c>
      <c r="G10" s="10" t="s">
        <v>51</v>
      </c>
      <c r="H10" s="10" t="s">
        <v>51</v>
      </c>
      <c r="I10" s="10" t="s">
        <v>51</v>
      </c>
      <c r="J10" s="9" t="s">
        <v>51</v>
      </c>
      <c r="K10" s="9" t="s">
        <v>51</v>
      </c>
      <c r="L10" s="9" t="s">
        <v>51</v>
      </c>
      <c r="M10" s="9" t="s">
        <v>51</v>
      </c>
      <c r="N10" s="9" t="s">
        <v>51</v>
      </c>
      <c r="O10" s="9" t="s">
        <v>51</v>
      </c>
      <c r="P10" s="9" t="s">
        <v>51</v>
      </c>
      <c r="Q10" s="9" t="s">
        <v>51</v>
      </c>
      <c r="R10" s="9" t="s">
        <v>51</v>
      </c>
      <c r="S10" s="9" t="s">
        <v>51</v>
      </c>
      <c r="T10" s="9" t="s">
        <v>51</v>
      </c>
      <c r="U10" s="9" t="s">
        <v>51</v>
      </c>
      <c r="V10" s="9" t="s">
        <v>51</v>
      </c>
      <c r="W10" s="9" t="s">
        <v>51</v>
      </c>
    </row>
    <row r="11" spans="1:23" x14ac:dyDescent="0.2">
      <c r="A11" s="8" t="s">
        <v>36</v>
      </c>
      <c r="B11" s="10" t="s">
        <v>51</v>
      </c>
      <c r="C11" s="10" t="s">
        <v>51</v>
      </c>
      <c r="D11" s="10" t="s">
        <v>51</v>
      </c>
      <c r="E11" s="10" t="s">
        <v>51</v>
      </c>
      <c r="F11" s="10" t="s">
        <v>51</v>
      </c>
      <c r="G11" s="10" t="s">
        <v>51</v>
      </c>
      <c r="H11" s="10" t="s">
        <v>51</v>
      </c>
      <c r="I11" s="10">
        <v>1.6666666666666667</v>
      </c>
      <c r="J11" s="10" t="s">
        <v>51</v>
      </c>
      <c r="K11" s="9" t="s">
        <v>51</v>
      </c>
      <c r="L11" s="9" t="s">
        <v>51</v>
      </c>
      <c r="M11" s="9" t="s">
        <v>51</v>
      </c>
      <c r="N11" s="9" t="s">
        <v>51</v>
      </c>
      <c r="O11" s="9" t="s">
        <v>51</v>
      </c>
      <c r="P11" s="9" t="s">
        <v>51</v>
      </c>
      <c r="Q11" s="9" t="s">
        <v>51</v>
      </c>
      <c r="R11" s="9" t="s">
        <v>51</v>
      </c>
      <c r="S11" s="9" t="s">
        <v>51</v>
      </c>
      <c r="T11" s="9" t="s">
        <v>51</v>
      </c>
      <c r="U11" s="9" t="s">
        <v>51</v>
      </c>
      <c r="V11" s="9" t="s">
        <v>51</v>
      </c>
      <c r="W11" s="9" t="s">
        <v>51</v>
      </c>
    </row>
    <row r="12" spans="1:23" x14ac:dyDescent="0.2">
      <c r="A12" s="8" t="s">
        <v>37</v>
      </c>
      <c r="B12" s="10">
        <v>0.33333333333333331</v>
      </c>
      <c r="C12" s="10">
        <v>0.37037037037037035</v>
      </c>
      <c r="D12" s="10" t="s">
        <v>51</v>
      </c>
      <c r="E12" s="10" t="s">
        <v>51</v>
      </c>
      <c r="F12" s="10" t="s">
        <v>51</v>
      </c>
      <c r="G12" s="10" t="s">
        <v>51</v>
      </c>
      <c r="H12" s="10" t="s">
        <v>51</v>
      </c>
      <c r="I12" s="10" t="s">
        <v>51</v>
      </c>
      <c r="J12" s="10" t="s">
        <v>51</v>
      </c>
      <c r="K12" s="10" t="s">
        <v>51</v>
      </c>
      <c r="L12" s="9" t="s">
        <v>51</v>
      </c>
      <c r="M12" s="9" t="s">
        <v>51</v>
      </c>
      <c r="N12" s="9" t="s">
        <v>51</v>
      </c>
      <c r="O12" s="9" t="s">
        <v>51</v>
      </c>
      <c r="P12" s="9" t="s">
        <v>51</v>
      </c>
      <c r="Q12" s="9" t="s">
        <v>51</v>
      </c>
      <c r="R12" s="9" t="s">
        <v>51</v>
      </c>
      <c r="S12" s="9" t="s">
        <v>51</v>
      </c>
      <c r="T12" s="9" t="s">
        <v>51</v>
      </c>
      <c r="U12" s="9" t="s">
        <v>51</v>
      </c>
      <c r="V12" s="9" t="s">
        <v>51</v>
      </c>
      <c r="W12" s="9" t="s">
        <v>51</v>
      </c>
    </row>
    <row r="13" spans="1:23" x14ac:dyDescent="0.2">
      <c r="A13" s="8" t="s">
        <v>38</v>
      </c>
      <c r="B13" s="10" t="s">
        <v>51</v>
      </c>
      <c r="C13" s="10" t="s">
        <v>51</v>
      </c>
      <c r="D13" s="10" t="s">
        <v>51</v>
      </c>
      <c r="E13" s="10">
        <v>0.66666666666666663</v>
      </c>
      <c r="F13" s="10" t="s">
        <v>51</v>
      </c>
      <c r="G13" s="10" t="s">
        <v>51</v>
      </c>
      <c r="H13" s="10">
        <v>1.25</v>
      </c>
      <c r="I13" s="10" t="s">
        <v>51</v>
      </c>
      <c r="J13" s="10" t="s">
        <v>51</v>
      </c>
      <c r="K13" s="10" t="s">
        <v>51</v>
      </c>
      <c r="L13" s="10" t="s">
        <v>51</v>
      </c>
      <c r="M13" s="9" t="s">
        <v>51</v>
      </c>
      <c r="N13" s="9" t="s">
        <v>51</v>
      </c>
      <c r="O13" s="9" t="s">
        <v>51</v>
      </c>
      <c r="P13" s="9" t="s">
        <v>51</v>
      </c>
      <c r="Q13" s="9" t="s">
        <v>51</v>
      </c>
      <c r="R13" s="9" t="s">
        <v>51</v>
      </c>
      <c r="S13" s="9" t="s">
        <v>51</v>
      </c>
      <c r="T13" s="9" t="s">
        <v>51</v>
      </c>
      <c r="U13" s="9" t="s">
        <v>51</v>
      </c>
      <c r="V13" s="9" t="s">
        <v>51</v>
      </c>
      <c r="W13" s="9" t="s">
        <v>51</v>
      </c>
    </row>
    <row r="14" spans="1:23" x14ac:dyDescent="0.2">
      <c r="A14" s="8" t="s">
        <v>39</v>
      </c>
      <c r="B14" s="10" t="s">
        <v>51</v>
      </c>
      <c r="C14" s="10" t="s">
        <v>51</v>
      </c>
      <c r="D14" s="10" t="s">
        <v>51</v>
      </c>
      <c r="E14" s="10" t="s">
        <v>51</v>
      </c>
      <c r="F14" s="10" t="s">
        <v>51</v>
      </c>
      <c r="G14" s="10" t="s">
        <v>51</v>
      </c>
      <c r="H14" s="10" t="s">
        <v>51</v>
      </c>
      <c r="I14" s="10">
        <v>0.35714285714285715</v>
      </c>
      <c r="J14" s="10" t="s">
        <v>51</v>
      </c>
      <c r="K14" s="10" t="s">
        <v>51</v>
      </c>
      <c r="L14" s="10" t="s">
        <v>51</v>
      </c>
      <c r="M14" s="10" t="s">
        <v>51</v>
      </c>
      <c r="N14" s="9" t="s">
        <v>51</v>
      </c>
      <c r="O14" s="9" t="s">
        <v>51</v>
      </c>
      <c r="P14" s="9" t="s">
        <v>51</v>
      </c>
      <c r="Q14" s="9" t="s">
        <v>51</v>
      </c>
      <c r="R14" s="9" t="s">
        <v>51</v>
      </c>
      <c r="S14" s="9" t="s">
        <v>51</v>
      </c>
      <c r="T14" s="9" t="s">
        <v>51</v>
      </c>
      <c r="U14" s="9" t="s">
        <v>51</v>
      </c>
      <c r="V14" s="9" t="s">
        <v>51</v>
      </c>
      <c r="W14" s="9" t="s">
        <v>51</v>
      </c>
    </row>
    <row r="15" spans="1:23" x14ac:dyDescent="0.2">
      <c r="A15" s="8" t="s">
        <v>40</v>
      </c>
      <c r="B15" s="10" t="s">
        <v>51</v>
      </c>
      <c r="C15" s="10" t="s">
        <v>51</v>
      </c>
      <c r="D15" s="10" t="s">
        <v>51</v>
      </c>
      <c r="E15" s="10" t="s">
        <v>51</v>
      </c>
      <c r="F15" s="10" t="s">
        <v>51</v>
      </c>
      <c r="G15" s="10" t="s">
        <v>51</v>
      </c>
      <c r="H15" s="10" t="s">
        <v>51</v>
      </c>
      <c r="I15" s="10">
        <v>0.58823529411764708</v>
      </c>
      <c r="J15" s="10" t="s">
        <v>51</v>
      </c>
      <c r="K15" s="10" t="s">
        <v>51</v>
      </c>
      <c r="L15" s="10" t="s">
        <v>51</v>
      </c>
      <c r="M15" s="10" t="s">
        <v>51</v>
      </c>
      <c r="N15" s="10">
        <v>10</v>
      </c>
      <c r="O15" s="9" t="s">
        <v>51</v>
      </c>
      <c r="P15" s="9" t="s">
        <v>51</v>
      </c>
      <c r="Q15" s="9" t="s">
        <v>51</v>
      </c>
      <c r="R15" s="9" t="s">
        <v>51</v>
      </c>
      <c r="S15" s="9" t="s">
        <v>51</v>
      </c>
      <c r="T15" s="9" t="s">
        <v>51</v>
      </c>
      <c r="U15" s="9" t="s">
        <v>51</v>
      </c>
      <c r="V15" s="9" t="s">
        <v>51</v>
      </c>
      <c r="W15" s="9" t="s">
        <v>51</v>
      </c>
    </row>
    <row r="16" spans="1:23" x14ac:dyDescent="0.2">
      <c r="A16" s="8" t="s">
        <v>41</v>
      </c>
      <c r="B16" s="10" t="s">
        <v>51</v>
      </c>
      <c r="C16" s="10" t="s">
        <v>51</v>
      </c>
      <c r="D16" s="10">
        <v>0.32258064516129031</v>
      </c>
      <c r="E16" s="10" t="s">
        <v>51</v>
      </c>
      <c r="F16" s="10" t="s">
        <v>51</v>
      </c>
      <c r="G16" s="10" t="s">
        <v>51</v>
      </c>
      <c r="H16" s="10" t="s">
        <v>51</v>
      </c>
      <c r="I16" s="10" t="s">
        <v>51</v>
      </c>
      <c r="J16" s="10" t="s">
        <v>51</v>
      </c>
      <c r="K16" s="10" t="s">
        <v>51</v>
      </c>
      <c r="L16" s="10" t="s">
        <v>51</v>
      </c>
      <c r="M16" s="10" t="s">
        <v>51</v>
      </c>
      <c r="N16" s="10" t="s">
        <v>51</v>
      </c>
      <c r="O16" s="10" t="s">
        <v>51</v>
      </c>
      <c r="P16" s="9" t="s">
        <v>51</v>
      </c>
      <c r="Q16" s="9" t="s">
        <v>51</v>
      </c>
      <c r="R16" s="9" t="s">
        <v>51</v>
      </c>
      <c r="S16" s="9" t="s">
        <v>51</v>
      </c>
      <c r="T16" s="9" t="s">
        <v>51</v>
      </c>
      <c r="U16" s="9" t="s">
        <v>51</v>
      </c>
      <c r="V16" s="9" t="s">
        <v>51</v>
      </c>
      <c r="W16" s="9" t="s">
        <v>51</v>
      </c>
    </row>
    <row r="17" spans="1:25" x14ac:dyDescent="0.2">
      <c r="A17" s="8" t="s">
        <v>42</v>
      </c>
      <c r="B17" s="10" t="s">
        <v>51</v>
      </c>
      <c r="C17" s="10" t="s">
        <v>51</v>
      </c>
      <c r="D17" s="10" t="s">
        <v>51</v>
      </c>
      <c r="E17" s="10" t="s">
        <v>51</v>
      </c>
      <c r="F17" s="10">
        <v>10</v>
      </c>
      <c r="G17" s="10">
        <v>0.38461538461538458</v>
      </c>
      <c r="H17" s="10" t="s">
        <v>51</v>
      </c>
      <c r="I17" s="10" t="s">
        <v>51</v>
      </c>
      <c r="J17" s="10" t="s">
        <v>51</v>
      </c>
      <c r="K17" s="10" t="s">
        <v>51</v>
      </c>
      <c r="L17" s="10" t="s">
        <v>51</v>
      </c>
      <c r="M17" s="10" t="s">
        <v>51</v>
      </c>
      <c r="N17" s="10" t="s">
        <v>51</v>
      </c>
      <c r="O17" s="10" t="s">
        <v>51</v>
      </c>
      <c r="P17" s="10" t="s">
        <v>51</v>
      </c>
      <c r="Q17" s="9" t="s">
        <v>51</v>
      </c>
      <c r="R17" s="9" t="s">
        <v>51</v>
      </c>
      <c r="S17" s="9" t="s">
        <v>51</v>
      </c>
      <c r="T17" s="9" t="s">
        <v>51</v>
      </c>
      <c r="U17" s="9" t="s">
        <v>51</v>
      </c>
      <c r="V17" s="9" t="s">
        <v>51</v>
      </c>
      <c r="W17" s="9" t="s">
        <v>51</v>
      </c>
    </row>
    <row r="18" spans="1:25" x14ac:dyDescent="0.2">
      <c r="A18" s="8" t="s">
        <v>43</v>
      </c>
      <c r="B18" s="10" t="s">
        <v>51</v>
      </c>
      <c r="C18" s="10" t="s">
        <v>51</v>
      </c>
      <c r="D18" s="10" t="s">
        <v>51</v>
      </c>
      <c r="E18" s="10" t="s">
        <v>51</v>
      </c>
      <c r="F18" s="10" t="s">
        <v>51</v>
      </c>
      <c r="G18" s="10" t="s">
        <v>51</v>
      </c>
      <c r="H18" s="10" t="s">
        <v>51</v>
      </c>
      <c r="I18" s="10" t="s">
        <v>51</v>
      </c>
      <c r="J18" s="10" t="s">
        <v>51</v>
      </c>
      <c r="K18" s="10" t="s">
        <v>51</v>
      </c>
      <c r="L18" s="10" t="s">
        <v>51</v>
      </c>
      <c r="M18" s="10">
        <v>0.76923076923076916</v>
      </c>
      <c r="N18" s="10" t="s">
        <v>51</v>
      </c>
      <c r="O18" s="10" t="s">
        <v>51</v>
      </c>
      <c r="P18" s="10" t="s">
        <v>51</v>
      </c>
      <c r="Q18" s="10" t="s">
        <v>51</v>
      </c>
      <c r="R18" s="9" t="s">
        <v>51</v>
      </c>
      <c r="S18" s="9" t="s">
        <v>51</v>
      </c>
      <c r="T18" s="9" t="s">
        <v>51</v>
      </c>
      <c r="U18" s="9" t="s">
        <v>51</v>
      </c>
      <c r="V18" s="9" t="s">
        <v>51</v>
      </c>
      <c r="W18" s="9" t="s">
        <v>51</v>
      </c>
    </row>
    <row r="19" spans="1:25" x14ac:dyDescent="0.2">
      <c r="A19" s="8" t="s">
        <v>44</v>
      </c>
      <c r="B19" s="10" t="s">
        <v>51</v>
      </c>
      <c r="C19" s="10" t="s">
        <v>51</v>
      </c>
      <c r="D19" s="10" t="s">
        <v>51</v>
      </c>
      <c r="E19" s="10" t="s">
        <v>51</v>
      </c>
      <c r="F19" s="10" t="s">
        <v>51</v>
      </c>
      <c r="G19" s="10" t="s">
        <v>51</v>
      </c>
      <c r="H19" s="10" t="s">
        <v>51</v>
      </c>
      <c r="I19" s="10" t="s">
        <v>51</v>
      </c>
      <c r="J19" s="10">
        <v>0.625</v>
      </c>
      <c r="K19" s="10" t="s">
        <v>51</v>
      </c>
      <c r="L19" s="10" t="s">
        <v>51</v>
      </c>
      <c r="M19" s="10" t="s">
        <v>51</v>
      </c>
      <c r="N19" s="10">
        <v>0.38461538461538458</v>
      </c>
      <c r="O19" s="10">
        <v>0.33333333333333331</v>
      </c>
      <c r="P19" s="10" t="s">
        <v>51</v>
      </c>
      <c r="Q19" s="10" t="s">
        <v>51</v>
      </c>
      <c r="R19" s="10" t="s">
        <v>51</v>
      </c>
      <c r="S19" s="9" t="s">
        <v>51</v>
      </c>
      <c r="T19" s="9" t="s">
        <v>51</v>
      </c>
      <c r="U19" s="9" t="s">
        <v>51</v>
      </c>
      <c r="V19" s="9" t="s">
        <v>51</v>
      </c>
      <c r="W19" s="9" t="s">
        <v>51</v>
      </c>
    </row>
    <row r="20" spans="1:25" x14ac:dyDescent="0.2">
      <c r="A20" s="8" t="s">
        <v>45</v>
      </c>
      <c r="B20" s="10" t="s">
        <v>51</v>
      </c>
      <c r="C20" s="10" t="s">
        <v>51</v>
      </c>
      <c r="D20" s="10" t="s">
        <v>51</v>
      </c>
      <c r="E20" s="10">
        <v>0.30303030303030304</v>
      </c>
      <c r="F20" s="10" t="s">
        <v>51</v>
      </c>
      <c r="G20" s="10" t="s">
        <v>51</v>
      </c>
      <c r="H20" s="10" t="s">
        <v>51</v>
      </c>
      <c r="I20" s="10">
        <v>0.30303030303030304</v>
      </c>
      <c r="J20" s="10">
        <v>0.47619047619047616</v>
      </c>
      <c r="K20" s="10" t="s">
        <v>51</v>
      </c>
      <c r="L20" s="10" t="s">
        <v>51</v>
      </c>
      <c r="M20" s="10" t="s">
        <v>51</v>
      </c>
      <c r="N20" s="10">
        <v>0.38461538461538458</v>
      </c>
      <c r="O20" s="10">
        <v>0.35714285714285715</v>
      </c>
      <c r="P20" s="10" t="s">
        <v>51</v>
      </c>
      <c r="Q20" s="10" t="s">
        <v>51</v>
      </c>
      <c r="R20" s="10" t="s">
        <v>51</v>
      </c>
      <c r="S20" s="10">
        <v>10</v>
      </c>
      <c r="T20" s="9" t="s">
        <v>51</v>
      </c>
      <c r="U20" s="9" t="s">
        <v>51</v>
      </c>
      <c r="V20" s="9" t="s">
        <v>51</v>
      </c>
      <c r="W20" s="9" t="s">
        <v>51</v>
      </c>
    </row>
    <row r="21" spans="1:25" x14ac:dyDescent="0.2">
      <c r="A21" s="8" t="s">
        <v>46</v>
      </c>
      <c r="B21" s="10" t="s">
        <v>51</v>
      </c>
      <c r="C21" s="10" t="s">
        <v>51</v>
      </c>
      <c r="D21" s="10" t="s">
        <v>51</v>
      </c>
      <c r="E21" s="10" t="s">
        <v>51</v>
      </c>
      <c r="F21" s="10">
        <v>0.41666666666666669</v>
      </c>
      <c r="G21" s="10" t="s">
        <v>51</v>
      </c>
      <c r="H21" s="10" t="s">
        <v>51</v>
      </c>
      <c r="I21" s="10" t="s">
        <v>51</v>
      </c>
      <c r="J21" s="10" t="s">
        <v>51</v>
      </c>
      <c r="K21" s="10" t="s">
        <v>51</v>
      </c>
      <c r="L21" s="10" t="s">
        <v>51</v>
      </c>
      <c r="M21" s="10" t="s">
        <v>51</v>
      </c>
      <c r="N21" s="10" t="s">
        <v>51</v>
      </c>
      <c r="O21" s="10" t="s">
        <v>51</v>
      </c>
      <c r="P21" s="10" t="s">
        <v>51</v>
      </c>
      <c r="Q21" s="10">
        <v>0.66666666666666663</v>
      </c>
      <c r="R21" s="10" t="s">
        <v>51</v>
      </c>
      <c r="S21" s="10" t="s">
        <v>51</v>
      </c>
      <c r="T21" s="10" t="s">
        <v>51</v>
      </c>
      <c r="U21" s="9" t="s">
        <v>51</v>
      </c>
      <c r="V21" s="9" t="s">
        <v>51</v>
      </c>
      <c r="W21" s="9" t="s">
        <v>51</v>
      </c>
    </row>
    <row r="22" spans="1:25" x14ac:dyDescent="0.2">
      <c r="A22" s="8" t="s">
        <v>47</v>
      </c>
      <c r="B22" s="10">
        <v>0.55555555555555558</v>
      </c>
      <c r="C22" s="10">
        <v>0.34482758620689657</v>
      </c>
      <c r="D22" s="10" t="s">
        <v>51</v>
      </c>
      <c r="E22" s="10" t="s">
        <v>51</v>
      </c>
      <c r="F22" s="10" t="s">
        <v>51</v>
      </c>
      <c r="G22" s="10" t="s">
        <v>51</v>
      </c>
      <c r="H22" s="10" t="s">
        <v>51</v>
      </c>
      <c r="I22" s="10" t="s">
        <v>51</v>
      </c>
      <c r="J22" s="10" t="s">
        <v>51</v>
      </c>
      <c r="K22" s="10" t="s">
        <v>51</v>
      </c>
      <c r="L22" s="10">
        <v>0.30303030303030304</v>
      </c>
      <c r="M22" s="10" t="s">
        <v>51</v>
      </c>
      <c r="N22" s="10" t="s">
        <v>51</v>
      </c>
      <c r="O22" s="10" t="s">
        <v>51</v>
      </c>
      <c r="P22" s="10" t="s">
        <v>51</v>
      </c>
      <c r="Q22" s="10" t="s">
        <v>51</v>
      </c>
      <c r="R22" s="10" t="s">
        <v>51</v>
      </c>
      <c r="S22" s="10" t="s">
        <v>51</v>
      </c>
      <c r="T22" s="10" t="s">
        <v>51</v>
      </c>
      <c r="U22" s="10" t="s">
        <v>51</v>
      </c>
      <c r="V22" s="9" t="s">
        <v>51</v>
      </c>
      <c r="W22" s="9" t="s">
        <v>51</v>
      </c>
    </row>
    <row r="23" spans="1:25" x14ac:dyDescent="0.2">
      <c r="A23" s="8" t="s">
        <v>48</v>
      </c>
      <c r="B23" s="10">
        <v>0.34482758620689657</v>
      </c>
      <c r="C23" s="10" t="s">
        <v>51</v>
      </c>
      <c r="D23" s="10" t="s">
        <v>51</v>
      </c>
      <c r="E23" s="10" t="s">
        <v>51</v>
      </c>
      <c r="F23" s="10" t="s">
        <v>51</v>
      </c>
      <c r="G23" s="10" t="s">
        <v>51</v>
      </c>
      <c r="H23" s="10" t="s">
        <v>51</v>
      </c>
      <c r="I23" s="10" t="s">
        <v>51</v>
      </c>
      <c r="J23" s="10" t="s">
        <v>51</v>
      </c>
      <c r="K23" s="10" t="s">
        <v>51</v>
      </c>
      <c r="L23" s="10">
        <v>10</v>
      </c>
      <c r="M23" s="10" t="s">
        <v>51</v>
      </c>
      <c r="N23" s="10" t="s">
        <v>51</v>
      </c>
      <c r="O23" s="10" t="s">
        <v>51</v>
      </c>
      <c r="P23" s="10" t="s">
        <v>51</v>
      </c>
      <c r="Q23" s="10" t="s">
        <v>51</v>
      </c>
      <c r="R23" s="10" t="s">
        <v>51</v>
      </c>
      <c r="S23" s="10" t="s">
        <v>51</v>
      </c>
      <c r="T23" s="10" t="s">
        <v>51</v>
      </c>
      <c r="U23" s="10" t="s">
        <v>51</v>
      </c>
      <c r="V23" s="10" t="s">
        <v>51</v>
      </c>
      <c r="W23" s="9" t="s">
        <v>51</v>
      </c>
    </row>
    <row r="24" spans="1:25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"/>
      <c r="V24" s="2"/>
      <c r="W24" s="2"/>
    </row>
    <row r="25" spans="1:25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  <c r="W25" s="2"/>
    </row>
    <row r="26" spans="1:25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"/>
    </row>
    <row r="32" spans="1:25" x14ac:dyDescent="0.2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Y32" s="11"/>
    </row>
    <row r="33" spans="2:23" x14ac:dyDescent="0.2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2:23" x14ac:dyDescent="0.2">
      <c r="B34" s="10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2:23" x14ac:dyDescent="0.2">
      <c r="B35" s="10"/>
      <c r="C35" s="10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2:23" x14ac:dyDescent="0.2">
      <c r="B36" s="10"/>
      <c r="C36" s="10"/>
      <c r="D36" s="10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2:23" x14ac:dyDescent="0.2">
      <c r="B37" s="10"/>
      <c r="C37" s="10"/>
      <c r="D37" s="10"/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2:23" x14ac:dyDescent="0.2">
      <c r="B38" s="10"/>
      <c r="C38" s="10"/>
      <c r="D38" s="10"/>
      <c r="E38" s="10"/>
      <c r="F38" s="1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2:23" x14ac:dyDescent="0.2">
      <c r="B39" s="10"/>
      <c r="C39" s="10"/>
      <c r="D39" s="10"/>
      <c r="E39" s="10"/>
      <c r="F39" s="10"/>
      <c r="G39" s="10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2:23" x14ac:dyDescent="0.2">
      <c r="B40" s="10"/>
      <c r="C40" s="10"/>
      <c r="D40" s="10"/>
      <c r="E40" s="10"/>
      <c r="F40" s="10"/>
      <c r="G40" s="10"/>
      <c r="H40" s="10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2:23" x14ac:dyDescent="0.2">
      <c r="B41" s="10"/>
      <c r="C41" s="10"/>
      <c r="D41" s="10"/>
      <c r="E41" s="10"/>
      <c r="F41" s="10"/>
      <c r="G41" s="10"/>
      <c r="H41" s="10"/>
      <c r="I41" s="10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2:23" x14ac:dyDescent="0.2">
      <c r="B42" s="10"/>
      <c r="C42" s="10"/>
      <c r="D42" s="10"/>
      <c r="E42" s="10"/>
      <c r="F42" s="10"/>
      <c r="G42" s="10"/>
      <c r="H42" s="10"/>
      <c r="I42" s="10"/>
      <c r="J42" s="10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2:23" x14ac:dyDescent="0.2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2:23" x14ac:dyDescent="0.2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2:23" x14ac:dyDescent="0.2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2:23" x14ac:dyDescent="0.2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9"/>
      <c r="P46" s="9"/>
      <c r="Q46" s="9"/>
      <c r="R46" s="9"/>
      <c r="S46" s="9"/>
      <c r="T46" s="9"/>
      <c r="U46" s="9"/>
      <c r="V46" s="9"/>
      <c r="W46" s="9"/>
    </row>
    <row r="47" spans="2:23" x14ac:dyDescent="0.2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9"/>
      <c r="Q47" s="9"/>
      <c r="R47" s="9"/>
      <c r="S47" s="9"/>
      <c r="T47" s="9"/>
      <c r="U47" s="9"/>
      <c r="V47" s="9"/>
      <c r="W47" s="9"/>
    </row>
    <row r="48" spans="2:23" x14ac:dyDescent="0.2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9"/>
      <c r="R48" s="9"/>
      <c r="S48" s="9"/>
      <c r="T48" s="9"/>
      <c r="U48" s="9"/>
      <c r="V48" s="9"/>
      <c r="W48" s="9"/>
    </row>
    <row r="49" spans="2:23" x14ac:dyDescent="0.2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9"/>
      <c r="S49" s="9"/>
      <c r="T49" s="9"/>
      <c r="U49" s="9"/>
      <c r="V49" s="9"/>
      <c r="W49" s="9"/>
    </row>
    <row r="50" spans="2:23" x14ac:dyDescent="0.2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9"/>
      <c r="T50" s="9"/>
      <c r="U50" s="9"/>
      <c r="V50" s="9"/>
      <c r="W50" s="9"/>
    </row>
    <row r="51" spans="2:23" x14ac:dyDescent="0.2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9"/>
      <c r="U51" s="9"/>
      <c r="V51" s="9"/>
      <c r="W51" s="9"/>
    </row>
    <row r="52" spans="2:23" x14ac:dyDescent="0.2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9"/>
      <c r="V52" s="9"/>
      <c r="W52" s="9"/>
    </row>
    <row r="53" spans="2:23" x14ac:dyDescent="0.2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9"/>
      <c r="W53" s="9"/>
    </row>
    <row r="54" spans="2:23" x14ac:dyDescent="0.2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9"/>
    </row>
  </sheetData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2BAF2-AA18-4B47-885A-7360435882CB}">
  <sheetPr codeName="Tabelle15"/>
  <dimension ref="B2:AB54"/>
  <sheetViews>
    <sheetView zoomScale="111" workbookViewId="0">
      <selection activeCell="AB4" sqref="AB4"/>
    </sheetView>
  </sheetViews>
  <sheetFormatPr baseColWidth="10" defaultRowHeight="16" x14ac:dyDescent="0.2"/>
  <cols>
    <col min="1" max="1" width="4.6640625" customWidth="1"/>
    <col min="2" max="2" width="6.33203125" customWidth="1"/>
    <col min="3" max="3" width="19.83203125" customWidth="1"/>
    <col min="4" max="25" width="6.83203125" customWidth="1"/>
    <col min="27" max="27" width="13.83203125" customWidth="1"/>
    <col min="28" max="28" width="25" customWidth="1"/>
  </cols>
  <sheetData>
    <row r="2" spans="2:28" x14ac:dyDescent="0.2">
      <c r="C2" s="5" t="s">
        <v>49</v>
      </c>
      <c r="AA2" t="s">
        <v>24</v>
      </c>
      <c r="AB2" s="12" t="s">
        <v>60</v>
      </c>
    </row>
    <row r="3" spans="2:28" x14ac:dyDescent="0.2">
      <c r="AA3" t="s">
        <v>53</v>
      </c>
      <c r="AB3" t="s">
        <v>55</v>
      </c>
    </row>
    <row r="4" spans="2:28" x14ac:dyDescent="0.2">
      <c r="B4" s="3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22</v>
      </c>
      <c r="I4" s="1" t="s">
        <v>32</v>
      </c>
      <c r="J4" s="1" t="s">
        <v>33</v>
      </c>
      <c r="K4" s="1" t="s">
        <v>34</v>
      </c>
      <c r="L4" s="1" t="s">
        <v>35</v>
      </c>
      <c r="M4" s="1" t="s">
        <v>36</v>
      </c>
      <c r="N4" s="1" t="s">
        <v>37</v>
      </c>
      <c r="O4" s="1" t="s">
        <v>38</v>
      </c>
      <c r="P4" s="1" t="s">
        <v>39</v>
      </c>
      <c r="Q4" s="1" t="s">
        <v>40</v>
      </c>
      <c r="R4" s="1" t="s">
        <v>41</v>
      </c>
      <c r="S4" s="1" t="s">
        <v>42</v>
      </c>
      <c r="T4" s="1" t="s">
        <v>43</v>
      </c>
      <c r="U4" s="1" t="s">
        <v>44</v>
      </c>
      <c r="V4" s="1" t="s">
        <v>45</v>
      </c>
      <c r="W4" s="1" t="s">
        <v>46</v>
      </c>
      <c r="X4" s="1" t="s">
        <v>47</v>
      </c>
      <c r="Y4" s="1" t="s">
        <v>48</v>
      </c>
      <c r="AA4" t="s">
        <v>22</v>
      </c>
      <c r="AB4" t="s">
        <v>23</v>
      </c>
    </row>
    <row r="5" spans="2:28" x14ac:dyDescent="0.2">
      <c r="B5" t="s">
        <v>28</v>
      </c>
      <c r="C5" t="s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2:28" x14ac:dyDescent="0.2">
      <c r="B6" t="s">
        <v>29</v>
      </c>
      <c r="C6" t="s">
        <v>1</v>
      </c>
      <c r="D6" s="1">
        <v>0.3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2:28" ht="16" customHeight="1" x14ac:dyDescent="0.2">
      <c r="B7" t="s">
        <v>30</v>
      </c>
      <c r="C7" t="s">
        <v>2</v>
      </c>
      <c r="D7" s="1"/>
      <c r="E7" s="1"/>
      <c r="F7" s="2"/>
      <c r="G7" s="2"/>
      <c r="H7" s="2"/>
      <c r="I7" s="2"/>
      <c r="J7" s="2"/>
      <c r="K7" s="2"/>
      <c r="L7" s="2"/>
      <c r="M7" s="2"/>
      <c r="N7" s="4"/>
      <c r="O7" s="4"/>
      <c r="P7" s="4"/>
      <c r="Q7" s="4"/>
      <c r="R7" s="4"/>
      <c r="S7" s="4"/>
      <c r="T7" s="4"/>
      <c r="U7" s="2"/>
      <c r="V7" s="2"/>
      <c r="W7" s="2"/>
      <c r="X7" s="2"/>
      <c r="Y7" s="2"/>
    </row>
    <row r="8" spans="2:28" ht="16" customHeight="1" x14ac:dyDescent="0.2">
      <c r="B8" t="s">
        <v>31</v>
      </c>
      <c r="C8" t="s">
        <v>3</v>
      </c>
      <c r="D8" s="1">
        <v>1.6</v>
      </c>
      <c r="E8" s="1">
        <v>2.9</v>
      </c>
      <c r="F8" s="1"/>
      <c r="G8" s="2"/>
      <c r="H8" s="2"/>
      <c r="I8" s="2"/>
      <c r="J8" s="2"/>
      <c r="K8" s="2"/>
      <c r="L8" s="2"/>
      <c r="M8" s="2"/>
      <c r="N8" s="4"/>
      <c r="O8" s="4"/>
      <c r="P8" s="4"/>
      <c r="Q8" s="4"/>
      <c r="R8" s="4"/>
      <c r="S8" s="4"/>
      <c r="T8" s="4"/>
      <c r="U8" s="2"/>
      <c r="V8" s="2"/>
      <c r="W8" s="2"/>
      <c r="X8" s="2"/>
      <c r="Y8" s="2"/>
    </row>
    <row r="9" spans="2:28" ht="16" customHeight="1" x14ac:dyDescent="0.2">
      <c r="B9" t="s">
        <v>22</v>
      </c>
      <c r="C9" t="s">
        <v>4</v>
      </c>
      <c r="D9" s="1">
        <v>0.5</v>
      </c>
      <c r="E9" s="1">
        <v>1.8</v>
      </c>
      <c r="F9" s="1"/>
      <c r="G9" s="1">
        <v>0.5</v>
      </c>
      <c r="H9" s="2"/>
      <c r="I9" s="2"/>
      <c r="J9" s="2"/>
      <c r="K9" s="2"/>
      <c r="L9" s="2"/>
      <c r="M9" s="2"/>
      <c r="N9" s="4"/>
      <c r="O9" s="4"/>
      <c r="P9" s="4"/>
      <c r="Q9" s="4"/>
      <c r="R9" s="4"/>
      <c r="S9" s="4"/>
      <c r="T9" s="4"/>
      <c r="U9" s="2"/>
      <c r="V9" s="2"/>
      <c r="W9" s="2"/>
      <c r="X9" s="2"/>
      <c r="Y9" s="2"/>
    </row>
    <row r="10" spans="2:28" ht="16" customHeight="1" x14ac:dyDescent="0.2">
      <c r="B10" t="s">
        <v>32</v>
      </c>
      <c r="C10" t="s">
        <v>5</v>
      </c>
      <c r="D10" s="1"/>
      <c r="E10" s="1"/>
      <c r="F10" s="1"/>
      <c r="G10" s="1"/>
      <c r="H10" s="1"/>
      <c r="I10" s="2"/>
      <c r="J10" s="2"/>
      <c r="K10" s="2"/>
      <c r="L10" s="2"/>
      <c r="M10" s="2"/>
      <c r="N10" s="4"/>
      <c r="O10" s="4"/>
      <c r="P10" s="4"/>
      <c r="Q10" s="4"/>
      <c r="R10" s="4"/>
      <c r="S10" s="4"/>
      <c r="T10" s="4"/>
      <c r="U10" s="2"/>
      <c r="V10" s="2"/>
      <c r="W10" s="2"/>
      <c r="X10" s="2"/>
      <c r="Y10" s="2"/>
    </row>
    <row r="11" spans="2:28" x14ac:dyDescent="0.2">
      <c r="B11" t="s">
        <v>33</v>
      </c>
      <c r="C11" t="s">
        <v>6</v>
      </c>
      <c r="D11" s="1">
        <v>3.1</v>
      </c>
      <c r="E11" s="1"/>
      <c r="F11" s="1">
        <v>1.3</v>
      </c>
      <c r="G11" s="1">
        <v>2.1</v>
      </c>
      <c r="H11" s="1">
        <v>1.6</v>
      </c>
      <c r="I11" s="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2:28" x14ac:dyDescent="0.2">
      <c r="B12" t="s">
        <v>34</v>
      </c>
      <c r="C12" t="s">
        <v>7</v>
      </c>
      <c r="D12" s="1">
        <v>0.4</v>
      </c>
      <c r="E12" s="1">
        <v>1.7</v>
      </c>
      <c r="F12" s="1"/>
      <c r="G12" s="1">
        <v>0.2</v>
      </c>
      <c r="H12" s="1">
        <v>0.4</v>
      </c>
      <c r="I12" s="1"/>
      <c r="J12" s="1">
        <v>2.6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2:28" x14ac:dyDescent="0.2">
      <c r="B13" t="s">
        <v>35</v>
      </c>
      <c r="C13" t="s">
        <v>8</v>
      </c>
      <c r="D13" s="1">
        <v>0.9</v>
      </c>
      <c r="E13" s="1">
        <v>1.1000000000000001</v>
      </c>
      <c r="F13" s="1"/>
      <c r="G13" s="1">
        <v>1.4</v>
      </c>
      <c r="H13" s="1"/>
      <c r="I13" s="1"/>
      <c r="J13" s="1"/>
      <c r="K13" s="1">
        <v>0.2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2:28" x14ac:dyDescent="0.2">
      <c r="B14" t="s">
        <v>36</v>
      </c>
      <c r="C14" t="s">
        <v>9</v>
      </c>
      <c r="D14" s="1">
        <v>3.1</v>
      </c>
      <c r="E14" s="1"/>
      <c r="F14" s="1"/>
      <c r="G14" s="1">
        <v>0.5</v>
      </c>
      <c r="H14" s="1">
        <v>2.6</v>
      </c>
      <c r="I14" s="1"/>
      <c r="J14" s="1">
        <v>3.4</v>
      </c>
      <c r="K14" s="1">
        <v>1.7</v>
      </c>
      <c r="L14" s="1">
        <v>2.8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2:28" x14ac:dyDescent="0.2">
      <c r="B15" t="s">
        <v>37</v>
      </c>
      <c r="C15" t="s">
        <v>10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2:28" x14ac:dyDescent="0.2">
      <c r="B16" t="s">
        <v>38</v>
      </c>
      <c r="C16" t="s">
        <v>11</v>
      </c>
      <c r="D16" s="1">
        <v>1.7</v>
      </c>
      <c r="E16" s="1">
        <v>3.1</v>
      </c>
      <c r="F16" s="1">
        <v>2.2000000000000002</v>
      </c>
      <c r="G16" s="1">
        <v>0.6</v>
      </c>
      <c r="H16" s="1">
        <v>0.2</v>
      </c>
      <c r="I16" s="1"/>
      <c r="J16" s="1">
        <v>0.4</v>
      </c>
      <c r="K16" s="1">
        <v>0.7</v>
      </c>
      <c r="L16" s="1">
        <v>3.4</v>
      </c>
      <c r="M16" s="1">
        <v>2</v>
      </c>
      <c r="N16" s="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7" x14ac:dyDescent="0.2">
      <c r="B17" t="s">
        <v>39</v>
      </c>
      <c r="C17" t="s">
        <v>12</v>
      </c>
      <c r="D17" s="1"/>
      <c r="E17" s="1"/>
      <c r="F17" s="1"/>
      <c r="G17" s="1"/>
      <c r="H17" s="1"/>
      <c r="I17" s="1">
        <v>1.1000000000000001</v>
      </c>
      <c r="J17" s="1"/>
      <c r="K17" s="1"/>
      <c r="L17" s="1"/>
      <c r="M17" s="1"/>
      <c r="N17" s="1"/>
      <c r="O17" s="1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7" x14ac:dyDescent="0.2">
      <c r="B18" t="s">
        <v>40</v>
      </c>
      <c r="C18" t="s">
        <v>13</v>
      </c>
      <c r="D18" s="1"/>
      <c r="E18" s="1"/>
      <c r="F18" s="1"/>
      <c r="G18" s="1"/>
      <c r="H18" s="1"/>
      <c r="I18" s="1">
        <v>0.2</v>
      </c>
      <c r="J18" s="1"/>
      <c r="K18" s="1"/>
      <c r="L18" s="1"/>
      <c r="M18" s="1"/>
      <c r="N18" s="1"/>
      <c r="O18" s="1"/>
      <c r="P18" s="1">
        <v>0.4</v>
      </c>
      <c r="Q18" s="2"/>
      <c r="R18" s="2"/>
      <c r="S18" s="2"/>
      <c r="T18" s="2"/>
      <c r="U18" s="2"/>
      <c r="V18" s="2"/>
      <c r="W18" s="2"/>
      <c r="X18" s="2"/>
      <c r="Y18" s="2"/>
    </row>
    <row r="19" spans="2:27" x14ac:dyDescent="0.2">
      <c r="B19" t="s">
        <v>41</v>
      </c>
      <c r="C19" t="s">
        <v>14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>
        <v>0.3</v>
      </c>
      <c r="O19" s="1"/>
      <c r="P19" s="1"/>
      <c r="Q19" s="1"/>
      <c r="R19" s="2"/>
      <c r="S19" s="2"/>
      <c r="T19" s="2"/>
      <c r="U19" s="2"/>
      <c r="V19" s="2"/>
      <c r="W19" s="2"/>
      <c r="X19" s="2"/>
      <c r="Y19" s="2"/>
    </row>
    <row r="20" spans="2:27" x14ac:dyDescent="0.2">
      <c r="B20" t="s">
        <v>42</v>
      </c>
      <c r="C20" t="s">
        <v>15</v>
      </c>
      <c r="D20" s="1">
        <v>1.9</v>
      </c>
      <c r="E20" s="1">
        <v>0.6</v>
      </c>
      <c r="F20" s="1"/>
      <c r="G20" s="1"/>
      <c r="H20" s="1">
        <v>3.4</v>
      </c>
      <c r="I20" s="1"/>
      <c r="J20" s="1"/>
      <c r="K20" s="1">
        <v>3.3</v>
      </c>
      <c r="L20" s="1">
        <v>2.4</v>
      </c>
      <c r="M20" s="1"/>
      <c r="N20" s="1"/>
      <c r="O20" s="1"/>
      <c r="P20" s="1"/>
      <c r="Q20" s="1"/>
      <c r="R20" s="1"/>
      <c r="S20" s="2"/>
      <c r="T20" s="2"/>
      <c r="U20" s="2"/>
      <c r="V20" s="2"/>
      <c r="W20" s="2"/>
      <c r="X20" s="2"/>
      <c r="Y20" s="2"/>
    </row>
    <row r="21" spans="2:27" x14ac:dyDescent="0.2">
      <c r="B21" t="s">
        <v>43</v>
      </c>
      <c r="C21" t="s">
        <v>16</v>
      </c>
      <c r="D21" s="1"/>
      <c r="E21" s="1"/>
      <c r="F21" s="1">
        <v>0.1</v>
      </c>
      <c r="G21" s="1">
        <v>2.5</v>
      </c>
      <c r="H21" s="1">
        <v>2.7</v>
      </c>
      <c r="I21" s="1"/>
      <c r="J21" s="1">
        <v>0.1</v>
      </c>
      <c r="K21" s="1">
        <v>3.4</v>
      </c>
      <c r="L21" s="1"/>
      <c r="M21" s="1">
        <v>3.4</v>
      </c>
      <c r="N21" s="1"/>
      <c r="O21" s="1">
        <v>1.5</v>
      </c>
      <c r="P21" s="1"/>
      <c r="Q21" s="1"/>
      <c r="R21" s="1"/>
      <c r="S21" s="1"/>
      <c r="T21" s="2"/>
      <c r="U21" s="2"/>
      <c r="V21" s="2"/>
      <c r="W21" s="2"/>
      <c r="X21" s="2"/>
      <c r="Y21" s="2"/>
    </row>
    <row r="22" spans="2:27" x14ac:dyDescent="0.2">
      <c r="B22" t="s">
        <v>44</v>
      </c>
      <c r="C22" t="s">
        <v>17</v>
      </c>
      <c r="D22" s="1"/>
      <c r="E22" s="1"/>
      <c r="F22" s="1"/>
      <c r="G22" s="1"/>
      <c r="H22" s="1"/>
      <c r="I22" s="1">
        <v>1.3</v>
      </c>
      <c r="J22" s="1"/>
      <c r="K22" s="1"/>
      <c r="L22" s="1"/>
      <c r="M22" s="1"/>
      <c r="N22" s="1"/>
      <c r="O22" s="1"/>
      <c r="P22" s="1">
        <v>0.4</v>
      </c>
      <c r="Q22" s="1">
        <v>0.2</v>
      </c>
      <c r="R22" s="1"/>
      <c r="S22" s="1"/>
      <c r="T22" s="1"/>
      <c r="U22" s="2"/>
      <c r="V22" s="2"/>
      <c r="W22" s="2"/>
      <c r="X22" s="2"/>
      <c r="Y22" s="2"/>
    </row>
    <row r="23" spans="2:27" x14ac:dyDescent="0.2">
      <c r="B23" t="s">
        <v>45</v>
      </c>
      <c r="C23" t="s">
        <v>18</v>
      </c>
      <c r="D23" s="1"/>
      <c r="E23" s="1"/>
      <c r="F23" s="1"/>
      <c r="G23" s="1"/>
      <c r="H23" s="1"/>
      <c r="I23" s="1">
        <v>2.2999999999999998</v>
      </c>
      <c r="J23" s="1"/>
      <c r="K23" s="1"/>
      <c r="L23" s="1"/>
      <c r="M23" s="1"/>
      <c r="N23" s="1"/>
      <c r="O23" s="1"/>
      <c r="P23" s="1">
        <v>0.8</v>
      </c>
      <c r="Q23" s="1">
        <v>1.2</v>
      </c>
      <c r="R23" s="1"/>
      <c r="S23" s="1"/>
      <c r="T23" s="1"/>
      <c r="U23" s="1">
        <v>0.1</v>
      </c>
      <c r="V23" s="2"/>
      <c r="W23" s="2"/>
      <c r="X23" s="2"/>
      <c r="Y23" s="2"/>
    </row>
    <row r="24" spans="2:27" x14ac:dyDescent="0.2">
      <c r="B24" t="s">
        <v>46</v>
      </c>
      <c r="C24" t="s">
        <v>19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>
        <v>2</v>
      </c>
      <c r="Q24" s="1">
        <v>2.6</v>
      </c>
      <c r="R24" s="1"/>
      <c r="S24" s="1"/>
      <c r="T24" s="1"/>
      <c r="U24" s="1">
        <v>1.4</v>
      </c>
      <c r="V24" s="1">
        <v>0.3</v>
      </c>
      <c r="W24" s="2"/>
      <c r="X24" s="2"/>
      <c r="Y24" s="2"/>
    </row>
    <row r="25" spans="2:27" x14ac:dyDescent="0.2">
      <c r="B25" t="s">
        <v>47</v>
      </c>
      <c r="C25" t="s">
        <v>20</v>
      </c>
      <c r="D25" s="1"/>
      <c r="E25" s="1"/>
      <c r="F25" s="1">
        <v>2.2000000000000002</v>
      </c>
      <c r="G25" s="1"/>
      <c r="H25" s="1">
        <v>1.4</v>
      </c>
      <c r="I25" s="1"/>
      <c r="J25" s="1">
        <v>0.1</v>
      </c>
      <c r="K25" s="1"/>
      <c r="L25" s="1"/>
      <c r="M25" s="1"/>
      <c r="N25" s="1">
        <v>0.1</v>
      </c>
      <c r="O25" s="1">
        <v>1</v>
      </c>
      <c r="P25" s="1"/>
      <c r="Q25" s="1"/>
      <c r="R25" s="1">
        <v>0.9</v>
      </c>
      <c r="S25" s="1"/>
      <c r="T25" s="1">
        <v>1</v>
      </c>
      <c r="U25" s="1">
        <v>3.2</v>
      </c>
      <c r="V25" s="1">
        <v>3</v>
      </c>
      <c r="W25" s="1">
        <v>3</v>
      </c>
      <c r="X25" s="2"/>
      <c r="Y25" s="2"/>
    </row>
    <row r="26" spans="2:27" x14ac:dyDescent="0.2">
      <c r="B26" t="s">
        <v>48</v>
      </c>
      <c r="C26" t="s">
        <v>21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>
        <v>0.1</v>
      </c>
      <c r="O26" s="1"/>
      <c r="P26" s="1"/>
      <c r="Q26" s="1"/>
      <c r="R26" s="1">
        <v>0.3</v>
      </c>
      <c r="S26" s="1"/>
      <c r="T26" s="1"/>
      <c r="U26" s="1"/>
      <c r="V26" s="1"/>
      <c r="W26" s="1">
        <v>3.4</v>
      </c>
      <c r="X26" s="1">
        <v>1.3</v>
      </c>
      <c r="Y26" s="2"/>
    </row>
    <row r="30" spans="2:27" x14ac:dyDescent="0.2">
      <c r="C30" s="5" t="s">
        <v>50</v>
      </c>
    </row>
    <row r="32" spans="2:27" x14ac:dyDescent="0.2">
      <c r="B32" s="6" t="s">
        <v>26</v>
      </c>
      <c r="C32" s="7" t="s">
        <v>27</v>
      </c>
      <c r="D32" s="7" t="s">
        <v>28</v>
      </c>
      <c r="E32" s="7" t="s">
        <v>29</v>
      </c>
      <c r="F32" s="7" t="s">
        <v>30</v>
      </c>
      <c r="G32" s="7" t="s">
        <v>31</v>
      </c>
      <c r="H32" s="7" t="s">
        <v>22</v>
      </c>
      <c r="I32" s="7" t="s">
        <v>32</v>
      </c>
      <c r="J32" s="7" t="s">
        <v>33</v>
      </c>
      <c r="K32" s="7" t="s">
        <v>34</v>
      </c>
      <c r="L32" s="7" t="s">
        <v>35</v>
      </c>
      <c r="M32" s="7" t="s">
        <v>36</v>
      </c>
      <c r="N32" s="7" t="s">
        <v>37</v>
      </c>
      <c r="O32" s="7" t="s">
        <v>38</v>
      </c>
      <c r="P32" s="7" t="s">
        <v>39</v>
      </c>
      <c r="Q32" s="7" t="s">
        <v>40</v>
      </c>
      <c r="R32" s="7" t="s">
        <v>41</v>
      </c>
      <c r="S32" s="7" t="s">
        <v>42</v>
      </c>
      <c r="T32" s="7" t="s">
        <v>43</v>
      </c>
      <c r="U32" s="7" t="s">
        <v>44</v>
      </c>
      <c r="V32" s="7" t="s">
        <v>45</v>
      </c>
      <c r="W32" s="7" t="s">
        <v>46</v>
      </c>
      <c r="X32" s="7" t="s">
        <v>47</v>
      </c>
      <c r="Y32" s="7" t="s">
        <v>48</v>
      </c>
      <c r="AA32" s="11" t="s">
        <v>50</v>
      </c>
    </row>
    <row r="33" spans="2:25" x14ac:dyDescent="0.2">
      <c r="B33" s="8" t="s">
        <v>28</v>
      </c>
      <c r="C33" s="8" t="s">
        <v>0</v>
      </c>
      <c r="D33" s="9" t="str">
        <f>IF(D5=0,"",1/D5)</f>
        <v/>
      </c>
      <c r="E33" s="9" t="str">
        <f t="shared" ref="E33:Y48" si="0">IF(E5=0,"",1/E5)</f>
        <v/>
      </c>
      <c r="F33" s="9" t="str">
        <f t="shared" si="0"/>
        <v/>
      </c>
      <c r="G33" s="9" t="str">
        <f t="shared" si="0"/>
        <v/>
      </c>
      <c r="H33" s="9" t="str">
        <f t="shared" si="0"/>
        <v/>
      </c>
      <c r="I33" s="9" t="str">
        <f t="shared" si="0"/>
        <v/>
      </c>
      <c r="J33" s="9" t="str">
        <f t="shared" si="0"/>
        <v/>
      </c>
      <c r="K33" s="9" t="str">
        <f t="shared" si="0"/>
        <v/>
      </c>
      <c r="L33" s="9" t="str">
        <f t="shared" si="0"/>
        <v/>
      </c>
      <c r="M33" s="9" t="str">
        <f t="shared" si="0"/>
        <v/>
      </c>
      <c r="N33" s="9" t="str">
        <f t="shared" si="0"/>
        <v/>
      </c>
      <c r="O33" s="9" t="str">
        <f t="shared" si="0"/>
        <v/>
      </c>
      <c r="P33" s="9" t="str">
        <f t="shared" si="0"/>
        <v/>
      </c>
      <c r="Q33" s="9" t="str">
        <f t="shared" si="0"/>
        <v/>
      </c>
      <c r="R33" s="9" t="str">
        <f t="shared" si="0"/>
        <v/>
      </c>
      <c r="S33" s="9" t="str">
        <f t="shared" si="0"/>
        <v/>
      </c>
      <c r="T33" s="9" t="str">
        <f t="shared" si="0"/>
        <v/>
      </c>
      <c r="U33" s="9" t="str">
        <f t="shared" si="0"/>
        <v/>
      </c>
      <c r="V33" s="9" t="str">
        <f t="shared" si="0"/>
        <v/>
      </c>
      <c r="W33" s="9" t="str">
        <f t="shared" si="0"/>
        <v/>
      </c>
      <c r="X33" s="9" t="str">
        <f t="shared" si="0"/>
        <v/>
      </c>
      <c r="Y33" s="9" t="str">
        <f t="shared" si="0"/>
        <v/>
      </c>
    </row>
    <row r="34" spans="2:25" x14ac:dyDescent="0.2">
      <c r="B34" s="8" t="s">
        <v>29</v>
      </c>
      <c r="C34" s="8" t="s">
        <v>1</v>
      </c>
      <c r="D34" s="10">
        <f t="shared" ref="D34:S49" si="1">IF(D6=0,"",1/D6)</f>
        <v>3.3333333333333335</v>
      </c>
      <c r="E34" s="9" t="str">
        <f t="shared" si="1"/>
        <v/>
      </c>
      <c r="F34" s="9" t="str">
        <f t="shared" si="1"/>
        <v/>
      </c>
      <c r="G34" s="9" t="str">
        <f t="shared" si="1"/>
        <v/>
      </c>
      <c r="H34" s="9" t="str">
        <f t="shared" si="1"/>
        <v/>
      </c>
      <c r="I34" s="9" t="str">
        <f t="shared" si="1"/>
        <v/>
      </c>
      <c r="J34" s="9" t="str">
        <f t="shared" si="1"/>
        <v/>
      </c>
      <c r="K34" s="9" t="str">
        <f t="shared" si="1"/>
        <v/>
      </c>
      <c r="L34" s="9" t="str">
        <f t="shared" si="1"/>
        <v/>
      </c>
      <c r="M34" s="9" t="str">
        <f t="shared" si="1"/>
        <v/>
      </c>
      <c r="N34" s="9" t="str">
        <f t="shared" si="1"/>
        <v/>
      </c>
      <c r="O34" s="9" t="str">
        <f t="shared" si="1"/>
        <v/>
      </c>
      <c r="P34" s="9" t="str">
        <f t="shared" si="1"/>
        <v/>
      </c>
      <c r="Q34" s="9" t="str">
        <f t="shared" si="0"/>
        <v/>
      </c>
      <c r="R34" s="9" t="str">
        <f t="shared" si="0"/>
        <v/>
      </c>
      <c r="S34" s="9" t="str">
        <f t="shared" si="0"/>
        <v/>
      </c>
      <c r="T34" s="9" t="str">
        <f t="shared" si="0"/>
        <v/>
      </c>
      <c r="U34" s="9" t="str">
        <f t="shared" si="0"/>
        <v/>
      </c>
      <c r="V34" s="9" t="str">
        <f t="shared" si="0"/>
        <v/>
      </c>
      <c r="W34" s="9" t="str">
        <f t="shared" si="0"/>
        <v/>
      </c>
      <c r="X34" s="9" t="str">
        <f t="shared" si="0"/>
        <v/>
      </c>
      <c r="Y34" s="9" t="str">
        <f t="shared" si="0"/>
        <v/>
      </c>
    </row>
    <row r="35" spans="2:25" x14ac:dyDescent="0.2">
      <c r="B35" s="8" t="s">
        <v>30</v>
      </c>
      <c r="C35" s="8" t="s">
        <v>2</v>
      </c>
      <c r="D35" s="10" t="str">
        <f t="shared" si="1"/>
        <v/>
      </c>
      <c r="E35" s="10" t="str">
        <f t="shared" si="1"/>
        <v/>
      </c>
      <c r="F35" s="9" t="str">
        <f t="shared" si="1"/>
        <v/>
      </c>
      <c r="G35" s="9" t="str">
        <f t="shared" si="1"/>
        <v/>
      </c>
      <c r="H35" s="9" t="str">
        <f t="shared" si="1"/>
        <v/>
      </c>
      <c r="I35" s="9" t="str">
        <f t="shared" si="1"/>
        <v/>
      </c>
      <c r="J35" s="9" t="str">
        <f t="shared" si="1"/>
        <v/>
      </c>
      <c r="K35" s="9" t="str">
        <f t="shared" si="1"/>
        <v/>
      </c>
      <c r="L35" s="9" t="str">
        <f t="shared" si="1"/>
        <v/>
      </c>
      <c r="M35" s="9" t="str">
        <f t="shared" si="1"/>
        <v/>
      </c>
      <c r="N35" s="9" t="str">
        <f t="shared" si="1"/>
        <v/>
      </c>
      <c r="O35" s="9" t="str">
        <f t="shared" si="1"/>
        <v/>
      </c>
      <c r="P35" s="9" t="str">
        <f t="shared" si="1"/>
        <v/>
      </c>
      <c r="Q35" s="9" t="str">
        <f t="shared" si="0"/>
        <v/>
      </c>
      <c r="R35" s="9" t="str">
        <f t="shared" si="0"/>
        <v/>
      </c>
      <c r="S35" s="9" t="str">
        <f t="shared" si="0"/>
        <v/>
      </c>
      <c r="T35" s="9" t="str">
        <f t="shared" si="0"/>
        <v/>
      </c>
      <c r="U35" s="9" t="str">
        <f t="shared" si="0"/>
        <v/>
      </c>
      <c r="V35" s="9" t="str">
        <f t="shared" si="0"/>
        <v/>
      </c>
      <c r="W35" s="9" t="str">
        <f t="shared" si="0"/>
        <v/>
      </c>
      <c r="X35" s="9" t="str">
        <f t="shared" si="0"/>
        <v/>
      </c>
      <c r="Y35" s="9" t="str">
        <f t="shared" si="0"/>
        <v/>
      </c>
    </row>
    <row r="36" spans="2:25" x14ac:dyDescent="0.2">
      <c r="B36" s="8" t="s">
        <v>31</v>
      </c>
      <c r="C36" s="8" t="s">
        <v>3</v>
      </c>
      <c r="D36" s="10">
        <f t="shared" si="1"/>
        <v>0.625</v>
      </c>
      <c r="E36" s="10">
        <f t="shared" si="1"/>
        <v>0.34482758620689657</v>
      </c>
      <c r="F36" s="10" t="str">
        <f t="shared" si="1"/>
        <v/>
      </c>
      <c r="G36" s="9" t="str">
        <f t="shared" si="1"/>
        <v/>
      </c>
      <c r="H36" s="9" t="str">
        <f t="shared" si="1"/>
        <v/>
      </c>
      <c r="I36" s="9" t="str">
        <f t="shared" si="1"/>
        <v/>
      </c>
      <c r="J36" s="9" t="str">
        <f t="shared" si="1"/>
        <v/>
      </c>
      <c r="K36" s="9" t="str">
        <f t="shared" si="1"/>
        <v/>
      </c>
      <c r="L36" s="9" t="str">
        <f t="shared" si="1"/>
        <v/>
      </c>
      <c r="M36" s="9" t="str">
        <f t="shared" si="1"/>
        <v/>
      </c>
      <c r="N36" s="9" t="str">
        <f t="shared" si="1"/>
        <v/>
      </c>
      <c r="O36" s="9" t="str">
        <f t="shared" si="1"/>
        <v/>
      </c>
      <c r="P36" s="9" t="str">
        <f t="shared" si="1"/>
        <v/>
      </c>
      <c r="Q36" s="9" t="str">
        <f t="shared" si="0"/>
        <v/>
      </c>
      <c r="R36" s="9" t="str">
        <f t="shared" si="0"/>
        <v/>
      </c>
      <c r="S36" s="9" t="str">
        <f t="shared" si="0"/>
        <v/>
      </c>
      <c r="T36" s="9" t="str">
        <f t="shared" si="0"/>
        <v/>
      </c>
      <c r="U36" s="9" t="str">
        <f t="shared" si="0"/>
        <v/>
      </c>
      <c r="V36" s="9" t="str">
        <f t="shared" si="0"/>
        <v/>
      </c>
      <c r="W36" s="9" t="str">
        <f t="shared" si="0"/>
        <v/>
      </c>
      <c r="X36" s="9" t="str">
        <f t="shared" si="0"/>
        <v/>
      </c>
      <c r="Y36" s="9" t="str">
        <f t="shared" si="0"/>
        <v/>
      </c>
    </row>
    <row r="37" spans="2:25" x14ac:dyDescent="0.2">
      <c r="B37" s="8" t="s">
        <v>22</v>
      </c>
      <c r="C37" s="8" t="s">
        <v>4</v>
      </c>
      <c r="D37" s="10">
        <f t="shared" si="1"/>
        <v>2</v>
      </c>
      <c r="E37" s="10">
        <f t="shared" si="1"/>
        <v>0.55555555555555558</v>
      </c>
      <c r="F37" s="10" t="str">
        <f t="shared" si="1"/>
        <v/>
      </c>
      <c r="G37" s="10">
        <f t="shared" si="1"/>
        <v>2</v>
      </c>
      <c r="H37" s="9" t="str">
        <f t="shared" si="1"/>
        <v/>
      </c>
      <c r="I37" s="9" t="str">
        <f t="shared" si="1"/>
        <v/>
      </c>
      <c r="J37" s="9" t="str">
        <f t="shared" si="1"/>
        <v/>
      </c>
      <c r="K37" s="9" t="str">
        <f t="shared" si="1"/>
        <v/>
      </c>
      <c r="L37" s="9" t="str">
        <f t="shared" si="1"/>
        <v/>
      </c>
      <c r="M37" s="9" t="str">
        <f t="shared" si="1"/>
        <v/>
      </c>
      <c r="N37" s="9" t="str">
        <f t="shared" si="1"/>
        <v/>
      </c>
      <c r="O37" s="9" t="str">
        <f t="shared" si="1"/>
        <v/>
      </c>
      <c r="P37" s="9" t="str">
        <f t="shared" si="1"/>
        <v/>
      </c>
      <c r="Q37" s="9" t="str">
        <f t="shared" si="1"/>
        <v/>
      </c>
      <c r="R37" s="9" t="str">
        <f t="shared" si="1"/>
        <v/>
      </c>
      <c r="S37" s="9" t="str">
        <f t="shared" si="1"/>
        <v/>
      </c>
      <c r="T37" s="9" t="str">
        <f t="shared" si="0"/>
        <v/>
      </c>
      <c r="U37" s="9" t="str">
        <f t="shared" si="0"/>
        <v/>
      </c>
      <c r="V37" s="9" t="str">
        <f t="shared" si="0"/>
        <v/>
      </c>
      <c r="W37" s="9" t="str">
        <f t="shared" si="0"/>
        <v/>
      </c>
      <c r="X37" s="9" t="str">
        <f t="shared" si="0"/>
        <v/>
      </c>
      <c r="Y37" s="9" t="str">
        <f t="shared" si="0"/>
        <v/>
      </c>
    </row>
    <row r="38" spans="2:25" x14ac:dyDescent="0.2">
      <c r="B38" s="8" t="s">
        <v>32</v>
      </c>
      <c r="C38" s="8" t="s">
        <v>5</v>
      </c>
      <c r="D38" s="10" t="str">
        <f t="shared" si="1"/>
        <v/>
      </c>
      <c r="E38" s="10" t="str">
        <f t="shared" si="1"/>
        <v/>
      </c>
      <c r="F38" s="10" t="str">
        <f t="shared" si="1"/>
        <v/>
      </c>
      <c r="G38" s="10" t="str">
        <f t="shared" si="1"/>
        <v/>
      </c>
      <c r="H38" s="10" t="str">
        <f t="shared" si="1"/>
        <v/>
      </c>
      <c r="I38" s="9" t="str">
        <f t="shared" si="1"/>
        <v/>
      </c>
      <c r="J38" s="9" t="str">
        <f t="shared" si="1"/>
        <v/>
      </c>
      <c r="K38" s="9" t="str">
        <f t="shared" si="1"/>
        <v/>
      </c>
      <c r="L38" s="9" t="str">
        <f t="shared" si="1"/>
        <v/>
      </c>
      <c r="M38" s="9" t="str">
        <f t="shared" si="1"/>
        <v/>
      </c>
      <c r="N38" s="9" t="str">
        <f t="shared" si="1"/>
        <v/>
      </c>
      <c r="O38" s="9" t="str">
        <f t="shared" si="1"/>
        <v/>
      </c>
      <c r="P38" s="9" t="str">
        <f t="shared" si="1"/>
        <v/>
      </c>
      <c r="Q38" s="9" t="str">
        <f t="shared" si="1"/>
        <v/>
      </c>
      <c r="R38" s="9" t="str">
        <f t="shared" si="1"/>
        <v/>
      </c>
      <c r="S38" s="9" t="str">
        <f t="shared" si="1"/>
        <v/>
      </c>
      <c r="T38" s="9" t="str">
        <f t="shared" si="0"/>
        <v/>
      </c>
      <c r="U38" s="9" t="str">
        <f t="shared" si="0"/>
        <v/>
      </c>
      <c r="V38" s="9" t="str">
        <f t="shared" si="0"/>
        <v/>
      </c>
      <c r="W38" s="9" t="str">
        <f t="shared" si="0"/>
        <v/>
      </c>
      <c r="X38" s="9" t="str">
        <f t="shared" si="0"/>
        <v/>
      </c>
      <c r="Y38" s="9" t="str">
        <f t="shared" si="0"/>
        <v/>
      </c>
    </row>
    <row r="39" spans="2:25" x14ac:dyDescent="0.2">
      <c r="B39" s="8" t="s">
        <v>33</v>
      </c>
      <c r="C39" s="8" t="s">
        <v>6</v>
      </c>
      <c r="D39" s="10">
        <f t="shared" si="1"/>
        <v>0.32258064516129031</v>
      </c>
      <c r="E39" s="10" t="str">
        <f t="shared" si="1"/>
        <v/>
      </c>
      <c r="F39" s="10">
        <f t="shared" si="1"/>
        <v>0.76923076923076916</v>
      </c>
      <c r="G39" s="10">
        <f t="shared" si="1"/>
        <v>0.47619047619047616</v>
      </c>
      <c r="H39" s="10">
        <f t="shared" si="1"/>
        <v>0.625</v>
      </c>
      <c r="I39" s="10" t="str">
        <f t="shared" si="1"/>
        <v/>
      </c>
      <c r="J39" s="9" t="str">
        <f t="shared" si="1"/>
        <v/>
      </c>
      <c r="K39" s="9" t="str">
        <f t="shared" si="1"/>
        <v/>
      </c>
      <c r="L39" s="9" t="str">
        <f t="shared" si="1"/>
        <v/>
      </c>
      <c r="M39" s="9" t="str">
        <f t="shared" si="1"/>
        <v/>
      </c>
      <c r="N39" s="9" t="str">
        <f t="shared" si="1"/>
        <v/>
      </c>
      <c r="O39" s="9" t="str">
        <f t="shared" si="1"/>
        <v/>
      </c>
      <c r="P39" s="9" t="str">
        <f t="shared" si="1"/>
        <v/>
      </c>
      <c r="Q39" s="9" t="str">
        <f t="shared" si="1"/>
        <v/>
      </c>
      <c r="R39" s="9" t="str">
        <f t="shared" si="1"/>
        <v/>
      </c>
      <c r="S39" s="9" t="str">
        <f t="shared" si="1"/>
        <v/>
      </c>
      <c r="T39" s="9" t="str">
        <f t="shared" si="0"/>
        <v/>
      </c>
      <c r="U39" s="9" t="str">
        <f t="shared" si="0"/>
        <v/>
      </c>
      <c r="V39" s="9" t="str">
        <f t="shared" si="0"/>
        <v/>
      </c>
      <c r="W39" s="9" t="str">
        <f t="shared" si="0"/>
        <v/>
      </c>
      <c r="X39" s="9" t="str">
        <f t="shared" si="0"/>
        <v/>
      </c>
      <c r="Y39" s="9" t="str">
        <f t="shared" si="0"/>
        <v/>
      </c>
    </row>
    <row r="40" spans="2:25" x14ac:dyDescent="0.2">
      <c r="B40" s="8" t="s">
        <v>34</v>
      </c>
      <c r="C40" s="8" t="s">
        <v>7</v>
      </c>
      <c r="D40" s="10">
        <f t="shared" si="1"/>
        <v>2.5</v>
      </c>
      <c r="E40" s="10">
        <f t="shared" si="1"/>
        <v>0.58823529411764708</v>
      </c>
      <c r="F40" s="10" t="str">
        <f t="shared" si="1"/>
        <v/>
      </c>
      <c r="G40" s="10">
        <f t="shared" si="1"/>
        <v>5</v>
      </c>
      <c r="H40" s="10">
        <f t="shared" si="1"/>
        <v>2.5</v>
      </c>
      <c r="I40" s="10" t="str">
        <f t="shared" si="1"/>
        <v/>
      </c>
      <c r="J40" s="10">
        <f t="shared" si="1"/>
        <v>0.38461538461538458</v>
      </c>
      <c r="K40" s="9" t="str">
        <f t="shared" si="1"/>
        <v/>
      </c>
      <c r="L40" s="9" t="str">
        <f t="shared" si="1"/>
        <v/>
      </c>
      <c r="M40" s="9" t="str">
        <f t="shared" si="1"/>
        <v/>
      </c>
      <c r="N40" s="9" t="str">
        <f t="shared" si="1"/>
        <v/>
      </c>
      <c r="O40" s="9" t="str">
        <f t="shared" si="1"/>
        <v/>
      </c>
      <c r="P40" s="9" t="str">
        <f t="shared" si="1"/>
        <v/>
      </c>
      <c r="Q40" s="9" t="str">
        <f t="shared" si="1"/>
        <v/>
      </c>
      <c r="R40" s="9" t="str">
        <f t="shared" si="1"/>
        <v/>
      </c>
      <c r="S40" s="9" t="str">
        <f t="shared" si="1"/>
        <v/>
      </c>
      <c r="T40" s="9" t="str">
        <f t="shared" si="0"/>
        <v/>
      </c>
      <c r="U40" s="9" t="str">
        <f t="shared" si="0"/>
        <v/>
      </c>
      <c r="V40" s="9" t="str">
        <f t="shared" si="0"/>
        <v/>
      </c>
      <c r="W40" s="9" t="str">
        <f t="shared" si="0"/>
        <v/>
      </c>
      <c r="X40" s="9" t="str">
        <f t="shared" si="0"/>
        <v/>
      </c>
      <c r="Y40" s="9" t="str">
        <f t="shared" si="0"/>
        <v/>
      </c>
    </row>
    <row r="41" spans="2:25" x14ac:dyDescent="0.2">
      <c r="B41" s="8" t="s">
        <v>35</v>
      </c>
      <c r="C41" s="8" t="s">
        <v>8</v>
      </c>
      <c r="D41" s="10">
        <f t="shared" si="1"/>
        <v>1.1111111111111112</v>
      </c>
      <c r="E41" s="10">
        <f t="shared" si="1"/>
        <v>0.90909090909090906</v>
      </c>
      <c r="F41" s="10" t="str">
        <f t="shared" si="1"/>
        <v/>
      </c>
      <c r="G41" s="10">
        <f t="shared" si="1"/>
        <v>0.7142857142857143</v>
      </c>
      <c r="H41" s="10" t="str">
        <f t="shared" si="1"/>
        <v/>
      </c>
      <c r="I41" s="10" t="str">
        <f t="shared" si="1"/>
        <v/>
      </c>
      <c r="J41" s="10" t="str">
        <f t="shared" si="1"/>
        <v/>
      </c>
      <c r="K41" s="10">
        <f t="shared" si="1"/>
        <v>5</v>
      </c>
      <c r="L41" s="9" t="str">
        <f t="shared" si="1"/>
        <v/>
      </c>
      <c r="M41" s="9" t="str">
        <f t="shared" si="1"/>
        <v/>
      </c>
      <c r="N41" s="9" t="str">
        <f t="shared" si="1"/>
        <v/>
      </c>
      <c r="O41" s="9" t="str">
        <f t="shared" si="1"/>
        <v/>
      </c>
      <c r="P41" s="9" t="str">
        <f t="shared" si="1"/>
        <v/>
      </c>
      <c r="Q41" s="9" t="str">
        <f t="shared" si="1"/>
        <v/>
      </c>
      <c r="R41" s="9" t="str">
        <f t="shared" si="1"/>
        <v/>
      </c>
      <c r="S41" s="9" t="str">
        <f t="shared" si="1"/>
        <v/>
      </c>
      <c r="T41" s="9" t="str">
        <f t="shared" si="0"/>
        <v/>
      </c>
      <c r="U41" s="9" t="str">
        <f t="shared" si="0"/>
        <v/>
      </c>
      <c r="V41" s="9" t="str">
        <f t="shared" si="0"/>
        <v/>
      </c>
      <c r="W41" s="9" t="str">
        <f t="shared" si="0"/>
        <v/>
      </c>
      <c r="X41" s="9" t="str">
        <f t="shared" si="0"/>
        <v/>
      </c>
      <c r="Y41" s="9" t="str">
        <f t="shared" si="0"/>
        <v/>
      </c>
    </row>
    <row r="42" spans="2:25" x14ac:dyDescent="0.2">
      <c r="B42" s="8" t="s">
        <v>36</v>
      </c>
      <c r="C42" s="8" t="s">
        <v>9</v>
      </c>
      <c r="D42" s="10">
        <f t="shared" si="1"/>
        <v>0.32258064516129031</v>
      </c>
      <c r="E42" s="10" t="str">
        <f t="shared" si="1"/>
        <v/>
      </c>
      <c r="F42" s="10" t="str">
        <f t="shared" si="1"/>
        <v/>
      </c>
      <c r="G42" s="10">
        <f t="shared" si="1"/>
        <v>2</v>
      </c>
      <c r="H42" s="10">
        <f t="shared" si="1"/>
        <v>0.38461538461538458</v>
      </c>
      <c r="I42" s="10" t="str">
        <f t="shared" si="1"/>
        <v/>
      </c>
      <c r="J42" s="10">
        <f t="shared" si="1"/>
        <v>0.29411764705882354</v>
      </c>
      <c r="K42" s="10">
        <f t="shared" si="1"/>
        <v>0.58823529411764708</v>
      </c>
      <c r="L42" s="10">
        <f t="shared" si="1"/>
        <v>0.35714285714285715</v>
      </c>
      <c r="M42" s="9" t="str">
        <f t="shared" si="1"/>
        <v/>
      </c>
      <c r="N42" s="9" t="str">
        <f t="shared" si="1"/>
        <v/>
      </c>
      <c r="O42" s="9" t="str">
        <f t="shared" si="1"/>
        <v/>
      </c>
      <c r="P42" s="9" t="str">
        <f t="shared" si="1"/>
        <v/>
      </c>
      <c r="Q42" s="9" t="str">
        <f t="shared" si="1"/>
        <v/>
      </c>
      <c r="R42" s="9" t="str">
        <f t="shared" si="1"/>
        <v/>
      </c>
      <c r="S42" s="9" t="str">
        <f t="shared" si="1"/>
        <v/>
      </c>
      <c r="T42" s="9" t="str">
        <f t="shared" si="0"/>
        <v/>
      </c>
      <c r="U42" s="9" t="str">
        <f t="shared" si="0"/>
        <v/>
      </c>
      <c r="V42" s="9" t="str">
        <f t="shared" si="0"/>
        <v/>
      </c>
      <c r="W42" s="9" t="str">
        <f t="shared" si="0"/>
        <v/>
      </c>
      <c r="X42" s="9" t="str">
        <f t="shared" si="0"/>
        <v/>
      </c>
      <c r="Y42" s="9" t="str">
        <f t="shared" si="0"/>
        <v/>
      </c>
    </row>
    <row r="43" spans="2:25" x14ac:dyDescent="0.2">
      <c r="B43" s="8" t="s">
        <v>37</v>
      </c>
      <c r="C43" s="8" t="s">
        <v>10</v>
      </c>
      <c r="D43" s="10" t="str">
        <f t="shared" si="1"/>
        <v/>
      </c>
      <c r="E43" s="10" t="str">
        <f t="shared" si="1"/>
        <v/>
      </c>
      <c r="F43" s="10" t="str">
        <f t="shared" si="1"/>
        <v/>
      </c>
      <c r="G43" s="10" t="str">
        <f t="shared" si="1"/>
        <v/>
      </c>
      <c r="H43" s="10" t="str">
        <f t="shared" si="1"/>
        <v/>
      </c>
      <c r="I43" s="10" t="str">
        <f t="shared" si="1"/>
        <v/>
      </c>
      <c r="J43" s="10" t="str">
        <f t="shared" si="1"/>
        <v/>
      </c>
      <c r="K43" s="10" t="str">
        <f t="shared" si="1"/>
        <v/>
      </c>
      <c r="L43" s="10" t="str">
        <f t="shared" si="1"/>
        <v/>
      </c>
      <c r="M43" s="10" t="str">
        <f t="shared" si="1"/>
        <v/>
      </c>
      <c r="N43" s="9" t="str">
        <f t="shared" si="1"/>
        <v/>
      </c>
      <c r="O43" s="9" t="str">
        <f t="shared" si="1"/>
        <v/>
      </c>
      <c r="P43" s="9" t="str">
        <f t="shared" si="1"/>
        <v/>
      </c>
      <c r="Q43" s="9" t="str">
        <f t="shared" si="1"/>
        <v/>
      </c>
      <c r="R43" s="9" t="str">
        <f t="shared" si="1"/>
        <v/>
      </c>
      <c r="S43" s="9" t="str">
        <f t="shared" si="1"/>
        <v/>
      </c>
      <c r="T43" s="9" t="str">
        <f t="shared" si="0"/>
        <v/>
      </c>
      <c r="U43" s="9" t="str">
        <f t="shared" si="0"/>
        <v/>
      </c>
      <c r="V43" s="9" t="str">
        <f t="shared" si="0"/>
        <v/>
      </c>
      <c r="W43" s="9" t="str">
        <f t="shared" si="0"/>
        <v/>
      </c>
      <c r="X43" s="9" t="str">
        <f t="shared" si="0"/>
        <v/>
      </c>
      <c r="Y43" s="9" t="str">
        <f t="shared" si="0"/>
        <v/>
      </c>
    </row>
    <row r="44" spans="2:25" x14ac:dyDescent="0.2">
      <c r="B44" s="8" t="s">
        <v>38</v>
      </c>
      <c r="C44" s="8" t="s">
        <v>11</v>
      </c>
      <c r="D44" s="10">
        <f t="shared" si="1"/>
        <v>0.58823529411764708</v>
      </c>
      <c r="E44" s="10">
        <f t="shared" si="1"/>
        <v>0.32258064516129031</v>
      </c>
      <c r="F44" s="10">
        <f t="shared" si="1"/>
        <v>0.45454545454545453</v>
      </c>
      <c r="G44" s="10">
        <f t="shared" si="1"/>
        <v>1.6666666666666667</v>
      </c>
      <c r="H44" s="10">
        <f t="shared" si="1"/>
        <v>5</v>
      </c>
      <c r="I44" s="10" t="str">
        <f t="shared" si="1"/>
        <v/>
      </c>
      <c r="J44" s="10">
        <f t="shared" si="1"/>
        <v>2.5</v>
      </c>
      <c r="K44" s="10">
        <f t="shared" si="1"/>
        <v>1.4285714285714286</v>
      </c>
      <c r="L44" s="10">
        <f t="shared" si="1"/>
        <v>0.29411764705882354</v>
      </c>
      <c r="M44" s="10">
        <f t="shared" si="1"/>
        <v>0.5</v>
      </c>
      <c r="N44" s="10" t="str">
        <f t="shared" si="1"/>
        <v/>
      </c>
      <c r="O44" s="9" t="str">
        <f t="shared" si="1"/>
        <v/>
      </c>
      <c r="P44" s="9" t="str">
        <f t="shared" si="1"/>
        <v/>
      </c>
      <c r="Q44" s="9" t="str">
        <f t="shared" si="1"/>
        <v/>
      </c>
      <c r="R44" s="9" t="str">
        <f t="shared" si="1"/>
        <v/>
      </c>
      <c r="S44" s="9" t="str">
        <f t="shared" si="1"/>
        <v/>
      </c>
      <c r="T44" s="9" t="str">
        <f t="shared" si="0"/>
        <v/>
      </c>
      <c r="U44" s="9" t="str">
        <f t="shared" si="0"/>
        <v/>
      </c>
      <c r="V44" s="9" t="str">
        <f t="shared" si="0"/>
        <v/>
      </c>
      <c r="W44" s="9" t="str">
        <f t="shared" si="0"/>
        <v/>
      </c>
      <c r="X44" s="9" t="str">
        <f t="shared" si="0"/>
        <v/>
      </c>
      <c r="Y44" s="9" t="str">
        <f t="shared" si="0"/>
        <v/>
      </c>
    </row>
    <row r="45" spans="2:25" x14ac:dyDescent="0.2">
      <c r="B45" s="8" t="s">
        <v>39</v>
      </c>
      <c r="C45" s="8" t="s">
        <v>12</v>
      </c>
      <c r="D45" s="10" t="str">
        <f t="shared" si="1"/>
        <v/>
      </c>
      <c r="E45" s="10" t="str">
        <f t="shared" si="1"/>
        <v/>
      </c>
      <c r="F45" s="10" t="str">
        <f t="shared" si="1"/>
        <v/>
      </c>
      <c r="G45" s="10" t="str">
        <f t="shared" si="1"/>
        <v/>
      </c>
      <c r="H45" s="10" t="str">
        <f t="shared" si="1"/>
        <v/>
      </c>
      <c r="I45" s="10">
        <f t="shared" si="1"/>
        <v>0.90909090909090906</v>
      </c>
      <c r="J45" s="10" t="str">
        <f t="shared" si="1"/>
        <v/>
      </c>
      <c r="K45" s="10" t="str">
        <f t="shared" si="1"/>
        <v/>
      </c>
      <c r="L45" s="10" t="str">
        <f t="shared" si="1"/>
        <v/>
      </c>
      <c r="M45" s="10" t="str">
        <f t="shared" si="1"/>
        <v/>
      </c>
      <c r="N45" s="10" t="str">
        <f t="shared" si="1"/>
        <v/>
      </c>
      <c r="O45" s="10" t="str">
        <f t="shared" si="1"/>
        <v/>
      </c>
      <c r="P45" s="9" t="str">
        <f t="shared" si="1"/>
        <v/>
      </c>
      <c r="Q45" s="9" t="str">
        <f t="shared" si="1"/>
        <v/>
      </c>
      <c r="R45" s="9" t="str">
        <f t="shared" si="1"/>
        <v/>
      </c>
      <c r="S45" s="9" t="str">
        <f t="shared" si="1"/>
        <v/>
      </c>
      <c r="T45" s="9" t="str">
        <f t="shared" si="0"/>
        <v/>
      </c>
      <c r="U45" s="9" t="str">
        <f t="shared" si="0"/>
        <v/>
      </c>
      <c r="V45" s="9" t="str">
        <f t="shared" si="0"/>
        <v/>
      </c>
      <c r="W45" s="9" t="str">
        <f t="shared" si="0"/>
        <v/>
      </c>
      <c r="X45" s="9" t="str">
        <f t="shared" si="0"/>
        <v/>
      </c>
      <c r="Y45" s="9" t="str">
        <f t="shared" si="0"/>
        <v/>
      </c>
    </row>
    <row r="46" spans="2:25" x14ac:dyDescent="0.2">
      <c r="B46" s="8" t="s">
        <v>40</v>
      </c>
      <c r="C46" s="8" t="s">
        <v>13</v>
      </c>
      <c r="D46" s="10" t="str">
        <f t="shared" si="1"/>
        <v/>
      </c>
      <c r="E46" s="10" t="str">
        <f t="shared" si="1"/>
        <v/>
      </c>
      <c r="F46" s="10" t="str">
        <f t="shared" si="1"/>
        <v/>
      </c>
      <c r="G46" s="10" t="str">
        <f t="shared" si="1"/>
        <v/>
      </c>
      <c r="H46" s="10" t="str">
        <f t="shared" si="1"/>
        <v/>
      </c>
      <c r="I46" s="10">
        <f t="shared" si="1"/>
        <v>5</v>
      </c>
      <c r="J46" s="10" t="str">
        <f t="shared" si="1"/>
        <v/>
      </c>
      <c r="K46" s="10" t="str">
        <f t="shared" si="1"/>
        <v/>
      </c>
      <c r="L46" s="10" t="str">
        <f t="shared" si="1"/>
        <v/>
      </c>
      <c r="M46" s="10" t="str">
        <f t="shared" si="1"/>
        <v/>
      </c>
      <c r="N46" s="10" t="str">
        <f t="shared" si="1"/>
        <v/>
      </c>
      <c r="O46" s="10" t="str">
        <f t="shared" si="1"/>
        <v/>
      </c>
      <c r="P46" s="10">
        <f t="shared" si="1"/>
        <v>2.5</v>
      </c>
      <c r="Q46" s="9" t="str">
        <f t="shared" si="1"/>
        <v/>
      </c>
      <c r="R46" s="9" t="str">
        <f t="shared" si="1"/>
        <v/>
      </c>
      <c r="S46" s="9" t="str">
        <f t="shared" si="1"/>
        <v/>
      </c>
      <c r="T46" s="9" t="str">
        <f t="shared" si="0"/>
        <v/>
      </c>
      <c r="U46" s="9" t="str">
        <f t="shared" si="0"/>
        <v/>
      </c>
      <c r="V46" s="9" t="str">
        <f t="shared" si="0"/>
        <v/>
      </c>
      <c r="W46" s="9" t="str">
        <f t="shared" si="0"/>
        <v/>
      </c>
      <c r="X46" s="9" t="str">
        <f t="shared" si="0"/>
        <v/>
      </c>
      <c r="Y46" s="9" t="str">
        <f t="shared" si="0"/>
        <v/>
      </c>
    </row>
    <row r="47" spans="2:25" x14ac:dyDescent="0.2">
      <c r="B47" s="8" t="s">
        <v>41</v>
      </c>
      <c r="C47" s="8" t="s">
        <v>14</v>
      </c>
      <c r="D47" s="10" t="str">
        <f t="shared" si="1"/>
        <v/>
      </c>
      <c r="E47" s="10" t="str">
        <f t="shared" si="1"/>
        <v/>
      </c>
      <c r="F47" s="10" t="str">
        <f t="shared" si="1"/>
        <v/>
      </c>
      <c r="G47" s="10" t="str">
        <f t="shared" si="1"/>
        <v/>
      </c>
      <c r="H47" s="10" t="str">
        <f t="shared" si="1"/>
        <v/>
      </c>
      <c r="I47" s="10" t="str">
        <f t="shared" si="1"/>
        <v/>
      </c>
      <c r="J47" s="10" t="str">
        <f t="shared" si="1"/>
        <v/>
      </c>
      <c r="K47" s="10" t="str">
        <f t="shared" si="1"/>
        <v/>
      </c>
      <c r="L47" s="10" t="str">
        <f t="shared" si="1"/>
        <v/>
      </c>
      <c r="M47" s="10" t="str">
        <f t="shared" si="1"/>
        <v/>
      </c>
      <c r="N47" s="10">
        <f t="shared" si="1"/>
        <v>3.3333333333333335</v>
      </c>
      <c r="O47" s="10" t="str">
        <f t="shared" si="1"/>
        <v/>
      </c>
      <c r="P47" s="10" t="str">
        <f t="shared" si="1"/>
        <v/>
      </c>
      <c r="Q47" s="10" t="str">
        <f t="shared" si="1"/>
        <v/>
      </c>
      <c r="R47" s="9" t="str">
        <f t="shared" si="1"/>
        <v/>
      </c>
      <c r="S47" s="9" t="str">
        <f t="shared" si="1"/>
        <v/>
      </c>
      <c r="T47" s="9" t="str">
        <f t="shared" si="0"/>
        <v/>
      </c>
      <c r="U47" s="9" t="str">
        <f t="shared" si="0"/>
        <v/>
      </c>
      <c r="V47" s="9" t="str">
        <f t="shared" si="0"/>
        <v/>
      </c>
      <c r="W47" s="9" t="str">
        <f t="shared" si="0"/>
        <v/>
      </c>
      <c r="X47" s="9" t="str">
        <f t="shared" si="0"/>
        <v/>
      </c>
      <c r="Y47" s="9" t="str">
        <f t="shared" si="0"/>
        <v/>
      </c>
    </row>
    <row r="48" spans="2:25" x14ac:dyDescent="0.2">
      <c r="B48" s="8" t="s">
        <v>42</v>
      </c>
      <c r="C48" s="8" t="s">
        <v>15</v>
      </c>
      <c r="D48" s="10">
        <f t="shared" si="1"/>
        <v>0.52631578947368418</v>
      </c>
      <c r="E48" s="10">
        <f t="shared" si="1"/>
        <v>1.6666666666666667</v>
      </c>
      <c r="F48" s="10" t="str">
        <f t="shared" si="1"/>
        <v/>
      </c>
      <c r="G48" s="10" t="str">
        <f t="shared" si="1"/>
        <v/>
      </c>
      <c r="H48" s="10">
        <f t="shared" si="1"/>
        <v>0.29411764705882354</v>
      </c>
      <c r="I48" s="10" t="str">
        <f t="shared" si="1"/>
        <v/>
      </c>
      <c r="J48" s="10" t="str">
        <f t="shared" si="1"/>
        <v/>
      </c>
      <c r="K48" s="10">
        <f t="shared" si="1"/>
        <v>0.30303030303030304</v>
      </c>
      <c r="L48" s="10">
        <f t="shared" si="1"/>
        <v>0.41666666666666669</v>
      </c>
      <c r="M48" s="10" t="str">
        <f t="shared" si="1"/>
        <v/>
      </c>
      <c r="N48" s="10" t="str">
        <f t="shared" si="1"/>
        <v/>
      </c>
      <c r="O48" s="10" t="str">
        <f t="shared" si="1"/>
        <v/>
      </c>
      <c r="P48" s="10" t="str">
        <f t="shared" si="1"/>
        <v/>
      </c>
      <c r="Q48" s="10" t="str">
        <f t="shared" si="1"/>
        <v/>
      </c>
      <c r="R48" s="10" t="str">
        <f t="shared" si="1"/>
        <v/>
      </c>
      <c r="S48" s="9" t="str">
        <f t="shared" si="1"/>
        <v/>
      </c>
      <c r="T48" s="9" t="str">
        <f t="shared" si="0"/>
        <v/>
      </c>
      <c r="U48" s="9" t="str">
        <f t="shared" si="0"/>
        <v/>
      </c>
      <c r="V48" s="9" t="str">
        <f t="shared" si="0"/>
        <v/>
      </c>
      <c r="W48" s="9" t="str">
        <f t="shared" si="0"/>
        <v/>
      </c>
      <c r="X48" s="9" t="str">
        <f t="shared" si="0"/>
        <v/>
      </c>
      <c r="Y48" s="9" t="str">
        <f t="shared" si="0"/>
        <v/>
      </c>
    </row>
    <row r="49" spans="2:25" x14ac:dyDescent="0.2">
      <c r="B49" s="8" t="s">
        <v>43</v>
      </c>
      <c r="C49" s="8" t="s">
        <v>16</v>
      </c>
      <c r="D49" s="10" t="str">
        <f t="shared" si="1"/>
        <v/>
      </c>
      <c r="E49" s="10" t="str">
        <f t="shared" si="1"/>
        <v/>
      </c>
      <c r="F49" s="10">
        <f t="shared" si="1"/>
        <v>10</v>
      </c>
      <c r="G49" s="10">
        <f t="shared" si="1"/>
        <v>0.4</v>
      </c>
      <c r="H49" s="10">
        <f t="shared" si="1"/>
        <v>0.37037037037037035</v>
      </c>
      <c r="I49" s="10" t="str">
        <f t="shared" si="1"/>
        <v/>
      </c>
      <c r="J49" s="10">
        <f t="shared" si="1"/>
        <v>10</v>
      </c>
      <c r="K49" s="10">
        <f t="shared" si="1"/>
        <v>0.29411764705882354</v>
      </c>
      <c r="L49" s="10" t="str">
        <f t="shared" si="1"/>
        <v/>
      </c>
      <c r="M49" s="10">
        <f t="shared" si="1"/>
        <v>0.29411764705882354</v>
      </c>
      <c r="N49" s="10" t="str">
        <f t="shared" si="1"/>
        <v/>
      </c>
      <c r="O49" s="10">
        <f t="shared" si="1"/>
        <v>0.66666666666666663</v>
      </c>
      <c r="P49" s="10" t="str">
        <f t="shared" si="1"/>
        <v/>
      </c>
      <c r="Q49" s="10" t="str">
        <f t="shared" si="1"/>
        <v/>
      </c>
      <c r="R49" s="10" t="str">
        <f t="shared" si="1"/>
        <v/>
      </c>
      <c r="S49" s="10" t="str">
        <f t="shared" si="1"/>
        <v/>
      </c>
      <c r="T49" s="9" t="str">
        <f t="shared" ref="T49:Y49" si="2">IF(T21=0,"",1/T21)</f>
        <v/>
      </c>
      <c r="U49" s="9" t="str">
        <f t="shared" si="2"/>
        <v/>
      </c>
      <c r="V49" s="9" t="str">
        <f t="shared" si="2"/>
        <v/>
      </c>
      <c r="W49" s="9" t="str">
        <f t="shared" si="2"/>
        <v/>
      </c>
      <c r="X49" s="9" t="str">
        <f t="shared" si="2"/>
        <v/>
      </c>
      <c r="Y49" s="9" t="str">
        <f t="shared" si="2"/>
        <v/>
      </c>
    </row>
    <row r="50" spans="2:25" x14ac:dyDescent="0.2">
      <c r="B50" s="8" t="s">
        <v>44</v>
      </c>
      <c r="C50" s="8" t="s">
        <v>17</v>
      </c>
      <c r="D50" s="10" t="str">
        <f t="shared" ref="D50:Y54" si="3">IF(D22=0,"",1/D22)</f>
        <v/>
      </c>
      <c r="E50" s="10" t="str">
        <f t="shared" si="3"/>
        <v/>
      </c>
      <c r="F50" s="10" t="str">
        <f t="shared" si="3"/>
        <v/>
      </c>
      <c r="G50" s="10" t="str">
        <f t="shared" si="3"/>
        <v/>
      </c>
      <c r="H50" s="10" t="str">
        <f t="shared" si="3"/>
        <v/>
      </c>
      <c r="I50" s="10">
        <f t="shared" si="3"/>
        <v>0.76923076923076916</v>
      </c>
      <c r="J50" s="10" t="str">
        <f t="shared" si="3"/>
        <v/>
      </c>
      <c r="K50" s="10" t="str">
        <f t="shared" si="3"/>
        <v/>
      </c>
      <c r="L50" s="10" t="str">
        <f t="shared" si="3"/>
        <v/>
      </c>
      <c r="M50" s="10" t="str">
        <f t="shared" si="3"/>
        <v/>
      </c>
      <c r="N50" s="10" t="str">
        <f t="shared" si="3"/>
        <v/>
      </c>
      <c r="O50" s="10" t="str">
        <f t="shared" si="3"/>
        <v/>
      </c>
      <c r="P50" s="10">
        <f t="shared" si="3"/>
        <v>2.5</v>
      </c>
      <c r="Q50" s="10">
        <f t="shared" si="3"/>
        <v>5</v>
      </c>
      <c r="R50" s="10" t="str">
        <f t="shared" si="3"/>
        <v/>
      </c>
      <c r="S50" s="10" t="str">
        <f t="shared" si="3"/>
        <v/>
      </c>
      <c r="T50" s="10" t="str">
        <f t="shared" si="3"/>
        <v/>
      </c>
      <c r="U50" s="9" t="str">
        <f t="shared" si="3"/>
        <v/>
      </c>
      <c r="V50" s="9" t="str">
        <f t="shared" si="3"/>
        <v/>
      </c>
      <c r="W50" s="9" t="str">
        <f t="shared" si="3"/>
        <v/>
      </c>
      <c r="X50" s="9" t="str">
        <f t="shared" si="3"/>
        <v/>
      </c>
      <c r="Y50" s="9" t="str">
        <f t="shared" si="3"/>
        <v/>
      </c>
    </row>
    <row r="51" spans="2:25" x14ac:dyDescent="0.2">
      <c r="B51" s="8" t="s">
        <v>45</v>
      </c>
      <c r="C51" s="8" t="s">
        <v>18</v>
      </c>
      <c r="D51" s="10" t="str">
        <f t="shared" si="3"/>
        <v/>
      </c>
      <c r="E51" s="10" t="str">
        <f t="shared" si="3"/>
        <v/>
      </c>
      <c r="F51" s="10" t="str">
        <f t="shared" si="3"/>
        <v/>
      </c>
      <c r="G51" s="10" t="str">
        <f t="shared" si="3"/>
        <v/>
      </c>
      <c r="H51" s="10" t="str">
        <f t="shared" si="3"/>
        <v/>
      </c>
      <c r="I51" s="10">
        <f t="shared" si="3"/>
        <v>0.43478260869565222</v>
      </c>
      <c r="J51" s="10" t="str">
        <f t="shared" si="3"/>
        <v/>
      </c>
      <c r="K51" s="10" t="str">
        <f t="shared" si="3"/>
        <v/>
      </c>
      <c r="L51" s="10" t="str">
        <f t="shared" si="3"/>
        <v/>
      </c>
      <c r="M51" s="10" t="str">
        <f t="shared" si="3"/>
        <v/>
      </c>
      <c r="N51" s="10" t="str">
        <f t="shared" si="3"/>
        <v/>
      </c>
      <c r="O51" s="10" t="str">
        <f t="shared" si="3"/>
        <v/>
      </c>
      <c r="P51" s="10">
        <f t="shared" si="3"/>
        <v>1.25</v>
      </c>
      <c r="Q51" s="10">
        <f t="shared" si="3"/>
        <v>0.83333333333333337</v>
      </c>
      <c r="R51" s="10" t="str">
        <f t="shared" si="3"/>
        <v/>
      </c>
      <c r="S51" s="10" t="str">
        <f t="shared" si="3"/>
        <v/>
      </c>
      <c r="T51" s="10" t="str">
        <f t="shared" si="3"/>
        <v/>
      </c>
      <c r="U51" s="10">
        <f t="shared" si="3"/>
        <v>10</v>
      </c>
      <c r="V51" s="9" t="str">
        <f t="shared" si="3"/>
        <v/>
      </c>
      <c r="W51" s="9" t="str">
        <f t="shared" si="3"/>
        <v/>
      </c>
      <c r="X51" s="9" t="str">
        <f t="shared" si="3"/>
        <v/>
      </c>
      <c r="Y51" s="9" t="str">
        <f t="shared" si="3"/>
        <v/>
      </c>
    </row>
    <row r="52" spans="2:25" x14ac:dyDescent="0.2">
      <c r="B52" s="8" t="s">
        <v>46</v>
      </c>
      <c r="C52" s="8" t="s">
        <v>19</v>
      </c>
      <c r="D52" s="10" t="str">
        <f t="shared" si="3"/>
        <v/>
      </c>
      <c r="E52" s="10" t="str">
        <f t="shared" si="3"/>
        <v/>
      </c>
      <c r="F52" s="10" t="str">
        <f t="shared" si="3"/>
        <v/>
      </c>
      <c r="G52" s="10" t="str">
        <f t="shared" si="3"/>
        <v/>
      </c>
      <c r="H52" s="10" t="str">
        <f t="shared" si="3"/>
        <v/>
      </c>
      <c r="I52" s="10" t="str">
        <f t="shared" si="3"/>
        <v/>
      </c>
      <c r="J52" s="10" t="str">
        <f t="shared" si="3"/>
        <v/>
      </c>
      <c r="K52" s="10" t="str">
        <f t="shared" si="3"/>
        <v/>
      </c>
      <c r="L52" s="10" t="str">
        <f t="shared" si="3"/>
        <v/>
      </c>
      <c r="M52" s="10" t="str">
        <f t="shared" si="3"/>
        <v/>
      </c>
      <c r="N52" s="10" t="str">
        <f t="shared" si="3"/>
        <v/>
      </c>
      <c r="O52" s="10" t="str">
        <f t="shared" si="3"/>
        <v/>
      </c>
      <c r="P52" s="10">
        <f t="shared" si="3"/>
        <v>0.5</v>
      </c>
      <c r="Q52" s="10">
        <f t="shared" si="3"/>
        <v>0.38461538461538458</v>
      </c>
      <c r="R52" s="10" t="str">
        <f t="shared" si="3"/>
        <v/>
      </c>
      <c r="S52" s="10" t="str">
        <f t="shared" si="3"/>
        <v/>
      </c>
      <c r="T52" s="10" t="str">
        <f t="shared" si="3"/>
        <v/>
      </c>
      <c r="U52" s="10">
        <f t="shared" si="3"/>
        <v>0.7142857142857143</v>
      </c>
      <c r="V52" s="10">
        <f t="shared" si="3"/>
        <v>3.3333333333333335</v>
      </c>
      <c r="W52" s="9" t="str">
        <f t="shared" si="3"/>
        <v/>
      </c>
      <c r="X52" s="9" t="str">
        <f t="shared" si="3"/>
        <v/>
      </c>
      <c r="Y52" s="9" t="str">
        <f t="shared" si="3"/>
        <v/>
      </c>
    </row>
    <row r="53" spans="2:25" x14ac:dyDescent="0.2">
      <c r="B53" s="8" t="s">
        <v>47</v>
      </c>
      <c r="C53" s="8" t="s">
        <v>20</v>
      </c>
      <c r="D53" s="10" t="str">
        <f t="shared" si="3"/>
        <v/>
      </c>
      <c r="E53" s="10" t="str">
        <f t="shared" si="3"/>
        <v/>
      </c>
      <c r="F53" s="10">
        <f t="shared" si="3"/>
        <v>0.45454545454545453</v>
      </c>
      <c r="G53" s="10" t="str">
        <f t="shared" si="3"/>
        <v/>
      </c>
      <c r="H53" s="10">
        <f t="shared" si="3"/>
        <v>0.7142857142857143</v>
      </c>
      <c r="I53" s="10" t="str">
        <f t="shared" si="3"/>
        <v/>
      </c>
      <c r="J53" s="10">
        <f t="shared" si="3"/>
        <v>10</v>
      </c>
      <c r="K53" s="10" t="str">
        <f t="shared" si="3"/>
        <v/>
      </c>
      <c r="L53" s="10" t="str">
        <f t="shared" si="3"/>
        <v/>
      </c>
      <c r="M53" s="10" t="str">
        <f t="shared" si="3"/>
        <v/>
      </c>
      <c r="N53" s="10">
        <f t="shared" si="3"/>
        <v>10</v>
      </c>
      <c r="O53" s="10">
        <f t="shared" si="3"/>
        <v>1</v>
      </c>
      <c r="P53" s="10" t="str">
        <f t="shared" si="3"/>
        <v/>
      </c>
      <c r="Q53" s="10" t="str">
        <f t="shared" si="3"/>
        <v/>
      </c>
      <c r="R53" s="10">
        <f t="shared" si="3"/>
        <v>1.1111111111111112</v>
      </c>
      <c r="S53" s="10" t="str">
        <f t="shared" si="3"/>
        <v/>
      </c>
      <c r="T53" s="10">
        <f t="shared" si="3"/>
        <v>1</v>
      </c>
      <c r="U53" s="10">
        <f t="shared" si="3"/>
        <v>0.3125</v>
      </c>
      <c r="V53" s="10">
        <f t="shared" si="3"/>
        <v>0.33333333333333331</v>
      </c>
      <c r="W53" s="10">
        <f t="shared" si="3"/>
        <v>0.33333333333333331</v>
      </c>
      <c r="X53" s="9" t="str">
        <f t="shared" si="3"/>
        <v/>
      </c>
      <c r="Y53" s="9" t="str">
        <f t="shared" si="3"/>
        <v/>
      </c>
    </row>
    <row r="54" spans="2:25" x14ac:dyDescent="0.2">
      <c r="B54" s="8" t="s">
        <v>48</v>
      </c>
      <c r="C54" s="8" t="s">
        <v>21</v>
      </c>
      <c r="D54" s="10" t="str">
        <f t="shared" si="3"/>
        <v/>
      </c>
      <c r="E54" s="10" t="str">
        <f t="shared" si="3"/>
        <v/>
      </c>
      <c r="F54" s="10" t="str">
        <f t="shared" si="3"/>
        <v/>
      </c>
      <c r="G54" s="10" t="str">
        <f t="shared" si="3"/>
        <v/>
      </c>
      <c r="H54" s="10" t="str">
        <f t="shared" si="3"/>
        <v/>
      </c>
      <c r="I54" s="10" t="str">
        <f t="shared" si="3"/>
        <v/>
      </c>
      <c r="J54" s="10" t="str">
        <f t="shared" si="3"/>
        <v/>
      </c>
      <c r="K54" s="10" t="str">
        <f t="shared" si="3"/>
        <v/>
      </c>
      <c r="L54" s="10" t="str">
        <f t="shared" si="3"/>
        <v/>
      </c>
      <c r="M54" s="10" t="str">
        <f t="shared" si="3"/>
        <v/>
      </c>
      <c r="N54" s="10">
        <f t="shared" si="3"/>
        <v>10</v>
      </c>
      <c r="O54" s="10" t="str">
        <f t="shared" si="3"/>
        <v/>
      </c>
      <c r="P54" s="10" t="str">
        <f t="shared" si="3"/>
        <v/>
      </c>
      <c r="Q54" s="10" t="str">
        <f t="shared" si="3"/>
        <v/>
      </c>
      <c r="R54" s="10">
        <f t="shared" si="3"/>
        <v>3.3333333333333335</v>
      </c>
      <c r="S54" s="10" t="str">
        <f t="shared" si="3"/>
        <v/>
      </c>
      <c r="T54" s="10" t="str">
        <f t="shared" si="3"/>
        <v/>
      </c>
      <c r="U54" s="10" t="str">
        <f t="shared" si="3"/>
        <v/>
      </c>
      <c r="V54" s="10" t="str">
        <f t="shared" si="3"/>
        <v/>
      </c>
      <c r="W54" s="10">
        <f t="shared" si="3"/>
        <v>0.29411764705882354</v>
      </c>
      <c r="X54" s="10">
        <f t="shared" si="3"/>
        <v>0.76923076923076916</v>
      </c>
      <c r="Y54" s="9" t="str">
        <f t="shared" si="3"/>
        <v/>
      </c>
    </row>
  </sheetData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FB05E-7E05-CE44-9081-F3FDC8BA4F4C}">
  <sheetPr codeName="Tabelle27"/>
  <dimension ref="A1:Y54"/>
  <sheetViews>
    <sheetView zoomScale="111" workbookViewId="0">
      <selection activeCell="B1" sqref="B1:B1048576"/>
    </sheetView>
  </sheetViews>
  <sheetFormatPr baseColWidth="10" defaultRowHeight="16" x14ac:dyDescent="0.2"/>
  <cols>
    <col min="1" max="1" width="4.6640625" customWidth="1"/>
    <col min="2" max="11" width="6.83203125" customWidth="1"/>
    <col min="12" max="12" width="7.6640625" customWidth="1"/>
    <col min="13" max="23" width="6.83203125" customWidth="1"/>
    <col min="25" max="25" width="13.83203125" customWidth="1"/>
    <col min="26" max="26" width="25" customWidth="1"/>
  </cols>
  <sheetData>
    <row r="1" spans="1:23" x14ac:dyDescent="0.2">
      <c r="A1" s="6" t="s">
        <v>26</v>
      </c>
      <c r="B1" s="7" t="s">
        <v>28</v>
      </c>
      <c r="C1" s="7" t="s">
        <v>29</v>
      </c>
      <c r="D1" s="7" t="s">
        <v>30</v>
      </c>
      <c r="E1" s="7" t="s">
        <v>31</v>
      </c>
      <c r="F1" s="7" t="s">
        <v>22</v>
      </c>
      <c r="G1" s="7" t="s">
        <v>32</v>
      </c>
      <c r="H1" s="7" t="s">
        <v>33</v>
      </c>
      <c r="I1" s="7" t="s">
        <v>34</v>
      </c>
      <c r="J1" s="7" t="s">
        <v>35</v>
      </c>
      <c r="K1" s="7" t="s">
        <v>36</v>
      </c>
      <c r="L1" s="7" t="s">
        <v>37</v>
      </c>
      <c r="M1" s="7" t="s">
        <v>38</v>
      </c>
      <c r="N1" s="7" t="s">
        <v>39</v>
      </c>
      <c r="O1" s="7" t="s">
        <v>40</v>
      </c>
      <c r="P1" s="7" t="s">
        <v>41</v>
      </c>
      <c r="Q1" s="7" t="s">
        <v>42</v>
      </c>
      <c r="R1" s="7" t="s">
        <v>43</v>
      </c>
      <c r="S1" s="7" t="s">
        <v>44</v>
      </c>
      <c r="T1" s="7" t="s">
        <v>45</v>
      </c>
      <c r="U1" s="7" t="s">
        <v>46</v>
      </c>
      <c r="V1" s="7" t="s">
        <v>47</v>
      </c>
      <c r="W1" s="7" t="s">
        <v>48</v>
      </c>
    </row>
    <row r="2" spans="1:23" x14ac:dyDescent="0.2">
      <c r="A2" s="8" t="s">
        <v>28</v>
      </c>
      <c r="B2" s="9" t="s">
        <v>51</v>
      </c>
      <c r="C2" s="9" t="s">
        <v>51</v>
      </c>
      <c r="D2" s="9" t="s">
        <v>51</v>
      </c>
      <c r="E2" s="9" t="s">
        <v>51</v>
      </c>
      <c r="F2" s="9" t="s">
        <v>51</v>
      </c>
      <c r="G2" s="9" t="s">
        <v>51</v>
      </c>
      <c r="H2" s="9" t="s">
        <v>51</v>
      </c>
      <c r="I2" s="9" t="s">
        <v>51</v>
      </c>
      <c r="J2" s="9" t="s">
        <v>51</v>
      </c>
      <c r="K2" s="9" t="s">
        <v>51</v>
      </c>
      <c r="L2" s="9" t="s">
        <v>51</v>
      </c>
      <c r="M2" s="9" t="s">
        <v>51</v>
      </c>
      <c r="N2" s="9" t="s">
        <v>51</v>
      </c>
      <c r="O2" s="9" t="s">
        <v>51</v>
      </c>
      <c r="P2" s="9" t="s">
        <v>51</v>
      </c>
      <c r="Q2" s="9" t="s">
        <v>51</v>
      </c>
      <c r="R2" s="9" t="s">
        <v>51</v>
      </c>
      <c r="S2" s="9" t="s">
        <v>51</v>
      </c>
      <c r="T2" s="9" t="s">
        <v>51</v>
      </c>
      <c r="U2" s="9" t="s">
        <v>51</v>
      </c>
      <c r="V2" s="9" t="s">
        <v>51</v>
      </c>
      <c r="W2" s="9" t="s">
        <v>51</v>
      </c>
    </row>
    <row r="3" spans="1:23" x14ac:dyDescent="0.2">
      <c r="A3" s="8" t="s">
        <v>29</v>
      </c>
      <c r="B3" s="10">
        <v>3.3333333333333335</v>
      </c>
      <c r="C3" s="9" t="s">
        <v>51</v>
      </c>
      <c r="D3" s="9" t="s">
        <v>51</v>
      </c>
      <c r="E3" s="9" t="s">
        <v>51</v>
      </c>
      <c r="F3" s="9" t="s">
        <v>51</v>
      </c>
      <c r="G3" s="9" t="s">
        <v>51</v>
      </c>
      <c r="H3" s="9" t="s">
        <v>51</v>
      </c>
      <c r="I3" s="9" t="s">
        <v>51</v>
      </c>
      <c r="J3" s="9" t="s">
        <v>51</v>
      </c>
      <c r="K3" s="9" t="s">
        <v>51</v>
      </c>
      <c r="L3" s="9" t="s">
        <v>51</v>
      </c>
      <c r="M3" s="9" t="s">
        <v>51</v>
      </c>
      <c r="N3" s="9" t="s">
        <v>51</v>
      </c>
      <c r="O3" s="9" t="s">
        <v>51</v>
      </c>
      <c r="P3" s="9" t="s">
        <v>51</v>
      </c>
      <c r="Q3" s="9" t="s">
        <v>51</v>
      </c>
      <c r="R3" s="9" t="s">
        <v>51</v>
      </c>
      <c r="S3" s="9" t="s">
        <v>51</v>
      </c>
      <c r="T3" s="9" t="s">
        <v>51</v>
      </c>
      <c r="U3" s="9" t="s">
        <v>51</v>
      </c>
      <c r="V3" s="9" t="s">
        <v>51</v>
      </c>
      <c r="W3" s="9" t="s">
        <v>51</v>
      </c>
    </row>
    <row r="4" spans="1:23" x14ac:dyDescent="0.2">
      <c r="A4" s="8" t="s">
        <v>30</v>
      </c>
      <c r="B4" s="10" t="s">
        <v>51</v>
      </c>
      <c r="C4" s="10" t="s">
        <v>51</v>
      </c>
      <c r="D4" s="9" t="s">
        <v>51</v>
      </c>
      <c r="E4" s="9" t="s">
        <v>51</v>
      </c>
      <c r="F4" s="9" t="s">
        <v>51</v>
      </c>
      <c r="G4" s="9" t="s">
        <v>51</v>
      </c>
      <c r="H4" s="9" t="s">
        <v>51</v>
      </c>
      <c r="I4" s="9" t="s">
        <v>51</v>
      </c>
      <c r="J4" s="9" t="s">
        <v>51</v>
      </c>
      <c r="K4" s="9" t="s">
        <v>51</v>
      </c>
      <c r="L4" s="9" t="s">
        <v>51</v>
      </c>
      <c r="M4" s="9" t="s">
        <v>51</v>
      </c>
      <c r="N4" s="9" t="s">
        <v>51</v>
      </c>
      <c r="O4" s="9" t="s">
        <v>51</v>
      </c>
      <c r="P4" s="9" t="s">
        <v>51</v>
      </c>
      <c r="Q4" s="9" t="s">
        <v>51</v>
      </c>
      <c r="R4" s="9" t="s">
        <v>51</v>
      </c>
      <c r="S4" s="9" t="s">
        <v>51</v>
      </c>
      <c r="T4" s="9" t="s">
        <v>51</v>
      </c>
      <c r="U4" s="9" t="s">
        <v>51</v>
      </c>
      <c r="V4" s="9" t="s">
        <v>51</v>
      </c>
      <c r="W4" s="9" t="s">
        <v>51</v>
      </c>
    </row>
    <row r="5" spans="1:23" x14ac:dyDescent="0.2">
      <c r="A5" s="8" t="s">
        <v>31</v>
      </c>
      <c r="B5" s="10">
        <v>0.625</v>
      </c>
      <c r="C5" s="10">
        <v>0.34482758620689657</v>
      </c>
      <c r="D5" s="10" t="s">
        <v>51</v>
      </c>
      <c r="E5" s="9" t="s">
        <v>51</v>
      </c>
      <c r="F5" s="9" t="s">
        <v>51</v>
      </c>
      <c r="G5" s="9" t="s">
        <v>51</v>
      </c>
      <c r="H5" s="9" t="s">
        <v>51</v>
      </c>
      <c r="I5" s="9" t="s">
        <v>51</v>
      </c>
      <c r="J5" s="9" t="s">
        <v>51</v>
      </c>
      <c r="K5" s="9" t="s">
        <v>51</v>
      </c>
      <c r="L5" s="9" t="s">
        <v>51</v>
      </c>
      <c r="M5" s="9" t="s">
        <v>51</v>
      </c>
      <c r="N5" s="9" t="s">
        <v>51</v>
      </c>
      <c r="O5" s="9" t="s">
        <v>51</v>
      </c>
      <c r="P5" s="9" t="s">
        <v>51</v>
      </c>
      <c r="Q5" s="9" t="s">
        <v>51</v>
      </c>
      <c r="R5" s="9" t="s">
        <v>51</v>
      </c>
      <c r="S5" s="9" t="s">
        <v>51</v>
      </c>
      <c r="T5" s="9" t="s">
        <v>51</v>
      </c>
      <c r="U5" s="9" t="s">
        <v>51</v>
      </c>
      <c r="V5" s="9" t="s">
        <v>51</v>
      </c>
      <c r="W5" s="9" t="s">
        <v>51</v>
      </c>
    </row>
    <row r="6" spans="1:23" x14ac:dyDescent="0.2">
      <c r="A6" s="8" t="s">
        <v>22</v>
      </c>
      <c r="B6" s="10">
        <v>2</v>
      </c>
      <c r="C6" s="10">
        <v>0.55555555555555558</v>
      </c>
      <c r="D6" s="10" t="s">
        <v>51</v>
      </c>
      <c r="E6" s="10">
        <v>2</v>
      </c>
      <c r="F6" s="9" t="s">
        <v>51</v>
      </c>
      <c r="G6" s="9" t="s">
        <v>51</v>
      </c>
      <c r="H6" s="9" t="s">
        <v>51</v>
      </c>
      <c r="I6" s="9" t="s">
        <v>51</v>
      </c>
      <c r="J6" s="9" t="s">
        <v>51</v>
      </c>
      <c r="K6" s="9" t="s">
        <v>51</v>
      </c>
      <c r="L6" s="9" t="s">
        <v>51</v>
      </c>
      <c r="M6" s="9" t="s">
        <v>51</v>
      </c>
      <c r="N6" s="9" t="s">
        <v>51</v>
      </c>
      <c r="O6" s="9" t="s">
        <v>51</v>
      </c>
      <c r="P6" s="9" t="s">
        <v>51</v>
      </c>
      <c r="Q6" s="9" t="s">
        <v>51</v>
      </c>
      <c r="R6" s="9" t="s">
        <v>51</v>
      </c>
      <c r="S6" s="9" t="s">
        <v>51</v>
      </c>
      <c r="T6" s="9" t="s">
        <v>51</v>
      </c>
      <c r="U6" s="9" t="s">
        <v>51</v>
      </c>
      <c r="V6" s="9" t="s">
        <v>51</v>
      </c>
      <c r="W6" s="9" t="s">
        <v>51</v>
      </c>
    </row>
    <row r="7" spans="1:23" ht="16" customHeight="1" x14ac:dyDescent="0.2">
      <c r="A7" s="8" t="s">
        <v>32</v>
      </c>
      <c r="B7" s="10" t="s">
        <v>51</v>
      </c>
      <c r="C7" s="10" t="s">
        <v>51</v>
      </c>
      <c r="D7" s="10" t="s">
        <v>51</v>
      </c>
      <c r="E7" s="10" t="s">
        <v>51</v>
      </c>
      <c r="F7" s="10" t="s">
        <v>51</v>
      </c>
      <c r="G7" s="9" t="s">
        <v>51</v>
      </c>
      <c r="H7" s="9" t="s">
        <v>51</v>
      </c>
      <c r="I7" s="9" t="s">
        <v>51</v>
      </c>
      <c r="J7" s="9" t="s">
        <v>51</v>
      </c>
      <c r="K7" s="9" t="s">
        <v>51</v>
      </c>
      <c r="L7" s="9" t="s">
        <v>51</v>
      </c>
      <c r="M7" s="9" t="s">
        <v>51</v>
      </c>
      <c r="N7" s="9" t="s">
        <v>51</v>
      </c>
      <c r="O7" s="9" t="s">
        <v>51</v>
      </c>
      <c r="P7" s="9" t="s">
        <v>51</v>
      </c>
      <c r="Q7" s="9" t="s">
        <v>51</v>
      </c>
      <c r="R7" s="9" t="s">
        <v>51</v>
      </c>
      <c r="S7" s="9" t="s">
        <v>51</v>
      </c>
      <c r="T7" s="9" t="s">
        <v>51</v>
      </c>
      <c r="U7" s="9" t="s">
        <v>51</v>
      </c>
      <c r="V7" s="9" t="s">
        <v>51</v>
      </c>
      <c r="W7" s="9" t="s">
        <v>51</v>
      </c>
    </row>
    <row r="8" spans="1:23" ht="16" customHeight="1" x14ac:dyDescent="0.2">
      <c r="A8" s="8" t="s">
        <v>33</v>
      </c>
      <c r="B8" s="10">
        <v>0.32258064516129031</v>
      </c>
      <c r="C8" s="10" t="s">
        <v>51</v>
      </c>
      <c r="D8" s="10">
        <v>0.76923076923076916</v>
      </c>
      <c r="E8" s="10">
        <v>0.47619047619047616</v>
      </c>
      <c r="F8" s="10">
        <v>0.625</v>
      </c>
      <c r="G8" s="10" t="s">
        <v>51</v>
      </c>
      <c r="H8" s="9" t="s">
        <v>51</v>
      </c>
      <c r="I8" s="9" t="s">
        <v>51</v>
      </c>
      <c r="J8" s="9" t="s">
        <v>51</v>
      </c>
      <c r="K8" s="9" t="s">
        <v>51</v>
      </c>
      <c r="L8" s="9" t="s">
        <v>51</v>
      </c>
      <c r="M8" s="9" t="s">
        <v>51</v>
      </c>
      <c r="N8" s="9" t="s">
        <v>51</v>
      </c>
      <c r="O8" s="9" t="s">
        <v>51</v>
      </c>
      <c r="P8" s="9" t="s">
        <v>51</v>
      </c>
      <c r="Q8" s="9" t="s">
        <v>51</v>
      </c>
      <c r="R8" s="9" t="s">
        <v>51</v>
      </c>
      <c r="S8" s="9" t="s">
        <v>51</v>
      </c>
      <c r="T8" s="9" t="s">
        <v>51</v>
      </c>
      <c r="U8" s="9" t="s">
        <v>51</v>
      </c>
      <c r="V8" s="9" t="s">
        <v>51</v>
      </c>
      <c r="W8" s="9" t="s">
        <v>51</v>
      </c>
    </row>
    <row r="9" spans="1:23" ht="16" customHeight="1" x14ac:dyDescent="0.2">
      <c r="A9" s="8" t="s">
        <v>34</v>
      </c>
      <c r="B9" s="10">
        <v>2.5</v>
      </c>
      <c r="C9" s="10">
        <v>0.58823529411764708</v>
      </c>
      <c r="D9" s="10" t="s">
        <v>51</v>
      </c>
      <c r="E9" s="10">
        <v>5</v>
      </c>
      <c r="F9" s="10">
        <v>2.5</v>
      </c>
      <c r="G9" s="10" t="s">
        <v>51</v>
      </c>
      <c r="H9" s="10">
        <v>0.38461538461538458</v>
      </c>
      <c r="I9" s="9" t="s">
        <v>51</v>
      </c>
      <c r="J9" s="9" t="s">
        <v>51</v>
      </c>
      <c r="K9" s="9" t="s">
        <v>51</v>
      </c>
      <c r="L9" s="9" t="s">
        <v>51</v>
      </c>
      <c r="M9" s="9" t="s">
        <v>51</v>
      </c>
      <c r="N9" s="9" t="s">
        <v>51</v>
      </c>
      <c r="O9" s="9" t="s">
        <v>51</v>
      </c>
      <c r="P9" s="9" t="s">
        <v>51</v>
      </c>
      <c r="Q9" s="9" t="s">
        <v>51</v>
      </c>
      <c r="R9" s="9" t="s">
        <v>51</v>
      </c>
      <c r="S9" s="9" t="s">
        <v>51</v>
      </c>
      <c r="T9" s="9" t="s">
        <v>51</v>
      </c>
      <c r="U9" s="9" t="s">
        <v>51</v>
      </c>
      <c r="V9" s="9" t="s">
        <v>51</v>
      </c>
      <c r="W9" s="9" t="s">
        <v>51</v>
      </c>
    </row>
    <row r="10" spans="1:23" ht="16" customHeight="1" x14ac:dyDescent="0.2">
      <c r="A10" s="8" t="s">
        <v>35</v>
      </c>
      <c r="B10" s="10">
        <v>1.1111111111111112</v>
      </c>
      <c r="C10" s="10">
        <v>0.90909090909090906</v>
      </c>
      <c r="D10" s="10" t="s">
        <v>51</v>
      </c>
      <c r="E10" s="10">
        <v>0.7142857142857143</v>
      </c>
      <c r="F10" s="10" t="s">
        <v>51</v>
      </c>
      <c r="G10" s="10" t="s">
        <v>51</v>
      </c>
      <c r="H10" s="10" t="s">
        <v>51</v>
      </c>
      <c r="I10" s="10">
        <v>5</v>
      </c>
      <c r="J10" s="9" t="s">
        <v>51</v>
      </c>
      <c r="K10" s="9" t="s">
        <v>51</v>
      </c>
      <c r="L10" s="9" t="s">
        <v>51</v>
      </c>
      <c r="M10" s="9" t="s">
        <v>51</v>
      </c>
      <c r="N10" s="9" t="s">
        <v>51</v>
      </c>
      <c r="O10" s="9" t="s">
        <v>51</v>
      </c>
      <c r="P10" s="9" t="s">
        <v>51</v>
      </c>
      <c r="Q10" s="9" t="s">
        <v>51</v>
      </c>
      <c r="R10" s="9" t="s">
        <v>51</v>
      </c>
      <c r="S10" s="9" t="s">
        <v>51</v>
      </c>
      <c r="T10" s="9" t="s">
        <v>51</v>
      </c>
      <c r="U10" s="9" t="s">
        <v>51</v>
      </c>
      <c r="V10" s="9" t="s">
        <v>51</v>
      </c>
      <c r="W10" s="9" t="s">
        <v>51</v>
      </c>
    </row>
    <row r="11" spans="1:23" x14ac:dyDescent="0.2">
      <c r="A11" s="8" t="s">
        <v>36</v>
      </c>
      <c r="B11" s="10">
        <v>0.32258064516129031</v>
      </c>
      <c r="C11" s="10" t="s">
        <v>51</v>
      </c>
      <c r="D11" s="10" t="s">
        <v>51</v>
      </c>
      <c r="E11" s="10">
        <v>2</v>
      </c>
      <c r="F11" s="10">
        <v>0.38461538461538458</v>
      </c>
      <c r="G11" s="10" t="s">
        <v>51</v>
      </c>
      <c r="H11" s="10">
        <v>0.29411764705882354</v>
      </c>
      <c r="I11" s="10">
        <v>0.58823529411764708</v>
      </c>
      <c r="J11" s="10">
        <v>0.35714285714285715</v>
      </c>
      <c r="K11" s="9" t="s">
        <v>51</v>
      </c>
      <c r="L11" s="9" t="s">
        <v>51</v>
      </c>
      <c r="M11" s="9" t="s">
        <v>51</v>
      </c>
      <c r="N11" s="9" t="s">
        <v>51</v>
      </c>
      <c r="O11" s="9" t="s">
        <v>51</v>
      </c>
      <c r="P11" s="9" t="s">
        <v>51</v>
      </c>
      <c r="Q11" s="9" t="s">
        <v>51</v>
      </c>
      <c r="R11" s="9" t="s">
        <v>51</v>
      </c>
      <c r="S11" s="9" t="s">
        <v>51</v>
      </c>
      <c r="T11" s="9" t="s">
        <v>51</v>
      </c>
      <c r="U11" s="9" t="s">
        <v>51</v>
      </c>
      <c r="V11" s="9" t="s">
        <v>51</v>
      </c>
      <c r="W11" s="9" t="s">
        <v>51</v>
      </c>
    </row>
    <row r="12" spans="1:23" x14ac:dyDescent="0.2">
      <c r="A12" s="8" t="s">
        <v>37</v>
      </c>
      <c r="B12" s="10" t="s">
        <v>51</v>
      </c>
      <c r="C12" s="10" t="s">
        <v>51</v>
      </c>
      <c r="D12" s="10" t="s">
        <v>51</v>
      </c>
      <c r="E12" s="10" t="s">
        <v>51</v>
      </c>
      <c r="F12" s="10" t="s">
        <v>51</v>
      </c>
      <c r="G12" s="10" t="s">
        <v>51</v>
      </c>
      <c r="H12" s="10" t="s">
        <v>51</v>
      </c>
      <c r="I12" s="10" t="s">
        <v>51</v>
      </c>
      <c r="J12" s="10" t="s">
        <v>51</v>
      </c>
      <c r="K12" s="10" t="s">
        <v>51</v>
      </c>
      <c r="L12" s="9" t="s">
        <v>51</v>
      </c>
      <c r="M12" s="9" t="s">
        <v>51</v>
      </c>
      <c r="N12" s="9" t="s">
        <v>51</v>
      </c>
      <c r="O12" s="9" t="s">
        <v>51</v>
      </c>
      <c r="P12" s="9" t="s">
        <v>51</v>
      </c>
      <c r="Q12" s="9" t="s">
        <v>51</v>
      </c>
      <c r="R12" s="9" t="s">
        <v>51</v>
      </c>
      <c r="S12" s="9" t="s">
        <v>51</v>
      </c>
      <c r="T12" s="9" t="s">
        <v>51</v>
      </c>
      <c r="U12" s="9" t="s">
        <v>51</v>
      </c>
      <c r="V12" s="9" t="s">
        <v>51</v>
      </c>
      <c r="W12" s="9" t="s">
        <v>51</v>
      </c>
    </row>
    <row r="13" spans="1:23" x14ac:dyDescent="0.2">
      <c r="A13" s="8" t="s">
        <v>38</v>
      </c>
      <c r="B13" s="10">
        <v>0.58823529411764708</v>
      </c>
      <c r="C13" s="10">
        <v>0.32258064516129031</v>
      </c>
      <c r="D13" s="10">
        <v>0.45454545454545453</v>
      </c>
      <c r="E13" s="10">
        <v>1.6666666666666667</v>
      </c>
      <c r="F13" s="10">
        <v>5</v>
      </c>
      <c r="G13" s="10" t="s">
        <v>51</v>
      </c>
      <c r="H13" s="10">
        <v>2.5</v>
      </c>
      <c r="I13" s="10">
        <v>1.4285714285714286</v>
      </c>
      <c r="J13" s="10">
        <v>0.29411764705882354</v>
      </c>
      <c r="K13" s="10">
        <v>0.5</v>
      </c>
      <c r="L13" s="10" t="s">
        <v>51</v>
      </c>
      <c r="M13" s="9" t="s">
        <v>51</v>
      </c>
      <c r="N13" s="9" t="s">
        <v>51</v>
      </c>
      <c r="O13" s="9" t="s">
        <v>51</v>
      </c>
      <c r="P13" s="9" t="s">
        <v>51</v>
      </c>
      <c r="Q13" s="9" t="s">
        <v>51</v>
      </c>
      <c r="R13" s="9" t="s">
        <v>51</v>
      </c>
      <c r="S13" s="9" t="s">
        <v>51</v>
      </c>
      <c r="T13" s="9" t="s">
        <v>51</v>
      </c>
      <c r="U13" s="9" t="s">
        <v>51</v>
      </c>
      <c r="V13" s="9" t="s">
        <v>51</v>
      </c>
      <c r="W13" s="9" t="s">
        <v>51</v>
      </c>
    </row>
    <row r="14" spans="1:23" x14ac:dyDescent="0.2">
      <c r="A14" s="8" t="s">
        <v>39</v>
      </c>
      <c r="B14" s="10" t="s">
        <v>51</v>
      </c>
      <c r="C14" s="10" t="s">
        <v>51</v>
      </c>
      <c r="D14" s="10" t="s">
        <v>51</v>
      </c>
      <c r="E14" s="10" t="s">
        <v>51</v>
      </c>
      <c r="F14" s="10" t="s">
        <v>51</v>
      </c>
      <c r="G14" s="10">
        <v>0.90909090909090906</v>
      </c>
      <c r="H14" s="10" t="s">
        <v>51</v>
      </c>
      <c r="I14" s="10" t="s">
        <v>51</v>
      </c>
      <c r="J14" s="10" t="s">
        <v>51</v>
      </c>
      <c r="K14" s="10" t="s">
        <v>51</v>
      </c>
      <c r="L14" s="10" t="s">
        <v>51</v>
      </c>
      <c r="M14" s="10" t="s">
        <v>51</v>
      </c>
      <c r="N14" s="9" t="s">
        <v>51</v>
      </c>
      <c r="O14" s="9" t="s">
        <v>51</v>
      </c>
      <c r="P14" s="9" t="s">
        <v>51</v>
      </c>
      <c r="Q14" s="9" t="s">
        <v>51</v>
      </c>
      <c r="R14" s="9" t="s">
        <v>51</v>
      </c>
      <c r="S14" s="9" t="s">
        <v>51</v>
      </c>
      <c r="T14" s="9" t="s">
        <v>51</v>
      </c>
      <c r="U14" s="9" t="s">
        <v>51</v>
      </c>
      <c r="V14" s="9" t="s">
        <v>51</v>
      </c>
      <c r="W14" s="9" t="s">
        <v>51</v>
      </c>
    </row>
    <row r="15" spans="1:23" x14ac:dyDescent="0.2">
      <c r="A15" s="8" t="s">
        <v>40</v>
      </c>
      <c r="B15" s="10" t="s">
        <v>51</v>
      </c>
      <c r="C15" s="10" t="s">
        <v>51</v>
      </c>
      <c r="D15" s="10" t="s">
        <v>51</v>
      </c>
      <c r="E15" s="10" t="s">
        <v>51</v>
      </c>
      <c r="F15" s="10" t="s">
        <v>51</v>
      </c>
      <c r="G15" s="10">
        <v>5</v>
      </c>
      <c r="H15" s="10" t="s">
        <v>51</v>
      </c>
      <c r="I15" s="10" t="s">
        <v>51</v>
      </c>
      <c r="J15" s="10" t="s">
        <v>51</v>
      </c>
      <c r="K15" s="10" t="s">
        <v>51</v>
      </c>
      <c r="L15" s="10" t="s">
        <v>51</v>
      </c>
      <c r="M15" s="10" t="s">
        <v>51</v>
      </c>
      <c r="N15" s="10">
        <v>2.5</v>
      </c>
      <c r="O15" s="9" t="s">
        <v>51</v>
      </c>
      <c r="P15" s="9" t="s">
        <v>51</v>
      </c>
      <c r="Q15" s="9" t="s">
        <v>51</v>
      </c>
      <c r="R15" s="9" t="s">
        <v>51</v>
      </c>
      <c r="S15" s="9" t="s">
        <v>51</v>
      </c>
      <c r="T15" s="9" t="s">
        <v>51</v>
      </c>
      <c r="U15" s="9" t="s">
        <v>51</v>
      </c>
      <c r="V15" s="9" t="s">
        <v>51</v>
      </c>
      <c r="W15" s="9" t="s">
        <v>51</v>
      </c>
    </row>
    <row r="16" spans="1:23" x14ac:dyDescent="0.2">
      <c r="A16" s="8" t="s">
        <v>41</v>
      </c>
      <c r="B16" s="10" t="s">
        <v>51</v>
      </c>
      <c r="C16" s="10" t="s">
        <v>51</v>
      </c>
      <c r="D16" s="10" t="s">
        <v>51</v>
      </c>
      <c r="E16" s="10" t="s">
        <v>51</v>
      </c>
      <c r="F16" s="10" t="s">
        <v>51</v>
      </c>
      <c r="G16" s="10" t="s">
        <v>51</v>
      </c>
      <c r="H16" s="10" t="s">
        <v>51</v>
      </c>
      <c r="I16" s="10" t="s">
        <v>51</v>
      </c>
      <c r="J16" s="10" t="s">
        <v>51</v>
      </c>
      <c r="K16" s="10" t="s">
        <v>51</v>
      </c>
      <c r="L16" s="10">
        <v>3.3333333333333335</v>
      </c>
      <c r="M16" s="10" t="s">
        <v>51</v>
      </c>
      <c r="N16" s="10" t="s">
        <v>51</v>
      </c>
      <c r="O16" s="10" t="s">
        <v>51</v>
      </c>
      <c r="P16" s="9" t="s">
        <v>51</v>
      </c>
      <c r="Q16" s="9" t="s">
        <v>51</v>
      </c>
      <c r="R16" s="9" t="s">
        <v>51</v>
      </c>
      <c r="S16" s="9" t="s">
        <v>51</v>
      </c>
      <c r="T16" s="9" t="s">
        <v>51</v>
      </c>
      <c r="U16" s="9" t="s">
        <v>51</v>
      </c>
      <c r="V16" s="9" t="s">
        <v>51</v>
      </c>
      <c r="W16" s="9" t="s">
        <v>51</v>
      </c>
    </row>
    <row r="17" spans="1:25" x14ac:dyDescent="0.2">
      <c r="A17" s="8" t="s">
        <v>42</v>
      </c>
      <c r="B17" s="10">
        <v>0.52631578947368418</v>
      </c>
      <c r="C17" s="10">
        <v>1.6666666666666667</v>
      </c>
      <c r="D17" s="10" t="s">
        <v>51</v>
      </c>
      <c r="E17" s="10" t="s">
        <v>51</v>
      </c>
      <c r="F17" s="10">
        <v>0.29411764705882354</v>
      </c>
      <c r="G17" s="10" t="s">
        <v>51</v>
      </c>
      <c r="H17" s="10" t="s">
        <v>51</v>
      </c>
      <c r="I17" s="10">
        <v>0.30303030303030304</v>
      </c>
      <c r="J17" s="10">
        <v>0.41666666666666669</v>
      </c>
      <c r="K17" s="10" t="s">
        <v>51</v>
      </c>
      <c r="L17" s="10" t="s">
        <v>51</v>
      </c>
      <c r="M17" s="10" t="s">
        <v>51</v>
      </c>
      <c r="N17" s="10" t="s">
        <v>51</v>
      </c>
      <c r="O17" s="10" t="s">
        <v>51</v>
      </c>
      <c r="P17" s="10" t="s">
        <v>51</v>
      </c>
      <c r="Q17" s="9" t="s">
        <v>51</v>
      </c>
      <c r="R17" s="9" t="s">
        <v>51</v>
      </c>
      <c r="S17" s="9" t="s">
        <v>51</v>
      </c>
      <c r="T17" s="9" t="s">
        <v>51</v>
      </c>
      <c r="U17" s="9" t="s">
        <v>51</v>
      </c>
      <c r="V17" s="9" t="s">
        <v>51</v>
      </c>
      <c r="W17" s="9" t="s">
        <v>51</v>
      </c>
    </row>
    <row r="18" spans="1:25" x14ac:dyDescent="0.2">
      <c r="A18" s="8" t="s">
        <v>43</v>
      </c>
      <c r="B18" s="10" t="s">
        <v>51</v>
      </c>
      <c r="C18" s="10" t="s">
        <v>51</v>
      </c>
      <c r="D18" s="10">
        <v>10</v>
      </c>
      <c r="E18" s="10">
        <v>0.4</v>
      </c>
      <c r="F18" s="10">
        <v>0.37037037037037035</v>
      </c>
      <c r="G18" s="10" t="s">
        <v>51</v>
      </c>
      <c r="H18" s="10">
        <v>10</v>
      </c>
      <c r="I18" s="10">
        <v>0.29411764705882354</v>
      </c>
      <c r="J18" s="10" t="s">
        <v>51</v>
      </c>
      <c r="K18" s="10">
        <v>0.29411764705882354</v>
      </c>
      <c r="L18" s="10" t="s">
        <v>51</v>
      </c>
      <c r="M18" s="10">
        <v>0.66666666666666663</v>
      </c>
      <c r="N18" s="10" t="s">
        <v>51</v>
      </c>
      <c r="O18" s="10" t="s">
        <v>51</v>
      </c>
      <c r="P18" s="10" t="s">
        <v>51</v>
      </c>
      <c r="Q18" s="10" t="s">
        <v>51</v>
      </c>
      <c r="R18" s="9" t="s">
        <v>51</v>
      </c>
      <c r="S18" s="9" t="s">
        <v>51</v>
      </c>
      <c r="T18" s="9" t="s">
        <v>51</v>
      </c>
      <c r="U18" s="9" t="s">
        <v>51</v>
      </c>
      <c r="V18" s="9" t="s">
        <v>51</v>
      </c>
      <c r="W18" s="9" t="s">
        <v>51</v>
      </c>
    </row>
    <row r="19" spans="1:25" x14ac:dyDescent="0.2">
      <c r="A19" s="8" t="s">
        <v>44</v>
      </c>
      <c r="B19" s="10" t="s">
        <v>51</v>
      </c>
      <c r="C19" s="10" t="s">
        <v>51</v>
      </c>
      <c r="D19" s="10" t="s">
        <v>51</v>
      </c>
      <c r="E19" s="10" t="s">
        <v>51</v>
      </c>
      <c r="F19" s="10" t="s">
        <v>51</v>
      </c>
      <c r="G19" s="10">
        <v>0.76923076923076916</v>
      </c>
      <c r="H19" s="10" t="s">
        <v>51</v>
      </c>
      <c r="I19" s="10" t="s">
        <v>51</v>
      </c>
      <c r="J19" s="10" t="s">
        <v>51</v>
      </c>
      <c r="K19" s="10" t="s">
        <v>51</v>
      </c>
      <c r="L19" s="10" t="s">
        <v>51</v>
      </c>
      <c r="M19" s="10" t="s">
        <v>51</v>
      </c>
      <c r="N19" s="10">
        <v>2.5</v>
      </c>
      <c r="O19" s="10">
        <v>5</v>
      </c>
      <c r="P19" s="10" t="s">
        <v>51</v>
      </c>
      <c r="Q19" s="10" t="s">
        <v>51</v>
      </c>
      <c r="R19" s="10" t="s">
        <v>51</v>
      </c>
      <c r="S19" s="9" t="s">
        <v>51</v>
      </c>
      <c r="T19" s="9" t="s">
        <v>51</v>
      </c>
      <c r="U19" s="9" t="s">
        <v>51</v>
      </c>
      <c r="V19" s="9" t="s">
        <v>51</v>
      </c>
      <c r="W19" s="9" t="s">
        <v>51</v>
      </c>
    </row>
    <row r="20" spans="1:25" x14ac:dyDescent="0.2">
      <c r="A20" s="8" t="s">
        <v>45</v>
      </c>
      <c r="B20" s="10" t="s">
        <v>51</v>
      </c>
      <c r="C20" s="10" t="s">
        <v>51</v>
      </c>
      <c r="D20" s="10" t="s">
        <v>51</v>
      </c>
      <c r="E20" s="10" t="s">
        <v>51</v>
      </c>
      <c r="F20" s="10" t="s">
        <v>51</v>
      </c>
      <c r="G20" s="10">
        <v>0.43478260869565222</v>
      </c>
      <c r="H20" s="10" t="s">
        <v>51</v>
      </c>
      <c r="I20" s="10" t="s">
        <v>51</v>
      </c>
      <c r="J20" s="10" t="s">
        <v>51</v>
      </c>
      <c r="K20" s="10" t="s">
        <v>51</v>
      </c>
      <c r="L20" s="10" t="s">
        <v>51</v>
      </c>
      <c r="M20" s="10" t="s">
        <v>51</v>
      </c>
      <c r="N20" s="10">
        <v>1.25</v>
      </c>
      <c r="O20" s="10">
        <v>0.83333333333333337</v>
      </c>
      <c r="P20" s="10" t="s">
        <v>51</v>
      </c>
      <c r="Q20" s="10" t="s">
        <v>51</v>
      </c>
      <c r="R20" s="10" t="s">
        <v>51</v>
      </c>
      <c r="S20" s="10">
        <v>10</v>
      </c>
      <c r="T20" s="9" t="s">
        <v>51</v>
      </c>
      <c r="U20" s="9" t="s">
        <v>51</v>
      </c>
      <c r="V20" s="9" t="s">
        <v>51</v>
      </c>
      <c r="W20" s="9" t="s">
        <v>51</v>
      </c>
    </row>
    <row r="21" spans="1:25" x14ac:dyDescent="0.2">
      <c r="A21" s="8" t="s">
        <v>46</v>
      </c>
      <c r="B21" s="10" t="s">
        <v>51</v>
      </c>
      <c r="C21" s="10" t="s">
        <v>51</v>
      </c>
      <c r="D21" s="10" t="s">
        <v>51</v>
      </c>
      <c r="E21" s="10" t="s">
        <v>51</v>
      </c>
      <c r="F21" s="10" t="s">
        <v>51</v>
      </c>
      <c r="G21" s="10" t="s">
        <v>51</v>
      </c>
      <c r="H21" s="10" t="s">
        <v>51</v>
      </c>
      <c r="I21" s="10" t="s">
        <v>51</v>
      </c>
      <c r="J21" s="10" t="s">
        <v>51</v>
      </c>
      <c r="K21" s="10" t="s">
        <v>51</v>
      </c>
      <c r="L21" s="10" t="s">
        <v>51</v>
      </c>
      <c r="M21" s="10" t="s">
        <v>51</v>
      </c>
      <c r="N21" s="10">
        <v>0.5</v>
      </c>
      <c r="O21" s="10">
        <v>0.38461538461538458</v>
      </c>
      <c r="P21" s="10" t="s">
        <v>51</v>
      </c>
      <c r="Q21" s="10" t="s">
        <v>51</v>
      </c>
      <c r="R21" s="10" t="s">
        <v>51</v>
      </c>
      <c r="S21" s="10">
        <v>0.7142857142857143</v>
      </c>
      <c r="T21" s="10">
        <v>3.3333333333333335</v>
      </c>
      <c r="U21" s="9" t="s">
        <v>51</v>
      </c>
      <c r="V21" s="9" t="s">
        <v>51</v>
      </c>
      <c r="W21" s="9" t="s">
        <v>51</v>
      </c>
    </row>
    <row r="22" spans="1:25" x14ac:dyDescent="0.2">
      <c r="A22" s="8" t="s">
        <v>47</v>
      </c>
      <c r="B22" s="10" t="s">
        <v>51</v>
      </c>
      <c r="C22" s="10" t="s">
        <v>51</v>
      </c>
      <c r="D22" s="10">
        <v>0.45454545454545453</v>
      </c>
      <c r="E22" s="10" t="s">
        <v>51</v>
      </c>
      <c r="F22" s="10">
        <v>0.7142857142857143</v>
      </c>
      <c r="G22" s="10" t="s">
        <v>51</v>
      </c>
      <c r="H22" s="10">
        <v>10</v>
      </c>
      <c r="I22" s="10" t="s">
        <v>51</v>
      </c>
      <c r="J22" s="10" t="s">
        <v>51</v>
      </c>
      <c r="K22" s="10" t="s">
        <v>51</v>
      </c>
      <c r="L22" s="10">
        <v>10</v>
      </c>
      <c r="M22" s="10">
        <v>1</v>
      </c>
      <c r="N22" s="10" t="s">
        <v>51</v>
      </c>
      <c r="O22" s="10" t="s">
        <v>51</v>
      </c>
      <c r="P22" s="10">
        <v>1.1111111111111112</v>
      </c>
      <c r="Q22" s="10" t="s">
        <v>51</v>
      </c>
      <c r="R22" s="10">
        <v>1</v>
      </c>
      <c r="S22" s="10">
        <v>0.3125</v>
      </c>
      <c r="T22" s="10">
        <v>0.33333333333333331</v>
      </c>
      <c r="U22" s="10">
        <v>0.33333333333333331</v>
      </c>
      <c r="V22" s="9" t="s">
        <v>51</v>
      </c>
      <c r="W22" s="9" t="s">
        <v>51</v>
      </c>
    </row>
    <row r="23" spans="1:25" x14ac:dyDescent="0.2">
      <c r="A23" s="8" t="s">
        <v>48</v>
      </c>
      <c r="B23" s="10" t="s">
        <v>51</v>
      </c>
      <c r="C23" s="10" t="s">
        <v>51</v>
      </c>
      <c r="D23" s="10" t="s">
        <v>51</v>
      </c>
      <c r="E23" s="10" t="s">
        <v>51</v>
      </c>
      <c r="F23" s="10" t="s">
        <v>51</v>
      </c>
      <c r="G23" s="10" t="s">
        <v>51</v>
      </c>
      <c r="H23" s="10" t="s">
        <v>51</v>
      </c>
      <c r="I23" s="10" t="s">
        <v>51</v>
      </c>
      <c r="J23" s="10" t="s">
        <v>51</v>
      </c>
      <c r="K23" s="10" t="s">
        <v>51</v>
      </c>
      <c r="L23" s="10">
        <v>10</v>
      </c>
      <c r="M23" s="10" t="s">
        <v>51</v>
      </c>
      <c r="N23" s="10" t="s">
        <v>51</v>
      </c>
      <c r="O23" s="10" t="s">
        <v>51</v>
      </c>
      <c r="P23" s="10">
        <v>3.3333333333333335</v>
      </c>
      <c r="Q23" s="10" t="s">
        <v>51</v>
      </c>
      <c r="R23" s="10" t="s">
        <v>51</v>
      </c>
      <c r="S23" s="10" t="s">
        <v>51</v>
      </c>
      <c r="T23" s="10" t="s">
        <v>51</v>
      </c>
      <c r="U23" s="10">
        <v>0.29411764705882354</v>
      </c>
      <c r="V23" s="10">
        <v>0.76923076923076916</v>
      </c>
      <c r="W23" s="9" t="s">
        <v>51</v>
      </c>
    </row>
    <row r="24" spans="1:25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"/>
      <c r="V24" s="2"/>
      <c r="W24" s="2"/>
    </row>
    <row r="25" spans="1:25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  <c r="W25" s="2"/>
    </row>
    <row r="26" spans="1:25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"/>
    </row>
    <row r="32" spans="1:25" x14ac:dyDescent="0.2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Y32" s="11"/>
    </row>
    <row r="33" spans="2:23" x14ac:dyDescent="0.2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2:23" x14ac:dyDescent="0.2">
      <c r="B34" s="10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2:23" x14ac:dyDescent="0.2">
      <c r="B35" s="10"/>
      <c r="C35" s="10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2:23" x14ac:dyDescent="0.2">
      <c r="B36" s="10"/>
      <c r="C36" s="10"/>
      <c r="D36" s="10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2:23" x14ac:dyDescent="0.2">
      <c r="B37" s="10"/>
      <c r="C37" s="10"/>
      <c r="D37" s="10"/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2:23" x14ac:dyDescent="0.2">
      <c r="B38" s="10"/>
      <c r="C38" s="10"/>
      <c r="D38" s="10"/>
      <c r="E38" s="10"/>
      <c r="F38" s="1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2:23" x14ac:dyDescent="0.2">
      <c r="B39" s="10"/>
      <c r="C39" s="10"/>
      <c r="D39" s="10"/>
      <c r="E39" s="10"/>
      <c r="F39" s="10"/>
      <c r="G39" s="10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2:23" x14ac:dyDescent="0.2">
      <c r="B40" s="10"/>
      <c r="C40" s="10"/>
      <c r="D40" s="10"/>
      <c r="E40" s="10"/>
      <c r="F40" s="10"/>
      <c r="G40" s="10"/>
      <c r="H40" s="10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2:23" x14ac:dyDescent="0.2">
      <c r="B41" s="10"/>
      <c r="C41" s="10"/>
      <c r="D41" s="10"/>
      <c r="E41" s="10"/>
      <c r="F41" s="10"/>
      <c r="G41" s="10"/>
      <c r="H41" s="10"/>
      <c r="I41" s="10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2:23" x14ac:dyDescent="0.2">
      <c r="B42" s="10"/>
      <c r="C42" s="10"/>
      <c r="D42" s="10"/>
      <c r="E42" s="10"/>
      <c r="F42" s="10"/>
      <c r="G42" s="10"/>
      <c r="H42" s="10"/>
      <c r="I42" s="10"/>
      <c r="J42" s="10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2:23" x14ac:dyDescent="0.2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2:23" x14ac:dyDescent="0.2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2:23" x14ac:dyDescent="0.2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2:23" x14ac:dyDescent="0.2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9"/>
      <c r="P46" s="9"/>
      <c r="Q46" s="9"/>
      <c r="R46" s="9"/>
      <c r="S46" s="9"/>
      <c r="T46" s="9"/>
      <c r="U46" s="9"/>
      <c r="V46" s="9"/>
      <c r="W46" s="9"/>
    </row>
    <row r="47" spans="2:23" x14ac:dyDescent="0.2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9"/>
      <c r="Q47" s="9"/>
      <c r="R47" s="9"/>
      <c r="S47" s="9"/>
      <c r="T47" s="9"/>
      <c r="U47" s="9"/>
      <c r="V47" s="9"/>
      <c r="W47" s="9"/>
    </row>
    <row r="48" spans="2:23" x14ac:dyDescent="0.2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9"/>
      <c r="R48" s="9"/>
      <c r="S48" s="9"/>
      <c r="T48" s="9"/>
      <c r="U48" s="9"/>
      <c r="V48" s="9"/>
      <c r="W48" s="9"/>
    </row>
    <row r="49" spans="2:23" x14ac:dyDescent="0.2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9"/>
      <c r="S49" s="9"/>
      <c r="T49" s="9"/>
      <c r="U49" s="9"/>
      <c r="V49" s="9"/>
      <c r="W49" s="9"/>
    </row>
    <row r="50" spans="2:23" x14ac:dyDescent="0.2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9"/>
      <c r="T50" s="9"/>
      <c r="U50" s="9"/>
      <c r="V50" s="9"/>
      <c r="W50" s="9"/>
    </row>
    <row r="51" spans="2:23" x14ac:dyDescent="0.2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9"/>
      <c r="U51" s="9"/>
      <c r="V51" s="9"/>
      <c r="W51" s="9"/>
    </row>
    <row r="52" spans="2:23" x14ac:dyDescent="0.2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9"/>
      <c r="V52" s="9"/>
      <c r="W52" s="9"/>
    </row>
    <row r="53" spans="2:23" x14ac:dyDescent="0.2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9"/>
      <c r="W53" s="9"/>
    </row>
    <row r="54" spans="2:23" x14ac:dyDescent="0.2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9"/>
    </row>
  </sheetData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B927A-A2EF-9743-9248-B287C8CAE6F6}">
  <sheetPr codeName="Tabelle8"/>
  <dimension ref="A1:B23"/>
  <sheetViews>
    <sheetView workbookViewId="0">
      <selection activeCell="D7" sqref="D7"/>
    </sheetView>
  </sheetViews>
  <sheetFormatPr baseColWidth="10" defaultRowHeight="16" x14ac:dyDescent="0.2"/>
  <cols>
    <col min="2" max="2" width="21.5" customWidth="1"/>
  </cols>
  <sheetData>
    <row r="1" spans="1:2" x14ac:dyDescent="0.2">
      <c r="A1" s="3" t="s">
        <v>26</v>
      </c>
      <c r="B1" s="1" t="s">
        <v>27</v>
      </c>
    </row>
    <row r="2" spans="1:2" x14ac:dyDescent="0.2">
      <c r="A2" t="s">
        <v>28</v>
      </c>
      <c r="B2" t="s">
        <v>0</v>
      </c>
    </row>
    <row r="3" spans="1:2" x14ac:dyDescent="0.2">
      <c r="A3" t="s">
        <v>29</v>
      </c>
      <c r="B3" t="s">
        <v>1</v>
      </c>
    </row>
    <row r="4" spans="1:2" x14ac:dyDescent="0.2">
      <c r="A4" t="s">
        <v>30</v>
      </c>
      <c r="B4" t="s">
        <v>2</v>
      </c>
    </row>
    <row r="5" spans="1:2" x14ac:dyDescent="0.2">
      <c r="A5" t="s">
        <v>31</v>
      </c>
      <c r="B5" t="s">
        <v>3</v>
      </c>
    </row>
    <row r="6" spans="1:2" x14ac:dyDescent="0.2">
      <c r="A6" t="s">
        <v>22</v>
      </c>
      <c r="B6" t="s">
        <v>4</v>
      </c>
    </row>
    <row r="7" spans="1:2" x14ac:dyDescent="0.2">
      <c r="A7" t="s">
        <v>32</v>
      </c>
      <c r="B7" t="s">
        <v>5</v>
      </c>
    </row>
    <row r="8" spans="1:2" x14ac:dyDescent="0.2">
      <c r="A8" t="s">
        <v>33</v>
      </c>
      <c r="B8" t="s">
        <v>6</v>
      </c>
    </row>
    <row r="9" spans="1:2" x14ac:dyDescent="0.2">
      <c r="A9" t="s">
        <v>34</v>
      </c>
      <c r="B9" t="s">
        <v>7</v>
      </c>
    </row>
    <row r="10" spans="1:2" x14ac:dyDescent="0.2">
      <c r="A10" t="s">
        <v>35</v>
      </c>
      <c r="B10" t="s">
        <v>8</v>
      </c>
    </row>
    <row r="11" spans="1:2" x14ac:dyDescent="0.2">
      <c r="A11" t="s">
        <v>36</v>
      </c>
      <c r="B11" t="s">
        <v>9</v>
      </c>
    </row>
    <row r="12" spans="1:2" x14ac:dyDescent="0.2">
      <c r="A12" t="s">
        <v>37</v>
      </c>
      <c r="B12" t="s">
        <v>10</v>
      </c>
    </row>
    <row r="13" spans="1:2" x14ac:dyDescent="0.2">
      <c r="A13" t="s">
        <v>38</v>
      </c>
      <c r="B13" t="s">
        <v>11</v>
      </c>
    </row>
    <row r="14" spans="1:2" x14ac:dyDescent="0.2">
      <c r="A14" t="s">
        <v>39</v>
      </c>
      <c r="B14" t="s">
        <v>12</v>
      </c>
    </row>
    <row r="15" spans="1:2" x14ac:dyDescent="0.2">
      <c r="A15" t="s">
        <v>40</v>
      </c>
      <c r="B15" t="s">
        <v>13</v>
      </c>
    </row>
    <row r="16" spans="1:2" x14ac:dyDescent="0.2">
      <c r="A16" t="s">
        <v>41</v>
      </c>
      <c r="B16" t="s">
        <v>14</v>
      </c>
    </row>
    <row r="17" spans="1:2" x14ac:dyDescent="0.2">
      <c r="A17" t="s">
        <v>42</v>
      </c>
      <c r="B17" t="s">
        <v>15</v>
      </c>
    </row>
    <row r="18" spans="1:2" x14ac:dyDescent="0.2">
      <c r="A18" t="s">
        <v>43</v>
      </c>
      <c r="B18" t="s">
        <v>16</v>
      </c>
    </row>
    <row r="19" spans="1:2" x14ac:dyDescent="0.2">
      <c r="A19" t="s">
        <v>44</v>
      </c>
      <c r="B19" t="s">
        <v>17</v>
      </c>
    </row>
    <row r="20" spans="1:2" x14ac:dyDescent="0.2">
      <c r="A20" t="s">
        <v>45</v>
      </c>
      <c r="B20" t="s">
        <v>18</v>
      </c>
    </row>
    <row r="21" spans="1:2" x14ac:dyDescent="0.2">
      <c r="A21" t="s">
        <v>46</v>
      </c>
      <c r="B21" t="s">
        <v>19</v>
      </c>
    </row>
    <row r="22" spans="1:2" x14ac:dyDescent="0.2">
      <c r="A22" t="s">
        <v>47</v>
      </c>
      <c r="B22" t="s">
        <v>20</v>
      </c>
    </row>
    <row r="23" spans="1:2" x14ac:dyDescent="0.2">
      <c r="A23" t="s">
        <v>48</v>
      </c>
      <c r="B23" t="s">
        <v>21</v>
      </c>
    </row>
  </sheetData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6F866-D96E-8941-8784-5B7FFC2EB4EA}">
  <dimension ref="B2:AC54"/>
  <sheetViews>
    <sheetView zoomScale="111" workbookViewId="0">
      <selection activeCell="AB24" sqref="AB24"/>
    </sheetView>
  </sheetViews>
  <sheetFormatPr baseColWidth="10" defaultRowHeight="16" x14ac:dyDescent="0.2"/>
  <cols>
    <col min="1" max="1" width="4.6640625" customWidth="1"/>
    <col min="2" max="2" width="6.33203125" customWidth="1"/>
    <col min="3" max="3" width="19.83203125" customWidth="1"/>
    <col min="4" max="25" width="6.83203125" customWidth="1"/>
    <col min="27" max="27" width="13.83203125" customWidth="1"/>
    <col min="28" max="28" width="25" customWidth="1"/>
  </cols>
  <sheetData>
    <row r="2" spans="2:29" x14ac:dyDescent="0.2">
      <c r="C2" s="5" t="s">
        <v>49</v>
      </c>
      <c r="AA2" t="s">
        <v>24</v>
      </c>
      <c r="AB2" s="12" t="s">
        <v>75</v>
      </c>
    </row>
    <row r="3" spans="2:29" x14ac:dyDescent="0.2">
      <c r="AA3" t="s">
        <v>53</v>
      </c>
      <c r="AB3" t="s">
        <v>55</v>
      </c>
    </row>
    <row r="4" spans="2:29" x14ac:dyDescent="0.2">
      <c r="B4" s="3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22</v>
      </c>
      <c r="I4" s="1" t="s">
        <v>32</v>
      </c>
      <c r="J4" s="1" t="s">
        <v>33</v>
      </c>
      <c r="K4" s="1" t="s">
        <v>34</v>
      </c>
      <c r="L4" s="1" t="s">
        <v>35</v>
      </c>
      <c r="M4" s="1" t="s">
        <v>36</v>
      </c>
      <c r="N4" s="1" t="s">
        <v>37</v>
      </c>
      <c r="O4" s="1" t="s">
        <v>38</v>
      </c>
      <c r="P4" s="1" t="s">
        <v>39</v>
      </c>
      <c r="Q4" s="1" t="s">
        <v>40</v>
      </c>
      <c r="R4" s="1" t="s">
        <v>41</v>
      </c>
      <c r="S4" s="1" t="s">
        <v>42</v>
      </c>
      <c r="T4" s="1" t="s">
        <v>43</v>
      </c>
      <c r="U4" s="1" t="s">
        <v>44</v>
      </c>
      <c r="V4" s="1" t="s">
        <v>45</v>
      </c>
      <c r="W4" s="1" t="s">
        <v>46</v>
      </c>
      <c r="X4" s="1" t="s">
        <v>47</v>
      </c>
      <c r="Y4" s="1" t="s">
        <v>48</v>
      </c>
      <c r="AA4" t="s">
        <v>22</v>
      </c>
      <c r="AB4" t="s">
        <v>23</v>
      </c>
      <c r="AC4" s="16">
        <v>1.9</v>
      </c>
    </row>
    <row r="5" spans="2:29" x14ac:dyDescent="0.2">
      <c r="B5" t="s">
        <v>28</v>
      </c>
      <c r="C5" t="s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2:29" x14ac:dyDescent="0.2">
      <c r="B6" t="s">
        <v>29</v>
      </c>
      <c r="C6" t="s">
        <v>1</v>
      </c>
      <c r="D6" s="1">
        <v>1.9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2:29" ht="16" customHeight="1" x14ac:dyDescent="0.2">
      <c r="B7" t="s">
        <v>30</v>
      </c>
      <c r="C7" t="s">
        <v>2</v>
      </c>
      <c r="D7" s="1">
        <v>1.8</v>
      </c>
      <c r="E7" s="1"/>
      <c r="F7" s="2"/>
      <c r="G7" s="2"/>
      <c r="H7" s="2"/>
      <c r="I7" s="2"/>
      <c r="J7" s="2"/>
      <c r="K7" s="2"/>
      <c r="L7" s="2"/>
      <c r="M7" s="2"/>
      <c r="N7" s="4"/>
      <c r="O7" s="4"/>
      <c r="P7" s="4"/>
      <c r="Q7" s="4"/>
      <c r="R7" s="4"/>
      <c r="S7" s="4"/>
      <c r="T7" s="4"/>
      <c r="U7" s="2"/>
      <c r="V7" s="2"/>
      <c r="W7" s="2"/>
      <c r="X7" s="2"/>
      <c r="Y7" s="2"/>
    </row>
    <row r="8" spans="2:29" ht="16" customHeight="1" x14ac:dyDescent="0.2">
      <c r="B8" t="s">
        <v>31</v>
      </c>
      <c r="C8" t="s">
        <v>3</v>
      </c>
      <c r="D8" s="1"/>
      <c r="E8" s="1"/>
      <c r="F8" s="1"/>
      <c r="G8" s="2"/>
      <c r="H8" s="2"/>
      <c r="I8" s="2"/>
      <c r="J8" s="2"/>
      <c r="K8" s="2"/>
      <c r="L8" s="2"/>
      <c r="M8" s="2"/>
      <c r="N8" s="4"/>
      <c r="O8" s="4"/>
      <c r="P8" s="4"/>
      <c r="Q8" s="4"/>
      <c r="R8" s="4"/>
      <c r="S8" s="4"/>
      <c r="T8" s="4"/>
      <c r="U8" s="2"/>
      <c r="V8" s="2"/>
      <c r="W8" s="2"/>
      <c r="X8" s="2"/>
      <c r="Y8" s="2"/>
    </row>
    <row r="9" spans="2:29" ht="16" customHeight="1" x14ac:dyDescent="0.2">
      <c r="B9" t="s">
        <v>22</v>
      </c>
      <c r="C9" t="s">
        <v>4</v>
      </c>
      <c r="D9" s="1"/>
      <c r="E9" s="1"/>
      <c r="F9" s="1"/>
      <c r="G9" s="1"/>
      <c r="H9" s="2"/>
      <c r="I9" s="2"/>
      <c r="J9" s="2"/>
      <c r="K9" s="2"/>
      <c r="L9" s="2"/>
      <c r="M9" s="2"/>
      <c r="N9" s="4"/>
      <c r="O9" s="4"/>
      <c r="P9" s="4"/>
      <c r="Q9" s="4"/>
      <c r="R9" s="4"/>
      <c r="S9" s="4"/>
      <c r="T9" s="4"/>
      <c r="U9" s="2"/>
      <c r="V9" s="2"/>
      <c r="W9" s="2"/>
      <c r="X9" s="2"/>
      <c r="Y9" s="2"/>
    </row>
    <row r="10" spans="2:29" ht="16" customHeight="1" x14ac:dyDescent="0.2">
      <c r="B10" t="s">
        <v>32</v>
      </c>
      <c r="C10" t="s">
        <v>5</v>
      </c>
      <c r="D10" s="1"/>
      <c r="E10" s="1"/>
      <c r="F10" s="1"/>
      <c r="G10" s="1"/>
      <c r="H10" s="1">
        <v>0.5</v>
      </c>
      <c r="I10" s="2"/>
      <c r="J10" s="2"/>
      <c r="K10" s="2"/>
      <c r="L10" s="2"/>
      <c r="M10" s="2"/>
      <c r="N10" s="4"/>
      <c r="O10" s="4"/>
      <c r="P10" s="4"/>
      <c r="Q10" s="4"/>
      <c r="R10" s="4"/>
      <c r="S10" s="4"/>
      <c r="T10" s="4"/>
      <c r="U10" s="2"/>
      <c r="V10" s="2"/>
      <c r="W10" s="2"/>
      <c r="X10" s="2"/>
      <c r="Y10" s="2"/>
    </row>
    <row r="11" spans="2:29" x14ac:dyDescent="0.2">
      <c r="B11" t="s">
        <v>33</v>
      </c>
      <c r="C11" t="s">
        <v>6</v>
      </c>
      <c r="D11" s="1"/>
      <c r="E11" s="1">
        <v>0.7</v>
      </c>
      <c r="F11" s="1"/>
      <c r="G11" s="1"/>
      <c r="H11" s="1"/>
      <c r="I11" s="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2:29" x14ac:dyDescent="0.2">
      <c r="B12" t="s">
        <v>34</v>
      </c>
      <c r="C12" t="s">
        <v>7</v>
      </c>
      <c r="D12" s="1">
        <v>1.9</v>
      </c>
      <c r="E12" s="1"/>
      <c r="F12" s="1">
        <v>1.5</v>
      </c>
      <c r="G12" s="1"/>
      <c r="H12" s="1"/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2:29" x14ac:dyDescent="0.2">
      <c r="B13" t="s">
        <v>35</v>
      </c>
      <c r="C13" t="s">
        <v>8</v>
      </c>
      <c r="D13" s="1"/>
      <c r="E13" s="1"/>
      <c r="F13" s="1"/>
      <c r="G13" s="1"/>
      <c r="H13" s="1"/>
      <c r="I13" s="1"/>
      <c r="J13" s="1"/>
      <c r="K13" s="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2:29" x14ac:dyDescent="0.2">
      <c r="B14" t="s">
        <v>36</v>
      </c>
      <c r="C14" t="s">
        <v>9</v>
      </c>
      <c r="D14" s="1">
        <v>0.4</v>
      </c>
      <c r="E14" s="1">
        <v>1.2</v>
      </c>
      <c r="F14" s="1"/>
      <c r="G14" s="1"/>
      <c r="H14" s="1"/>
      <c r="I14" s="1"/>
      <c r="J14" s="1"/>
      <c r="K14" s="1"/>
      <c r="L14" s="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2:29" x14ac:dyDescent="0.2">
      <c r="B15" t="s">
        <v>37</v>
      </c>
      <c r="C15" t="s">
        <v>10</v>
      </c>
      <c r="D15" s="1"/>
      <c r="E15" s="1"/>
      <c r="F15" s="1"/>
      <c r="G15" s="1"/>
      <c r="H15" s="1"/>
      <c r="I15" s="1">
        <v>0.9</v>
      </c>
      <c r="J15" s="1"/>
      <c r="K15" s="1"/>
      <c r="L15" s="1"/>
      <c r="M15" s="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2:29" x14ac:dyDescent="0.2">
      <c r="B16" t="s">
        <v>38</v>
      </c>
      <c r="C16" t="s">
        <v>11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7" x14ac:dyDescent="0.2">
      <c r="B17" t="s">
        <v>39</v>
      </c>
      <c r="C17" t="s">
        <v>12</v>
      </c>
      <c r="D17" s="1"/>
      <c r="E17" s="1"/>
      <c r="F17" s="1"/>
      <c r="G17" s="1"/>
      <c r="H17" s="1"/>
      <c r="I17" s="1"/>
      <c r="J17" s="1"/>
      <c r="K17" s="1"/>
      <c r="L17" s="1">
        <v>0.6</v>
      </c>
      <c r="M17" s="1"/>
      <c r="N17" s="1"/>
      <c r="O17" s="1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7" x14ac:dyDescent="0.2">
      <c r="B18" t="s">
        <v>40</v>
      </c>
      <c r="C18" t="s">
        <v>13</v>
      </c>
      <c r="D18" s="1"/>
      <c r="E18" s="1"/>
      <c r="F18" s="1"/>
      <c r="G18" s="1"/>
      <c r="H18" s="1">
        <v>1.1000000000000001</v>
      </c>
      <c r="I18" s="1">
        <v>1.2</v>
      </c>
      <c r="J18" s="1"/>
      <c r="K18" s="1"/>
      <c r="L18" s="1"/>
      <c r="M18" s="1"/>
      <c r="N18" s="1"/>
      <c r="O18" s="1"/>
      <c r="P18" s="1"/>
      <c r="Q18" s="2"/>
      <c r="R18" s="2"/>
      <c r="S18" s="2"/>
      <c r="T18" s="2"/>
      <c r="U18" s="2"/>
      <c r="V18" s="2"/>
      <c r="W18" s="2"/>
      <c r="X18" s="2"/>
      <c r="Y18" s="2"/>
    </row>
    <row r="19" spans="2:27" x14ac:dyDescent="0.2">
      <c r="B19" t="s">
        <v>41</v>
      </c>
      <c r="C19" t="s">
        <v>14</v>
      </c>
      <c r="D19" s="1"/>
      <c r="E19" s="1"/>
      <c r="F19" s="1"/>
      <c r="G19" s="1">
        <v>0.8</v>
      </c>
      <c r="H19" s="1"/>
      <c r="I19" s="1"/>
      <c r="J19" s="1"/>
      <c r="K19" s="1"/>
      <c r="L19" s="1"/>
      <c r="M19" s="1"/>
      <c r="N19" s="1"/>
      <c r="O19" s="1"/>
      <c r="P19" s="1">
        <v>1.9</v>
      </c>
      <c r="Q19" s="1"/>
      <c r="R19" s="2"/>
      <c r="S19" s="2"/>
      <c r="T19" s="2"/>
      <c r="U19" s="2"/>
      <c r="V19" s="2"/>
      <c r="W19" s="2"/>
      <c r="X19" s="2"/>
      <c r="Y19" s="2"/>
    </row>
    <row r="20" spans="2:27" x14ac:dyDescent="0.2">
      <c r="B20" t="s">
        <v>42</v>
      </c>
      <c r="C20" t="s">
        <v>15</v>
      </c>
      <c r="D20" s="1"/>
      <c r="E20" s="1"/>
      <c r="F20" s="1"/>
      <c r="G20" s="1"/>
      <c r="H20" s="1">
        <v>0.5</v>
      </c>
      <c r="I20" s="1">
        <v>1.5</v>
      </c>
      <c r="J20" s="1"/>
      <c r="K20" s="1"/>
      <c r="L20" s="1"/>
      <c r="M20" s="1"/>
      <c r="N20" s="1"/>
      <c r="O20" s="1"/>
      <c r="P20" s="1"/>
      <c r="Q20" s="1">
        <v>0.9</v>
      </c>
      <c r="R20" s="1"/>
      <c r="S20" s="2"/>
      <c r="T20" s="2"/>
      <c r="U20" s="2"/>
      <c r="V20" s="2"/>
      <c r="W20" s="2"/>
      <c r="X20" s="2"/>
      <c r="Y20" s="2"/>
    </row>
    <row r="21" spans="2:27" x14ac:dyDescent="0.2">
      <c r="B21" t="s">
        <v>43</v>
      </c>
      <c r="C21" t="s">
        <v>16</v>
      </c>
      <c r="D21" s="1"/>
      <c r="E21" s="1"/>
      <c r="F21" s="1"/>
      <c r="G21" s="1"/>
      <c r="H21" s="1"/>
      <c r="I21" s="1"/>
      <c r="J21" s="1"/>
      <c r="K21" s="1">
        <v>1.8</v>
      </c>
      <c r="L21" s="1"/>
      <c r="M21" s="1">
        <v>1.2</v>
      </c>
      <c r="N21" s="1"/>
      <c r="O21" s="1"/>
      <c r="P21" s="1"/>
      <c r="Q21" s="1"/>
      <c r="R21" s="1"/>
      <c r="S21" s="1"/>
      <c r="T21" s="2"/>
      <c r="U21" s="2"/>
      <c r="V21" s="2"/>
      <c r="W21" s="2"/>
      <c r="X21" s="2"/>
      <c r="Y21" s="2"/>
    </row>
    <row r="22" spans="2:27" x14ac:dyDescent="0.2">
      <c r="B22" t="s">
        <v>44</v>
      </c>
      <c r="C22" t="s">
        <v>17</v>
      </c>
      <c r="D22" s="1"/>
      <c r="E22" s="1"/>
      <c r="F22" s="1"/>
      <c r="G22" s="1"/>
      <c r="H22" s="1"/>
      <c r="I22" s="1"/>
      <c r="J22" s="1"/>
      <c r="K22" s="1"/>
      <c r="L22" s="1">
        <v>0.5</v>
      </c>
      <c r="M22" s="1"/>
      <c r="N22" s="1"/>
      <c r="O22" s="1"/>
      <c r="P22" s="1">
        <v>1.4</v>
      </c>
      <c r="Q22" s="1">
        <v>1.9</v>
      </c>
      <c r="R22" s="1"/>
      <c r="S22" s="1"/>
      <c r="T22" s="1"/>
      <c r="U22" s="2"/>
      <c r="V22" s="2"/>
      <c r="W22" s="2"/>
      <c r="X22" s="2"/>
      <c r="Y22" s="2"/>
    </row>
    <row r="23" spans="2:27" x14ac:dyDescent="0.2">
      <c r="B23" t="s">
        <v>45</v>
      </c>
      <c r="C23" t="s">
        <v>18</v>
      </c>
      <c r="D23" s="1"/>
      <c r="E23" s="1"/>
      <c r="F23" s="1"/>
      <c r="G23" s="1"/>
      <c r="H23" s="1"/>
      <c r="I23" s="1"/>
      <c r="J23" s="1"/>
      <c r="K23" s="1"/>
      <c r="L23" s="1">
        <v>1.4</v>
      </c>
      <c r="M23" s="1"/>
      <c r="N23" s="1"/>
      <c r="O23" s="1"/>
      <c r="P23" s="1">
        <v>1.2</v>
      </c>
      <c r="Q23" s="1"/>
      <c r="R23" s="1"/>
      <c r="S23" s="1"/>
      <c r="T23" s="1"/>
      <c r="U23" s="1">
        <v>1.2</v>
      </c>
      <c r="V23" s="2"/>
      <c r="W23" s="2"/>
      <c r="X23" s="2"/>
      <c r="Y23" s="2"/>
    </row>
    <row r="24" spans="2:27" x14ac:dyDescent="0.2">
      <c r="B24" t="s">
        <v>46</v>
      </c>
      <c r="C24" t="s">
        <v>19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>
        <v>0.6</v>
      </c>
      <c r="V24" s="1">
        <v>0.3</v>
      </c>
      <c r="W24" s="2"/>
      <c r="X24" s="2"/>
      <c r="Y24" s="2"/>
    </row>
    <row r="25" spans="2:27" x14ac:dyDescent="0.2">
      <c r="B25" t="s">
        <v>47</v>
      </c>
      <c r="C25" t="s">
        <v>20</v>
      </c>
      <c r="D25" s="1">
        <v>1.5</v>
      </c>
      <c r="E25" s="1"/>
      <c r="F25" s="1"/>
      <c r="G25" s="1"/>
      <c r="H25" s="1"/>
      <c r="I25" s="1"/>
      <c r="J25" s="1"/>
      <c r="K25" s="1"/>
      <c r="L25" s="1"/>
      <c r="M25" s="1"/>
      <c r="N25" s="1">
        <v>1.2</v>
      </c>
      <c r="O25" s="1"/>
      <c r="P25" s="1"/>
      <c r="Q25" s="1"/>
      <c r="R25" s="1"/>
      <c r="S25" s="1"/>
      <c r="T25" s="1"/>
      <c r="U25" s="1"/>
      <c r="V25" s="1"/>
      <c r="W25" s="1"/>
      <c r="X25" s="2"/>
      <c r="Y25" s="2"/>
    </row>
    <row r="26" spans="2:27" x14ac:dyDescent="0.2">
      <c r="B26" t="s">
        <v>48</v>
      </c>
      <c r="C26" t="s">
        <v>21</v>
      </c>
      <c r="D26" s="1">
        <v>1</v>
      </c>
      <c r="E26" s="1">
        <v>0.9</v>
      </c>
      <c r="F26" s="1"/>
      <c r="G26" s="1"/>
      <c r="H26" s="1"/>
      <c r="I26" s="1"/>
      <c r="J26" s="1"/>
      <c r="K26" s="1"/>
      <c r="L26" s="1"/>
      <c r="M26" s="1"/>
      <c r="N26" s="1">
        <v>0.2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2"/>
    </row>
    <row r="30" spans="2:27" x14ac:dyDescent="0.2">
      <c r="C30" s="5" t="s">
        <v>50</v>
      </c>
    </row>
    <row r="32" spans="2:27" x14ac:dyDescent="0.2">
      <c r="B32" s="6" t="s">
        <v>26</v>
      </c>
      <c r="C32" s="7" t="s">
        <v>27</v>
      </c>
      <c r="D32" s="7" t="s">
        <v>28</v>
      </c>
      <c r="E32" s="7" t="s">
        <v>29</v>
      </c>
      <c r="F32" s="7" t="s">
        <v>30</v>
      </c>
      <c r="G32" s="7" t="s">
        <v>31</v>
      </c>
      <c r="H32" s="7" t="s">
        <v>22</v>
      </c>
      <c r="I32" s="7" t="s">
        <v>32</v>
      </c>
      <c r="J32" s="7" t="s">
        <v>33</v>
      </c>
      <c r="K32" s="7" t="s">
        <v>34</v>
      </c>
      <c r="L32" s="7" t="s">
        <v>35</v>
      </c>
      <c r="M32" s="7" t="s">
        <v>36</v>
      </c>
      <c r="N32" s="7" t="s">
        <v>37</v>
      </c>
      <c r="O32" s="7" t="s">
        <v>38</v>
      </c>
      <c r="P32" s="7" t="s">
        <v>39</v>
      </c>
      <c r="Q32" s="7" t="s">
        <v>40</v>
      </c>
      <c r="R32" s="7" t="s">
        <v>41</v>
      </c>
      <c r="S32" s="7" t="s">
        <v>42</v>
      </c>
      <c r="T32" s="7" t="s">
        <v>43</v>
      </c>
      <c r="U32" s="7" t="s">
        <v>44</v>
      </c>
      <c r="V32" s="7" t="s">
        <v>45</v>
      </c>
      <c r="W32" s="7" t="s">
        <v>46</v>
      </c>
      <c r="X32" s="7" t="s">
        <v>47</v>
      </c>
      <c r="Y32" s="7" t="s">
        <v>48</v>
      </c>
      <c r="AA32" s="11" t="s">
        <v>50</v>
      </c>
    </row>
    <row r="33" spans="2:25" x14ac:dyDescent="0.2">
      <c r="B33" s="8" t="s">
        <v>28</v>
      </c>
      <c r="C33" s="8" t="s">
        <v>0</v>
      </c>
      <c r="D33" s="9" t="str">
        <f>IF(D5=0,"",1/D5)</f>
        <v/>
      </c>
      <c r="E33" s="9" t="str">
        <f t="shared" ref="E33:Y48" si="0">IF(E5=0,"",1/E5)</f>
        <v/>
      </c>
      <c r="F33" s="9" t="str">
        <f t="shared" si="0"/>
        <v/>
      </c>
      <c r="G33" s="9" t="str">
        <f t="shared" si="0"/>
        <v/>
      </c>
      <c r="H33" s="9" t="str">
        <f t="shared" si="0"/>
        <v/>
      </c>
      <c r="I33" s="9" t="str">
        <f t="shared" si="0"/>
        <v/>
      </c>
      <c r="J33" s="9" t="str">
        <f t="shared" si="0"/>
        <v/>
      </c>
      <c r="K33" s="9" t="str">
        <f t="shared" si="0"/>
        <v/>
      </c>
      <c r="L33" s="9" t="str">
        <f t="shared" si="0"/>
        <v/>
      </c>
      <c r="M33" s="9" t="str">
        <f t="shared" si="0"/>
        <v/>
      </c>
      <c r="N33" s="9" t="str">
        <f t="shared" si="0"/>
        <v/>
      </c>
      <c r="O33" s="9" t="str">
        <f t="shared" si="0"/>
        <v/>
      </c>
      <c r="P33" s="9" t="str">
        <f t="shared" si="0"/>
        <v/>
      </c>
      <c r="Q33" s="9" t="str">
        <f t="shared" si="0"/>
        <v/>
      </c>
      <c r="R33" s="9" t="str">
        <f t="shared" si="0"/>
        <v/>
      </c>
      <c r="S33" s="9" t="str">
        <f t="shared" si="0"/>
        <v/>
      </c>
      <c r="T33" s="9" t="str">
        <f t="shared" si="0"/>
        <v/>
      </c>
      <c r="U33" s="9" t="str">
        <f t="shared" si="0"/>
        <v/>
      </c>
      <c r="V33" s="9" t="str">
        <f t="shared" si="0"/>
        <v/>
      </c>
      <c r="W33" s="9" t="str">
        <f t="shared" si="0"/>
        <v/>
      </c>
      <c r="X33" s="9" t="str">
        <f t="shared" si="0"/>
        <v/>
      </c>
      <c r="Y33" s="9" t="str">
        <f t="shared" si="0"/>
        <v/>
      </c>
    </row>
    <row r="34" spans="2:25" x14ac:dyDescent="0.2">
      <c r="B34" s="8" t="s">
        <v>29</v>
      </c>
      <c r="C34" s="8" t="s">
        <v>1</v>
      </c>
      <c r="D34" s="10">
        <f t="shared" ref="D34:S49" si="1">IF(D6=0,"",1/D6)</f>
        <v>0.52631578947368418</v>
      </c>
      <c r="E34" s="9" t="str">
        <f t="shared" si="1"/>
        <v/>
      </c>
      <c r="F34" s="9" t="str">
        <f t="shared" si="1"/>
        <v/>
      </c>
      <c r="G34" s="9" t="str">
        <f t="shared" si="1"/>
        <v/>
      </c>
      <c r="H34" s="9" t="str">
        <f t="shared" si="1"/>
        <v/>
      </c>
      <c r="I34" s="9" t="str">
        <f t="shared" si="1"/>
        <v/>
      </c>
      <c r="J34" s="9" t="str">
        <f t="shared" si="1"/>
        <v/>
      </c>
      <c r="K34" s="9" t="str">
        <f t="shared" si="1"/>
        <v/>
      </c>
      <c r="L34" s="9" t="str">
        <f t="shared" si="1"/>
        <v/>
      </c>
      <c r="M34" s="9" t="str">
        <f t="shared" si="1"/>
        <v/>
      </c>
      <c r="N34" s="9" t="str">
        <f t="shared" si="1"/>
        <v/>
      </c>
      <c r="O34" s="9" t="str">
        <f t="shared" si="1"/>
        <v/>
      </c>
      <c r="P34" s="9" t="str">
        <f t="shared" si="1"/>
        <v/>
      </c>
      <c r="Q34" s="9" t="str">
        <f t="shared" si="0"/>
        <v/>
      </c>
      <c r="R34" s="9" t="str">
        <f t="shared" si="0"/>
        <v/>
      </c>
      <c r="S34" s="9" t="str">
        <f t="shared" si="0"/>
        <v/>
      </c>
      <c r="T34" s="9" t="str">
        <f t="shared" si="0"/>
        <v/>
      </c>
      <c r="U34" s="9" t="str">
        <f t="shared" si="0"/>
        <v/>
      </c>
      <c r="V34" s="9" t="str">
        <f t="shared" si="0"/>
        <v/>
      </c>
      <c r="W34" s="9" t="str">
        <f t="shared" si="0"/>
        <v/>
      </c>
      <c r="X34" s="9" t="str">
        <f t="shared" si="0"/>
        <v/>
      </c>
      <c r="Y34" s="9" t="str">
        <f t="shared" si="0"/>
        <v/>
      </c>
    </row>
    <row r="35" spans="2:25" x14ac:dyDescent="0.2">
      <c r="B35" s="8" t="s">
        <v>30</v>
      </c>
      <c r="C35" s="8" t="s">
        <v>2</v>
      </c>
      <c r="D35" s="10">
        <f t="shared" si="1"/>
        <v>0.55555555555555558</v>
      </c>
      <c r="E35" s="10" t="str">
        <f t="shared" si="1"/>
        <v/>
      </c>
      <c r="F35" s="9" t="str">
        <f t="shared" si="1"/>
        <v/>
      </c>
      <c r="G35" s="9" t="str">
        <f t="shared" si="1"/>
        <v/>
      </c>
      <c r="H35" s="9" t="str">
        <f t="shared" si="1"/>
        <v/>
      </c>
      <c r="I35" s="9" t="str">
        <f t="shared" si="1"/>
        <v/>
      </c>
      <c r="J35" s="9" t="str">
        <f t="shared" si="1"/>
        <v/>
      </c>
      <c r="K35" s="9" t="str">
        <f t="shared" si="1"/>
        <v/>
      </c>
      <c r="L35" s="9" t="str">
        <f t="shared" si="1"/>
        <v/>
      </c>
      <c r="M35" s="9" t="str">
        <f t="shared" si="1"/>
        <v/>
      </c>
      <c r="N35" s="9" t="str">
        <f t="shared" si="1"/>
        <v/>
      </c>
      <c r="O35" s="9" t="str">
        <f t="shared" si="1"/>
        <v/>
      </c>
      <c r="P35" s="9" t="str">
        <f t="shared" si="1"/>
        <v/>
      </c>
      <c r="Q35" s="9" t="str">
        <f t="shared" si="0"/>
        <v/>
      </c>
      <c r="R35" s="9" t="str">
        <f t="shared" si="0"/>
        <v/>
      </c>
      <c r="S35" s="9" t="str">
        <f t="shared" si="0"/>
        <v/>
      </c>
      <c r="T35" s="9" t="str">
        <f t="shared" si="0"/>
        <v/>
      </c>
      <c r="U35" s="9" t="str">
        <f t="shared" si="0"/>
        <v/>
      </c>
      <c r="V35" s="9" t="str">
        <f t="shared" si="0"/>
        <v/>
      </c>
      <c r="W35" s="9" t="str">
        <f t="shared" si="0"/>
        <v/>
      </c>
      <c r="X35" s="9" t="str">
        <f t="shared" si="0"/>
        <v/>
      </c>
      <c r="Y35" s="9" t="str">
        <f t="shared" si="0"/>
        <v/>
      </c>
    </row>
    <row r="36" spans="2:25" x14ac:dyDescent="0.2">
      <c r="B36" s="8" t="s">
        <v>31</v>
      </c>
      <c r="C36" s="8" t="s">
        <v>3</v>
      </c>
      <c r="D36" s="10" t="str">
        <f t="shared" si="1"/>
        <v/>
      </c>
      <c r="E36" s="10" t="str">
        <f t="shared" si="1"/>
        <v/>
      </c>
      <c r="F36" s="10" t="str">
        <f t="shared" si="1"/>
        <v/>
      </c>
      <c r="G36" s="9" t="str">
        <f t="shared" si="1"/>
        <v/>
      </c>
      <c r="H36" s="9" t="str">
        <f t="shared" si="1"/>
        <v/>
      </c>
      <c r="I36" s="9" t="str">
        <f t="shared" si="1"/>
        <v/>
      </c>
      <c r="J36" s="9" t="str">
        <f t="shared" si="1"/>
        <v/>
      </c>
      <c r="K36" s="9" t="str">
        <f t="shared" si="1"/>
        <v/>
      </c>
      <c r="L36" s="9" t="str">
        <f t="shared" si="1"/>
        <v/>
      </c>
      <c r="M36" s="9" t="str">
        <f t="shared" si="1"/>
        <v/>
      </c>
      <c r="N36" s="9" t="str">
        <f t="shared" si="1"/>
        <v/>
      </c>
      <c r="O36" s="9" t="str">
        <f t="shared" si="1"/>
        <v/>
      </c>
      <c r="P36" s="9" t="str">
        <f t="shared" si="1"/>
        <v/>
      </c>
      <c r="Q36" s="9" t="str">
        <f t="shared" si="0"/>
        <v/>
      </c>
      <c r="R36" s="9" t="str">
        <f t="shared" si="0"/>
        <v/>
      </c>
      <c r="S36" s="9" t="str">
        <f t="shared" si="0"/>
        <v/>
      </c>
      <c r="T36" s="9" t="str">
        <f t="shared" si="0"/>
        <v/>
      </c>
      <c r="U36" s="9" t="str">
        <f t="shared" si="0"/>
        <v/>
      </c>
      <c r="V36" s="9" t="str">
        <f t="shared" si="0"/>
        <v/>
      </c>
      <c r="W36" s="9" t="str">
        <f t="shared" si="0"/>
        <v/>
      </c>
      <c r="X36" s="9" t="str">
        <f t="shared" si="0"/>
        <v/>
      </c>
      <c r="Y36" s="9" t="str">
        <f t="shared" si="0"/>
        <v/>
      </c>
    </row>
    <row r="37" spans="2:25" x14ac:dyDescent="0.2">
      <c r="B37" s="8" t="s">
        <v>22</v>
      </c>
      <c r="C37" s="8" t="s">
        <v>4</v>
      </c>
      <c r="D37" s="10" t="str">
        <f t="shared" si="1"/>
        <v/>
      </c>
      <c r="E37" s="10" t="str">
        <f t="shared" si="1"/>
        <v/>
      </c>
      <c r="F37" s="10" t="str">
        <f t="shared" si="1"/>
        <v/>
      </c>
      <c r="G37" s="10" t="str">
        <f t="shared" si="1"/>
        <v/>
      </c>
      <c r="H37" s="9" t="str">
        <f t="shared" si="1"/>
        <v/>
      </c>
      <c r="I37" s="9" t="str">
        <f t="shared" si="1"/>
        <v/>
      </c>
      <c r="J37" s="9" t="str">
        <f t="shared" si="1"/>
        <v/>
      </c>
      <c r="K37" s="9" t="str">
        <f t="shared" si="1"/>
        <v/>
      </c>
      <c r="L37" s="9" t="str">
        <f t="shared" si="1"/>
        <v/>
      </c>
      <c r="M37" s="9" t="str">
        <f t="shared" si="1"/>
        <v/>
      </c>
      <c r="N37" s="9" t="str">
        <f t="shared" si="1"/>
        <v/>
      </c>
      <c r="O37" s="9" t="str">
        <f t="shared" si="1"/>
        <v/>
      </c>
      <c r="P37" s="9" t="str">
        <f t="shared" si="1"/>
        <v/>
      </c>
      <c r="Q37" s="9" t="str">
        <f t="shared" si="1"/>
        <v/>
      </c>
      <c r="R37" s="9" t="str">
        <f t="shared" si="1"/>
        <v/>
      </c>
      <c r="S37" s="9" t="str">
        <f t="shared" si="1"/>
        <v/>
      </c>
      <c r="T37" s="9" t="str">
        <f t="shared" si="0"/>
        <v/>
      </c>
      <c r="U37" s="9" t="str">
        <f t="shared" si="0"/>
        <v/>
      </c>
      <c r="V37" s="9" t="str">
        <f t="shared" si="0"/>
        <v/>
      </c>
      <c r="W37" s="9" t="str">
        <f t="shared" si="0"/>
        <v/>
      </c>
      <c r="X37" s="9" t="str">
        <f t="shared" si="0"/>
        <v/>
      </c>
      <c r="Y37" s="9" t="str">
        <f t="shared" si="0"/>
        <v/>
      </c>
    </row>
    <row r="38" spans="2:25" x14ac:dyDescent="0.2">
      <c r="B38" s="8" t="s">
        <v>32</v>
      </c>
      <c r="C38" s="8" t="s">
        <v>5</v>
      </c>
      <c r="D38" s="10" t="str">
        <f t="shared" si="1"/>
        <v/>
      </c>
      <c r="E38" s="10" t="str">
        <f t="shared" si="1"/>
        <v/>
      </c>
      <c r="F38" s="10" t="str">
        <f t="shared" si="1"/>
        <v/>
      </c>
      <c r="G38" s="10" t="str">
        <f t="shared" si="1"/>
        <v/>
      </c>
      <c r="H38" s="10">
        <f t="shared" si="1"/>
        <v>2</v>
      </c>
      <c r="I38" s="9" t="str">
        <f t="shared" si="1"/>
        <v/>
      </c>
      <c r="J38" s="9" t="str">
        <f t="shared" si="1"/>
        <v/>
      </c>
      <c r="K38" s="9" t="str">
        <f t="shared" si="1"/>
        <v/>
      </c>
      <c r="L38" s="9" t="str">
        <f t="shared" si="1"/>
        <v/>
      </c>
      <c r="M38" s="9" t="str">
        <f t="shared" si="1"/>
        <v/>
      </c>
      <c r="N38" s="9" t="str">
        <f t="shared" si="1"/>
        <v/>
      </c>
      <c r="O38" s="9" t="str">
        <f t="shared" si="1"/>
        <v/>
      </c>
      <c r="P38" s="9" t="str">
        <f t="shared" si="1"/>
        <v/>
      </c>
      <c r="Q38" s="9" t="str">
        <f t="shared" si="1"/>
        <v/>
      </c>
      <c r="R38" s="9" t="str">
        <f t="shared" si="1"/>
        <v/>
      </c>
      <c r="S38" s="9" t="str">
        <f t="shared" si="1"/>
        <v/>
      </c>
      <c r="T38" s="9" t="str">
        <f t="shared" si="0"/>
        <v/>
      </c>
      <c r="U38" s="9" t="str">
        <f t="shared" si="0"/>
        <v/>
      </c>
      <c r="V38" s="9" t="str">
        <f t="shared" si="0"/>
        <v/>
      </c>
      <c r="W38" s="9" t="str">
        <f t="shared" si="0"/>
        <v/>
      </c>
      <c r="X38" s="9" t="str">
        <f t="shared" si="0"/>
        <v/>
      </c>
      <c r="Y38" s="9" t="str">
        <f t="shared" si="0"/>
        <v/>
      </c>
    </row>
    <row r="39" spans="2:25" x14ac:dyDescent="0.2">
      <c r="B39" s="8" t="s">
        <v>33</v>
      </c>
      <c r="C39" s="8" t="s">
        <v>6</v>
      </c>
      <c r="D39" s="10" t="str">
        <f t="shared" si="1"/>
        <v/>
      </c>
      <c r="E39" s="10">
        <f t="shared" si="1"/>
        <v>1.4285714285714286</v>
      </c>
      <c r="F39" s="10" t="str">
        <f t="shared" si="1"/>
        <v/>
      </c>
      <c r="G39" s="10" t="str">
        <f t="shared" si="1"/>
        <v/>
      </c>
      <c r="H39" s="10" t="str">
        <f t="shared" si="1"/>
        <v/>
      </c>
      <c r="I39" s="10" t="str">
        <f t="shared" si="1"/>
        <v/>
      </c>
      <c r="J39" s="9" t="str">
        <f t="shared" si="1"/>
        <v/>
      </c>
      <c r="K39" s="9" t="str">
        <f t="shared" si="1"/>
        <v/>
      </c>
      <c r="L39" s="9" t="str">
        <f t="shared" si="1"/>
        <v/>
      </c>
      <c r="M39" s="9" t="str">
        <f t="shared" si="1"/>
        <v/>
      </c>
      <c r="N39" s="9" t="str">
        <f t="shared" si="1"/>
        <v/>
      </c>
      <c r="O39" s="9" t="str">
        <f t="shared" si="1"/>
        <v/>
      </c>
      <c r="P39" s="9" t="str">
        <f t="shared" si="1"/>
        <v/>
      </c>
      <c r="Q39" s="9" t="str">
        <f t="shared" si="1"/>
        <v/>
      </c>
      <c r="R39" s="9" t="str">
        <f t="shared" si="1"/>
        <v/>
      </c>
      <c r="S39" s="9" t="str">
        <f t="shared" si="1"/>
        <v/>
      </c>
      <c r="T39" s="9" t="str">
        <f t="shared" si="0"/>
        <v/>
      </c>
      <c r="U39" s="9" t="str">
        <f t="shared" si="0"/>
        <v/>
      </c>
      <c r="V39" s="9" t="str">
        <f t="shared" si="0"/>
        <v/>
      </c>
      <c r="W39" s="9" t="str">
        <f t="shared" si="0"/>
        <v/>
      </c>
      <c r="X39" s="9" t="str">
        <f t="shared" si="0"/>
        <v/>
      </c>
      <c r="Y39" s="9" t="str">
        <f t="shared" si="0"/>
        <v/>
      </c>
    </row>
    <row r="40" spans="2:25" x14ac:dyDescent="0.2">
      <c r="B40" s="8" t="s">
        <v>34</v>
      </c>
      <c r="C40" s="8" t="s">
        <v>7</v>
      </c>
      <c r="D40" s="10">
        <f t="shared" si="1"/>
        <v>0.52631578947368418</v>
      </c>
      <c r="E40" s="10" t="str">
        <f t="shared" si="1"/>
        <v/>
      </c>
      <c r="F40" s="10">
        <f t="shared" si="1"/>
        <v>0.66666666666666663</v>
      </c>
      <c r="G40" s="10" t="str">
        <f t="shared" si="1"/>
        <v/>
      </c>
      <c r="H40" s="10" t="str">
        <f t="shared" si="1"/>
        <v/>
      </c>
      <c r="I40" s="10" t="str">
        <f t="shared" si="1"/>
        <v/>
      </c>
      <c r="J40" s="10" t="str">
        <f t="shared" si="1"/>
        <v/>
      </c>
      <c r="K40" s="9" t="str">
        <f t="shared" si="1"/>
        <v/>
      </c>
      <c r="L40" s="9" t="str">
        <f t="shared" si="1"/>
        <v/>
      </c>
      <c r="M40" s="9" t="str">
        <f t="shared" si="1"/>
        <v/>
      </c>
      <c r="N40" s="9" t="str">
        <f t="shared" si="1"/>
        <v/>
      </c>
      <c r="O40" s="9" t="str">
        <f t="shared" si="1"/>
        <v/>
      </c>
      <c r="P40" s="9" t="str">
        <f t="shared" si="1"/>
        <v/>
      </c>
      <c r="Q40" s="9" t="str">
        <f t="shared" si="1"/>
        <v/>
      </c>
      <c r="R40" s="9" t="str">
        <f t="shared" si="1"/>
        <v/>
      </c>
      <c r="S40" s="9" t="str">
        <f t="shared" si="1"/>
        <v/>
      </c>
      <c r="T40" s="9" t="str">
        <f t="shared" si="0"/>
        <v/>
      </c>
      <c r="U40" s="9" t="str">
        <f t="shared" si="0"/>
        <v/>
      </c>
      <c r="V40" s="9" t="str">
        <f t="shared" si="0"/>
        <v/>
      </c>
      <c r="W40" s="9" t="str">
        <f t="shared" si="0"/>
        <v/>
      </c>
      <c r="X40" s="9" t="str">
        <f t="shared" si="0"/>
        <v/>
      </c>
      <c r="Y40" s="9" t="str">
        <f t="shared" si="0"/>
        <v/>
      </c>
    </row>
    <row r="41" spans="2:25" x14ac:dyDescent="0.2">
      <c r="B41" s="8" t="s">
        <v>35</v>
      </c>
      <c r="C41" s="8" t="s">
        <v>8</v>
      </c>
      <c r="D41" s="10" t="str">
        <f t="shared" si="1"/>
        <v/>
      </c>
      <c r="E41" s="10" t="str">
        <f t="shared" si="1"/>
        <v/>
      </c>
      <c r="F41" s="10" t="str">
        <f t="shared" si="1"/>
        <v/>
      </c>
      <c r="G41" s="10" t="str">
        <f t="shared" si="1"/>
        <v/>
      </c>
      <c r="H41" s="10" t="str">
        <f t="shared" si="1"/>
        <v/>
      </c>
      <c r="I41" s="10" t="str">
        <f t="shared" si="1"/>
        <v/>
      </c>
      <c r="J41" s="10" t="str">
        <f t="shared" si="1"/>
        <v/>
      </c>
      <c r="K41" s="10" t="str">
        <f t="shared" si="1"/>
        <v/>
      </c>
      <c r="L41" s="9" t="str">
        <f t="shared" si="1"/>
        <v/>
      </c>
      <c r="M41" s="9" t="str">
        <f t="shared" si="1"/>
        <v/>
      </c>
      <c r="N41" s="9" t="str">
        <f t="shared" si="1"/>
        <v/>
      </c>
      <c r="O41" s="9" t="str">
        <f t="shared" si="1"/>
        <v/>
      </c>
      <c r="P41" s="9" t="str">
        <f t="shared" si="1"/>
        <v/>
      </c>
      <c r="Q41" s="9" t="str">
        <f t="shared" si="1"/>
        <v/>
      </c>
      <c r="R41" s="9" t="str">
        <f t="shared" si="1"/>
        <v/>
      </c>
      <c r="S41" s="9" t="str">
        <f t="shared" si="1"/>
        <v/>
      </c>
      <c r="T41" s="9" t="str">
        <f t="shared" si="0"/>
        <v/>
      </c>
      <c r="U41" s="9" t="str">
        <f t="shared" si="0"/>
        <v/>
      </c>
      <c r="V41" s="9" t="str">
        <f t="shared" si="0"/>
        <v/>
      </c>
      <c r="W41" s="9" t="str">
        <f t="shared" si="0"/>
        <v/>
      </c>
      <c r="X41" s="9" t="str">
        <f t="shared" si="0"/>
        <v/>
      </c>
      <c r="Y41" s="9" t="str">
        <f t="shared" si="0"/>
        <v/>
      </c>
    </row>
    <row r="42" spans="2:25" x14ac:dyDescent="0.2">
      <c r="B42" s="8" t="s">
        <v>36</v>
      </c>
      <c r="C42" s="8" t="s">
        <v>9</v>
      </c>
      <c r="D42" s="10">
        <f t="shared" si="1"/>
        <v>2.5</v>
      </c>
      <c r="E42" s="10">
        <f t="shared" si="1"/>
        <v>0.83333333333333337</v>
      </c>
      <c r="F42" s="10" t="str">
        <f t="shared" si="1"/>
        <v/>
      </c>
      <c r="G42" s="10" t="str">
        <f t="shared" si="1"/>
        <v/>
      </c>
      <c r="H42" s="10" t="str">
        <f t="shared" si="1"/>
        <v/>
      </c>
      <c r="I42" s="10" t="str">
        <f t="shared" si="1"/>
        <v/>
      </c>
      <c r="J42" s="10" t="str">
        <f t="shared" si="1"/>
        <v/>
      </c>
      <c r="K42" s="10" t="str">
        <f t="shared" si="1"/>
        <v/>
      </c>
      <c r="L42" s="10" t="str">
        <f t="shared" si="1"/>
        <v/>
      </c>
      <c r="M42" s="9" t="str">
        <f t="shared" si="1"/>
        <v/>
      </c>
      <c r="N42" s="9" t="str">
        <f t="shared" si="1"/>
        <v/>
      </c>
      <c r="O42" s="9" t="str">
        <f t="shared" si="1"/>
        <v/>
      </c>
      <c r="P42" s="9" t="str">
        <f t="shared" si="1"/>
        <v/>
      </c>
      <c r="Q42" s="9" t="str">
        <f t="shared" si="1"/>
        <v/>
      </c>
      <c r="R42" s="9" t="str">
        <f t="shared" si="1"/>
        <v/>
      </c>
      <c r="S42" s="9" t="str">
        <f t="shared" si="1"/>
        <v/>
      </c>
      <c r="T42" s="9" t="str">
        <f t="shared" si="0"/>
        <v/>
      </c>
      <c r="U42" s="9" t="str">
        <f t="shared" si="0"/>
        <v/>
      </c>
      <c r="V42" s="9" t="str">
        <f t="shared" si="0"/>
        <v/>
      </c>
      <c r="W42" s="9" t="str">
        <f t="shared" si="0"/>
        <v/>
      </c>
      <c r="X42" s="9" t="str">
        <f t="shared" si="0"/>
        <v/>
      </c>
      <c r="Y42" s="9" t="str">
        <f t="shared" si="0"/>
        <v/>
      </c>
    </row>
    <row r="43" spans="2:25" x14ac:dyDescent="0.2">
      <c r="B43" s="8" t="s">
        <v>37</v>
      </c>
      <c r="C43" s="8" t="s">
        <v>10</v>
      </c>
      <c r="D43" s="10" t="str">
        <f t="shared" si="1"/>
        <v/>
      </c>
      <c r="E43" s="10" t="str">
        <f t="shared" si="1"/>
        <v/>
      </c>
      <c r="F43" s="10" t="str">
        <f t="shared" si="1"/>
        <v/>
      </c>
      <c r="G43" s="10" t="str">
        <f t="shared" si="1"/>
        <v/>
      </c>
      <c r="H43" s="10" t="str">
        <f t="shared" si="1"/>
        <v/>
      </c>
      <c r="I43" s="10">
        <f t="shared" si="1"/>
        <v>1.1111111111111112</v>
      </c>
      <c r="J43" s="10" t="str">
        <f t="shared" si="1"/>
        <v/>
      </c>
      <c r="K43" s="10" t="str">
        <f t="shared" si="1"/>
        <v/>
      </c>
      <c r="L43" s="10" t="str">
        <f t="shared" si="1"/>
        <v/>
      </c>
      <c r="M43" s="10" t="str">
        <f t="shared" si="1"/>
        <v/>
      </c>
      <c r="N43" s="9" t="str">
        <f t="shared" si="1"/>
        <v/>
      </c>
      <c r="O43" s="9" t="str">
        <f t="shared" si="1"/>
        <v/>
      </c>
      <c r="P43" s="9" t="str">
        <f t="shared" si="1"/>
        <v/>
      </c>
      <c r="Q43" s="9" t="str">
        <f t="shared" si="1"/>
        <v/>
      </c>
      <c r="R43" s="9" t="str">
        <f t="shared" si="1"/>
        <v/>
      </c>
      <c r="S43" s="9" t="str">
        <f t="shared" si="1"/>
        <v/>
      </c>
      <c r="T43" s="9" t="str">
        <f t="shared" si="0"/>
        <v/>
      </c>
      <c r="U43" s="9" t="str">
        <f t="shared" si="0"/>
        <v/>
      </c>
      <c r="V43" s="9" t="str">
        <f t="shared" si="0"/>
        <v/>
      </c>
      <c r="W43" s="9" t="str">
        <f t="shared" si="0"/>
        <v/>
      </c>
      <c r="X43" s="9" t="str">
        <f t="shared" si="0"/>
        <v/>
      </c>
      <c r="Y43" s="9" t="str">
        <f t="shared" si="0"/>
        <v/>
      </c>
    </row>
    <row r="44" spans="2:25" x14ac:dyDescent="0.2">
      <c r="B44" s="8" t="s">
        <v>38</v>
      </c>
      <c r="C44" s="8" t="s">
        <v>11</v>
      </c>
      <c r="D44" s="10" t="str">
        <f t="shared" si="1"/>
        <v/>
      </c>
      <c r="E44" s="10" t="str">
        <f t="shared" si="1"/>
        <v/>
      </c>
      <c r="F44" s="10" t="str">
        <f t="shared" si="1"/>
        <v/>
      </c>
      <c r="G44" s="10" t="str">
        <f t="shared" si="1"/>
        <v/>
      </c>
      <c r="H44" s="10" t="str">
        <f t="shared" si="1"/>
        <v/>
      </c>
      <c r="I44" s="10" t="str">
        <f t="shared" si="1"/>
        <v/>
      </c>
      <c r="J44" s="10" t="str">
        <f t="shared" si="1"/>
        <v/>
      </c>
      <c r="K44" s="10" t="str">
        <f t="shared" si="1"/>
        <v/>
      </c>
      <c r="L44" s="10" t="str">
        <f t="shared" si="1"/>
        <v/>
      </c>
      <c r="M44" s="10" t="str">
        <f t="shared" si="1"/>
        <v/>
      </c>
      <c r="N44" s="10" t="str">
        <f t="shared" si="1"/>
        <v/>
      </c>
      <c r="O44" s="9" t="str">
        <f t="shared" si="1"/>
        <v/>
      </c>
      <c r="P44" s="9" t="str">
        <f t="shared" si="1"/>
        <v/>
      </c>
      <c r="Q44" s="9" t="str">
        <f t="shared" si="1"/>
        <v/>
      </c>
      <c r="R44" s="9" t="str">
        <f t="shared" si="1"/>
        <v/>
      </c>
      <c r="S44" s="9" t="str">
        <f t="shared" si="1"/>
        <v/>
      </c>
      <c r="T44" s="9" t="str">
        <f t="shared" si="0"/>
        <v/>
      </c>
      <c r="U44" s="9" t="str">
        <f t="shared" si="0"/>
        <v/>
      </c>
      <c r="V44" s="9" t="str">
        <f t="shared" si="0"/>
        <v/>
      </c>
      <c r="W44" s="9" t="str">
        <f t="shared" si="0"/>
        <v/>
      </c>
      <c r="X44" s="9" t="str">
        <f t="shared" si="0"/>
        <v/>
      </c>
      <c r="Y44" s="9" t="str">
        <f t="shared" si="0"/>
        <v/>
      </c>
    </row>
    <row r="45" spans="2:25" x14ac:dyDescent="0.2">
      <c r="B45" s="8" t="s">
        <v>39</v>
      </c>
      <c r="C45" s="8" t="s">
        <v>12</v>
      </c>
      <c r="D45" s="10" t="str">
        <f t="shared" si="1"/>
        <v/>
      </c>
      <c r="E45" s="10" t="str">
        <f t="shared" si="1"/>
        <v/>
      </c>
      <c r="F45" s="10" t="str">
        <f t="shared" si="1"/>
        <v/>
      </c>
      <c r="G45" s="10" t="str">
        <f t="shared" si="1"/>
        <v/>
      </c>
      <c r="H45" s="10" t="str">
        <f t="shared" si="1"/>
        <v/>
      </c>
      <c r="I45" s="10" t="str">
        <f t="shared" si="1"/>
        <v/>
      </c>
      <c r="J45" s="10" t="str">
        <f t="shared" si="1"/>
        <v/>
      </c>
      <c r="K45" s="10" t="str">
        <f t="shared" si="1"/>
        <v/>
      </c>
      <c r="L45" s="10">
        <f t="shared" si="1"/>
        <v>1.6666666666666667</v>
      </c>
      <c r="M45" s="10" t="str">
        <f t="shared" si="1"/>
        <v/>
      </c>
      <c r="N45" s="10" t="str">
        <f t="shared" si="1"/>
        <v/>
      </c>
      <c r="O45" s="10" t="str">
        <f t="shared" si="1"/>
        <v/>
      </c>
      <c r="P45" s="9" t="str">
        <f t="shared" si="1"/>
        <v/>
      </c>
      <c r="Q45" s="9" t="str">
        <f t="shared" si="1"/>
        <v/>
      </c>
      <c r="R45" s="9" t="str">
        <f t="shared" si="1"/>
        <v/>
      </c>
      <c r="S45" s="9" t="str">
        <f t="shared" si="1"/>
        <v/>
      </c>
      <c r="T45" s="9" t="str">
        <f t="shared" si="0"/>
        <v/>
      </c>
      <c r="U45" s="9" t="str">
        <f t="shared" si="0"/>
        <v/>
      </c>
      <c r="V45" s="9" t="str">
        <f t="shared" si="0"/>
        <v/>
      </c>
      <c r="W45" s="9" t="str">
        <f t="shared" si="0"/>
        <v/>
      </c>
      <c r="X45" s="9" t="str">
        <f t="shared" si="0"/>
        <v/>
      </c>
      <c r="Y45" s="9" t="str">
        <f t="shared" si="0"/>
        <v/>
      </c>
    </row>
    <row r="46" spans="2:25" x14ac:dyDescent="0.2">
      <c r="B46" s="8" t="s">
        <v>40</v>
      </c>
      <c r="C46" s="8" t="s">
        <v>13</v>
      </c>
      <c r="D46" s="10" t="str">
        <f t="shared" si="1"/>
        <v/>
      </c>
      <c r="E46" s="10" t="str">
        <f t="shared" si="1"/>
        <v/>
      </c>
      <c r="F46" s="10" t="str">
        <f t="shared" si="1"/>
        <v/>
      </c>
      <c r="G46" s="10" t="str">
        <f t="shared" si="1"/>
        <v/>
      </c>
      <c r="H46" s="10">
        <f t="shared" si="1"/>
        <v>0.90909090909090906</v>
      </c>
      <c r="I46" s="10">
        <f t="shared" si="1"/>
        <v>0.83333333333333337</v>
      </c>
      <c r="J46" s="10" t="str">
        <f t="shared" si="1"/>
        <v/>
      </c>
      <c r="K46" s="10" t="str">
        <f t="shared" si="1"/>
        <v/>
      </c>
      <c r="L46" s="10" t="str">
        <f t="shared" si="1"/>
        <v/>
      </c>
      <c r="M46" s="10" t="str">
        <f t="shared" si="1"/>
        <v/>
      </c>
      <c r="N46" s="10" t="str">
        <f t="shared" si="1"/>
        <v/>
      </c>
      <c r="O46" s="10" t="str">
        <f t="shared" si="1"/>
        <v/>
      </c>
      <c r="P46" s="10" t="str">
        <f t="shared" si="1"/>
        <v/>
      </c>
      <c r="Q46" s="9" t="str">
        <f t="shared" si="1"/>
        <v/>
      </c>
      <c r="R46" s="9" t="str">
        <f t="shared" si="1"/>
        <v/>
      </c>
      <c r="S46" s="9" t="str">
        <f t="shared" si="1"/>
        <v/>
      </c>
      <c r="T46" s="9" t="str">
        <f t="shared" si="0"/>
        <v/>
      </c>
      <c r="U46" s="9" t="str">
        <f t="shared" si="0"/>
        <v/>
      </c>
      <c r="V46" s="9" t="str">
        <f t="shared" si="0"/>
        <v/>
      </c>
      <c r="W46" s="9" t="str">
        <f t="shared" si="0"/>
        <v/>
      </c>
      <c r="X46" s="9" t="str">
        <f t="shared" si="0"/>
        <v/>
      </c>
      <c r="Y46" s="9" t="str">
        <f t="shared" si="0"/>
        <v/>
      </c>
    </row>
    <row r="47" spans="2:25" x14ac:dyDescent="0.2">
      <c r="B47" s="8" t="s">
        <v>41</v>
      </c>
      <c r="C47" s="8" t="s">
        <v>14</v>
      </c>
      <c r="D47" s="10" t="str">
        <f t="shared" si="1"/>
        <v/>
      </c>
      <c r="E47" s="10" t="str">
        <f t="shared" si="1"/>
        <v/>
      </c>
      <c r="F47" s="10" t="str">
        <f t="shared" si="1"/>
        <v/>
      </c>
      <c r="G47" s="10">
        <f t="shared" si="1"/>
        <v>1.25</v>
      </c>
      <c r="H47" s="10" t="str">
        <f t="shared" si="1"/>
        <v/>
      </c>
      <c r="I47" s="10" t="str">
        <f t="shared" si="1"/>
        <v/>
      </c>
      <c r="J47" s="10" t="str">
        <f t="shared" si="1"/>
        <v/>
      </c>
      <c r="K47" s="10" t="str">
        <f t="shared" si="1"/>
        <v/>
      </c>
      <c r="L47" s="10" t="str">
        <f t="shared" si="1"/>
        <v/>
      </c>
      <c r="M47" s="10" t="str">
        <f t="shared" si="1"/>
        <v/>
      </c>
      <c r="N47" s="10" t="str">
        <f t="shared" si="1"/>
        <v/>
      </c>
      <c r="O47" s="10" t="str">
        <f t="shared" si="1"/>
        <v/>
      </c>
      <c r="P47" s="10">
        <f t="shared" si="1"/>
        <v>0.52631578947368418</v>
      </c>
      <c r="Q47" s="10" t="str">
        <f t="shared" si="1"/>
        <v/>
      </c>
      <c r="R47" s="9" t="str">
        <f t="shared" si="1"/>
        <v/>
      </c>
      <c r="S47" s="9" t="str">
        <f t="shared" si="1"/>
        <v/>
      </c>
      <c r="T47" s="9" t="str">
        <f t="shared" si="0"/>
        <v/>
      </c>
      <c r="U47" s="9" t="str">
        <f t="shared" si="0"/>
        <v/>
      </c>
      <c r="V47" s="9" t="str">
        <f t="shared" si="0"/>
        <v/>
      </c>
      <c r="W47" s="9" t="str">
        <f t="shared" si="0"/>
        <v/>
      </c>
      <c r="X47" s="9" t="str">
        <f t="shared" si="0"/>
        <v/>
      </c>
      <c r="Y47" s="9" t="str">
        <f t="shared" si="0"/>
        <v/>
      </c>
    </row>
    <row r="48" spans="2:25" x14ac:dyDescent="0.2">
      <c r="B48" s="8" t="s">
        <v>42</v>
      </c>
      <c r="C48" s="8" t="s">
        <v>15</v>
      </c>
      <c r="D48" s="10" t="str">
        <f t="shared" si="1"/>
        <v/>
      </c>
      <c r="E48" s="10" t="str">
        <f t="shared" si="1"/>
        <v/>
      </c>
      <c r="F48" s="10" t="str">
        <f t="shared" si="1"/>
        <v/>
      </c>
      <c r="G48" s="10" t="str">
        <f t="shared" si="1"/>
        <v/>
      </c>
      <c r="H48" s="10">
        <f t="shared" si="1"/>
        <v>2</v>
      </c>
      <c r="I48" s="10">
        <f t="shared" si="1"/>
        <v>0.66666666666666663</v>
      </c>
      <c r="J48" s="10" t="str">
        <f t="shared" si="1"/>
        <v/>
      </c>
      <c r="K48" s="10" t="str">
        <f t="shared" si="1"/>
        <v/>
      </c>
      <c r="L48" s="10" t="str">
        <f t="shared" si="1"/>
        <v/>
      </c>
      <c r="M48" s="10" t="str">
        <f t="shared" si="1"/>
        <v/>
      </c>
      <c r="N48" s="10" t="str">
        <f t="shared" si="1"/>
        <v/>
      </c>
      <c r="O48" s="10" t="str">
        <f t="shared" si="1"/>
        <v/>
      </c>
      <c r="P48" s="10" t="str">
        <f t="shared" si="1"/>
        <v/>
      </c>
      <c r="Q48" s="10">
        <f t="shared" si="1"/>
        <v>1.1111111111111112</v>
      </c>
      <c r="R48" s="10" t="str">
        <f t="shared" si="1"/>
        <v/>
      </c>
      <c r="S48" s="9" t="str">
        <f t="shared" si="1"/>
        <v/>
      </c>
      <c r="T48" s="9" t="str">
        <f t="shared" si="0"/>
        <v/>
      </c>
      <c r="U48" s="9" t="str">
        <f t="shared" si="0"/>
        <v/>
      </c>
      <c r="V48" s="9" t="str">
        <f t="shared" si="0"/>
        <v/>
      </c>
      <c r="W48" s="9" t="str">
        <f t="shared" si="0"/>
        <v/>
      </c>
      <c r="X48" s="9" t="str">
        <f t="shared" si="0"/>
        <v/>
      </c>
      <c r="Y48" s="9" t="str">
        <f t="shared" si="0"/>
        <v/>
      </c>
    </row>
    <row r="49" spans="2:25" x14ac:dyDescent="0.2">
      <c r="B49" s="8" t="s">
        <v>43</v>
      </c>
      <c r="C49" s="8" t="s">
        <v>16</v>
      </c>
      <c r="D49" s="10" t="str">
        <f t="shared" si="1"/>
        <v/>
      </c>
      <c r="E49" s="10" t="str">
        <f t="shared" si="1"/>
        <v/>
      </c>
      <c r="F49" s="10" t="str">
        <f t="shared" si="1"/>
        <v/>
      </c>
      <c r="G49" s="10" t="str">
        <f t="shared" si="1"/>
        <v/>
      </c>
      <c r="H49" s="10" t="str">
        <f t="shared" si="1"/>
        <v/>
      </c>
      <c r="I49" s="10" t="str">
        <f t="shared" si="1"/>
        <v/>
      </c>
      <c r="J49" s="10" t="str">
        <f t="shared" si="1"/>
        <v/>
      </c>
      <c r="K49" s="10">
        <f t="shared" si="1"/>
        <v>0.55555555555555558</v>
      </c>
      <c r="L49" s="10" t="str">
        <f t="shared" si="1"/>
        <v/>
      </c>
      <c r="M49" s="10">
        <f t="shared" si="1"/>
        <v>0.83333333333333337</v>
      </c>
      <c r="N49" s="10" t="str">
        <f t="shared" si="1"/>
        <v/>
      </c>
      <c r="O49" s="10" t="str">
        <f t="shared" si="1"/>
        <v/>
      </c>
      <c r="P49" s="10" t="str">
        <f t="shared" si="1"/>
        <v/>
      </c>
      <c r="Q49" s="10" t="str">
        <f t="shared" si="1"/>
        <v/>
      </c>
      <c r="R49" s="10" t="str">
        <f t="shared" si="1"/>
        <v/>
      </c>
      <c r="S49" s="10" t="str">
        <f t="shared" si="1"/>
        <v/>
      </c>
      <c r="T49" s="9" t="str">
        <f t="shared" ref="T49:Y49" si="2">IF(T21=0,"",1/T21)</f>
        <v/>
      </c>
      <c r="U49" s="9" t="str">
        <f t="shared" si="2"/>
        <v/>
      </c>
      <c r="V49" s="9" t="str">
        <f t="shared" si="2"/>
        <v/>
      </c>
      <c r="W49" s="9" t="str">
        <f t="shared" si="2"/>
        <v/>
      </c>
      <c r="X49" s="9" t="str">
        <f t="shared" si="2"/>
        <v/>
      </c>
      <c r="Y49" s="9" t="str">
        <f t="shared" si="2"/>
        <v/>
      </c>
    </row>
    <row r="50" spans="2:25" x14ac:dyDescent="0.2">
      <c r="B50" s="8" t="s">
        <v>44</v>
      </c>
      <c r="C50" s="8" t="s">
        <v>17</v>
      </c>
      <c r="D50" s="10" t="str">
        <f t="shared" ref="D50:Y54" si="3">IF(D22=0,"",1/D22)</f>
        <v/>
      </c>
      <c r="E50" s="10" t="str">
        <f t="shared" si="3"/>
        <v/>
      </c>
      <c r="F50" s="10" t="str">
        <f t="shared" si="3"/>
        <v/>
      </c>
      <c r="G50" s="10" t="str">
        <f t="shared" si="3"/>
        <v/>
      </c>
      <c r="H50" s="10" t="str">
        <f t="shared" si="3"/>
        <v/>
      </c>
      <c r="I50" s="10" t="str">
        <f t="shared" si="3"/>
        <v/>
      </c>
      <c r="J50" s="10" t="str">
        <f t="shared" si="3"/>
        <v/>
      </c>
      <c r="K50" s="10" t="str">
        <f t="shared" si="3"/>
        <v/>
      </c>
      <c r="L50" s="10">
        <f t="shared" si="3"/>
        <v>2</v>
      </c>
      <c r="M50" s="10" t="str">
        <f t="shared" si="3"/>
        <v/>
      </c>
      <c r="N50" s="10" t="str">
        <f t="shared" si="3"/>
        <v/>
      </c>
      <c r="O50" s="10" t="str">
        <f t="shared" si="3"/>
        <v/>
      </c>
      <c r="P50" s="10">
        <f t="shared" si="3"/>
        <v>0.7142857142857143</v>
      </c>
      <c r="Q50" s="10">
        <f t="shared" si="3"/>
        <v>0.52631578947368418</v>
      </c>
      <c r="R50" s="10" t="str">
        <f t="shared" si="3"/>
        <v/>
      </c>
      <c r="S50" s="10" t="str">
        <f t="shared" si="3"/>
        <v/>
      </c>
      <c r="T50" s="10" t="str">
        <f t="shared" si="3"/>
        <v/>
      </c>
      <c r="U50" s="9" t="str">
        <f t="shared" si="3"/>
        <v/>
      </c>
      <c r="V50" s="9" t="str">
        <f t="shared" si="3"/>
        <v/>
      </c>
      <c r="W50" s="9" t="str">
        <f t="shared" si="3"/>
        <v/>
      </c>
      <c r="X50" s="9" t="str">
        <f t="shared" si="3"/>
        <v/>
      </c>
      <c r="Y50" s="9" t="str">
        <f t="shared" si="3"/>
        <v/>
      </c>
    </row>
    <row r="51" spans="2:25" x14ac:dyDescent="0.2">
      <c r="B51" s="8" t="s">
        <v>45</v>
      </c>
      <c r="C51" s="8" t="s">
        <v>18</v>
      </c>
      <c r="D51" s="10" t="str">
        <f t="shared" si="3"/>
        <v/>
      </c>
      <c r="E51" s="10" t="str">
        <f t="shared" si="3"/>
        <v/>
      </c>
      <c r="F51" s="10" t="str">
        <f t="shared" si="3"/>
        <v/>
      </c>
      <c r="G51" s="10" t="str">
        <f t="shared" si="3"/>
        <v/>
      </c>
      <c r="H51" s="10" t="str">
        <f t="shared" si="3"/>
        <v/>
      </c>
      <c r="I51" s="10" t="str">
        <f t="shared" si="3"/>
        <v/>
      </c>
      <c r="J51" s="10" t="str">
        <f t="shared" si="3"/>
        <v/>
      </c>
      <c r="K51" s="10" t="str">
        <f t="shared" si="3"/>
        <v/>
      </c>
      <c r="L51" s="10">
        <f t="shared" si="3"/>
        <v>0.7142857142857143</v>
      </c>
      <c r="M51" s="10" t="str">
        <f t="shared" si="3"/>
        <v/>
      </c>
      <c r="N51" s="10" t="str">
        <f t="shared" si="3"/>
        <v/>
      </c>
      <c r="O51" s="10" t="str">
        <f t="shared" si="3"/>
        <v/>
      </c>
      <c r="P51" s="10">
        <f t="shared" si="3"/>
        <v>0.83333333333333337</v>
      </c>
      <c r="Q51" s="10" t="str">
        <f t="shared" si="3"/>
        <v/>
      </c>
      <c r="R51" s="10" t="str">
        <f t="shared" si="3"/>
        <v/>
      </c>
      <c r="S51" s="10" t="str">
        <f t="shared" si="3"/>
        <v/>
      </c>
      <c r="T51" s="10" t="str">
        <f t="shared" si="3"/>
        <v/>
      </c>
      <c r="U51" s="10">
        <f t="shared" si="3"/>
        <v>0.83333333333333337</v>
      </c>
      <c r="V51" s="9" t="str">
        <f t="shared" si="3"/>
        <v/>
      </c>
      <c r="W51" s="9" t="str">
        <f t="shared" si="3"/>
        <v/>
      </c>
      <c r="X51" s="9" t="str">
        <f t="shared" si="3"/>
        <v/>
      </c>
      <c r="Y51" s="9" t="str">
        <f t="shared" si="3"/>
        <v/>
      </c>
    </row>
    <row r="52" spans="2:25" x14ac:dyDescent="0.2">
      <c r="B52" s="8" t="s">
        <v>46</v>
      </c>
      <c r="C52" s="8" t="s">
        <v>19</v>
      </c>
      <c r="D52" s="10" t="str">
        <f t="shared" si="3"/>
        <v/>
      </c>
      <c r="E52" s="10" t="str">
        <f t="shared" si="3"/>
        <v/>
      </c>
      <c r="F52" s="10" t="str">
        <f t="shared" si="3"/>
        <v/>
      </c>
      <c r="G52" s="10" t="str">
        <f t="shared" si="3"/>
        <v/>
      </c>
      <c r="H52" s="10" t="str">
        <f t="shared" si="3"/>
        <v/>
      </c>
      <c r="I52" s="10" t="str">
        <f t="shared" si="3"/>
        <v/>
      </c>
      <c r="J52" s="10" t="str">
        <f t="shared" si="3"/>
        <v/>
      </c>
      <c r="K52" s="10" t="str">
        <f t="shared" si="3"/>
        <v/>
      </c>
      <c r="L52" s="10" t="str">
        <f t="shared" si="3"/>
        <v/>
      </c>
      <c r="M52" s="10" t="str">
        <f t="shared" si="3"/>
        <v/>
      </c>
      <c r="N52" s="10" t="str">
        <f t="shared" si="3"/>
        <v/>
      </c>
      <c r="O52" s="10" t="str">
        <f t="shared" si="3"/>
        <v/>
      </c>
      <c r="P52" s="10" t="str">
        <f t="shared" si="3"/>
        <v/>
      </c>
      <c r="Q52" s="10" t="str">
        <f t="shared" si="3"/>
        <v/>
      </c>
      <c r="R52" s="10" t="str">
        <f t="shared" si="3"/>
        <v/>
      </c>
      <c r="S52" s="10" t="str">
        <f t="shared" si="3"/>
        <v/>
      </c>
      <c r="T52" s="10" t="str">
        <f t="shared" si="3"/>
        <v/>
      </c>
      <c r="U52" s="10">
        <f t="shared" si="3"/>
        <v>1.6666666666666667</v>
      </c>
      <c r="V52" s="10">
        <f t="shared" si="3"/>
        <v>3.3333333333333335</v>
      </c>
      <c r="W52" s="9" t="str">
        <f t="shared" si="3"/>
        <v/>
      </c>
      <c r="X52" s="9" t="str">
        <f t="shared" si="3"/>
        <v/>
      </c>
      <c r="Y52" s="9" t="str">
        <f t="shared" si="3"/>
        <v/>
      </c>
    </row>
    <row r="53" spans="2:25" x14ac:dyDescent="0.2">
      <c r="B53" s="8" t="s">
        <v>47</v>
      </c>
      <c r="C53" s="8" t="s">
        <v>20</v>
      </c>
      <c r="D53" s="10">
        <f t="shared" si="3"/>
        <v>0.66666666666666663</v>
      </c>
      <c r="E53" s="10" t="str">
        <f t="shared" si="3"/>
        <v/>
      </c>
      <c r="F53" s="10" t="str">
        <f t="shared" si="3"/>
        <v/>
      </c>
      <c r="G53" s="10" t="str">
        <f t="shared" si="3"/>
        <v/>
      </c>
      <c r="H53" s="10" t="str">
        <f t="shared" si="3"/>
        <v/>
      </c>
      <c r="I53" s="10" t="str">
        <f t="shared" si="3"/>
        <v/>
      </c>
      <c r="J53" s="10" t="str">
        <f t="shared" si="3"/>
        <v/>
      </c>
      <c r="K53" s="10" t="str">
        <f t="shared" si="3"/>
        <v/>
      </c>
      <c r="L53" s="10" t="str">
        <f t="shared" si="3"/>
        <v/>
      </c>
      <c r="M53" s="10" t="str">
        <f t="shared" si="3"/>
        <v/>
      </c>
      <c r="N53" s="10">
        <f t="shared" si="3"/>
        <v>0.83333333333333337</v>
      </c>
      <c r="O53" s="10" t="str">
        <f t="shared" si="3"/>
        <v/>
      </c>
      <c r="P53" s="10" t="str">
        <f t="shared" si="3"/>
        <v/>
      </c>
      <c r="Q53" s="10" t="str">
        <f t="shared" si="3"/>
        <v/>
      </c>
      <c r="R53" s="10" t="str">
        <f t="shared" si="3"/>
        <v/>
      </c>
      <c r="S53" s="10" t="str">
        <f t="shared" si="3"/>
        <v/>
      </c>
      <c r="T53" s="10" t="str">
        <f t="shared" si="3"/>
        <v/>
      </c>
      <c r="U53" s="10" t="str">
        <f t="shared" si="3"/>
        <v/>
      </c>
      <c r="V53" s="10" t="str">
        <f t="shared" si="3"/>
        <v/>
      </c>
      <c r="W53" s="10" t="str">
        <f t="shared" si="3"/>
        <v/>
      </c>
      <c r="X53" s="9" t="str">
        <f t="shared" si="3"/>
        <v/>
      </c>
      <c r="Y53" s="9" t="str">
        <f t="shared" si="3"/>
        <v/>
      </c>
    </row>
    <row r="54" spans="2:25" x14ac:dyDescent="0.2">
      <c r="B54" s="8" t="s">
        <v>48</v>
      </c>
      <c r="C54" s="8" t="s">
        <v>21</v>
      </c>
      <c r="D54" s="10">
        <f t="shared" si="3"/>
        <v>1</v>
      </c>
      <c r="E54" s="10">
        <f t="shared" si="3"/>
        <v>1.1111111111111112</v>
      </c>
      <c r="F54" s="10" t="str">
        <f t="shared" si="3"/>
        <v/>
      </c>
      <c r="G54" s="10" t="str">
        <f t="shared" si="3"/>
        <v/>
      </c>
      <c r="H54" s="10" t="str">
        <f t="shared" si="3"/>
        <v/>
      </c>
      <c r="I54" s="10" t="str">
        <f t="shared" si="3"/>
        <v/>
      </c>
      <c r="J54" s="10" t="str">
        <f t="shared" si="3"/>
        <v/>
      </c>
      <c r="K54" s="10" t="str">
        <f t="shared" si="3"/>
        <v/>
      </c>
      <c r="L54" s="10" t="str">
        <f t="shared" si="3"/>
        <v/>
      </c>
      <c r="M54" s="10" t="str">
        <f t="shared" si="3"/>
        <v/>
      </c>
      <c r="N54" s="10">
        <f t="shared" si="3"/>
        <v>5</v>
      </c>
      <c r="O54" s="10" t="str">
        <f t="shared" si="3"/>
        <v/>
      </c>
      <c r="P54" s="10" t="str">
        <f t="shared" si="3"/>
        <v/>
      </c>
      <c r="Q54" s="10" t="str">
        <f t="shared" si="3"/>
        <v/>
      </c>
      <c r="R54" s="10" t="str">
        <f t="shared" si="3"/>
        <v/>
      </c>
      <c r="S54" s="10" t="str">
        <f t="shared" si="3"/>
        <v/>
      </c>
      <c r="T54" s="10" t="str">
        <f t="shared" si="3"/>
        <v/>
      </c>
      <c r="U54" s="10" t="str">
        <f t="shared" si="3"/>
        <v/>
      </c>
      <c r="V54" s="10" t="str">
        <f t="shared" si="3"/>
        <v/>
      </c>
      <c r="W54" s="10" t="str">
        <f t="shared" si="3"/>
        <v/>
      </c>
      <c r="X54" s="10" t="str">
        <f t="shared" si="3"/>
        <v/>
      </c>
      <c r="Y54" s="9" t="str">
        <f t="shared" si="3"/>
        <v/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7C004-B36B-9343-ACE9-1E4EA58510B2}">
  <sheetPr codeName="Tabelle16"/>
  <dimension ref="A1:Y54"/>
  <sheetViews>
    <sheetView zoomScale="111" workbookViewId="0">
      <selection activeCell="B2" sqref="B2:W23"/>
    </sheetView>
  </sheetViews>
  <sheetFormatPr baseColWidth="10" defaultRowHeight="16" x14ac:dyDescent="0.2"/>
  <cols>
    <col min="1" max="1" width="4.6640625" customWidth="1"/>
    <col min="2" max="23" width="6.83203125" customWidth="1"/>
    <col min="25" max="25" width="13.83203125" customWidth="1"/>
    <col min="26" max="26" width="25" customWidth="1"/>
  </cols>
  <sheetData>
    <row r="1" spans="1:23" x14ac:dyDescent="0.2">
      <c r="A1" s="6" t="s">
        <v>26</v>
      </c>
      <c r="B1" s="7" t="s">
        <v>28</v>
      </c>
      <c r="C1" s="7" t="s">
        <v>29</v>
      </c>
      <c r="D1" s="7" t="s">
        <v>30</v>
      </c>
      <c r="E1" s="7" t="s">
        <v>31</v>
      </c>
      <c r="F1" s="7" t="s">
        <v>22</v>
      </c>
      <c r="G1" s="7" t="s">
        <v>32</v>
      </c>
      <c r="H1" s="7" t="s">
        <v>33</v>
      </c>
      <c r="I1" s="7" t="s">
        <v>34</v>
      </c>
      <c r="J1" s="7" t="s">
        <v>35</v>
      </c>
      <c r="K1" s="7" t="s">
        <v>36</v>
      </c>
      <c r="L1" s="7" t="s">
        <v>37</v>
      </c>
      <c r="M1" s="7" t="s">
        <v>38</v>
      </c>
      <c r="N1" s="7" t="s">
        <v>39</v>
      </c>
      <c r="O1" s="7" t="s">
        <v>40</v>
      </c>
      <c r="P1" s="7" t="s">
        <v>41</v>
      </c>
      <c r="Q1" s="7" t="s">
        <v>42</v>
      </c>
      <c r="R1" s="7" t="s">
        <v>43</v>
      </c>
      <c r="S1" s="7" t="s">
        <v>44</v>
      </c>
      <c r="T1" s="7" t="s">
        <v>45</v>
      </c>
      <c r="U1" s="7" t="s">
        <v>46</v>
      </c>
      <c r="V1" s="7" t="s">
        <v>47</v>
      </c>
      <c r="W1" s="7" t="s">
        <v>48</v>
      </c>
    </row>
    <row r="2" spans="1:23" x14ac:dyDescent="0.2">
      <c r="A2" s="8" t="s">
        <v>28</v>
      </c>
      <c r="B2" s="9" t="s">
        <v>51</v>
      </c>
      <c r="C2" s="9" t="s">
        <v>51</v>
      </c>
      <c r="D2" s="9" t="s">
        <v>51</v>
      </c>
      <c r="E2" s="9" t="s">
        <v>51</v>
      </c>
      <c r="F2" s="9" t="s">
        <v>51</v>
      </c>
      <c r="G2" s="9" t="s">
        <v>51</v>
      </c>
      <c r="H2" s="9" t="s">
        <v>51</v>
      </c>
      <c r="I2" s="9" t="s">
        <v>51</v>
      </c>
      <c r="J2" s="9" t="s">
        <v>51</v>
      </c>
      <c r="K2" s="9" t="s">
        <v>51</v>
      </c>
      <c r="L2" s="9" t="s">
        <v>51</v>
      </c>
      <c r="M2" s="9" t="s">
        <v>51</v>
      </c>
      <c r="N2" s="9" t="s">
        <v>51</v>
      </c>
      <c r="O2" s="9" t="s">
        <v>51</v>
      </c>
      <c r="P2" s="9" t="s">
        <v>51</v>
      </c>
      <c r="Q2" s="9" t="s">
        <v>51</v>
      </c>
      <c r="R2" s="9" t="s">
        <v>51</v>
      </c>
      <c r="S2" s="9" t="s">
        <v>51</v>
      </c>
      <c r="T2" s="9" t="s">
        <v>51</v>
      </c>
      <c r="U2" s="9" t="s">
        <v>51</v>
      </c>
      <c r="V2" s="9" t="s">
        <v>51</v>
      </c>
      <c r="W2" s="9" t="s">
        <v>51</v>
      </c>
    </row>
    <row r="3" spans="1:23" x14ac:dyDescent="0.2">
      <c r="A3" s="8" t="s">
        <v>29</v>
      </c>
      <c r="B3" s="10" t="s">
        <v>51</v>
      </c>
      <c r="C3" s="9" t="s">
        <v>51</v>
      </c>
      <c r="D3" s="9" t="s">
        <v>51</v>
      </c>
      <c r="E3" s="9" t="s">
        <v>51</v>
      </c>
      <c r="F3" s="9" t="s">
        <v>51</v>
      </c>
      <c r="G3" s="9" t="s">
        <v>51</v>
      </c>
      <c r="H3" s="9" t="s">
        <v>51</v>
      </c>
      <c r="I3" s="9" t="s">
        <v>51</v>
      </c>
      <c r="J3" s="9" t="s">
        <v>51</v>
      </c>
      <c r="K3" s="9" t="s">
        <v>51</v>
      </c>
      <c r="L3" s="9" t="s">
        <v>51</v>
      </c>
      <c r="M3" s="9" t="s">
        <v>51</v>
      </c>
      <c r="N3" s="9" t="s">
        <v>51</v>
      </c>
      <c r="O3" s="9" t="s">
        <v>51</v>
      </c>
      <c r="P3" s="9" t="s">
        <v>51</v>
      </c>
      <c r="Q3" s="9" t="s">
        <v>51</v>
      </c>
      <c r="R3" s="9" t="s">
        <v>51</v>
      </c>
      <c r="S3" s="9" t="s">
        <v>51</v>
      </c>
      <c r="T3" s="9" t="s">
        <v>51</v>
      </c>
      <c r="U3" s="9" t="s">
        <v>51</v>
      </c>
      <c r="V3" s="9" t="s">
        <v>51</v>
      </c>
      <c r="W3" s="9" t="s">
        <v>51</v>
      </c>
    </row>
    <row r="4" spans="1:23" x14ac:dyDescent="0.2">
      <c r="A4" s="8" t="s">
        <v>30</v>
      </c>
      <c r="B4" s="10" t="s">
        <v>51</v>
      </c>
      <c r="C4" s="10" t="s">
        <v>51</v>
      </c>
      <c r="D4" s="9" t="s">
        <v>51</v>
      </c>
      <c r="E4" s="9" t="s">
        <v>51</v>
      </c>
      <c r="F4" s="9" t="s">
        <v>51</v>
      </c>
      <c r="G4" s="9" t="s">
        <v>51</v>
      </c>
      <c r="H4" s="9" t="s">
        <v>51</v>
      </c>
      <c r="I4" s="9" t="s">
        <v>51</v>
      </c>
      <c r="J4" s="9" t="s">
        <v>51</v>
      </c>
      <c r="K4" s="9" t="s">
        <v>51</v>
      </c>
      <c r="L4" s="9" t="s">
        <v>51</v>
      </c>
      <c r="M4" s="9" t="s">
        <v>51</v>
      </c>
      <c r="N4" s="9" t="s">
        <v>51</v>
      </c>
      <c r="O4" s="9" t="s">
        <v>51</v>
      </c>
      <c r="P4" s="9" t="s">
        <v>51</v>
      </c>
      <c r="Q4" s="9" t="s">
        <v>51</v>
      </c>
      <c r="R4" s="9" t="s">
        <v>51</v>
      </c>
      <c r="S4" s="9" t="s">
        <v>51</v>
      </c>
      <c r="T4" s="9" t="s">
        <v>51</v>
      </c>
      <c r="U4" s="9" t="s">
        <v>51</v>
      </c>
      <c r="V4" s="9" t="s">
        <v>51</v>
      </c>
      <c r="W4" s="9" t="s">
        <v>51</v>
      </c>
    </row>
    <row r="5" spans="1:23" x14ac:dyDescent="0.2">
      <c r="A5" s="8" t="s">
        <v>31</v>
      </c>
      <c r="B5" s="10">
        <v>0.27777777777777779</v>
      </c>
      <c r="C5" s="10" t="s">
        <v>51</v>
      </c>
      <c r="D5" s="10" t="s">
        <v>51</v>
      </c>
      <c r="E5" s="9" t="s">
        <v>51</v>
      </c>
      <c r="F5" s="9" t="s">
        <v>51</v>
      </c>
      <c r="G5" s="9" t="s">
        <v>51</v>
      </c>
      <c r="H5" s="9" t="s">
        <v>51</v>
      </c>
      <c r="I5" s="9" t="s">
        <v>51</v>
      </c>
      <c r="J5" s="9" t="s">
        <v>51</v>
      </c>
      <c r="K5" s="9" t="s">
        <v>51</v>
      </c>
      <c r="L5" s="9" t="s">
        <v>51</v>
      </c>
      <c r="M5" s="9" t="s">
        <v>51</v>
      </c>
      <c r="N5" s="9" t="s">
        <v>51</v>
      </c>
      <c r="O5" s="9" t="s">
        <v>51</v>
      </c>
      <c r="P5" s="9" t="s">
        <v>51</v>
      </c>
      <c r="Q5" s="9" t="s">
        <v>51</v>
      </c>
      <c r="R5" s="9" t="s">
        <v>51</v>
      </c>
      <c r="S5" s="9" t="s">
        <v>51</v>
      </c>
      <c r="T5" s="9" t="s">
        <v>51</v>
      </c>
      <c r="U5" s="9" t="s">
        <v>51</v>
      </c>
      <c r="V5" s="9" t="s">
        <v>51</v>
      </c>
      <c r="W5" s="9" t="s">
        <v>51</v>
      </c>
    </row>
    <row r="6" spans="1:23" x14ac:dyDescent="0.2">
      <c r="A6" s="8" t="s">
        <v>22</v>
      </c>
      <c r="B6" s="10">
        <v>0.32258064516129031</v>
      </c>
      <c r="C6" s="10" t="s">
        <v>51</v>
      </c>
      <c r="D6" s="10" t="s">
        <v>51</v>
      </c>
      <c r="E6" s="10">
        <v>3.3333333333333335</v>
      </c>
      <c r="F6" s="9" t="s">
        <v>51</v>
      </c>
      <c r="G6" s="9" t="s">
        <v>51</v>
      </c>
      <c r="H6" s="9" t="s">
        <v>51</v>
      </c>
      <c r="I6" s="9" t="s">
        <v>51</v>
      </c>
      <c r="J6" s="9" t="s">
        <v>51</v>
      </c>
      <c r="K6" s="9" t="s">
        <v>51</v>
      </c>
      <c r="L6" s="9" t="s">
        <v>51</v>
      </c>
      <c r="M6" s="9" t="s">
        <v>51</v>
      </c>
      <c r="N6" s="9" t="s">
        <v>51</v>
      </c>
      <c r="O6" s="9" t="s">
        <v>51</v>
      </c>
      <c r="P6" s="9" t="s">
        <v>51</v>
      </c>
      <c r="Q6" s="9" t="s">
        <v>51</v>
      </c>
      <c r="R6" s="9" t="s">
        <v>51</v>
      </c>
      <c r="S6" s="9" t="s">
        <v>51</v>
      </c>
      <c r="T6" s="9" t="s">
        <v>51</v>
      </c>
      <c r="U6" s="9" t="s">
        <v>51</v>
      </c>
      <c r="V6" s="9" t="s">
        <v>51</v>
      </c>
      <c r="W6" s="9" t="s">
        <v>51</v>
      </c>
    </row>
    <row r="7" spans="1:23" ht="16" customHeight="1" x14ac:dyDescent="0.2">
      <c r="A7" s="8" t="s">
        <v>32</v>
      </c>
      <c r="B7" s="10" t="s">
        <v>51</v>
      </c>
      <c r="C7" s="10" t="s">
        <v>51</v>
      </c>
      <c r="D7" s="10" t="s">
        <v>51</v>
      </c>
      <c r="E7" s="10" t="s">
        <v>51</v>
      </c>
      <c r="F7" s="10" t="s">
        <v>51</v>
      </c>
      <c r="G7" s="9" t="s">
        <v>51</v>
      </c>
      <c r="H7" s="9" t="s">
        <v>51</v>
      </c>
      <c r="I7" s="9" t="s">
        <v>51</v>
      </c>
      <c r="J7" s="9" t="s">
        <v>51</v>
      </c>
      <c r="K7" s="9" t="s">
        <v>51</v>
      </c>
      <c r="L7" s="9" t="s">
        <v>51</v>
      </c>
      <c r="M7" s="9" t="s">
        <v>51</v>
      </c>
      <c r="N7" s="9" t="s">
        <v>51</v>
      </c>
      <c r="O7" s="9" t="s">
        <v>51</v>
      </c>
      <c r="P7" s="9" t="s">
        <v>51</v>
      </c>
      <c r="Q7" s="9" t="s">
        <v>51</v>
      </c>
      <c r="R7" s="9" t="s">
        <v>51</v>
      </c>
      <c r="S7" s="9" t="s">
        <v>51</v>
      </c>
      <c r="T7" s="9" t="s">
        <v>51</v>
      </c>
      <c r="U7" s="9" t="s">
        <v>51</v>
      </c>
      <c r="V7" s="9" t="s">
        <v>51</v>
      </c>
      <c r="W7" s="9" t="s">
        <v>51</v>
      </c>
    </row>
    <row r="8" spans="1:23" ht="16" customHeight="1" x14ac:dyDescent="0.2">
      <c r="A8" s="8" t="s">
        <v>33</v>
      </c>
      <c r="B8" s="10" t="s">
        <v>51</v>
      </c>
      <c r="C8" s="10">
        <v>8.2644628099173556E-2</v>
      </c>
      <c r="D8" s="10" t="s">
        <v>51</v>
      </c>
      <c r="E8" s="10" t="s">
        <v>51</v>
      </c>
      <c r="F8" s="10" t="s">
        <v>51</v>
      </c>
      <c r="G8" s="10">
        <v>0.55555555555555558</v>
      </c>
      <c r="H8" s="9" t="s">
        <v>51</v>
      </c>
      <c r="I8" s="9" t="s">
        <v>51</v>
      </c>
      <c r="J8" s="9" t="s">
        <v>51</v>
      </c>
      <c r="K8" s="9" t="s">
        <v>51</v>
      </c>
      <c r="L8" s="9" t="s">
        <v>51</v>
      </c>
      <c r="M8" s="9" t="s">
        <v>51</v>
      </c>
      <c r="N8" s="9" t="s">
        <v>51</v>
      </c>
      <c r="O8" s="9" t="s">
        <v>51</v>
      </c>
      <c r="P8" s="9" t="s">
        <v>51</v>
      </c>
      <c r="Q8" s="9" t="s">
        <v>51</v>
      </c>
      <c r="R8" s="9" t="s">
        <v>51</v>
      </c>
      <c r="S8" s="9" t="s">
        <v>51</v>
      </c>
      <c r="T8" s="9" t="s">
        <v>51</v>
      </c>
      <c r="U8" s="9" t="s">
        <v>51</v>
      </c>
      <c r="V8" s="9" t="s">
        <v>51</v>
      </c>
      <c r="W8" s="9" t="s">
        <v>51</v>
      </c>
    </row>
    <row r="9" spans="1:23" ht="16" customHeight="1" x14ac:dyDescent="0.2">
      <c r="A9" s="8" t="s">
        <v>34</v>
      </c>
      <c r="B9" s="10" t="s">
        <v>51</v>
      </c>
      <c r="C9" s="10">
        <v>0.5</v>
      </c>
      <c r="D9" s="10" t="s">
        <v>51</v>
      </c>
      <c r="E9" s="10" t="s">
        <v>51</v>
      </c>
      <c r="F9" s="10" t="s">
        <v>51</v>
      </c>
      <c r="G9" s="10" t="s">
        <v>51</v>
      </c>
      <c r="H9" s="10" t="s">
        <v>51</v>
      </c>
      <c r="I9" s="9" t="s">
        <v>51</v>
      </c>
      <c r="J9" s="9" t="s">
        <v>51</v>
      </c>
      <c r="K9" s="9" t="s">
        <v>51</v>
      </c>
      <c r="L9" s="9" t="s">
        <v>51</v>
      </c>
      <c r="M9" s="9" t="s">
        <v>51</v>
      </c>
      <c r="N9" s="9" t="s">
        <v>51</v>
      </c>
      <c r="O9" s="9" t="s">
        <v>51</v>
      </c>
      <c r="P9" s="9" t="s">
        <v>51</v>
      </c>
      <c r="Q9" s="9" t="s">
        <v>51</v>
      </c>
      <c r="R9" s="9" t="s">
        <v>51</v>
      </c>
      <c r="S9" s="9" t="s">
        <v>51</v>
      </c>
      <c r="T9" s="9" t="s">
        <v>51</v>
      </c>
      <c r="U9" s="9" t="s">
        <v>51</v>
      </c>
      <c r="V9" s="9" t="s">
        <v>51</v>
      </c>
      <c r="W9" s="9" t="s">
        <v>51</v>
      </c>
    </row>
    <row r="10" spans="1:23" ht="16" customHeight="1" x14ac:dyDescent="0.2">
      <c r="A10" s="8" t="s">
        <v>35</v>
      </c>
      <c r="B10" s="10" t="s">
        <v>51</v>
      </c>
      <c r="C10" s="10">
        <v>0.52631578947368418</v>
      </c>
      <c r="D10" s="10" t="s">
        <v>51</v>
      </c>
      <c r="E10" s="10" t="s">
        <v>51</v>
      </c>
      <c r="F10" s="10" t="s">
        <v>51</v>
      </c>
      <c r="G10" s="10" t="s">
        <v>51</v>
      </c>
      <c r="H10" s="10" t="s">
        <v>51</v>
      </c>
      <c r="I10" s="10">
        <v>2</v>
      </c>
      <c r="J10" s="9" t="s">
        <v>51</v>
      </c>
      <c r="K10" s="9" t="s">
        <v>51</v>
      </c>
      <c r="L10" s="9" t="s">
        <v>51</v>
      </c>
      <c r="M10" s="9" t="s">
        <v>51</v>
      </c>
      <c r="N10" s="9" t="s">
        <v>51</v>
      </c>
      <c r="O10" s="9" t="s">
        <v>51</v>
      </c>
      <c r="P10" s="9" t="s">
        <v>51</v>
      </c>
      <c r="Q10" s="9" t="s">
        <v>51</v>
      </c>
      <c r="R10" s="9" t="s">
        <v>51</v>
      </c>
      <c r="S10" s="9" t="s">
        <v>51</v>
      </c>
      <c r="T10" s="9" t="s">
        <v>51</v>
      </c>
      <c r="U10" s="9" t="s">
        <v>51</v>
      </c>
      <c r="V10" s="9" t="s">
        <v>51</v>
      </c>
      <c r="W10" s="9" t="s">
        <v>51</v>
      </c>
    </row>
    <row r="11" spans="1:23" x14ac:dyDescent="0.2">
      <c r="A11" s="8" t="s">
        <v>36</v>
      </c>
      <c r="B11" s="10">
        <v>5</v>
      </c>
      <c r="C11" s="10" t="s">
        <v>51</v>
      </c>
      <c r="D11" s="10" t="s">
        <v>51</v>
      </c>
      <c r="E11" s="10" t="s">
        <v>51</v>
      </c>
      <c r="F11" s="10">
        <v>0.32258064516129031</v>
      </c>
      <c r="G11" s="10" t="s">
        <v>51</v>
      </c>
      <c r="H11" s="10" t="s">
        <v>51</v>
      </c>
      <c r="I11" s="10">
        <v>0.55555555555555558</v>
      </c>
      <c r="J11" s="10">
        <v>0.58823529411764708</v>
      </c>
      <c r="K11" s="9" t="s">
        <v>51</v>
      </c>
      <c r="L11" s="9" t="s">
        <v>51</v>
      </c>
      <c r="M11" s="9" t="s">
        <v>51</v>
      </c>
      <c r="N11" s="9" t="s">
        <v>51</v>
      </c>
      <c r="O11" s="9" t="s">
        <v>51</v>
      </c>
      <c r="P11" s="9" t="s">
        <v>51</v>
      </c>
      <c r="Q11" s="9" t="s">
        <v>51</v>
      </c>
      <c r="R11" s="9" t="s">
        <v>51</v>
      </c>
      <c r="S11" s="9" t="s">
        <v>51</v>
      </c>
      <c r="T11" s="9" t="s">
        <v>51</v>
      </c>
      <c r="U11" s="9" t="s">
        <v>51</v>
      </c>
      <c r="V11" s="9" t="s">
        <v>51</v>
      </c>
      <c r="W11" s="9" t="s">
        <v>51</v>
      </c>
    </row>
    <row r="12" spans="1:23" x14ac:dyDescent="0.2">
      <c r="A12" s="8" t="s">
        <v>37</v>
      </c>
      <c r="B12" s="10" t="s">
        <v>51</v>
      </c>
      <c r="C12" s="10" t="s">
        <v>51</v>
      </c>
      <c r="D12" s="10" t="s">
        <v>51</v>
      </c>
      <c r="E12" s="10" t="s">
        <v>51</v>
      </c>
      <c r="F12" s="10" t="s">
        <v>51</v>
      </c>
      <c r="G12" s="10" t="s">
        <v>51</v>
      </c>
      <c r="H12" s="10">
        <v>3.3333333333333335</v>
      </c>
      <c r="I12" s="10" t="s">
        <v>51</v>
      </c>
      <c r="J12" s="10" t="s">
        <v>51</v>
      </c>
      <c r="K12" s="10" t="s">
        <v>51</v>
      </c>
      <c r="L12" s="9" t="s">
        <v>51</v>
      </c>
      <c r="M12" s="9" t="s">
        <v>51</v>
      </c>
      <c r="N12" s="9" t="s">
        <v>51</v>
      </c>
      <c r="O12" s="9" t="s">
        <v>51</v>
      </c>
      <c r="P12" s="9" t="s">
        <v>51</v>
      </c>
      <c r="Q12" s="9" t="s">
        <v>51</v>
      </c>
      <c r="R12" s="9" t="s">
        <v>51</v>
      </c>
      <c r="S12" s="9" t="s">
        <v>51</v>
      </c>
      <c r="T12" s="9" t="s">
        <v>51</v>
      </c>
      <c r="U12" s="9" t="s">
        <v>51</v>
      </c>
      <c r="V12" s="9" t="s">
        <v>51</v>
      </c>
      <c r="W12" s="9" t="s">
        <v>51</v>
      </c>
    </row>
    <row r="13" spans="1:23" x14ac:dyDescent="0.2">
      <c r="A13" s="8" t="s">
        <v>38</v>
      </c>
      <c r="B13" s="10" t="s">
        <v>51</v>
      </c>
      <c r="C13" s="10" t="s">
        <v>51</v>
      </c>
      <c r="D13" s="10" t="s">
        <v>51</v>
      </c>
      <c r="E13" s="10">
        <v>2</v>
      </c>
      <c r="F13" s="10" t="s">
        <v>51</v>
      </c>
      <c r="G13" s="10" t="s">
        <v>51</v>
      </c>
      <c r="H13" s="10" t="s">
        <v>51</v>
      </c>
      <c r="I13" s="10" t="s">
        <v>51</v>
      </c>
      <c r="J13" s="10" t="s">
        <v>51</v>
      </c>
      <c r="K13" s="10" t="s">
        <v>51</v>
      </c>
      <c r="L13" s="10" t="s">
        <v>51</v>
      </c>
      <c r="M13" s="9" t="s">
        <v>51</v>
      </c>
      <c r="N13" s="9" t="s">
        <v>51</v>
      </c>
      <c r="O13" s="9" t="s">
        <v>51</v>
      </c>
      <c r="P13" s="9" t="s">
        <v>51</v>
      </c>
      <c r="Q13" s="9" t="s">
        <v>51</v>
      </c>
      <c r="R13" s="9" t="s">
        <v>51</v>
      </c>
      <c r="S13" s="9" t="s">
        <v>51</v>
      </c>
      <c r="T13" s="9" t="s">
        <v>51</v>
      </c>
      <c r="U13" s="9" t="s">
        <v>51</v>
      </c>
      <c r="V13" s="9" t="s">
        <v>51</v>
      </c>
      <c r="W13" s="9" t="s">
        <v>51</v>
      </c>
    </row>
    <row r="14" spans="1:23" x14ac:dyDescent="0.2">
      <c r="A14" s="8" t="s">
        <v>39</v>
      </c>
      <c r="B14" s="10" t="s">
        <v>51</v>
      </c>
      <c r="C14" s="10" t="s">
        <v>51</v>
      </c>
      <c r="D14" s="10" t="s">
        <v>51</v>
      </c>
      <c r="E14" s="10" t="s">
        <v>51</v>
      </c>
      <c r="F14" s="10">
        <v>0.34482758620689657</v>
      </c>
      <c r="G14" s="10">
        <v>2</v>
      </c>
      <c r="H14" s="10">
        <v>0.38461538461538458</v>
      </c>
      <c r="I14" s="10" t="s">
        <v>51</v>
      </c>
      <c r="J14" s="10" t="s">
        <v>51</v>
      </c>
      <c r="K14" s="10" t="s">
        <v>51</v>
      </c>
      <c r="L14" s="10" t="s">
        <v>51</v>
      </c>
      <c r="M14" s="10" t="s">
        <v>51</v>
      </c>
      <c r="N14" s="9" t="s">
        <v>51</v>
      </c>
      <c r="O14" s="9" t="s">
        <v>51</v>
      </c>
      <c r="P14" s="9" t="s">
        <v>51</v>
      </c>
      <c r="Q14" s="9" t="s">
        <v>51</v>
      </c>
      <c r="R14" s="9" t="s">
        <v>51</v>
      </c>
      <c r="S14" s="9" t="s">
        <v>51</v>
      </c>
      <c r="T14" s="9" t="s">
        <v>51</v>
      </c>
      <c r="U14" s="9" t="s">
        <v>51</v>
      </c>
      <c r="V14" s="9" t="s">
        <v>51</v>
      </c>
      <c r="W14" s="9" t="s">
        <v>51</v>
      </c>
    </row>
    <row r="15" spans="1:23" x14ac:dyDescent="0.2">
      <c r="A15" s="8" t="s">
        <v>40</v>
      </c>
      <c r="B15" s="10" t="s">
        <v>51</v>
      </c>
      <c r="C15" s="10" t="s">
        <v>51</v>
      </c>
      <c r="D15" s="10" t="s">
        <v>51</v>
      </c>
      <c r="E15" s="10" t="s">
        <v>51</v>
      </c>
      <c r="F15" s="10">
        <v>0.5</v>
      </c>
      <c r="G15" s="10">
        <v>0.3125</v>
      </c>
      <c r="H15" s="10" t="s">
        <v>51</v>
      </c>
      <c r="I15" s="10" t="s">
        <v>51</v>
      </c>
      <c r="J15" s="10">
        <v>0.29411764705882354</v>
      </c>
      <c r="K15" s="10">
        <v>0.29411764705882354</v>
      </c>
      <c r="L15" s="10" t="s">
        <v>51</v>
      </c>
      <c r="M15" s="10" t="s">
        <v>51</v>
      </c>
      <c r="N15" s="10">
        <v>0.58823529411764708</v>
      </c>
      <c r="O15" s="9" t="s">
        <v>51</v>
      </c>
      <c r="P15" s="9" t="s">
        <v>51</v>
      </c>
      <c r="Q15" s="9" t="s">
        <v>51</v>
      </c>
      <c r="R15" s="9" t="s">
        <v>51</v>
      </c>
      <c r="S15" s="9" t="s">
        <v>51</v>
      </c>
      <c r="T15" s="9" t="s">
        <v>51</v>
      </c>
      <c r="U15" s="9" t="s">
        <v>51</v>
      </c>
      <c r="V15" s="9" t="s">
        <v>51</v>
      </c>
      <c r="W15" s="9" t="s">
        <v>51</v>
      </c>
    </row>
    <row r="16" spans="1:23" x14ac:dyDescent="0.2">
      <c r="A16" s="8" t="s">
        <v>41</v>
      </c>
      <c r="B16" s="10" t="s">
        <v>51</v>
      </c>
      <c r="C16" s="10">
        <v>0.27027027027027023</v>
      </c>
      <c r="D16" s="10" t="s">
        <v>51</v>
      </c>
      <c r="E16" s="10" t="s">
        <v>51</v>
      </c>
      <c r="F16" s="10">
        <v>0.55555555555555558</v>
      </c>
      <c r="G16" s="10" t="s">
        <v>51</v>
      </c>
      <c r="H16" s="10" t="s">
        <v>51</v>
      </c>
      <c r="I16" s="10" t="s">
        <v>51</v>
      </c>
      <c r="J16" s="10">
        <v>0.47619047619047616</v>
      </c>
      <c r="K16" s="10">
        <v>0.47619047619047616</v>
      </c>
      <c r="L16" s="10" t="s">
        <v>51</v>
      </c>
      <c r="M16" s="10" t="s">
        <v>51</v>
      </c>
      <c r="N16" s="10">
        <v>0.33333333333333331</v>
      </c>
      <c r="O16" s="10">
        <v>3.3333333333333335</v>
      </c>
      <c r="P16" s="9" t="s">
        <v>51</v>
      </c>
      <c r="Q16" s="9" t="s">
        <v>51</v>
      </c>
      <c r="R16" s="9" t="s">
        <v>51</v>
      </c>
      <c r="S16" s="9" t="s">
        <v>51</v>
      </c>
      <c r="T16" s="9" t="s">
        <v>51</v>
      </c>
      <c r="U16" s="9" t="s">
        <v>51</v>
      </c>
      <c r="V16" s="9" t="s">
        <v>51</v>
      </c>
      <c r="W16" s="9" t="s">
        <v>51</v>
      </c>
    </row>
    <row r="17" spans="1:25" x14ac:dyDescent="0.2">
      <c r="A17" s="8" t="s">
        <v>42</v>
      </c>
      <c r="B17" s="10" t="s">
        <v>51</v>
      </c>
      <c r="C17" s="10" t="s">
        <v>51</v>
      </c>
      <c r="D17" s="10" t="s">
        <v>51</v>
      </c>
      <c r="E17" s="10">
        <v>2.5</v>
      </c>
      <c r="F17" s="10">
        <v>3.3333333333333335</v>
      </c>
      <c r="G17" s="10">
        <v>0.33333333333333331</v>
      </c>
      <c r="H17" s="10">
        <v>0.30303030303030304</v>
      </c>
      <c r="I17" s="10" t="s">
        <v>51</v>
      </c>
      <c r="J17" s="10" t="s">
        <v>51</v>
      </c>
      <c r="K17" s="10" t="s">
        <v>51</v>
      </c>
      <c r="L17" s="10">
        <v>0.30303030303030304</v>
      </c>
      <c r="M17" s="10" t="s">
        <v>51</v>
      </c>
      <c r="N17" s="10">
        <v>0.43478260869565222</v>
      </c>
      <c r="O17" s="10">
        <v>0.52631578947368418</v>
      </c>
      <c r="P17" s="10">
        <v>0.43478260869565222</v>
      </c>
      <c r="Q17" s="9" t="s">
        <v>51</v>
      </c>
      <c r="R17" s="9" t="s">
        <v>51</v>
      </c>
      <c r="S17" s="9" t="s">
        <v>51</v>
      </c>
      <c r="T17" s="9" t="s">
        <v>51</v>
      </c>
      <c r="U17" s="9" t="s">
        <v>51</v>
      </c>
      <c r="V17" s="9" t="s">
        <v>51</v>
      </c>
      <c r="W17" s="9" t="s">
        <v>51</v>
      </c>
    </row>
    <row r="18" spans="1:25" x14ac:dyDescent="0.2">
      <c r="A18" s="8" t="s">
        <v>43</v>
      </c>
      <c r="B18" s="10">
        <v>3.3333333333333335</v>
      </c>
      <c r="C18" s="10" t="s">
        <v>51</v>
      </c>
      <c r="D18" s="10" t="s">
        <v>51</v>
      </c>
      <c r="E18" s="10" t="s">
        <v>51</v>
      </c>
      <c r="F18" s="10" t="s">
        <v>51</v>
      </c>
      <c r="G18" s="10" t="s">
        <v>51</v>
      </c>
      <c r="H18" s="10" t="s">
        <v>51</v>
      </c>
      <c r="I18" s="10" t="s">
        <v>51</v>
      </c>
      <c r="J18" s="10" t="s">
        <v>51</v>
      </c>
      <c r="K18" s="10" t="s">
        <v>51</v>
      </c>
      <c r="L18" s="10" t="s">
        <v>51</v>
      </c>
      <c r="M18" s="10">
        <v>0.29411764705882354</v>
      </c>
      <c r="N18" s="10" t="s">
        <v>51</v>
      </c>
      <c r="O18" s="10" t="s">
        <v>51</v>
      </c>
      <c r="P18" s="10" t="s">
        <v>51</v>
      </c>
      <c r="Q18" s="10" t="s">
        <v>51</v>
      </c>
      <c r="R18" s="9" t="s">
        <v>51</v>
      </c>
      <c r="S18" s="9" t="s">
        <v>51</v>
      </c>
      <c r="T18" s="9" t="s">
        <v>51</v>
      </c>
      <c r="U18" s="9" t="s">
        <v>51</v>
      </c>
      <c r="V18" s="9" t="s">
        <v>51</v>
      </c>
      <c r="W18" s="9" t="s">
        <v>51</v>
      </c>
    </row>
    <row r="19" spans="1:25" x14ac:dyDescent="0.2">
      <c r="A19" s="8" t="s">
        <v>44</v>
      </c>
      <c r="B19" s="10" t="s">
        <v>51</v>
      </c>
      <c r="C19" s="10">
        <v>0.23809523809523808</v>
      </c>
      <c r="D19" s="10">
        <v>0.58823529411764708</v>
      </c>
      <c r="E19" s="10" t="s">
        <v>51</v>
      </c>
      <c r="F19" s="10" t="s">
        <v>51</v>
      </c>
      <c r="G19" s="10" t="s">
        <v>51</v>
      </c>
      <c r="H19" s="10" t="s">
        <v>51</v>
      </c>
      <c r="I19" s="10" t="s">
        <v>51</v>
      </c>
      <c r="J19" s="10" t="s">
        <v>51</v>
      </c>
      <c r="K19" s="10" t="s">
        <v>51</v>
      </c>
      <c r="L19" s="10" t="s">
        <v>51</v>
      </c>
      <c r="M19" s="10" t="s">
        <v>51</v>
      </c>
      <c r="N19" s="10" t="s">
        <v>51</v>
      </c>
      <c r="O19" s="10">
        <v>0.2857142857142857</v>
      </c>
      <c r="P19" s="10" t="s">
        <v>51</v>
      </c>
      <c r="Q19" s="10" t="s">
        <v>51</v>
      </c>
      <c r="R19" s="10" t="s">
        <v>51</v>
      </c>
      <c r="S19" s="9" t="s">
        <v>51</v>
      </c>
      <c r="T19" s="9" t="s">
        <v>51</v>
      </c>
      <c r="U19" s="9" t="s">
        <v>51</v>
      </c>
      <c r="V19" s="9" t="s">
        <v>51</v>
      </c>
      <c r="W19" s="9" t="s">
        <v>51</v>
      </c>
    </row>
    <row r="20" spans="1:25" x14ac:dyDescent="0.2">
      <c r="A20" s="8" t="s">
        <v>45</v>
      </c>
      <c r="B20" s="10" t="s">
        <v>51</v>
      </c>
      <c r="C20" s="10" t="s">
        <v>51</v>
      </c>
      <c r="D20" s="10" t="s">
        <v>51</v>
      </c>
      <c r="E20" s="10" t="s">
        <v>51</v>
      </c>
      <c r="F20" s="10">
        <v>0.5</v>
      </c>
      <c r="G20" s="10">
        <v>0.52631578947368418</v>
      </c>
      <c r="H20" s="10">
        <v>0.2857142857142857</v>
      </c>
      <c r="I20" s="10" t="s">
        <v>51</v>
      </c>
      <c r="J20" s="10" t="s">
        <v>51</v>
      </c>
      <c r="K20" s="10" t="s">
        <v>51</v>
      </c>
      <c r="L20" s="10" t="s">
        <v>51</v>
      </c>
      <c r="M20" s="10" t="s">
        <v>51</v>
      </c>
      <c r="N20" s="10">
        <v>2.5</v>
      </c>
      <c r="O20" s="10">
        <v>2.5</v>
      </c>
      <c r="P20" s="10">
        <v>0.625</v>
      </c>
      <c r="Q20" s="10">
        <v>0.52631578947368418</v>
      </c>
      <c r="R20" s="10" t="s">
        <v>51</v>
      </c>
      <c r="S20" s="10" t="s">
        <v>51</v>
      </c>
      <c r="T20" s="9" t="s">
        <v>51</v>
      </c>
      <c r="U20" s="9" t="s">
        <v>51</v>
      </c>
      <c r="V20" s="9" t="s">
        <v>51</v>
      </c>
      <c r="W20" s="9" t="s">
        <v>51</v>
      </c>
    </row>
    <row r="21" spans="1:25" x14ac:dyDescent="0.2">
      <c r="A21" s="8" t="s">
        <v>46</v>
      </c>
      <c r="B21" s="10" t="s">
        <v>51</v>
      </c>
      <c r="C21" s="10" t="s">
        <v>51</v>
      </c>
      <c r="D21" s="10">
        <v>2.5</v>
      </c>
      <c r="E21" s="10" t="s">
        <v>51</v>
      </c>
      <c r="F21" s="10" t="s">
        <v>51</v>
      </c>
      <c r="G21" s="10" t="s">
        <v>51</v>
      </c>
      <c r="H21" s="10" t="s">
        <v>51</v>
      </c>
      <c r="I21" s="10" t="s">
        <v>51</v>
      </c>
      <c r="J21" s="10" t="s">
        <v>51</v>
      </c>
      <c r="K21" s="10" t="s">
        <v>51</v>
      </c>
      <c r="L21" s="10" t="s">
        <v>51</v>
      </c>
      <c r="M21" s="10" t="s">
        <v>51</v>
      </c>
      <c r="N21" s="10" t="s">
        <v>51</v>
      </c>
      <c r="O21" s="10" t="s">
        <v>51</v>
      </c>
      <c r="P21" s="10" t="s">
        <v>51</v>
      </c>
      <c r="Q21" s="10" t="s">
        <v>51</v>
      </c>
      <c r="R21" s="10" t="s">
        <v>51</v>
      </c>
      <c r="S21" s="10">
        <v>1.4285714285714286</v>
      </c>
      <c r="T21" s="10" t="s">
        <v>51</v>
      </c>
      <c r="U21" s="9" t="s">
        <v>51</v>
      </c>
      <c r="V21" s="9" t="s">
        <v>51</v>
      </c>
      <c r="W21" s="9" t="s">
        <v>51</v>
      </c>
    </row>
    <row r="22" spans="1:25" x14ac:dyDescent="0.2">
      <c r="A22" s="8" t="s">
        <v>47</v>
      </c>
      <c r="B22" s="10" t="s">
        <v>51</v>
      </c>
      <c r="C22" s="10" t="s">
        <v>51</v>
      </c>
      <c r="D22" s="10" t="s">
        <v>51</v>
      </c>
      <c r="E22" s="10" t="s">
        <v>51</v>
      </c>
      <c r="F22" s="10" t="s">
        <v>51</v>
      </c>
      <c r="G22" s="10" t="s">
        <v>51</v>
      </c>
      <c r="H22" s="10">
        <v>0.55555555555555558</v>
      </c>
      <c r="I22" s="10" t="s">
        <v>51</v>
      </c>
      <c r="J22" s="10" t="s">
        <v>51</v>
      </c>
      <c r="K22" s="10" t="s">
        <v>51</v>
      </c>
      <c r="L22" s="10">
        <v>0.58823529411764708</v>
      </c>
      <c r="M22" s="10" t="s">
        <v>51</v>
      </c>
      <c r="N22" s="10" t="s">
        <v>51</v>
      </c>
      <c r="O22" s="10" t="s">
        <v>51</v>
      </c>
      <c r="P22" s="10" t="s">
        <v>51</v>
      </c>
      <c r="Q22" s="10" t="s">
        <v>51</v>
      </c>
      <c r="R22" s="10" t="s">
        <v>51</v>
      </c>
      <c r="S22" s="10" t="s">
        <v>51</v>
      </c>
      <c r="T22" s="10" t="s">
        <v>51</v>
      </c>
      <c r="U22" s="10" t="s">
        <v>51</v>
      </c>
      <c r="V22" s="9" t="s">
        <v>51</v>
      </c>
      <c r="W22" s="9" t="s">
        <v>51</v>
      </c>
    </row>
    <row r="23" spans="1:25" x14ac:dyDescent="0.2">
      <c r="A23" s="8" t="s">
        <v>48</v>
      </c>
      <c r="B23" s="10" t="s">
        <v>51</v>
      </c>
      <c r="C23" s="10" t="s">
        <v>51</v>
      </c>
      <c r="D23" s="10" t="s">
        <v>51</v>
      </c>
      <c r="E23" s="10" t="s">
        <v>51</v>
      </c>
      <c r="F23" s="10" t="s">
        <v>51</v>
      </c>
      <c r="G23" s="10" t="s">
        <v>51</v>
      </c>
      <c r="H23" s="10" t="s">
        <v>51</v>
      </c>
      <c r="I23" s="10" t="s">
        <v>51</v>
      </c>
      <c r="J23" s="10" t="s">
        <v>51</v>
      </c>
      <c r="K23" s="10" t="s">
        <v>51</v>
      </c>
      <c r="L23" s="10">
        <v>3.3333333333333335</v>
      </c>
      <c r="M23" s="10" t="s">
        <v>51</v>
      </c>
      <c r="N23" s="10" t="s">
        <v>51</v>
      </c>
      <c r="O23" s="10" t="s">
        <v>51</v>
      </c>
      <c r="P23" s="10" t="s">
        <v>51</v>
      </c>
      <c r="Q23" s="10" t="s">
        <v>51</v>
      </c>
      <c r="R23" s="10" t="s">
        <v>51</v>
      </c>
      <c r="S23" s="10" t="s">
        <v>51</v>
      </c>
      <c r="T23" s="10" t="s">
        <v>51</v>
      </c>
      <c r="U23" s="10" t="s">
        <v>51</v>
      </c>
      <c r="V23" s="10">
        <v>0.5</v>
      </c>
      <c r="W23" s="9" t="s">
        <v>51</v>
      </c>
    </row>
    <row r="24" spans="1:25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"/>
      <c r="V24" s="2"/>
      <c r="W24" s="2"/>
    </row>
    <row r="25" spans="1:25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  <c r="W25" s="2"/>
    </row>
    <row r="26" spans="1:25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"/>
    </row>
    <row r="32" spans="1:25" x14ac:dyDescent="0.2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Y32" s="11"/>
    </row>
    <row r="33" spans="2:23" x14ac:dyDescent="0.2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2:23" x14ac:dyDescent="0.2">
      <c r="B34" s="10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2:23" x14ac:dyDescent="0.2">
      <c r="B35" s="10"/>
      <c r="C35" s="10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2:23" x14ac:dyDescent="0.2">
      <c r="B36" s="10"/>
      <c r="C36" s="10"/>
      <c r="D36" s="10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2:23" x14ac:dyDescent="0.2">
      <c r="B37" s="10"/>
      <c r="C37" s="10"/>
      <c r="D37" s="10"/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2:23" x14ac:dyDescent="0.2">
      <c r="B38" s="10"/>
      <c r="C38" s="10"/>
      <c r="D38" s="10"/>
      <c r="E38" s="10"/>
      <c r="F38" s="1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2:23" x14ac:dyDescent="0.2">
      <c r="B39" s="10"/>
      <c r="C39" s="10"/>
      <c r="D39" s="10"/>
      <c r="E39" s="10"/>
      <c r="F39" s="10"/>
      <c r="G39" s="10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2:23" x14ac:dyDescent="0.2">
      <c r="B40" s="10"/>
      <c r="C40" s="10"/>
      <c r="D40" s="10"/>
      <c r="E40" s="10"/>
      <c r="F40" s="10"/>
      <c r="G40" s="10"/>
      <c r="H40" s="10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2:23" x14ac:dyDescent="0.2">
      <c r="B41" s="10"/>
      <c r="C41" s="10"/>
      <c r="D41" s="10"/>
      <c r="E41" s="10"/>
      <c r="F41" s="10"/>
      <c r="G41" s="10"/>
      <c r="H41" s="10"/>
      <c r="I41" s="10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2:23" x14ac:dyDescent="0.2">
      <c r="B42" s="10"/>
      <c r="C42" s="10"/>
      <c r="D42" s="10"/>
      <c r="E42" s="10"/>
      <c r="F42" s="10"/>
      <c r="G42" s="10"/>
      <c r="H42" s="10"/>
      <c r="I42" s="10"/>
      <c r="J42" s="10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2:23" x14ac:dyDescent="0.2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2:23" x14ac:dyDescent="0.2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2:23" x14ac:dyDescent="0.2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2:23" x14ac:dyDescent="0.2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9"/>
      <c r="P46" s="9"/>
      <c r="Q46" s="9"/>
      <c r="R46" s="9"/>
      <c r="S46" s="9"/>
      <c r="T46" s="9"/>
      <c r="U46" s="9"/>
      <c r="V46" s="9"/>
      <c r="W46" s="9"/>
    </row>
    <row r="47" spans="2:23" x14ac:dyDescent="0.2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9"/>
      <c r="Q47" s="9"/>
      <c r="R47" s="9"/>
      <c r="S47" s="9"/>
      <c r="T47" s="9"/>
      <c r="U47" s="9"/>
      <c r="V47" s="9"/>
      <c r="W47" s="9"/>
    </row>
    <row r="48" spans="2:23" x14ac:dyDescent="0.2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9"/>
      <c r="R48" s="9"/>
      <c r="S48" s="9"/>
      <c r="T48" s="9"/>
      <c r="U48" s="9"/>
      <c r="V48" s="9"/>
      <c r="W48" s="9"/>
    </row>
    <row r="49" spans="2:23" x14ac:dyDescent="0.2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9"/>
      <c r="S49" s="9"/>
      <c r="T49" s="9"/>
      <c r="U49" s="9"/>
      <c r="V49" s="9"/>
      <c r="W49" s="9"/>
    </row>
    <row r="50" spans="2:23" x14ac:dyDescent="0.2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9"/>
      <c r="T50" s="9"/>
      <c r="U50" s="9"/>
      <c r="V50" s="9"/>
      <c r="W50" s="9"/>
    </row>
    <row r="51" spans="2:23" x14ac:dyDescent="0.2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9"/>
      <c r="U51" s="9"/>
      <c r="V51" s="9"/>
      <c r="W51" s="9"/>
    </row>
    <row r="52" spans="2:23" x14ac:dyDescent="0.2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9"/>
      <c r="V52" s="9"/>
      <c r="W52" s="9"/>
    </row>
    <row r="53" spans="2:23" x14ac:dyDescent="0.2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9"/>
      <c r="W53" s="9"/>
    </row>
    <row r="54" spans="2:23" x14ac:dyDescent="0.2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9"/>
    </row>
  </sheetData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F34B-C39D-7A4D-BF59-F7816295B58D}">
  <dimension ref="A1:Y54"/>
  <sheetViews>
    <sheetView zoomScale="111" workbookViewId="0">
      <selection activeCell="L21" sqref="L21"/>
    </sheetView>
  </sheetViews>
  <sheetFormatPr baseColWidth="10" defaultRowHeight="16" x14ac:dyDescent="0.2"/>
  <cols>
    <col min="1" max="1" width="4.6640625" customWidth="1"/>
    <col min="2" max="23" width="6.83203125" customWidth="1"/>
    <col min="25" max="25" width="13.83203125" customWidth="1"/>
    <col min="26" max="26" width="25" customWidth="1"/>
  </cols>
  <sheetData>
    <row r="1" spans="1:23" x14ac:dyDescent="0.2">
      <c r="A1" s="6" t="s">
        <v>26</v>
      </c>
      <c r="B1" s="7" t="s">
        <v>28</v>
      </c>
      <c r="C1" s="7" t="s">
        <v>29</v>
      </c>
      <c r="D1" s="7" t="s">
        <v>30</v>
      </c>
      <c r="E1" s="7" t="s">
        <v>31</v>
      </c>
      <c r="F1" s="7" t="s">
        <v>22</v>
      </c>
      <c r="G1" s="7" t="s">
        <v>32</v>
      </c>
      <c r="H1" s="7" t="s">
        <v>33</v>
      </c>
      <c r="I1" s="7" t="s">
        <v>34</v>
      </c>
      <c r="J1" s="7" t="s">
        <v>35</v>
      </c>
      <c r="K1" s="7" t="s">
        <v>36</v>
      </c>
      <c r="L1" s="7" t="s">
        <v>37</v>
      </c>
      <c r="M1" s="7" t="s">
        <v>38</v>
      </c>
      <c r="N1" s="7" t="s">
        <v>39</v>
      </c>
      <c r="O1" s="7" t="s">
        <v>40</v>
      </c>
      <c r="P1" s="7" t="s">
        <v>41</v>
      </c>
      <c r="Q1" s="7" t="s">
        <v>42</v>
      </c>
      <c r="R1" s="7" t="s">
        <v>43</v>
      </c>
      <c r="S1" s="7" t="s">
        <v>44</v>
      </c>
      <c r="T1" s="7" t="s">
        <v>45</v>
      </c>
      <c r="U1" s="7" t="s">
        <v>46</v>
      </c>
      <c r="V1" s="7" t="s">
        <v>47</v>
      </c>
      <c r="W1" s="7" t="s">
        <v>48</v>
      </c>
    </row>
    <row r="2" spans="1:23" x14ac:dyDescent="0.2">
      <c r="A2" s="8" t="s">
        <v>28</v>
      </c>
      <c r="B2" s="9" t="s">
        <v>51</v>
      </c>
      <c r="C2" s="9" t="s">
        <v>51</v>
      </c>
      <c r="D2" s="9" t="s">
        <v>51</v>
      </c>
      <c r="E2" s="9" t="s">
        <v>51</v>
      </c>
      <c r="F2" s="9" t="s">
        <v>51</v>
      </c>
      <c r="G2" s="9" t="s">
        <v>51</v>
      </c>
      <c r="H2" s="9" t="s">
        <v>51</v>
      </c>
      <c r="I2" s="9" t="s">
        <v>51</v>
      </c>
      <c r="J2" s="9" t="s">
        <v>51</v>
      </c>
      <c r="K2" s="9" t="s">
        <v>51</v>
      </c>
      <c r="L2" s="9" t="s">
        <v>51</v>
      </c>
      <c r="M2" s="9" t="s">
        <v>51</v>
      </c>
      <c r="N2" s="9" t="s">
        <v>51</v>
      </c>
      <c r="O2" s="9" t="s">
        <v>51</v>
      </c>
      <c r="P2" s="9" t="s">
        <v>51</v>
      </c>
      <c r="Q2" s="9" t="s">
        <v>51</v>
      </c>
      <c r="R2" s="9" t="s">
        <v>51</v>
      </c>
      <c r="S2" s="9" t="s">
        <v>51</v>
      </c>
      <c r="T2" s="9" t="s">
        <v>51</v>
      </c>
      <c r="U2" s="9" t="s">
        <v>51</v>
      </c>
      <c r="V2" s="9" t="s">
        <v>51</v>
      </c>
      <c r="W2" s="9" t="s">
        <v>51</v>
      </c>
    </row>
    <row r="3" spans="1:23" x14ac:dyDescent="0.2">
      <c r="A3" s="8" t="s">
        <v>29</v>
      </c>
      <c r="B3" s="10">
        <v>0.52631578947368418</v>
      </c>
      <c r="C3" s="9" t="s">
        <v>51</v>
      </c>
      <c r="D3" s="9" t="s">
        <v>51</v>
      </c>
      <c r="E3" s="9" t="s">
        <v>51</v>
      </c>
      <c r="F3" s="9" t="s">
        <v>51</v>
      </c>
      <c r="G3" s="9" t="s">
        <v>51</v>
      </c>
      <c r="H3" s="9" t="s">
        <v>51</v>
      </c>
      <c r="I3" s="9" t="s">
        <v>51</v>
      </c>
      <c r="J3" s="9" t="s">
        <v>51</v>
      </c>
      <c r="K3" s="9" t="s">
        <v>51</v>
      </c>
      <c r="L3" s="9" t="s">
        <v>51</v>
      </c>
      <c r="M3" s="9" t="s">
        <v>51</v>
      </c>
      <c r="N3" s="9" t="s">
        <v>51</v>
      </c>
      <c r="O3" s="9" t="s">
        <v>51</v>
      </c>
      <c r="P3" s="9" t="s">
        <v>51</v>
      </c>
      <c r="Q3" s="9" t="s">
        <v>51</v>
      </c>
      <c r="R3" s="9" t="s">
        <v>51</v>
      </c>
      <c r="S3" s="9" t="s">
        <v>51</v>
      </c>
      <c r="T3" s="9" t="s">
        <v>51</v>
      </c>
      <c r="U3" s="9" t="s">
        <v>51</v>
      </c>
      <c r="V3" s="9" t="s">
        <v>51</v>
      </c>
      <c r="W3" s="9" t="s">
        <v>51</v>
      </c>
    </row>
    <row r="4" spans="1:23" x14ac:dyDescent="0.2">
      <c r="A4" s="8" t="s">
        <v>30</v>
      </c>
      <c r="B4" s="10">
        <v>0.55555555555555558</v>
      </c>
      <c r="C4" s="10" t="s">
        <v>51</v>
      </c>
      <c r="D4" s="9" t="s">
        <v>51</v>
      </c>
      <c r="E4" s="9" t="s">
        <v>51</v>
      </c>
      <c r="F4" s="9" t="s">
        <v>51</v>
      </c>
      <c r="G4" s="9" t="s">
        <v>51</v>
      </c>
      <c r="H4" s="9" t="s">
        <v>51</v>
      </c>
      <c r="I4" s="9" t="s">
        <v>51</v>
      </c>
      <c r="J4" s="9" t="s">
        <v>51</v>
      </c>
      <c r="K4" s="9" t="s">
        <v>51</v>
      </c>
      <c r="L4" s="9" t="s">
        <v>51</v>
      </c>
      <c r="M4" s="9" t="s">
        <v>51</v>
      </c>
      <c r="N4" s="9" t="s">
        <v>51</v>
      </c>
      <c r="O4" s="9" t="s">
        <v>51</v>
      </c>
      <c r="P4" s="9" t="s">
        <v>51</v>
      </c>
      <c r="Q4" s="9" t="s">
        <v>51</v>
      </c>
      <c r="R4" s="9" t="s">
        <v>51</v>
      </c>
      <c r="S4" s="9" t="s">
        <v>51</v>
      </c>
      <c r="T4" s="9" t="s">
        <v>51</v>
      </c>
      <c r="U4" s="9" t="s">
        <v>51</v>
      </c>
      <c r="V4" s="9" t="s">
        <v>51</v>
      </c>
      <c r="W4" s="9" t="s">
        <v>51</v>
      </c>
    </row>
    <row r="5" spans="1:23" x14ac:dyDescent="0.2">
      <c r="A5" s="8" t="s">
        <v>31</v>
      </c>
      <c r="B5" s="10" t="s">
        <v>51</v>
      </c>
      <c r="C5" s="10" t="s">
        <v>51</v>
      </c>
      <c r="D5" s="10" t="s">
        <v>51</v>
      </c>
      <c r="E5" s="9" t="s">
        <v>51</v>
      </c>
      <c r="F5" s="9" t="s">
        <v>51</v>
      </c>
      <c r="G5" s="9" t="s">
        <v>51</v>
      </c>
      <c r="H5" s="9" t="s">
        <v>51</v>
      </c>
      <c r="I5" s="9" t="s">
        <v>51</v>
      </c>
      <c r="J5" s="9" t="s">
        <v>51</v>
      </c>
      <c r="K5" s="9" t="s">
        <v>51</v>
      </c>
      <c r="L5" s="9" t="s">
        <v>51</v>
      </c>
      <c r="M5" s="9" t="s">
        <v>51</v>
      </c>
      <c r="N5" s="9" t="s">
        <v>51</v>
      </c>
      <c r="O5" s="9" t="s">
        <v>51</v>
      </c>
      <c r="P5" s="9" t="s">
        <v>51</v>
      </c>
      <c r="Q5" s="9" t="s">
        <v>51</v>
      </c>
      <c r="R5" s="9" t="s">
        <v>51</v>
      </c>
      <c r="S5" s="9" t="s">
        <v>51</v>
      </c>
      <c r="T5" s="9" t="s">
        <v>51</v>
      </c>
      <c r="U5" s="9" t="s">
        <v>51</v>
      </c>
      <c r="V5" s="9" t="s">
        <v>51</v>
      </c>
      <c r="W5" s="9" t="s">
        <v>51</v>
      </c>
    </row>
    <row r="6" spans="1:23" x14ac:dyDescent="0.2">
      <c r="A6" s="8" t="s">
        <v>22</v>
      </c>
      <c r="B6" s="10" t="s">
        <v>51</v>
      </c>
      <c r="C6" s="10" t="s">
        <v>51</v>
      </c>
      <c r="D6" s="10" t="s">
        <v>51</v>
      </c>
      <c r="E6" s="10" t="s">
        <v>51</v>
      </c>
      <c r="F6" s="9" t="s">
        <v>51</v>
      </c>
      <c r="G6" s="9" t="s">
        <v>51</v>
      </c>
      <c r="H6" s="9" t="s">
        <v>51</v>
      </c>
      <c r="I6" s="9" t="s">
        <v>51</v>
      </c>
      <c r="J6" s="9" t="s">
        <v>51</v>
      </c>
      <c r="K6" s="9" t="s">
        <v>51</v>
      </c>
      <c r="L6" s="9" t="s">
        <v>51</v>
      </c>
      <c r="M6" s="9" t="s">
        <v>51</v>
      </c>
      <c r="N6" s="9" t="s">
        <v>51</v>
      </c>
      <c r="O6" s="9" t="s">
        <v>51</v>
      </c>
      <c r="P6" s="9" t="s">
        <v>51</v>
      </c>
      <c r="Q6" s="9" t="s">
        <v>51</v>
      </c>
      <c r="R6" s="9" t="s">
        <v>51</v>
      </c>
      <c r="S6" s="9" t="s">
        <v>51</v>
      </c>
      <c r="T6" s="9" t="s">
        <v>51</v>
      </c>
      <c r="U6" s="9" t="s">
        <v>51</v>
      </c>
      <c r="V6" s="9" t="s">
        <v>51</v>
      </c>
      <c r="W6" s="9" t="s">
        <v>51</v>
      </c>
    </row>
    <row r="7" spans="1:23" ht="16" customHeight="1" x14ac:dyDescent="0.2">
      <c r="A7" s="8" t="s">
        <v>32</v>
      </c>
      <c r="B7" s="10" t="s">
        <v>51</v>
      </c>
      <c r="C7" s="10" t="s">
        <v>51</v>
      </c>
      <c r="D7" s="10" t="s">
        <v>51</v>
      </c>
      <c r="E7" s="10" t="s">
        <v>51</v>
      </c>
      <c r="F7" s="10">
        <v>2</v>
      </c>
      <c r="G7" s="9" t="s">
        <v>51</v>
      </c>
      <c r="H7" s="9" t="s">
        <v>51</v>
      </c>
      <c r="I7" s="9" t="s">
        <v>51</v>
      </c>
      <c r="J7" s="9" t="s">
        <v>51</v>
      </c>
      <c r="K7" s="9" t="s">
        <v>51</v>
      </c>
      <c r="L7" s="9" t="s">
        <v>51</v>
      </c>
      <c r="M7" s="9" t="s">
        <v>51</v>
      </c>
      <c r="N7" s="9" t="s">
        <v>51</v>
      </c>
      <c r="O7" s="9" t="s">
        <v>51</v>
      </c>
      <c r="P7" s="9" t="s">
        <v>51</v>
      </c>
      <c r="Q7" s="9" t="s">
        <v>51</v>
      </c>
      <c r="R7" s="9" t="s">
        <v>51</v>
      </c>
      <c r="S7" s="9" t="s">
        <v>51</v>
      </c>
      <c r="T7" s="9" t="s">
        <v>51</v>
      </c>
      <c r="U7" s="9" t="s">
        <v>51</v>
      </c>
      <c r="V7" s="9" t="s">
        <v>51</v>
      </c>
      <c r="W7" s="9" t="s">
        <v>51</v>
      </c>
    </row>
    <row r="8" spans="1:23" ht="16" customHeight="1" x14ac:dyDescent="0.2">
      <c r="A8" s="8" t="s">
        <v>33</v>
      </c>
      <c r="B8" s="10" t="s">
        <v>51</v>
      </c>
      <c r="C8" s="10">
        <v>1.4285714285714286</v>
      </c>
      <c r="D8" s="10" t="s">
        <v>51</v>
      </c>
      <c r="E8" s="10" t="s">
        <v>51</v>
      </c>
      <c r="F8" s="10" t="s">
        <v>51</v>
      </c>
      <c r="G8" s="10" t="s">
        <v>51</v>
      </c>
      <c r="H8" s="9" t="s">
        <v>51</v>
      </c>
      <c r="I8" s="9" t="s">
        <v>51</v>
      </c>
      <c r="J8" s="9" t="s">
        <v>51</v>
      </c>
      <c r="K8" s="9" t="s">
        <v>51</v>
      </c>
      <c r="L8" s="9" t="s">
        <v>51</v>
      </c>
      <c r="M8" s="9" t="s">
        <v>51</v>
      </c>
      <c r="N8" s="9" t="s">
        <v>51</v>
      </c>
      <c r="O8" s="9" t="s">
        <v>51</v>
      </c>
      <c r="P8" s="9" t="s">
        <v>51</v>
      </c>
      <c r="Q8" s="9" t="s">
        <v>51</v>
      </c>
      <c r="R8" s="9" t="s">
        <v>51</v>
      </c>
      <c r="S8" s="9" t="s">
        <v>51</v>
      </c>
      <c r="T8" s="9" t="s">
        <v>51</v>
      </c>
      <c r="U8" s="9" t="s">
        <v>51</v>
      </c>
      <c r="V8" s="9" t="s">
        <v>51</v>
      </c>
      <c r="W8" s="9" t="s">
        <v>51</v>
      </c>
    </row>
    <row r="9" spans="1:23" ht="16" customHeight="1" x14ac:dyDescent="0.2">
      <c r="A9" s="8" t="s">
        <v>34</v>
      </c>
      <c r="B9" s="10">
        <v>0.52631578947368418</v>
      </c>
      <c r="C9" s="10" t="s">
        <v>51</v>
      </c>
      <c r="D9" s="10">
        <v>0.66666666666666663</v>
      </c>
      <c r="E9" s="10" t="s">
        <v>51</v>
      </c>
      <c r="F9" s="10" t="s">
        <v>51</v>
      </c>
      <c r="G9" s="10" t="s">
        <v>51</v>
      </c>
      <c r="H9" s="10" t="s">
        <v>51</v>
      </c>
      <c r="I9" s="9" t="s">
        <v>51</v>
      </c>
      <c r="J9" s="9" t="s">
        <v>51</v>
      </c>
      <c r="K9" s="9" t="s">
        <v>51</v>
      </c>
      <c r="L9" s="9" t="s">
        <v>51</v>
      </c>
      <c r="M9" s="9" t="s">
        <v>51</v>
      </c>
      <c r="N9" s="9" t="s">
        <v>51</v>
      </c>
      <c r="O9" s="9" t="s">
        <v>51</v>
      </c>
      <c r="P9" s="9" t="s">
        <v>51</v>
      </c>
      <c r="Q9" s="9" t="s">
        <v>51</v>
      </c>
      <c r="R9" s="9" t="s">
        <v>51</v>
      </c>
      <c r="S9" s="9" t="s">
        <v>51</v>
      </c>
      <c r="T9" s="9" t="s">
        <v>51</v>
      </c>
      <c r="U9" s="9" t="s">
        <v>51</v>
      </c>
      <c r="V9" s="9" t="s">
        <v>51</v>
      </c>
      <c r="W9" s="9" t="s">
        <v>51</v>
      </c>
    </row>
    <row r="10" spans="1:23" ht="16" customHeight="1" x14ac:dyDescent="0.2">
      <c r="A10" s="8" t="s">
        <v>35</v>
      </c>
      <c r="B10" s="10" t="s">
        <v>51</v>
      </c>
      <c r="C10" s="10" t="s">
        <v>51</v>
      </c>
      <c r="D10" s="10" t="s">
        <v>51</v>
      </c>
      <c r="E10" s="10" t="s">
        <v>51</v>
      </c>
      <c r="F10" s="10" t="s">
        <v>51</v>
      </c>
      <c r="G10" s="10" t="s">
        <v>51</v>
      </c>
      <c r="H10" s="10" t="s">
        <v>51</v>
      </c>
      <c r="I10" s="10" t="s">
        <v>51</v>
      </c>
      <c r="J10" s="9" t="s">
        <v>51</v>
      </c>
      <c r="K10" s="9" t="s">
        <v>51</v>
      </c>
      <c r="L10" s="9" t="s">
        <v>51</v>
      </c>
      <c r="M10" s="9" t="s">
        <v>51</v>
      </c>
      <c r="N10" s="9" t="s">
        <v>51</v>
      </c>
      <c r="O10" s="9" t="s">
        <v>51</v>
      </c>
      <c r="P10" s="9" t="s">
        <v>51</v>
      </c>
      <c r="Q10" s="9" t="s">
        <v>51</v>
      </c>
      <c r="R10" s="9" t="s">
        <v>51</v>
      </c>
      <c r="S10" s="9" t="s">
        <v>51</v>
      </c>
      <c r="T10" s="9" t="s">
        <v>51</v>
      </c>
      <c r="U10" s="9" t="s">
        <v>51</v>
      </c>
      <c r="V10" s="9" t="s">
        <v>51</v>
      </c>
      <c r="W10" s="9" t="s">
        <v>51</v>
      </c>
    </row>
    <row r="11" spans="1:23" x14ac:dyDescent="0.2">
      <c r="A11" s="8" t="s">
        <v>36</v>
      </c>
      <c r="B11" s="10">
        <v>2.5</v>
      </c>
      <c r="C11" s="10">
        <v>0.83333333333333337</v>
      </c>
      <c r="D11" s="10" t="s">
        <v>51</v>
      </c>
      <c r="E11" s="10" t="s">
        <v>51</v>
      </c>
      <c r="F11" s="10" t="s">
        <v>51</v>
      </c>
      <c r="G11" s="10" t="s">
        <v>51</v>
      </c>
      <c r="H11" s="10" t="s">
        <v>51</v>
      </c>
      <c r="I11" s="10" t="s">
        <v>51</v>
      </c>
      <c r="J11" s="10" t="s">
        <v>51</v>
      </c>
      <c r="K11" s="9" t="s">
        <v>51</v>
      </c>
      <c r="L11" s="9" t="s">
        <v>51</v>
      </c>
      <c r="M11" s="9" t="s">
        <v>51</v>
      </c>
      <c r="N11" s="9" t="s">
        <v>51</v>
      </c>
      <c r="O11" s="9" t="s">
        <v>51</v>
      </c>
      <c r="P11" s="9" t="s">
        <v>51</v>
      </c>
      <c r="Q11" s="9" t="s">
        <v>51</v>
      </c>
      <c r="R11" s="9" t="s">
        <v>51</v>
      </c>
      <c r="S11" s="9" t="s">
        <v>51</v>
      </c>
      <c r="T11" s="9" t="s">
        <v>51</v>
      </c>
      <c r="U11" s="9" t="s">
        <v>51</v>
      </c>
      <c r="V11" s="9" t="s">
        <v>51</v>
      </c>
      <c r="W11" s="9" t="s">
        <v>51</v>
      </c>
    </row>
    <row r="12" spans="1:23" x14ac:dyDescent="0.2">
      <c r="A12" s="8" t="s">
        <v>37</v>
      </c>
      <c r="B12" s="10" t="s">
        <v>51</v>
      </c>
      <c r="C12" s="10" t="s">
        <v>51</v>
      </c>
      <c r="D12" s="10" t="s">
        <v>51</v>
      </c>
      <c r="E12" s="10" t="s">
        <v>51</v>
      </c>
      <c r="F12" s="10" t="s">
        <v>51</v>
      </c>
      <c r="G12" s="10">
        <v>1.1111111111111112</v>
      </c>
      <c r="H12" s="10" t="s">
        <v>51</v>
      </c>
      <c r="I12" s="10" t="s">
        <v>51</v>
      </c>
      <c r="J12" s="10" t="s">
        <v>51</v>
      </c>
      <c r="K12" s="10" t="s">
        <v>51</v>
      </c>
      <c r="L12" s="9" t="s">
        <v>51</v>
      </c>
      <c r="M12" s="9" t="s">
        <v>51</v>
      </c>
      <c r="N12" s="9" t="s">
        <v>51</v>
      </c>
      <c r="O12" s="9" t="s">
        <v>51</v>
      </c>
      <c r="P12" s="9" t="s">
        <v>51</v>
      </c>
      <c r="Q12" s="9" t="s">
        <v>51</v>
      </c>
      <c r="R12" s="9" t="s">
        <v>51</v>
      </c>
      <c r="S12" s="9" t="s">
        <v>51</v>
      </c>
      <c r="T12" s="9" t="s">
        <v>51</v>
      </c>
      <c r="U12" s="9" t="s">
        <v>51</v>
      </c>
      <c r="V12" s="9" t="s">
        <v>51</v>
      </c>
      <c r="W12" s="9" t="s">
        <v>51</v>
      </c>
    </row>
    <row r="13" spans="1:23" x14ac:dyDescent="0.2">
      <c r="A13" s="8" t="s">
        <v>38</v>
      </c>
      <c r="B13" s="10" t="s">
        <v>51</v>
      </c>
      <c r="C13" s="10" t="s">
        <v>51</v>
      </c>
      <c r="D13" s="10" t="s">
        <v>51</v>
      </c>
      <c r="E13" s="10" t="s">
        <v>51</v>
      </c>
      <c r="F13" s="10" t="s">
        <v>51</v>
      </c>
      <c r="G13" s="10" t="s">
        <v>51</v>
      </c>
      <c r="H13" s="10" t="s">
        <v>51</v>
      </c>
      <c r="I13" s="10" t="s">
        <v>51</v>
      </c>
      <c r="J13" s="10" t="s">
        <v>51</v>
      </c>
      <c r="K13" s="10" t="s">
        <v>51</v>
      </c>
      <c r="L13" s="10" t="s">
        <v>51</v>
      </c>
      <c r="M13" s="9" t="s">
        <v>51</v>
      </c>
      <c r="N13" s="9" t="s">
        <v>51</v>
      </c>
      <c r="O13" s="9" t="s">
        <v>51</v>
      </c>
      <c r="P13" s="9" t="s">
        <v>51</v>
      </c>
      <c r="Q13" s="9" t="s">
        <v>51</v>
      </c>
      <c r="R13" s="9" t="s">
        <v>51</v>
      </c>
      <c r="S13" s="9" t="s">
        <v>51</v>
      </c>
      <c r="T13" s="9" t="s">
        <v>51</v>
      </c>
      <c r="U13" s="9" t="s">
        <v>51</v>
      </c>
      <c r="V13" s="9" t="s">
        <v>51</v>
      </c>
      <c r="W13" s="9" t="s">
        <v>51</v>
      </c>
    </row>
    <row r="14" spans="1:23" x14ac:dyDescent="0.2">
      <c r="A14" s="8" t="s">
        <v>39</v>
      </c>
      <c r="B14" s="10" t="s">
        <v>51</v>
      </c>
      <c r="C14" s="10" t="s">
        <v>51</v>
      </c>
      <c r="D14" s="10" t="s">
        <v>51</v>
      </c>
      <c r="E14" s="10" t="s">
        <v>51</v>
      </c>
      <c r="F14" s="10" t="s">
        <v>51</v>
      </c>
      <c r="G14" s="10" t="s">
        <v>51</v>
      </c>
      <c r="H14" s="10" t="s">
        <v>51</v>
      </c>
      <c r="I14" s="10" t="s">
        <v>51</v>
      </c>
      <c r="J14" s="10">
        <v>1.6666666666666667</v>
      </c>
      <c r="K14" s="10" t="s">
        <v>51</v>
      </c>
      <c r="L14" s="10" t="s">
        <v>51</v>
      </c>
      <c r="M14" s="10" t="s">
        <v>51</v>
      </c>
      <c r="N14" s="9" t="s">
        <v>51</v>
      </c>
      <c r="O14" s="9" t="s">
        <v>51</v>
      </c>
      <c r="P14" s="9" t="s">
        <v>51</v>
      </c>
      <c r="Q14" s="9" t="s">
        <v>51</v>
      </c>
      <c r="R14" s="9" t="s">
        <v>51</v>
      </c>
      <c r="S14" s="9" t="s">
        <v>51</v>
      </c>
      <c r="T14" s="9" t="s">
        <v>51</v>
      </c>
      <c r="U14" s="9" t="s">
        <v>51</v>
      </c>
      <c r="V14" s="9" t="s">
        <v>51</v>
      </c>
      <c r="W14" s="9" t="s">
        <v>51</v>
      </c>
    </row>
    <row r="15" spans="1:23" x14ac:dyDescent="0.2">
      <c r="A15" s="8" t="s">
        <v>40</v>
      </c>
      <c r="B15" s="10" t="s">
        <v>51</v>
      </c>
      <c r="C15" s="10" t="s">
        <v>51</v>
      </c>
      <c r="D15" s="10" t="s">
        <v>51</v>
      </c>
      <c r="E15" s="10" t="s">
        <v>51</v>
      </c>
      <c r="F15" s="10">
        <v>0.90909090909090906</v>
      </c>
      <c r="G15" s="10">
        <v>0.83333333333333337</v>
      </c>
      <c r="H15" s="10" t="s">
        <v>51</v>
      </c>
      <c r="I15" s="10" t="s">
        <v>51</v>
      </c>
      <c r="J15" s="10" t="s">
        <v>51</v>
      </c>
      <c r="K15" s="10" t="s">
        <v>51</v>
      </c>
      <c r="L15" s="10" t="s">
        <v>51</v>
      </c>
      <c r="M15" s="10" t="s">
        <v>51</v>
      </c>
      <c r="N15" s="10" t="s">
        <v>51</v>
      </c>
      <c r="O15" s="9" t="s">
        <v>51</v>
      </c>
      <c r="P15" s="9" t="s">
        <v>51</v>
      </c>
      <c r="Q15" s="9" t="s">
        <v>51</v>
      </c>
      <c r="R15" s="9" t="s">
        <v>51</v>
      </c>
      <c r="S15" s="9" t="s">
        <v>51</v>
      </c>
      <c r="T15" s="9" t="s">
        <v>51</v>
      </c>
      <c r="U15" s="9" t="s">
        <v>51</v>
      </c>
      <c r="V15" s="9" t="s">
        <v>51</v>
      </c>
      <c r="W15" s="9" t="s">
        <v>51</v>
      </c>
    </row>
    <row r="16" spans="1:23" x14ac:dyDescent="0.2">
      <c r="A16" s="8" t="s">
        <v>41</v>
      </c>
      <c r="B16" s="10" t="s">
        <v>51</v>
      </c>
      <c r="C16" s="10" t="s">
        <v>51</v>
      </c>
      <c r="D16" s="10" t="s">
        <v>51</v>
      </c>
      <c r="E16" s="10">
        <v>1.25</v>
      </c>
      <c r="F16" s="10" t="s">
        <v>51</v>
      </c>
      <c r="G16" s="10" t="s">
        <v>51</v>
      </c>
      <c r="H16" s="10" t="s">
        <v>51</v>
      </c>
      <c r="I16" s="10" t="s">
        <v>51</v>
      </c>
      <c r="J16" s="10" t="s">
        <v>51</v>
      </c>
      <c r="K16" s="10" t="s">
        <v>51</v>
      </c>
      <c r="L16" s="10" t="s">
        <v>51</v>
      </c>
      <c r="M16" s="10" t="s">
        <v>51</v>
      </c>
      <c r="N16" s="10">
        <v>0.52631578947368418</v>
      </c>
      <c r="O16" s="10" t="s">
        <v>51</v>
      </c>
      <c r="P16" s="9" t="s">
        <v>51</v>
      </c>
      <c r="Q16" s="9" t="s">
        <v>51</v>
      </c>
      <c r="R16" s="9" t="s">
        <v>51</v>
      </c>
      <c r="S16" s="9" t="s">
        <v>51</v>
      </c>
      <c r="T16" s="9" t="s">
        <v>51</v>
      </c>
      <c r="U16" s="9" t="s">
        <v>51</v>
      </c>
      <c r="V16" s="9" t="s">
        <v>51</v>
      </c>
      <c r="W16" s="9" t="s">
        <v>51</v>
      </c>
    </row>
    <row r="17" spans="1:25" x14ac:dyDescent="0.2">
      <c r="A17" s="8" t="s">
        <v>42</v>
      </c>
      <c r="B17" s="10" t="s">
        <v>51</v>
      </c>
      <c r="C17" s="10" t="s">
        <v>51</v>
      </c>
      <c r="D17" s="10" t="s">
        <v>51</v>
      </c>
      <c r="E17" s="10" t="s">
        <v>51</v>
      </c>
      <c r="F17" s="10">
        <v>2</v>
      </c>
      <c r="G17" s="10">
        <v>0.66666666666666663</v>
      </c>
      <c r="H17" s="10" t="s">
        <v>51</v>
      </c>
      <c r="I17" s="10" t="s">
        <v>51</v>
      </c>
      <c r="J17" s="10" t="s">
        <v>51</v>
      </c>
      <c r="K17" s="10" t="s">
        <v>51</v>
      </c>
      <c r="L17" s="10" t="s">
        <v>51</v>
      </c>
      <c r="M17" s="10" t="s">
        <v>51</v>
      </c>
      <c r="N17" s="10" t="s">
        <v>51</v>
      </c>
      <c r="O17" s="10">
        <v>1.1111111111111112</v>
      </c>
      <c r="P17" s="10" t="s">
        <v>51</v>
      </c>
      <c r="Q17" s="9" t="s">
        <v>51</v>
      </c>
      <c r="R17" s="9" t="s">
        <v>51</v>
      </c>
      <c r="S17" s="9" t="s">
        <v>51</v>
      </c>
      <c r="T17" s="9" t="s">
        <v>51</v>
      </c>
      <c r="U17" s="9" t="s">
        <v>51</v>
      </c>
      <c r="V17" s="9" t="s">
        <v>51</v>
      </c>
      <c r="W17" s="9" t="s">
        <v>51</v>
      </c>
    </row>
    <row r="18" spans="1:25" x14ac:dyDescent="0.2">
      <c r="A18" s="8" t="s">
        <v>43</v>
      </c>
      <c r="B18" s="10" t="s">
        <v>51</v>
      </c>
      <c r="C18" s="10" t="s">
        <v>51</v>
      </c>
      <c r="D18" s="10" t="s">
        <v>51</v>
      </c>
      <c r="E18" s="10" t="s">
        <v>51</v>
      </c>
      <c r="F18" s="10" t="s">
        <v>51</v>
      </c>
      <c r="G18" s="10" t="s">
        <v>51</v>
      </c>
      <c r="H18" s="10" t="s">
        <v>51</v>
      </c>
      <c r="I18" s="10">
        <v>0.55555555555555558</v>
      </c>
      <c r="J18" s="10" t="s">
        <v>51</v>
      </c>
      <c r="K18" s="10">
        <v>0.83333333333333337</v>
      </c>
      <c r="L18" s="10" t="s">
        <v>51</v>
      </c>
      <c r="M18" s="10" t="s">
        <v>51</v>
      </c>
      <c r="N18" s="10" t="s">
        <v>51</v>
      </c>
      <c r="O18" s="10" t="s">
        <v>51</v>
      </c>
      <c r="P18" s="10" t="s">
        <v>51</v>
      </c>
      <c r="Q18" s="10" t="s">
        <v>51</v>
      </c>
      <c r="R18" s="9" t="s">
        <v>51</v>
      </c>
      <c r="S18" s="9" t="s">
        <v>51</v>
      </c>
      <c r="T18" s="9" t="s">
        <v>51</v>
      </c>
      <c r="U18" s="9" t="s">
        <v>51</v>
      </c>
      <c r="V18" s="9" t="s">
        <v>51</v>
      </c>
      <c r="W18" s="9" t="s">
        <v>51</v>
      </c>
    </row>
    <row r="19" spans="1:25" x14ac:dyDescent="0.2">
      <c r="A19" s="8" t="s">
        <v>44</v>
      </c>
      <c r="B19" s="10" t="s">
        <v>51</v>
      </c>
      <c r="C19" s="10" t="s">
        <v>51</v>
      </c>
      <c r="D19" s="10" t="s">
        <v>51</v>
      </c>
      <c r="E19" s="10" t="s">
        <v>51</v>
      </c>
      <c r="F19" s="10" t="s">
        <v>51</v>
      </c>
      <c r="G19" s="10" t="s">
        <v>51</v>
      </c>
      <c r="H19" s="10" t="s">
        <v>51</v>
      </c>
      <c r="I19" s="10" t="s">
        <v>51</v>
      </c>
      <c r="J19" s="10">
        <v>2</v>
      </c>
      <c r="K19" s="10" t="s">
        <v>51</v>
      </c>
      <c r="L19" s="10" t="s">
        <v>51</v>
      </c>
      <c r="M19" s="10" t="s">
        <v>51</v>
      </c>
      <c r="N19" s="10">
        <v>0.7142857142857143</v>
      </c>
      <c r="O19" s="10">
        <v>0.52631578947368418</v>
      </c>
      <c r="P19" s="10" t="s">
        <v>51</v>
      </c>
      <c r="Q19" s="10" t="s">
        <v>51</v>
      </c>
      <c r="R19" s="10" t="s">
        <v>51</v>
      </c>
      <c r="S19" s="9" t="s">
        <v>51</v>
      </c>
      <c r="T19" s="9" t="s">
        <v>51</v>
      </c>
      <c r="U19" s="9" t="s">
        <v>51</v>
      </c>
      <c r="V19" s="9" t="s">
        <v>51</v>
      </c>
      <c r="W19" s="9" t="s">
        <v>51</v>
      </c>
    </row>
    <row r="20" spans="1:25" x14ac:dyDescent="0.2">
      <c r="A20" s="8" t="s">
        <v>45</v>
      </c>
      <c r="B20" s="10" t="s">
        <v>51</v>
      </c>
      <c r="C20" s="10" t="s">
        <v>51</v>
      </c>
      <c r="D20" s="10" t="s">
        <v>51</v>
      </c>
      <c r="E20" s="10" t="s">
        <v>51</v>
      </c>
      <c r="F20" s="10" t="s">
        <v>51</v>
      </c>
      <c r="G20" s="10" t="s">
        <v>51</v>
      </c>
      <c r="H20" s="10" t="s">
        <v>51</v>
      </c>
      <c r="I20" s="10" t="s">
        <v>51</v>
      </c>
      <c r="J20" s="10">
        <v>0.7142857142857143</v>
      </c>
      <c r="K20" s="10" t="s">
        <v>51</v>
      </c>
      <c r="L20" s="10" t="s">
        <v>51</v>
      </c>
      <c r="M20" s="10" t="s">
        <v>51</v>
      </c>
      <c r="N20" s="10">
        <v>0.83333333333333337</v>
      </c>
      <c r="O20" s="10" t="s">
        <v>51</v>
      </c>
      <c r="P20" s="10" t="s">
        <v>51</v>
      </c>
      <c r="Q20" s="10" t="s">
        <v>51</v>
      </c>
      <c r="R20" s="10" t="s">
        <v>51</v>
      </c>
      <c r="S20" s="10">
        <v>0.83333333333333337</v>
      </c>
      <c r="T20" s="9" t="s">
        <v>51</v>
      </c>
      <c r="U20" s="9" t="s">
        <v>51</v>
      </c>
      <c r="V20" s="9" t="s">
        <v>51</v>
      </c>
      <c r="W20" s="9" t="s">
        <v>51</v>
      </c>
    </row>
    <row r="21" spans="1:25" x14ac:dyDescent="0.2">
      <c r="A21" s="8" t="s">
        <v>46</v>
      </c>
      <c r="B21" s="10" t="s">
        <v>51</v>
      </c>
      <c r="C21" s="10" t="s">
        <v>51</v>
      </c>
      <c r="D21" s="10" t="s">
        <v>51</v>
      </c>
      <c r="E21" s="10" t="s">
        <v>51</v>
      </c>
      <c r="F21" s="10" t="s">
        <v>51</v>
      </c>
      <c r="G21" s="10" t="s">
        <v>51</v>
      </c>
      <c r="H21" s="10" t="s">
        <v>51</v>
      </c>
      <c r="I21" s="10" t="s">
        <v>51</v>
      </c>
      <c r="J21" s="10" t="s">
        <v>51</v>
      </c>
      <c r="K21" s="10" t="s">
        <v>51</v>
      </c>
      <c r="L21" s="10" t="s">
        <v>51</v>
      </c>
      <c r="M21" s="10" t="s">
        <v>51</v>
      </c>
      <c r="N21" s="10" t="s">
        <v>51</v>
      </c>
      <c r="O21" s="10" t="s">
        <v>51</v>
      </c>
      <c r="P21" s="10" t="s">
        <v>51</v>
      </c>
      <c r="Q21" s="10" t="s">
        <v>51</v>
      </c>
      <c r="R21" s="10" t="s">
        <v>51</v>
      </c>
      <c r="S21" s="10">
        <v>1.6666666666666667</v>
      </c>
      <c r="T21" s="10">
        <v>3.3333333333333335</v>
      </c>
      <c r="U21" s="9" t="s">
        <v>51</v>
      </c>
      <c r="V21" s="9" t="s">
        <v>51</v>
      </c>
      <c r="W21" s="9" t="s">
        <v>51</v>
      </c>
    </row>
    <row r="22" spans="1:25" x14ac:dyDescent="0.2">
      <c r="A22" s="8" t="s">
        <v>47</v>
      </c>
      <c r="B22" s="10">
        <v>0.66666666666666663</v>
      </c>
      <c r="C22" s="10" t="s">
        <v>51</v>
      </c>
      <c r="D22" s="10" t="s">
        <v>51</v>
      </c>
      <c r="E22" s="10" t="s">
        <v>51</v>
      </c>
      <c r="F22" s="10" t="s">
        <v>51</v>
      </c>
      <c r="G22" s="10" t="s">
        <v>51</v>
      </c>
      <c r="H22" s="10" t="s">
        <v>51</v>
      </c>
      <c r="I22" s="10" t="s">
        <v>51</v>
      </c>
      <c r="J22" s="10" t="s">
        <v>51</v>
      </c>
      <c r="K22" s="10" t="s">
        <v>51</v>
      </c>
      <c r="L22" s="10">
        <v>0.83333333333333337</v>
      </c>
      <c r="M22" s="10" t="s">
        <v>51</v>
      </c>
      <c r="N22" s="10" t="s">
        <v>51</v>
      </c>
      <c r="O22" s="10" t="s">
        <v>51</v>
      </c>
      <c r="P22" s="10" t="s">
        <v>51</v>
      </c>
      <c r="Q22" s="10" t="s">
        <v>51</v>
      </c>
      <c r="R22" s="10" t="s">
        <v>51</v>
      </c>
      <c r="S22" s="10" t="s">
        <v>51</v>
      </c>
      <c r="T22" s="10" t="s">
        <v>51</v>
      </c>
      <c r="U22" s="10" t="s">
        <v>51</v>
      </c>
      <c r="V22" s="9" t="s">
        <v>51</v>
      </c>
      <c r="W22" s="9" t="s">
        <v>51</v>
      </c>
    </row>
    <row r="23" spans="1:25" x14ac:dyDescent="0.2">
      <c r="A23" s="8" t="s">
        <v>48</v>
      </c>
      <c r="B23" s="10">
        <v>1</v>
      </c>
      <c r="C23" s="10">
        <v>1.1111111111111112</v>
      </c>
      <c r="D23" s="10" t="s">
        <v>51</v>
      </c>
      <c r="E23" s="10" t="s">
        <v>51</v>
      </c>
      <c r="F23" s="10" t="s">
        <v>51</v>
      </c>
      <c r="G23" s="10" t="s">
        <v>51</v>
      </c>
      <c r="H23" s="10" t="s">
        <v>51</v>
      </c>
      <c r="I23" s="10" t="s">
        <v>51</v>
      </c>
      <c r="J23" s="10" t="s">
        <v>51</v>
      </c>
      <c r="K23" s="10" t="s">
        <v>51</v>
      </c>
      <c r="L23" s="10">
        <v>5</v>
      </c>
      <c r="M23" s="10" t="s">
        <v>51</v>
      </c>
      <c r="N23" s="10" t="s">
        <v>51</v>
      </c>
      <c r="O23" s="10" t="s">
        <v>51</v>
      </c>
      <c r="P23" s="10" t="s">
        <v>51</v>
      </c>
      <c r="Q23" s="10" t="s">
        <v>51</v>
      </c>
      <c r="R23" s="10" t="s">
        <v>51</v>
      </c>
      <c r="S23" s="10" t="s">
        <v>51</v>
      </c>
      <c r="T23" s="10" t="s">
        <v>51</v>
      </c>
      <c r="U23" s="10" t="s">
        <v>51</v>
      </c>
      <c r="V23" s="10" t="s">
        <v>51</v>
      </c>
      <c r="W23" s="9" t="s">
        <v>51</v>
      </c>
    </row>
    <row r="24" spans="1:25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"/>
      <c r="V24" s="2"/>
      <c r="W24" s="2"/>
    </row>
    <row r="25" spans="1:25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  <c r="W25" s="2"/>
    </row>
    <row r="26" spans="1:25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"/>
    </row>
    <row r="32" spans="1:25" x14ac:dyDescent="0.2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Y32" s="11"/>
    </row>
    <row r="33" spans="2:23" x14ac:dyDescent="0.2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2:23" x14ac:dyDescent="0.2">
      <c r="B34" s="10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2:23" x14ac:dyDescent="0.2">
      <c r="B35" s="10"/>
      <c r="C35" s="10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2:23" x14ac:dyDescent="0.2">
      <c r="B36" s="10"/>
      <c r="C36" s="10"/>
      <c r="D36" s="10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2:23" x14ac:dyDescent="0.2">
      <c r="B37" s="10"/>
      <c r="C37" s="10"/>
      <c r="D37" s="10"/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2:23" x14ac:dyDescent="0.2">
      <c r="B38" s="10"/>
      <c r="C38" s="10"/>
      <c r="D38" s="10"/>
      <c r="E38" s="10"/>
      <c r="F38" s="1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2:23" x14ac:dyDescent="0.2">
      <c r="B39" s="10"/>
      <c r="C39" s="10"/>
      <c r="D39" s="10"/>
      <c r="E39" s="10"/>
      <c r="F39" s="10"/>
      <c r="G39" s="10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2:23" x14ac:dyDescent="0.2">
      <c r="B40" s="10"/>
      <c r="C40" s="10"/>
      <c r="D40" s="10"/>
      <c r="E40" s="10"/>
      <c r="F40" s="10"/>
      <c r="G40" s="10"/>
      <c r="H40" s="10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2:23" x14ac:dyDescent="0.2">
      <c r="B41" s="10"/>
      <c r="C41" s="10"/>
      <c r="D41" s="10"/>
      <c r="E41" s="10"/>
      <c r="F41" s="10"/>
      <c r="G41" s="10"/>
      <c r="H41" s="10"/>
      <c r="I41" s="10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2:23" x14ac:dyDescent="0.2">
      <c r="B42" s="10"/>
      <c r="C42" s="10"/>
      <c r="D42" s="10"/>
      <c r="E42" s="10"/>
      <c r="F42" s="10"/>
      <c r="G42" s="10"/>
      <c r="H42" s="10"/>
      <c r="I42" s="10"/>
      <c r="J42" s="10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2:23" x14ac:dyDescent="0.2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2:23" x14ac:dyDescent="0.2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2:23" x14ac:dyDescent="0.2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2:23" x14ac:dyDescent="0.2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9"/>
      <c r="P46" s="9"/>
      <c r="Q46" s="9"/>
      <c r="R46" s="9"/>
      <c r="S46" s="9"/>
      <c r="T46" s="9"/>
      <c r="U46" s="9"/>
      <c r="V46" s="9"/>
      <c r="W46" s="9"/>
    </row>
    <row r="47" spans="2:23" x14ac:dyDescent="0.2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9"/>
      <c r="Q47" s="9"/>
      <c r="R47" s="9"/>
      <c r="S47" s="9"/>
      <c r="T47" s="9"/>
      <c r="U47" s="9"/>
      <c r="V47" s="9"/>
      <c r="W47" s="9"/>
    </row>
    <row r="48" spans="2:23" x14ac:dyDescent="0.2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9"/>
      <c r="R48" s="9"/>
      <c r="S48" s="9"/>
      <c r="T48" s="9"/>
      <c r="U48" s="9"/>
      <c r="V48" s="9"/>
      <c r="W48" s="9"/>
    </row>
    <row r="49" spans="2:23" x14ac:dyDescent="0.2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9"/>
      <c r="S49" s="9"/>
      <c r="T49" s="9"/>
      <c r="U49" s="9"/>
      <c r="V49" s="9"/>
      <c r="W49" s="9"/>
    </row>
    <row r="50" spans="2:23" x14ac:dyDescent="0.2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9"/>
      <c r="T50" s="9"/>
      <c r="U50" s="9"/>
      <c r="V50" s="9"/>
      <c r="W50" s="9"/>
    </row>
    <row r="51" spans="2:23" x14ac:dyDescent="0.2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9"/>
      <c r="U51" s="9"/>
      <c r="V51" s="9"/>
      <c r="W51" s="9"/>
    </row>
    <row r="52" spans="2:23" x14ac:dyDescent="0.2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9"/>
      <c r="V52" s="9"/>
      <c r="W52" s="9"/>
    </row>
    <row r="53" spans="2:23" x14ac:dyDescent="0.2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9"/>
      <c r="W53" s="9"/>
    </row>
    <row r="54" spans="2:23" x14ac:dyDescent="0.2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9"/>
    </row>
  </sheetData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A8365-604C-7F44-BD9D-CE236755A327}">
  <dimension ref="B2:AC54"/>
  <sheetViews>
    <sheetView topLeftCell="C1" zoomScale="111" workbookViewId="0">
      <selection activeCell="AC4" sqref="AC4"/>
    </sheetView>
  </sheetViews>
  <sheetFormatPr baseColWidth="10" defaultRowHeight="16" x14ac:dyDescent="0.2"/>
  <cols>
    <col min="1" max="1" width="4.6640625" customWidth="1"/>
    <col min="2" max="2" width="6.33203125" customWidth="1"/>
    <col min="3" max="3" width="19.83203125" customWidth="1"/>
    <col min="4" max="25" width="6.83203125" customWidth="1"/>
    <col min="27" max="27" width="13.83203125" customWidth="1"/>
    <col min="28" max="28" width="25" customWidth="1"/>
  </cols>
  <sheetData>
    <row r="2" spans="2:29" x14ac:dyDescent="0.2">
      <c r="C2" s="5" t="s">
        <v>49</v>
      </c>
      <c r="AA2" t="s">
        <v>24</v>
      </c>
      <c r="AB2" s="12" t="s">
        <v>76</v>
      </c>
    </row>
    <row r="3" spans="2:29" x14ac:dyDescent="0.2">
      <c r="AA3" t="s">
        <v>53</v>
      </c>
      <c r="AB3" t="s">
        <v>55</v>
      </c>
    </row>
    <row r="4" spans="2:29" x14ac:dyDescent="0.2">
      <c r="B4" s="3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22</v>
      </c>
      <c r="I4" s="1" t="s">
        <v>32</v>
      </c>
      <c r="J4" s="1" t="s">
        <v>33</v>
      </c>
      <c r="K4" s="1" t="s">
        <v>34</v>
      </c>
      <c r="L4" s="1" t="s">
        <v>35</v>
      </c>
      <c r="M4" s="1" t="s">
        <v>36</v>
      </c>
      <c r="N4" s="1" t="s">
        <v>37</v>
      </c>
      <c r="O4" s="1" t="s">
        <v>38</v>
      </c>
      <c r="P4" s="1" t="s">
        <v>39</v>
      </c>
      <c r="Q4" s="1" t="s">
        <v>40</v>
      </c>
      <c r="R4" s="1" t="s">
        <v>41</v>
      </c>
      <c r="S4" s="1" t="s">
        <v>42</v>
      </c>
      <c r="T4" s="1" t="s">
        <v>43</v>
      </c>
      <c r="U4" s="1" t="s">
        <v>44</v>
      </c>
      <c r="V4" s="1" t="s">
        <v>45</v>
      </c>
      <c r="W4" s="1" t="s">
        <v>46</v>
      </c>
      <c r="X4" s="1" t="s">
        <v>47</v>
      </c>
      <c r="Y4" s="1" t="s">
        <v>48</v>
      </c>
      <c r="AA4" t="s">
        <v>22</v>
      </c>
      <c r="AB4" s="17" t="s">
        <v>23</v>
      </c>
      <c r="AC4" s="16">
        <v>2.5</v>
      </c>
    </row>
    <row r="5" spans="2:29" x14ac:dyDescent="0.2">
      <c r="B5" t="s">
        <v>28</v>
      </c>
      <c r="C5" t="s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2:29" x14ac:dyDescent="0.2">
      <c r="B6" t="s">
        <v>29</v>
      </c>
      <c r="C6" t="s">
        <v>1</v>
      </c>
      <c r="D6" s="1">
        <v>1.2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2:29" ht="16" customHeight="1" x14ac:dyDescent="0.2">
      <c r="B7" t="s">
        <v>30</v>
      </c>
      <c r="C7" t="s">
        <v>2</v>
      </c>
      <c r="D7" s="1">
        <v>0.8</v>
      </c>
      <c r="E7" s="1">
        <v>2.5</v>
      </c>
      <c r="F7" s="2"/>
      <c r="G7" s="2"/>
      <c r="H7" s="2"/>
      <c r="I7" s="2"/>
      <c r="J7" s="2"/>
      <c r="K7" s="2"/>
      <c r="L7" s="2"/>
      <c r="M7" s="2"/>
      <c r="N7" s="4"/>
      <c r="O7" s="4"/>
      <c r="P7" s="4"/>
      <c r="Q7" s="4"/>
      <c r="R7" s="4"/>
      <c r="S7" s="4"/>
      <c r="T7" s="4"/>
      <c r="U7" s="2"/>
      <c r="V7" s="2"/>
      <c r="W7" s="2"/>
      <c r="X7" s="2"/>
      <c r="Y7" s="2"/>
    </row>
    <row r="8" spans="2:29" ht="16" customHeight="1" x14ac:dyDescent="0.2">
      <c r="B8" t="s">
        <v>31</v>
      </c>
      <c r="C8" t="s">
        <v>3</v>
      </c>
      <c r="D8" s="1">
        <v>2.5</v>
      </c>
      <c r="E8" s="1"/>
      <c r="F8" s="1"/>
      <c r="G8" s="2"/>
      <c r="H8" s="2"/>
      <c r="I8" s="2"/>
      <c r="J8" s="2"/>
      <c r="K8" s="2"/>
      <c r="L8" s="2"/>
      <c r="M8" s="2"/>
      <c r="N8" s="4"/>
      <c r="O8" s="4"/>
      <c r="P8" s="4"/>
      <c r="Q8" s="4"/>
      <c r="R8" s="4"/>
      <c r="S8" s="4"/>
      <c r="T8" s="4"/>
      <c r="U8" s="2"/>
      <c r="V8" s="2"/>
      <c r="W8" s="2"/>
      <c r="X8" s="2"/>
      <c r="Y8" s="2"/>
    </row>
    <row r="9" spans="2:29" ht="16" customHeight="1" x14ac:dyDescent="0.2">
      <c r="B9" t="s">
        <v>22</v>
      </c>
      <c r="C9" t="s">
        <v>4</v>
      </c>
      <c r="D9" s="1"/>
      <c r="E9" s="1"/>
      <c r="F9" s="1"/>
      <c r="G9" s="1">
        <v>0.4</v>
      </c>
      <c r="H9" s="2"/>
      <c r="I9" s="2"/>
      <c r="J9" s="2"/>
      <c r="K9" s="2"/>
      <c r="L9" s="2"/>
      <c r="M9" s="2"/>
      <c r="N9" s="4"/>
      <c r="O9" s="4"/>
      <c r="P9" s="4"/>
      <c r="Q9" s="4"/>
      <c r="R9" s="4"/>
      <c r="S9" s="4"/>
      <c r="T9" s="4"/>
      <c r="U9" s="2"/>
      <c r="V9" s="2"/>
      <c r="W9" s="2"/>
      <c r="X9" s="2"/>
      <c r="Y9" s="2"/>
    </row>
    <row r="10" spans="2:29" ht="16" customHeight="1" x14ac:dyDescent="0.2">
      <c r="B10" t="s">
        <v>32</v>
      </c>
      <c r="C10" t="s">
        <v>5</v>
      </c>
      <c r="D10" s="1"/>
      <c r="E10" s="1"/>
      <c r="F10" s="1"/>
      <c r="G10" s="1"/>
      <c r="H10" s="1"/>
      <c r="I10" s="2"/>
      <c r="J10" s="2"/>
      <c r="K10" s="2"/>
      <c r="L10" s="2"/>
      <c r="M10" s="2"/>
      <c r="N10" s="4"/>
      <c r="O10" s="4"/>
      <c r="P10" s="4"/>
      <c r="Q10" s="4"/>
      <c r="R10" s="4"/>
      <c r="S10" s="4"/>
      <c r="T10" s="4"/>
      <c r="U10" s="2"/>
      <c r="V10" s="2"/>
      <c r="W10" s="2"/>
      <c r="X10" s="2"/>
      <c r="Y10" s="2"/>
    </row>
    <row r="11" spans="2:29" x14ac:dyDescent="0.2">
      <c r="B11" t="s">
        <v>33</v>
      </c>
      <c r="C11" t="s">
        <v>6</v>
      </c>
      <c r="D11" s="1">
        <v>2.4</v>
      </c>
      <c r="E11" s="1">
        <v>0.8</v>
      </c>
      <c r="F11" s="1"/>
      <c r="G11" s="1"/>
      <c r="H11" s="1"/>
      <c r="I11" s="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2:29" x14ac:dyDescent="0.2">
      <c r="B12" t="s">
        <v>34</v>
      </c>
      <c r="C12" t="s">
        <v>7</v>
      </c>
      <c r="D12" s="1"/>
      <c r="E12" s="1"/>
      <c r="F12" s="1"/>
      <c r="G12" s="1">
        <v>2.2999999999999998</v>
      </c>
      <c r="H12" s="1"/>
      <c r="I12" s="1">
        <v>2.2000000000000002</v>
      </c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2:29" x14ac:dyDescent="0.2">
      <c r="B13" t="s">
        <v>35</v>
      </c>
      <c r="C13" t="s">
        <v>8</v>
      </c>
      <c r="D13" s="1"/>
      <c r="E13" s="1"/>
      <c r="F13" s="1"/>
      <c r="G13" s="1"/>
      <c r="H13" s="1"/>
      <c r="I13" s="1"/>
      <c r="J13" s="1"/>
      <c r="K13" s="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2:29" x14ac:dyDescent="0.2">
      <c r="B14" t="s">
        <v>36</v>
      </c>
      <c r="C14" t="s">
        <v>9</v>
      </c>
      <c r="D14" s="1"/>
      <c r="E14" s="1"/>
      <c r="F14" s="1"/>
      <c r="G14" s="1">
        <v>2.2999999999999998</v>
      </c>
      <c r="H14" s="1">
        <v>1.6</v>
      </c>
      <c r="I14" s="1"/>
      <c r="J14" s="1"/>
      <c r="K14" s="1"/>
      <c r="L14" s="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2:29" x14ac:dyDescent="0.2">
      <c r="B15" t="s">
        <v>37</v>
      </c>
      <c r="C15" t="s">
        <v>10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2:29" x14ac:dyDescent="0.2">
      <c r="B16" t="s">
        <v>38</v>
      </c>
      <c r="C16" t="s">
        <v>11</v>
      </c>
      <c r="D16" s="1"/>
      <c r="E16" s="1"/>
      <c r="F16" s="1"/>
      <c r="G16" s="1"/>
      <c r="H16" s="1"/>
      <c r="I16" s="1">
        <v>1.5</v>
      </c>
      <c r="J16" s="1"/>
      <c r="K16" s="1">
        <v>0.7</v>
      </c>
      <c r="L16" s="1"/>
      <c r="M16" s="1"/>
      <c r="N16" s="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7" x14ac:dyDescent="0.2">
      <c r="B17" t="s">
        <v>39</v>
      </c>
      <c r="C17" t="s">
        <v>12</v>
      </c>
      <c r="D17" s="1"/>
      <c r="E17" s="1"/>
      <c r="F17" s="1"/>
      <c r="G17" s="1"/>
      <c r="H17" s="1"/>
      <c r="I17" s="1">
        <v>1</v>
      </c>
      <c r="J17" s="1"/>
      <c r="K17" s="1"/>
      <c r="L17" s="1"/>
      <c r="M17" s="1"/>
      <c r="N17" s="1"/>
      <c r="O17" s="1">
        <v>1.6</v>
      </c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7" x14ac:dyDescent="0.2">
      <c r="B18" t="s">
        <v>40</v>
      </c>
      <c r="C18" t="s">
        <v>13</v>
      </c>
      <c r="D18" s="1"/>
      <c r="E18" s="1"/>
      <c r="F18" s="1"/>
      <c r="G18" s="1"/>
      <c r="H18" s="1"/>
      <c r="I18" s="1">
        <v>0.4</v>
      </c>
      <c r="J18" s="1"/>
      <c r="K18" s="1">
        <v>1.6</v>
      </c>
      <c r="L18" s="1"/>
      <c r="M18" s="1"/>
      <c r="N18" s="1"/>
      <c r="O18" s="1">
        <v>1.8</v>
      </c>
      <c r="P18" s="1">
        <v>2.2999999999999998</v>
      </c>
      <c r="Q18" s="2"/>
      <c r="R18" s="2"/>
      <c r="S18" s="2"/>
      <c r="T18" s="2"/>
      <c r="U18" s="2"/>
      <c r="V18" s="2"/>
      <c r="W18" s="2"/>
      <c r="X18" s="2"/>
      <c r="Y18" s="2"/>
    </row>
    <row r="19" spans="2:27" x14ac:dyDescent="0.2">
      <c r="B19" t="s">
        <v>41</v>
      </c>
      <c r="C19" t="s">
        <v>14</v>
      </c>
      <c r="D19" s="1"/>
      <c r="E19" s="1"/>
      <c r="F19" s="1"/>
      <c r="G19" s="1">
        <v>1.6</v>
      </c>
      <c r="H19" s="1">
        <v>0.6</v>
      </c>
      <c r="I19" s="1"/>
      <c r="J19" s="1"/>
      <c r="K19" s="1"/>
      <c r="L19" s="1"/>
      <c r="M19" s="1">
        <v>1.2</v>
      </c>
      <c r="N19" s="1"/>
      <c r="O19" s="1"/>
      <c r="P19" s="1"/>
      <c r="Q19" s="1"/>
      <c r="R19" s="2"/>
      <c r="S19" s="2"/>
      <c r="T19" s="2"/>
      <c r="U19" s="2"/>
      <c r="V19" s="2"/>
      <c r="W19" s="2"/>
      <c r="X19" s="2"/>
      <c r="Y19" s="2"/>
    </row>
    <row r="20" spans="2:27" x14ac:dyDescent="0.2">
      <c r="B20" t="s">
        <v>42</v>
      </c>
      <c r="C20" t="s">
        <v>15</v>
      </c>
      <c r="D20" s="1"/>
      <c r="E20" s="1"/>
      <c r="F20" s="1"/>
      <c r="G20" s="1"/>
      <c r="H20" s="1">
        <v>2</v>
      </c>
      <c r="I20" s="1"/>
      <c r="J20" s="1"/>
      <c r="K20" s="1"/>
      <c r="L20" s="1"/>
      <c r="M20" s="1">
        <v>1.8</v>
      </c>
      <c r="N20" s="1"/>
      <c r="O20" s="1"/>
      <c r="P20" s="1"/>
      <c r="Q20" s="1"/>
      <c r="R20" s="1">
        <v>0.8</v>
      </c>
      <c r="S20" s="2"/>
      <c r="T20" s="2"/>
      <c r="U20" s="2"/>
      <c r="V20" s="2"/>
      <c r="W20" s="2"/>
      <c r="X20" s="2"/>
      <c r="Y20" s="2"/>
    </row>
    <row r="21" spans="2:27" x14ac:dyDescent="0.2">
      <c r="B21" t="s">
        <v>43</v>
      </c>
      <c r="C21" t="s">
        <v>16</v>
      </c>
      <c r="D21" s="1">
        <v>1.4</v>
      </c>
      <c r="E21" s="1">
        <v>1.1000000000000001</v>
      </c>
      <c r="F21" s="1">
        <v>1.3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2"/>
      <c r="U21" s="2"/>
      <c r="V21" s="2"/>
      <c r="W21" s="2"/>
      <c r="X21" s="2"/>
      <c r="Y21" s="2"/>
    </row>
    <row r="22" spans="2:27" x14ac:dyDescent="0.2">
      <c r="B22" t="s">
        <v>44</v>
      </c>
      <c r="C22" t="s">
        <v>17</v>
      </c>
      <c r="D22" s="1"/>
      <c r="E22" s="1"/>
      <c r="F22" s="1"/>
      <c r="G22" s="1"/>
      <c r="H22" s="1"/>
      <c r="I22" s="1"/>
      <c r="J22" s="1"/>
      <c r="K22" s="1"/>
      <c r="L22" s="1">
        <v>1.8</v>
      </c>
      <c r="M22" s="1"/>
      <c r="N22" s="1"/>
      <c r="O22" s="1"/>
      <c r="P22" s="1"/>
      <c r="Q22" s="1">
        <v>2.4</v>
      </c>
      <c r="R22" s="1"/>
      <c r="S22" s="1"/>
      <c r="T22" s="1"/>
      <c r="U22" s="2"/>
      <c r="V22" s="2"/>
      <c r="W22" s="2"/>
      <c r="X22" s="2"/>
      <c r="Y22" s="2"/>
    </row>
    <row r="23" spans="2:27" x14ac:dyDescent="0.2">
      <c r="B23" t="s">
        <v>45</v>
      </c>
      <c r="C23" t="s">
        <v>18</v>
      </c>
      <c r="D23" s="1"/>
      <c r="E23" s="1"/>
      <c r="F23" s="1"/>
      <c r="G23" s="1"/>
      <c r="H23" s="1"/>
      <c r="I23" s="1"/>
      <c r="J23" s="1"/>
      <c r="K23" s="1"/>
      <c r="L23" s="1">
        <v>0.9</v>
      </c>
      <c r="M23" s="1"/>
      <c r="N23" s="1"/>
      <c r="O23" s="1"/>
      <c r="P23" s="1"/>
      <c r="Q23" s="1"/>
      <c r="R23" s="1"/>
      <c r="S23" s="1"/>
      <c r="T23" s="1"/>
      <c r="U23" s="1">
        <v>1.9</v>
      </c>
      <c r="V23" s="2"/>
      <c r="W23" s="2"/>
      <c r="X23" s="2"/>
      <c r="Y23" s="2"/>
    </row>
    <row r="24" spans="2:27" x14ac:dyDescent="0.2">
      <c r="B24" t="s">
        <v>46</v>
      </c>
      <c r="C24" t="s">
        <v>19</v>
      </c>
      <c r="D24" s="1"/>
      <c r="E24" s="1"/>
      <c r="F24" s="1"/>
      <c r="G24" s="1"/>
      <c r="H24" s="1"/>
      <c r="I24" s="1"/>
      <c r="J24" s="1"/>
      <c r="K24" s="1"/>
      <c r="L24" s="1">
        <v>2.2000000000000002</v>
      </c>
      <c r="M24" s="1"/>
      <c r="N24" s="1"/>
      <c r="O24" s="1"/>
      <c r="P24" s="1"/>
      <c r="Q24" s="1"/>
      <c r="R24" s="1"/>
      <c r="S24" s="1"/>
      <c r="T24" s="1"/>
      <c r="U24" s="1">
        <v>0.7</v>
      </c>
      <c r="V24" s="1">
        <v>1.4</v>
      </c>
      <c r="W24" s="2"/>
      <c r="X24" s="2"/>
      <c r="Y24" s="2"/>
    </row>
    <row r="25" spans="2:27" x14ac:dyDescent="0.2">
      <c r="B25" t="s">
        <v>47</v>
      </c>
      <c r="C25" t="s">
        <v>20</v>
      </c>
      <c r="D25" s="1"/>
      <c r="E25" s="1"/>
      <c r="F25" s="1"/>
      <c r="G25" s="1"/>
      <c r="H25" s="1"/>
      <c r="I25" s="1"/>
      <c r="J25" s="1">
        <v>1.9</v>
      </c>
      <c r="K25" s="1"/>
      <c r="L25" s="1"/>
      <c r="M25" s="1"/>
      <c r="N25" s="1">
        <v>0.6</v>
      </c>
      <c r="O25" s="1"/>
      <c r="P25" s="1"/>
      <c r="Q25" s="1"/>
      <c r="R25" s="1"/>
      <c r="S25" s="1"/>
      <c r="T25" s="1"/>
      <c r="U25" s="1"/>
      <c r="V25" s="1"/>
      <c r="W25" s="1"/>
      <c r="X25" s="2"/>
      <c r="Y25" s="2"/>
    </row>
    <row r="26" spans="2:27" x14ac:dyDescent="0.2">
      <c r="B26" t="s">
        <v>48</v>
      </c>
      <c r="C26" t="s">
        <v>21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>
        <v>0.6</v>
      </c>
      <c r="O26" s="1"/>
      <c r="P26" s="1"/>
      <c r="Q26" s="1"/>
      <c r="R26" s="1"/>
      <c r="S26" s="1"/>
      <c r="T26" s="1"/>
      <c r="U26" s="1"/>
      <c r="V26" s="1"/>
      <c r="W26" s="1"/>
      <c r="X26" s="1">
        <v>1.1000000000000001</v>
      </c>
      <c r="Y26" s="2"/>
    </row>
    <row r="30" spans="2:27" x14ac:dyDescent="0.2">
      <c r="C30" s="5" t="s">
        <v>50</v>
      </c>
    </row>
    <row r="32" spans="2:27" x14ac:dyDescent="0.2">
      <c r="B32" s="6" t="s">
        <v>26</v>
      </c>
      <c r="C32" s="7" t="s">
        <v>27</v>
      </c>
      <c r="D32" s="7" t="s">
        <v>28</v>
      </c>
      <c r="E32" s="7" t="s">
        <v>29</v>
      </c>
      <c r="F32" s="7" t="s">
        <v>30</v>
      </c>
      <c r="G32" s="7" t="s">
        <v>31</v>
      </c>
      <c r="H32" s="7" t="s">
        <v>22</v>
      </c>
      <c r="I32" s="7" t="s">
        <v>32</v>
      </c>
      <c r="J32" s="7" t="s">
        <v>33</v>
      </c>
      <c r="K32" s="7" t="s">
        <v>34</v>
      </c>
      <c r="L32" s="7" t="s">
        <v>35</v>
      </c>
      <c r="M32" s="7" t="s">
        <v>36</v>
      </c>
      <c r="N32" s="7" t="s">
        <v>37</v>
      </c>
      <c r="O32" s="7" t="s">
        <v>38</v>
      </c>
      <c r="P32" s="7" t="s">
        <v>39</v>
      </c>
      <c r="Q32" s="7" t="s">
        <v>40</v>
      </c>
      <c r="R32" s="7" t="s">
        <v>41</v>
      </c>
      <c r="S32" s="7" t="s">
        <v>42</v>
      </c>
      <c r="T32" s="7" t="s">
        <v>43</v>
      </c>
      <c r="U32" s="7" t="s">
        <v>44</v>
      </c>
      <c r="V32" s="7" t="s">
        <v>45</v>
      </c>
      <c r="W32" s="7" t="s">
        <v>46</v>
      </c>
      <c r="X32" s="7" t="s">
        <v>47</v>
      </c>
      <c r="Y32" s="7" t="s">
        <v>48</v>
      </c>
      <c r="AA32" s="11" t="s">
        <v>50</v>
      </c>
    </row>
    <row r="33" spans="2:25" x14ac:dyDescent="0.2">
      <c r="B33" s="8" t="s">
        <v>28</v>
      </c>
      <c r="C33" s="8" t="s">
        <v>0</v>
      </c>
      <c r="D33" s="9" t="str">
        <f>IF(D5=0,"",1/D5)</f>
        <v/>
      </c>
      <c r="E33" s="9" t="str">
        <f t="shared" ref="E33:Y48" si="0">IF(E5=0,"",1/E5)</f>
        <v/>
      </c>
      <c r="F33" s="9" t="str">
        <f t="shared" si="0"/>
        <v/>
      </c>
      <c r="G33" s="9" t="str">
        <f t="shared" si="0"/>
        <v/>
      </c>
      <c r="H33" s="9" t="str">
        <f t="shared" si="0"/>
        <v/>
      </c>
      <c r="I33" s="9" t="str">
        <f t="shared" si="0"/>
        <v/>
      </c>
      <c r="J33" s="9" t="str">
        <f t="shared" si="0"/>
        <v/>
      </c>
      <c r="K33" s="9" t="str">
        <f t="shared" si="0"/>
        <v/>
      </c>
      <c r="L33" s="9" t="str">
        <f t="shared" si="0"/>
        <v/>
      </c>
      <c r="M33" s="9" t="str">
        <f t="shared" si="0"/>
        <v/>
      </c>
      <c r="N33" s="9" t="str">
        <f t="shared" si="0"/>
        <v/>
      </c>
      <c r="O33" s="9" t="str">
        <f t="shared" si="0"/>
        <v/>
      </c>
      <c r="P33" s="9" t="str">
        <f t="shared" si="0"/>
        <v/>
      </c>
      <c r="Q33" s="9" t="str">
        <f t="shared" si="0"/>
        <v/>
      </c>
      <c r="R33" s="9" t="str">
        <f t="shared" si="0"/>
        <v/>
      </c>
      <c r="S33" s="9" t="str">
        <f t="shared" si="0"/>
        <v/>
      </c>
      <c r="T33" s="9" t="str">
        <f t="shared" si="0"/>
        <v/>
      </c>
      <c r="U33" s="9" t="str">
        <f t="shared" si="0"/>
        <v/>
      </c>
      <c r="V33" s="9" t="str">
        <f t="shared" si="0"/>
        <v/>
      </c>
      <c r="W33" s="9" t="str">
        <f t="shared" si="0"/>
        <v/>
      </c>
      <c r="X33" s="9" t="str">
        <f t="shared" si="0"/>
        <v/>
      </c>
      <c r="Y33" s="9" t="str">
        <f t="shared" si="0"/>
        <v/>
      </c>
    </row>
    <row r="34" spans="2:25" x14ac:dyDescent="0.2">
      <c r="B34" s="8" t="s">
        <v>29</v>
      </c>
      <c r="C34" s="8" t="s">
        <v>1</v>
      </c>
      <c r="D34" s="10">
        <f t="shared" ref="D34:S49" si="1">IF(D6=0,"",1/D6)</f>
        <v>0.83333333333333337</v>
      </c>
      <c r="E34" s="9" t="str">
        <f t="shared" si="1"/>
        <v/>
      </c>
      <c r="F34" s="9" t="str">
        <f t="shared" si="1"/>
        <v/>
      </c>
      <c r="G34" s="9" t="str">
        <f t="shared" si="1"/>
        <v/>
      </c>
      <c r="H34" s="9" t="str">
        <f t="shared" si="1"/>
        <v/>
      </c>
      <c r="I34" s="9" t="str">
        <f t="shared" si="1"/>
        <v/>
      </c>
      <c r="J34" s="9" t="str">
        <f t="shared" si="1"/>
        <v/>
      </c>
      <c r="K34" s="9" t="str">
        <f t="shared" si="1"/>
        <v/>
      </c>
      <c r="L34" s="9" t="str">
        <f t="shared" si="1"/>
        <v/>
      </c>
      <c r="M34" s="9" t="str">
        <f t="shared" si="1"/>
        <v/>
      </c>
      <c r="N34" s="9" t="str">
        <f t="shared" si="1"/>
        <v/>
      </c>
      <c r="O34" s="9" t="str">
        <f t="shared" si="1"/>
        <v/>
      </c>
      <c r="P34" s="9" t="str">
        <f t="shared" si="1"/>
        <v/>
      </c>
      <c r="Q34" s="9" t="str">
        <f t="shared" si="0"/>
        <v/>
      </c>
      <c r="R34" s="9" t="str">
        <f t="shared" si="0"/>
        <v/>
      </c>
      <c r="S34" s="9" t="str">
        <f t="shared" si="0"/>
        <v/>
      </c>
      <c r="T34" s="9" t="str">
        <f t="shared" si="0"/>
        <v/>
      </c>
      <c r="U34" s="9" t="str">
        <f t="shared" si="0"/>
        <v/>
      </c>
      <c r="V34" s="9" t="str">
        <f t="shared" si="0"/>
        <v/>
      </c>
      <c r="W34" s="9" t="str">
        <f t="shared" si="0"/>
        <v/>
      </c>
      <c r="X34" s="9" t="str">
        <f t="shared" si="0"/>
        <v/>
      </c>
      <c r="Y34" s="9" t="str">
        <f t="shared" si="0"/>
        <v/>
      </c>
    </row>
    <row r="35" spans="2:25" x14ac:dyDescent="0.2">
      <c r="B35" s="8" t="s">
        <v>30</v>
      </c>
      <c r="C35" s="8" t="s">
        <v>2</v>
      </c>
      <c r="D35" s="10">
        <f t="shared" si="1"/>
        <v>1.25</v>
      </c>
      <c r="E35" s="10">
        <f t="shared" si="1"/>
        <v>0.4</v>
      </c>
      <c r="F35" s="9" t="str">
        <f t="shared" si="1"/>
        <v/>
      </c>
      <c r="G35" s="9" t="str">
        <f t="shared" si="1"/>
        <v/>
      </c>
      <c r="H35" s="9" t="str">
        <f t="shared" si="1"/>
        <v/>
      </c>
      <c r="I35" s="9" t="str">
        <f t="shared" si="1"/>
        <v/>
      </c>
      <c r="J35" s="9" t="str">
        <f t="shared" si="1"/>
        <v/>
      </c>
      <c r="K35" s="9" t="str">
        <f t="shared" si="1"/>
        <v/>
      </c>
      <c r="L35" s="9" t="str">
        <f t="shared" si="1"/>
        <v/>
      </c>
      <c r="M35" s="9" t="str">
        <f t="shared" si="1"/>
        <v/>
      </c>
      <c r="N35" s="9" t="str">
        <f t="shared" si="1"/>
        <v/>
      </c>
      <c r="O35" s="9" t="str">
        <f t="shared" si="1"/>
        <v/>
      </c>
      <c r="P35" s="9" t="str">
        <f t="shared" si="1"/>
        <v/>
      </c>
      <c r="Q35" s="9" t="str">
        <f t="shared" si="0"/>
        <v/>
      </c>
      <c r="R35" s="9" t="str">
        <f t="shared" si="0"/>
        <v/>
      </c>
      <c r="S35" s="9" t="str">
        <f t="shared" si="0"/>
        <v/>
      </c>
      <c r="T35" s="9" t="str">
        <f t="shared" si="0"/>
        <v/>
      </c>
      <c r="U35" s="9" t="str">
        <f t="shared" si="0"/>
        <v/>
      </c>
      <c r="V35" s="9" t="str">
        <f t="shared" si="0"/>
        <v/>
      </c>
      <c r="W35" s="9" t="str">
        <f t="shared" si="0"/>
        <v/>
      </c>
      <c r="X35" s="9" t="str">
        <f t="shared" si="0"/>
        <v/>
      </c>
      <c r="Y35" s="9" t="str">
        <f t="shared" si="0"/>
        <v/>
      </c>
    </row>
    <row r="36" spans="2:25" x14ac:dyDescent="0.2">
      <c r="B36" s="8" t="s">
        <v>31</v>
      </c>
      <c r="C36" s="8" t="s">
        <v>3</v>
      </c>
      <c r="D36" s="10">
        <f t="shared" si="1"/>
        <v>0.4</v>
      </c>
      <c r="E36" s="10" t="str">
        <f t="shared" si="1"/>
        <v/>
      </c>
      <c r="F36" s="10" t="str">
        <f t="shared" si="1"/>
        <v/>
      </c>
      <c r="G36" s="9" t="str">
        <f t="shared" si="1"/>
        <v/>
      </c>
      <c r="H36" s="9" t="str">
        <f t="shared" si="1"/>
        <v/>
      </c>
      <c r="I36" s="9" t="str">
        <f t="shared" si="1"/>
        <v/>
      </c>
      <c r="J36" s="9" t="str">
        <f t="shared" si="1"/>
        <v/>
      </c>
      <c r="K36" s="9" t="str">
        <f t="shared" si="1"/>
        <v/>
      </c>
      <c r="L36" s="9" t="str">
        <f t="shared" si="1"/>
        <v/>
      </c>
      <c r="M36" s="9" t="str">
        <f t="shared" si="1"/>
        <v/>
      </c>
      <c r="N36" s="9" t="str">
        <f t="shared" si="1"/>
        <v/>
      </c>
      <c r="O36" s="9" t="str">
        <f t="shared" si="1"/>
        <v/>
      </c>
      <c r="P36" s="9" t="str">
        <f t="shared" si="1"/>
        <v/>
      </c>
      <c r="Q36" s="9" t="str">
        <f t="shared" si="0"/>
        <v/>
      </c>
      <c r="R36" s="9" t="str">
        <f t="shared" si="0"/>
        <v/>
      </c>
      <c r="S36" s="9" t="str">
        <f t="shared" si="0"/>
        <v/>
      </c>
      <c r="T36" s="9" t="str">
        <f t="shared" si="0"/>
        <v/>
      </c>
      <c r="U36" s="9" t="str">
        <f t="shared" si="0"/>
        <v/>
      </c>
      <c r="V36" s="9" t="str">
        <f t="shared" si="0"/>
        <v/>
      </c>
      <c r="W36" s="9" t="str">
        <f t="shared" si="0"/>
        <v/>
      </c>
      <c r="X36" s="9" t="str">
        <f t="shared" si="0"/>
        <v/>
      </c>
      <c r="Y36" s="9" t="str">
        <f t="shared" si="0"/>
        <v/>
      </c>
    </row>
    <row r="37" spans="2:25" x14ac:dyDescent="0.2">
      <c r="B37" s="8" t="s">
        <v>22</v>
      </c>
      <c r="C37" s="8" t="s">
        <v>4</v>
      </c>
      <c r="D37" s="10" t="str">
        <f t="shared" si="1"/>
        <v/>
      </c>
      <c r="E37" s="10" t="str">
        <f t="shared" si="1"/>
        <v/>
      </c>
      <c r="F37" s="10" t="str">
        <f t="shared" si="1"/>
        <v/>
      </c>
      <c r="G37" s="10">
        <f t="shared" si="1"/>
        <v>2.5</v>
      </c>
      <c r="H37" s="9" t="str">
        <f t="shared" si="1"/>
        <v/>
      </c>
      <c r="I37" s="9" t="str">
        <f t="shared" si="1"/>
        <v/>
      </c>
      <c r="J37" s="9" t="str">
        <f t="shared" si="1"/>
        <v/>
      </c>
      <c r="K37" s="9" t="str">
        <f t="shared" si="1"/>
        <v/>
      </c>
      <c r="L37" s="9" t="str">
        <f t="shared" si="1"/>
        <v/>
      </c>
      <c r="M37" s="9" t="str">
        <f t="shared" si="1"/>
        <v/>
      </c>
      <c r="N37" s="9" t="str">
        <f t="shared" si="1"/>
        <v/>
      </c>
      <c r="O37" s="9" t="str">
        <f t="shared" si="1"/>
        <v/>
      </c>
      <c r="P37" s="9" t="str">
        <f t="shared" si="1"/>
        <v/>
      </c>
      <c r="Q37" s="9" t="str">
        <f t="shared" si="1"/>
        <v/>
      </c>
      <c r="R37" s="9" t="str">
        <f t="shared" si="1"/>
        <v/>
      </c>
      <c r="S37" s="9" t="str">
        <f t="shared" si="1"/>
        <v/>
      </c>
      <c r="T37" s="9" t="str">
        <f t="shared" si="0"/>
        <v/>
      </c>
      <c r="U37" s="9" t="str">
        <f t="shared" si="0"/>
        <v/>
      </c>
      <c r="V37" s="9" t="str">
        <f t="shared" si="0"/>
        <v/>
      </c>
      <c r="W37" s="9" t="str">
        <f t="shared" si="0"/>
        <v/>
      </c>
      <c r="X37" s="9" t="str">
        <f t="shared" si="0"/>
        <v/>
      </c>
      <c r="Y37" s="9" t="str">
        <f t="shared" si="0"/>
        <v/>
      </c>
    </row>
    <row r="38" spans="2:25" x14ac:dyDescent="0.2">
      <c r="B38" s="8" t="s">
        <v>32</v>
      </c>
      <c r="C38" s="8" t="s">
        <v>5</v>
      </c>
      <c r="D38" s="10" t="str">
        <f t="shared" si="1"/>
        <v/>
      </c>
      <c r="E38" s="10" t="str">
        <f t="shared" si="1"/>
        <v/>
      </c>
      <c r="F38" s="10" t="str">
        <f t="shared" si="1"/>
        <v/>
      </c>
      <c r="G38" s="10" t="str">
        <f t="shared" si="1"/>
        <v/>
      </c>
      <c r="H38" s="10" t="str">
        <f t="shared" si="1"/>
        <v/>
      </c>
      <c r="I38" s="9" t="str">
        <f t="shared" si="1"/>
        <v/>
      </c>
      <c r="J38" s="9" t="str">
        <f t="shared" si="1"/>
        <v/>
      </c>
      <c r="K38" s="9" t="str">
        <f t="shared" si="1"/>
        <v/>
      </c>
      <c r="L38" s="9" t="str">
        <f t="shared" si="1"/>
        <v/>
      </c>
      <c r="M38" s="9" t="str">
        <f t="shared" si="1"/>
        <v/>
      </c>
      <c r="N38" s="9" t="str">
        <f t="shared" si="1"/>
        <v/>
      </c>
      <c r="O38" s="9" t="str">
        <f t="shared" si="1"/>
        <v/>
      </c>
      <c r="P38" s="9" t="str">
        <f t="shared" si="1"/>
        <v/>
      </c>
      <c r="Q38" s="9" t="str">
        <f t="shared" si="1"/>
        <v/>
      </c>
      <c r="R38" s="9" t="str">
        <f t="shared" si="1"/>
        <v/>
      </c>
      <c r="S38" s="9" t="str">
        <f t="shared" si="1"/>
        <v/>
      </c>
      <c r="T38" s="9" t="str">
        <f t="shared" si="0"/>
        <v/>
      </c>
      <c r="U38" s="9" t="str">
        <f t="shared" si="0"/>
        <v/>
      </c>
      <c r="V38" s="9" t="str">
        <f t="shared" si="0"/>
        <v/>
      </c>
      <c r="W38" s="9" t="str">
        <f t="shared" si="0"/>
        <v/>
      </c>
      <c r="X38" s="9" t="str">
        <f t="shared" si="0"/>
        <v/>
      </c>
      <c r="Y38" s="9" t="str">
        <f t="shared" si="0"/>
        <v/>
      </c>
    </row>
    <row r="39" spans="2:25" x14ac:dyDescent="0.2">
      <c r="B39" s="8" t="s">
        <v>33</v>
      </c>
      <c r="C39" s="8" t="s">
        <v>6</v>
      </c>
      <c r="D39" s="10">
        <f t="shared" si="1"/>
        <v>0.41666666666666669</v>
      </c>
      <c r="E39" s="10">
        <f t="shared" si="1"/>
        <v>1.25</v>
      </c>
      <c r="F39" s="10" t="str">
        <f t="shared" si="1"/>
        <v/>
      </c>
      <c r="G39" s="10" t="str">
        <f t="shared" si="1"/>
        <v/>
      </c>
      <c r="H39" s="10" t="str">
        <f t="shared" si="1"/>
        <v/>
      </c>
      <c r="I39" s="10" t="str">
        <f t="shared" si="1"/>
        <v/>
      </c>
      <c r="J39" s="9" t="str">
        <f t="shared" si="1"/>
        <v/>
      </c>
      <c r="K39" s="9" t="str">
        <f t="shared" si="1"/>
        <v/>
      </c>
      <c r="L39" s="9" t="str">
        <f t="shared" si="1"/>
        <v/>
      </c>
      <c r="M39" s="9" t="str">
        <f t="shared" si="1"/>
        <v/>
      </c>
      <c r="N39" s="9" t="str">
        <f t="shared" si="1"/>
        <v/>
      </c>
      <c r="O39" s="9" t="str">
        <f t="shared" si="1"/>
        <v/>
      </c>
      <c r="P39" s="9" t="str">
        <f t="shared" si="1"/>
        <v/>
      </c>
      <c r="Q39" s="9" t="str">
        <f t="shared" si="1"/>
        <v/>
      </c>
      <c r="R39" s="9" t="str">
        <f t="shared" si="1"/>
        <v/>
      </c>
      <c r="S39" s="9" t="str">
        <f t="shared" si="1"/>
        <v/>
      </c>
      <c r="T39" s="9" t="str">
        <f t="shared" si="0"/>
        <v/>
      </c>
      <c r="U39" s="9" t="str">
        <f t="shared" si="0"/>
        <v/>
      </c>
      <c r="V39" s="9" t="str">
        <f t="shared" si="0"/>
        <v/>
      </c>
      <c r="W39" s="9" t="str">
        <f t="shared" si="0"/>
        <v/>
      </c>
      <c r="X39" s="9" t="str">
        <f t="shared" si="0"/>
        <v/>
      </c>
      <c r="Y39" s="9" t="str">
        <f t="shared" si="0"/>
        <v/>
      </c>
    </row>
    <row r="40" spans="2:25" x14ac:dyDescent="0.2">
      <c r="B40" s="8" t="s">
        <v>34</v>
      </c>
      <c r="C40" s="8" t="s">
        <v>7</v>
      </c>
      <c r="D40" s="10" t="str">
        <f t="shared" si="1"/>
        <v/>
      </c>
      <c r="E40" s="10" t="str">
        <f t="shared" si="1"/>
        <v/>
      </c>
      <c r="F40" s="10" t="str">
        <f t="shared" si="1"/>
        <v/>
      </c>
      <c r="G40" s="10">
        <f t="shared" si="1"/>
        <v>0.43478260869565222</v>
      </c>
      <c r="H40" s="10" t="str">
        <f t="shared" si="1"/>
        <v/>
      </c>
      <c r="I40" s="10">
        <f t="shared" si="1"/>
        <v>0.45454545454545453</v>
      </c>
      <c r="J40" s="10" t="str">
        <f t="shared" si="1"/>
        <v/>
      </c>
      <c r="K40" s="9" t="str">
        <f t="shared" si="1"/>
        <v/>
      </c>
      <c r="L40" s="9" t="str">
        <f t="shared" si="1"/>
        <v/>
      </c>
      <c r="M40" s="9" t="str">
        <f t="shared" si="1"/>
        <v/>
      </c>
      <c r="N40" s="9" t="str">
        <f t="shared" si="1"/>
        <v/>
      </c>
      <c r="O40" s="9" t="str">
        <f t="shared" si="1"/>
        <v/>
      </c>
      <c r="P40" s="9" t="str">
        <f t="shared" si="1"/>
        <v/>
      </c>
      <c r="Q40" s="9" t="str">
        <f t="shared" si="1"/>
        <v/>
      </c>
      <c r="R40" s="9" t="str">
        <f t="shared" si="1"/>
        <v/>
      </c>
      <c r="S40" s="9" t="str">
        <f t="shared" si="1"/>
        <v/>
      </c>
      <c r="T40" s="9" t="str">
        <f t="shared" si="0"/>
        <v/>
      </c>
      <c r="U40" s="9" t="str">
        <f t="shared" si="0"/>
        <v/>
      </c>
      <c r="V40" s="9" t="str">
        <f t="shared" si="0"/>
        <v/>
      </c>
      <c r="W40" s="9" t="str">
        <f t="shared" si="0"/>
        <v/>
      </c>
      <c r="X40" s="9" t="str">
        <f t="shared" si="0"/>
        <v/>
      </c>
      <c r="Y40" s="9" t="str">
        <f t="shared" si="0"/>
        <v/>
      </c>
    </row>
    <row r="41" spans="2:25" x14ac:dyDescent="0.2">
      <c r="B41" s="8" t="s">
        <v>35</v>
      </c>
      <c r="C41" s="8" t="s">
        <v>8</v>
      </c>
      <c r="D41" s="10" t="str">
        <f t="shared" si="1"/>
        <v/>
      </c>
      <c r="E41" s="10" t="str">
        <f t="shared" si="1"/>
        <v/>
      </c>
      <c r="F41" s="10" t="str">
        <f t="shared" si="1"/>
        <v/>
      </c>
      <c r="G41" s="10" t="str">
        <f t="shared" si="1"/>
        <v/>
      </c>
      <c r="H41" s="10" t="str">
        <f t="shared" si="1"/>
        <v/>
      </c>
      <c r="I41" s="10" t="str">
        <f t="shared" si="1"/>
        <v/>
      </c>
      <c r="J41" s="10" t="str">
        <f t="shared" si="1"/>
        <v/>
      </c>
      <c r="K41" s="10" t="str">
        <f t="shared" si="1"/>
        <v/>
      </c>
      <c r="L41" s="9" t="str">
        <f t="shared" si="1"/>
        <v/>
      </c>
      <c r="M41" s="9" t="str">
        <f t="shared" si="1"/>
        <v/>
      </c>
      <c r="N41" s="9" t="str">
        <f t="shared" si="1"/>
        <v/>
      </c>
      <c r="O41" s="9" t="str">
        <f t="shared" si="1"/>
        <v/>
      </c>
      <c r="P41" s="9" t="str">
        <f t="shared" si="1"/>
        <v/>
      </c>
      <c r="Q41" s="9" t="str">
        <f t="shared" si="1"/>
        <v/>
      </c>
      <c r="R41" s="9" t="str">
        <f t="shared" si="1"/>
        <v/>
      </c>
      <c r="S41" s="9" t="str">
        <f t="shared" si="1"/>
        <v/>
      </c>
      <c r="T41" s="9" t="str">
        <f t="shared" si="0"/>
        <v/>
      </c>
      <c r="U41" s="9" t="str">
        <f t="shared" si="0"/>
        <v/>
      </c>
      <c r="V41" s="9" t="str">
        <f t="shared" si="0"/>
        <v/>
      </c>
      <c r="W41" s="9" t="str">
        <f t="shared" si="0"/>
        <v/>
      </c>
      <c r="X41" s="9" t="str">
        <f t="shared" si="0"/>
        <v/>
      </c>
      <c r="Y41" s="9" t="str">
        <f t="shared" si="0"/>
        <v/>
      </c>
    </row>
    <row r="42" spans="2:25" x14ac:dyDescent="0.2">
      <c r="B42" s="8" t="s">
        <v>36</v>
      </c>
      <c r="C42" s="8" t="s">
        <v>9</v>
      </c>
      <c r="D42" s="10" t="str">
        <f t="shared" si="1"/>
        <v/>
      </c>
      <c r="E42" s="10" t="str">
        <f t="shared" si="1"/>
        <v/>
      </c>
      <c r="F42" s="10" t="str">
        <f t="shared" si="1"/>
        <v/>
      </c>
      <c r="G42" s="10">
        <f t="shared" si="1"/>
        <v>0.43478260869565222</v>
      </c>
      <c r="H42" s="10">
        <f t="shared" si="1"/>
        <v>0.625</v>
      </c>
      <c r="I42" s="10" t="str">
        <f t="shared" si="1"/>
        <v/>
      </c>
      <c r="J42" s="10" t="str">
        <f t="shared" si="1"/>
        <v/>
      </c>
      <c r="K42" s="10" t="str">
        <f t="shared" si="1"/>
        <v/>
      </c>
      <c r="L42" s="10" t="str">
        <f t="shared" si="1"/>
        <v/>
      </c>
      <c r="M42" s="9" t="str">
        <f t="shared" si="1"/>
        <v/>
      </c>
      <c r="N42" s="9" t="str">
        <f t="shared" si="1"/>
        <v/>
      </c>
      <c r="O42" s="9" t="str">
        <f t="shared" si="1"/>
        <v/>
      </c>
      <c r="P42" s="9" t="str">
        <f t="shared" si="1"/>
        <v/>
      </c>
      <c r="Q42" s="9" t="str">
        <f t="shared" si="1"/>
        <v/>
      </c>
      <c r="R42" s="9" t="str">
        <f t="shared" si="1"/>
        <v/>
      </c>
      <c r="S42" s="9" t="str">
        <f t="shared" si="1"/>
        <v/>
      </c>
      <c r="T42" s="9" t="str">
        <f t="shared" si="0"/>
        <v/>
      </c>
      <c r="U42" s="9" t="str">
        <f t="shared" si="0"/>
        <v/>
      </c>
      <c r="V42" s="9" t="str">
        <f t="shared" si="0"/>
        <v/>
      </c>
      <c r="W42" s="9" t="str">
        <f t="shared" si="0"/>
        <v/>
      </c>
      <c r="X42" s="9" t="str">
        <f t="shared" si="0"/>
        <v/>
      </c>
      <c r="Y42" s="9" t="str">
        <f t="shared" si="0"/>
        <v/>
      </c>
    </row>
    <row r="43" spans="2:25" x14ac:dyDescent="0.2">
      <c r="B43" s="8" t="s">
        <v>37</v>
      </c>
      <c r="C43" s="8" t="s">
        <v>10</v>
      </c>
      <c r="D43" s="10" t="str">
        <f t="shared" si="1"/>
        <v/>
      </c>
      <c r="E43" s="10" t="str">
        <f t="shared" si="1"/>
        <v/>
      </c>
      <c r="F43" s="10" t="str">
        <f t="shared" si="1"/>
        <v/>
      </c>
      <c r="G43" s="10" t="str">
        <f t="shared" si="1"/>
        <v/>
      </c>
      <c r="H43" s="10" t="str">
        <f t="shared" si="1"/>
        <v/>
      </c>
      <c r="I43" s="10" t="str">
        <f t="shared" si="1"/>
        <v/>
      </c>
      <c r="J43" s="10" t="str">
        <f t="shared" si="1"/>
        <v/>
      </c>
      <c r="K43" s="10" t="str">
        <f t="shared" si="1"/>
        <v/>
      </c>
      <c r="L43" s="10" t="str">
        <f t="shared" si="1"/>
        <v/>
      </c>
      <c r="M43" s="10" t="str">
        <f t="shared" si="1"/>
        <v/>
      </c>
      <c r="N43" s="9" t="str">
        <f t="shared" si="1"/>
        <v/>
      </c>
      <c r="O43" s="9" t="str">
        <f t="shared" si="1"/>
        <v/>
      </c>
      <c r="P43" s="9" t="str">
        <f t="shared" si="1"/>
        <v/>
      </c>
      <c r="Q43" s="9" t="str">
        <f t="shared" si="1"/>
        <v/>
      </c>
      <c r="R43" s="9" t="str">
        <f t="shared" si="1"/>
        <v/>
      </c>
      <c r="S43" s="9" t="str">
        <f t="shared" si="1"/>
        <v/>
      </c>
      <c r="T43" s="9" t="str">
        <f t="shared" si="0"/>
        <v/>
      </c>
      <c r="U43" s="9" t="str">
        <f t="shared" si="0"/>
        <v/>
      </c>
      <c r="V43" s="9" t="str">
        <f t="shared" si="0"/>
        <v/>
      </c>
      <c r="W43" s="9" t="str">
        <f t="shared" si="0"/>
        <v/>
      </c>
      <c r="X43" s="9" t="str">
        <f t="shared" si="0"/>
        <v/>
      </c>
      <c r="Y43" s="9" t="str">
        <f t="shared" si="0"/>
        <v/>
      </c>
    </row>
    <row r="44" spans="2:25" x14ac:dyDescent="0.2">
      <c r="B44" s="8" t="s">
        <v>38</v>
      </c>
      <c r="C44" s="8" t="s">
        <v>11</v>
      </c>
      <c r="D44" s="10" t="str">
        <f t="shared" si="1"/>
        <v/>
      </c>
      <c r="E44" s="10" t="str">
        <f t="shared" si="1"/>
        <v/>
      </c>
      <c r="F44" s="10" t="str">
        <f t="shared" si="1"/>
        <v/>
      </c>
      <c r="G44" s="10" t="str">
        <f t="shared" si="1"/>
        <v/>
      </c>
      <c r="H44" s="10" t="str">
        <f t="shared" si="1"/>
        <v/>
      </c>
      <c r="I44" s="10">
        <f t="shared" si="1"/>
        <v>0.66666666666666663</v>
      </c>
      <c r="J44" s="10" t="str">
        <f t="shared" si="1"/>
        <v/>
      </c>
      <c r="K44" s="10">
        <f t="shared" si="1"/>
        <v>1.4285714285714286</v>
      </c>
      <c r="L44" s="10" t="str">
        <f t="shared" si="1"/>
        <v/>
      </c>
      <c r="M44" s="10" t="str">
        <f t="shared" si="1"/>
        <v/>
      </c>
      <c r="N44" s="10" t="str">
        <f t="shared" si="1"/>
        <v/>
      </c>
      <c r="O44" s="9" t="str">
        <f t="shared" si="1"/>
        <v/>
      </c>
      <c r="P44" s="9" t="str">
        <f t="shared" si="1"/>
        <v/>
      </c>
      <c r="Q44" s="9" t="str">
        <f t="shared" si="1"/>
        <v/>
      </c>
      <c r="R44" s="9" t="str">
        <f t="shared" si="1"/>
        <v/>
      </c>
      <c r="S44" s="9" t="str">
        <f t="shared" si="1"/>
        <v/>
      </c>
      <c r="T44" s="9" t="str">
        <f t="shared" si="0"/>
        <v/>
      </c>
      <c r="U44" s="9" t="str">
        <f t="shared" si="0"/>
        <v/>
      </c>
      <c r="V44" s="9" t="str">
        <f t="shared" si="0"/>
        <v/>
      </c>
      <c r="W44" s="9" t="str">
        <f t="shared" si="0"/>
        <v/>
      </c>
      <c r="X44" s="9" t="str">
        <f t="shared" si="0"/>
        <v/>
      </c>
      <c r="Y44" s="9" t="str">
        <f t="shared" si="0"/>
        <v/>
      </c>
    </row>
    <row r="45" spans="2:25" x14ac:dyDescent="0.2">
      <c r="B45" s="8" t="s">
        <v>39</v>
      </c>
      <c r="C45" s="8" t="s">
        <v>12</v>
      </c>
      <c r="D45" s="10" t="str">
        <f t="shared" si="1"/>
        <v/>
      </c>
      <c r="E45" s="10" t="str">
        <f t="shared" si="1"/>
        <v/>
      </c>
      <c r="F45" s="10" t="str">
        <f t="shared" si="1"/>
        <v/>
      </c>
      <c r="G45" s="10" t="str">
        <f t="shared" si="1"/>
        <v/>
      </c>
      <c r="H45" s="10" t="str">
        <f t="shared" si="1"/>
        <v/>
      </c>
      <c r="I45" s="10">
        <f t="shared" si="1"/>
        <v>1</v>
      </c>
      <c r="J45" s="10" t="str">
        <f t="shared" si="1"/>
        <v/>
      </c>
      <c r="K45" s="10" t="str">
        <f t="shared" si="1"/>
        <v/>
      </c>
      <c r="L45" s="10" t="str">
        <f t="shared" si="1"/>
        <v/>
      </c>
      <c r="M45" s="10" t="str">
        <f t="shared" si="1"/>
        <v/>
      </c>
      <c r="N45" s="10" t="str">
        <f t="shared" si="1"/>
        <v/>
      </c>
      <c r="O45" s="10">
        <f t="shared" si="1"/>
        <v>0.625</v>
      </c>
      <c r="P45" s="9" t="str">
        <f t="shared" si="1"/>
        <v/>
      </c>
      <c r="Q45" s="9" t="str">
        <f t="shared" si="1"/>
        <v/>
      </c>
      <c r="R45" s="9" t="str">
        <f t="shared" si="1"/>
        <v/>
      </c>
      <c r="S45" s="9" t="str">
        <f t="shared" si="1"/>
        <v/>
      </c>
      <c r="T45" s="9" t="str">
        <f t="shared" si="0"/>
        <v/>
      </c>
      <c r="U45" s="9" t="str">
        <f t="shared" si="0"/>
        <v/>
      </c>
      <c r="V45" s="9" t="str">
        <f t="shared" si="0"/>
        <v/>
      </c>
      <c r="W45" s="9" t="str">
        <f t="shared" si="0"/>
        <v/>
      </c>
      <c r="X45" s="9" t="str">
        <f t="shared" si="0"/>
        <v/>
      </c>
      <c r="Y45" s="9" t="str">
        <f t="shared" si="0"/>
        <v/>
      </c>
    </row>
    <row r="46" spans="2:25" x14ac:dyDescent="0.2">
      <c r="B46" s="8" t="s">
        <v>40</v>
      </c>
      <c r="C46" s="8" t="s">
        <v>13</v>
      </c>
      <c r="D46" s="10" t="str">
        <f t="shared" si="1"/>
        <v/>
      </c>
      <c r="E46" s="10" t="str">
        <f t="shared" si="1"/>
        <v/>
      </c>
      <c r="F46" s="10" t="str">
        <f t="shared" si="1"/>
        <v/>
      </c>
      <c r="G46" s="10" t="str">
        <f t="shared" si="1"/>
        <v/>
      </c>
      <c r="H46" s="10" t="str">
        <f t="shared" si="1"/>
        <v/>
      </c>
      <c r="I46" s="10">
        <f t="shared" si="1"/>
        <v>2.5</v>
      </c>
      <c r="J46" s="10" t="str">
        <f t="shared" si="1"/>
        <v/>
      </c>
      <c r="K46" s="10">
        <f t="shared" si="1"/>
        <v>0.625</v>
      </c>
      <c r="L46" s="10" t="str">
        <f t="shared" si="1"/>
        <v/>
      </c>
      <c r="M46" s="10" t="str">
        <f t="shared" si="1"/>
        <v/>
      </c>
      <c r="N46" s="10" t="str">
        <f t="shared" si="1"/>
        <v/>
      </c>
      <c r="O46" s="10">
        <f t="shared" si="1"/>
        <v>0.55555555555555558</v>
      </c>
      <c r="P46" s="10">
        <f t="shared" si="1"/>
        <v>0.43478260869565222</v>
      </c>
      <c r="Q46" s="9" t="str">
        <f t="shared" si="1"/>
        <v/>
      </c>
      <c r="R46" s="9" t="str">
        <f t="shared" si="1"/>
        <v/>
      </c>
      <c r="S46" s="9" t="str">
        <f t="shared" si="1"/>
        <v/>
      </c>
      <c r="T46" s="9" t="str">
        <f t="shared" si="0"/>
        <v/>
      </c>
      <c r="U46" s="9" t="str">
        <f t="shared" si="0"/>
        <v/>
      </c>
      <c r="V46" s="9" t="str">
        <f t="shared" si="0"/>
        <v/>
      </c>
      <c r="W46" s="9" t="str">
        <f t="shared" si="0"/>
        <v/>
      </c>
      <c r="X46" s="9" t="str">
        <f t="shared" si="0"/>
        <v/>
      </c>
      <c r="Y46" s="9" t="str">
        <f t="shared" si="0"/>
        <v/>
      </c>
    </row>
    <row r="47" spans="2:25" x14ac:dyDescent="0.2">
      <c r="B47" s="8" t="s">
        <v>41</v>
      </c>
      <c r="C47" s="8" t="s">
        <v>14</v>
      </c>
      <c r="D47" s="10" t="str">
        <f t="shared" si="1"/>
        <v/>
      </c>
      <c r="E47" s="10" t="str">
        <f t="shared" si="1"/>
        <v/>
      </c>
      <c r="F47" s="10" t="str">
        <f t="shared" si="1"/>
        <v/>
      </c>
      <c r="G47" s="10">
        <f t="shared" si="1"/>
        <v>0.625</v>
      </c>
      <c r="H47" s="10">
        <f t="shared" si="1"/>
        <v>1.6666666666666667</v>
      </c>
      <c r="I47" s="10" t="str">
        <f t="shared" si="1"/>
        <v/>
      </c>
      <c r="J47" s="10" t="str">
        <f t="shared" si="1"/>
        <v/>
      </c>
      <c r="K47" s="10" t="str">
        <f t="shared" si="1"/>
        <v/>
      </c>
      <c r="L47" s="10" t="str">
        <f t="shared" si="1"/>
        <v/>
      </c>
      <c r="M47" s="10">
        <f t="shared" si="1"/>
        <v>0.83333333333333337</v>
      </c>
      <c r="N47" s="10" t="str">
        <f t="shared" si="1"/>
        <v/>
      </c>
      <c r="O47" s="10" t="str">
        <f t="shared" si="1"/>
        <v/>
      </c>
      <c r="P47" s="10" t="str">
        <f t="shared" si="1"/>
        <v/>
      </c>
      <c r="Q47" s="10" t="str">
        <f t="shared" si="1"/>
        <v/>
      </c>
      <c r="R47" s="9" t="str">
        <f t="shared" si="1"/>
        <v/>
      </c>
      <c r="S47" s="9" t="str">
        <f t="shared" si="1"/>
        <v/>
      </c>
      <c r="T47" s="9" t="str">
        <f t="shared" si="0"/>
        <v/>
      </c>
      <c r="U47" s="9" t="str">
        <f t="shared" si="0"/>
        <v/>
      </c>
      <c r="V47" s="9" t="str">
        <f t="shared" si="0"/>
        <v/>
      </c>
      <c r="W47" s="9" t="str">
        <f t="shared" si="0"/>
        <v/>
      </c>
      <c r="X47" s="9" t="str">
        <f t="shared" si="0"/>
        <v/>
      </c>
      <c r="Y47" s="9" t="str">
        <f t="shared" si="0"/>
        <v/>
      </c>
    </row>
    <row r="48" spans="2:25" x14ac:dyDescent="0.2">
      <c r="B48" s="8" t="s">
        <v>42</v>
      </c>
      <c r="C48" s="8" t="s">
        <v>15</v>
      </c>
      <c r="D48" s="10" t="str">
        <f t="shared" si="1"/>
        <v/>
      </c>
      <c r="E48" s="10" t="str">
        <f t="shared" si="1"/>
        <v/>
      </c>
      <c r="F48" s="10" t="str">
        <f t="shared" si="1"/>
        <v/>
      </c>
      <c r="G48" s="10" t="str">
        <f t="shared" si="1"/>
        <v/>
      </c>
      <c r="H48" s="10">
        <f t="shared" si="1"/>
        <v>0.5</v>
      </c>
      <c r="I48" s="10" t="str">
        <f t="shared" si="1"/>
        <v/>
      </c>
      <c r="J48" s="10" t="str">
        <f t="shared" si="1"/>
        <v/>
      </c>
      <c r="K48" s="10" t="str">
        <f t="shared" si="1"/>
        <v/>
      </c>
      <c r="L48" s="10" t="str">
        <f t="shared" si="1"/>
        <v/>
      </c>
      <c r="M48" s="10">
        <f t="shared" si="1"/>
        <v>0.55555555555555558</v>
      </c>
      <c r="N48" s="10" t="str">
        <f t="shared" si="1"/>
        <v/>
      </c>
      <c r="O48" s="10" t="str">
        <f t="shared" si="1"/>
        <v/>
      </c>
      <c r="P48" s="10" t="str">
        <f t="shared" si="1"/>
        <v/>
      </c>
      <c r="Q48" s="10" t="str">
        <f t="shared" si="1"/>
        <v/>
      </c>
      <c r="R48" s="10">
        <f t="shared" si="1"/>
        <v>1.25</v>
      </c>
      <c r="S48" s="9" t="str">
        <f t="shared" si="1"/>
        <v/>
      </c>
      <c r="T48" s="9" t="str">
        <f t="shared" si="0"/>
        <v/>
      </c>
      <c r="U48" s="9" t="str">
        <f t="shared" si="0"/>
        <v/>
      </c>
      <c r="V48" s="9" t="str">
        <f t="shared" si="0"/>
        <v/>
      </c>
      <c r="W48" s="9" t="str">
        <f t="shared" si="0"/>
        <v/>
      </c>
      <c r="X48" s="9" t="str">
        <f t="shared" si="0"/>
        <v/>
      </c>
      <c r="Y48" s="9" t="str">
        <f t="shared" si="0"/>
        <v/>
      </c>
    </row>
    <row r="49" spans="2:25" x14ac:dyDescent="0.2">
      <c r="B49" s="8" t="s">
        <v>43</v>
      </c>
      <c r="C49" s="8" t="s">
        <v>16</v>
      </c>
      <c r="D49" s="10">
        <f t="shared" si="1"/>
        <v>0.7142857142857143</v>
      </c>
      <c r="E49" s="10">
        <f t="shared" si="1"/>
        <v>0.90909090909090906</v>
      </c>
      <c r="F49" s="10">
        <f t="shared" si="1"/>
        <v>0.76923076923076916</v>
      </c>
      <c r="G49" s="10" t="str">
        <f t="shared" si="1"/>
        <v/>
      </c>
      <c r="H49" s="10" t="str">
        <f t="shared" si="1"/>
        <v/>
      </c>
      <c r="I49" s="10" t="str">
        <f t="shared" si="1"/>
        <v/>
      </c>
      <c r="J49" s="10" t="str">
        <f t="shared" si="1"/>
        <v/>
      </c>
      <c r="K49" s="10" t="str">
        <f t="shared" si="1"/>
        <v/>
      </c>
      <c r="L49" s="10" t="str">
        <f t="shared" si="1"/>
        <v/>
      </c>
      <c r="M49" s="10" t="str">
        <f t="shared" si="1"/>
        <v/>
      </c>
      <c r="N49" s="10" t="str">
        <f t="shared" si="1"/>
        <v/>
      </c>
      <c r="O49" s="10" t="str">
        <f t="shared" si="1"/>
        <v/>
      </c>
      <c r="P49" s="10" t="str">
        <f t="shared" si="1"/>
        <v/>
      </c>
      <c r="Q49" s="10" t="str">
        <f t="shared" si="1"/>
        <v/>
      </c>
      <c r="R49" s="10" t="str">
        <f t="shared" si="1"/>
        <v/>
      </c>
      <c r="S49" s="10" t="str">
        <f t="shared" si="1"/>
        <v/>
      </c>
      <c r="T49" s="9" t="str">
        <f t="shared" ref="T49:Y49" si="2">IF(T21=0,"",1/T21)</f>
        <v/>
      </c>
      <c r="U49" s="9" t="str">
        <f t="shared" si="2"/>
        <v/>
      </c>
      <c r="V49" s="9" t="str">
        <f t="shared" si="2"/>
        <v/>
      </c>
      <c r="W49" s="9" t="str">
        <f t="shared" si="2"/>
        <v/>
      </c>
      <c r="X49" s="9" t="str">
        <f t="shared" si="2"/>
        <v/>
      </c>
      <c r="Y49" s="9" t="str">
        <f t="shared" si="2"/>
        <v/>
      </c>
    </row>
    <row r="50" spans="2:25" x14ac:dyDescent="0.2">
      <c r="B50" s="8" t="s">
        <v>44</v>
      </c>
      <c r="C50" s="8" t="s">
        <v>17</v>
      </c>
      <c r="D50" s="10" t="str">
        <f t="shared" ref="D50:Y54" si="3">IF(D22=0,"",1/D22)</f>
        <v/>
      </c>
      <c r="E50" s="10" t="str">
        <f t="shared" si="3"/>
        <v/>
      </c>
      <c r="F50" s="10" t="str">
        <f t="shared" si="3"/>
        <v/>
      </c>
      <c r="G50" s="10" t="str">
        <f t="shared" si="3"/>
        <v/>
      </c>
      <c r="H50" s="10" t="str">
        <f t="shared" si="3"/>
        <v/>
      </c>
      <c r="I50" s="10" t="str">
        <f t="shared" si="3"/>
        <v/>
      </c>
      <c r="J50" s="10" t="str">
        <f t="shared" si="3"/>
        <v/>
      </c>
      <c r="K50" s="10" t="str">
        <f t="shared" si="3"/>
        <v/>
      </c>
      <c r="L50" s="10">
        <f t="shared" si="3"/>
        <v>0.55555555555555558</v>
      </c>
      <c r="M50" s="10" t="str">
        <f t="shared" si="3"/>
        <v/>
      </c>
      <c r="N50" s="10" t="str">
        <f t="shared" si="3"/>
        <v/>
      </c>
      <c r="O50" s="10" t="str">
        <f t="shared" si="3"/>
        <v/>
      </c>
      <c r="P50" s="10" t="str">
        <f t="shared" si="3"/>
        <v/>
      </c>
      <c r="Q50" s="10">
        <f t="shared" si="3"/>
        <v>0.41666666666666669</v>
      </c>
      <c r="R50" s="10" t="str">
        <f t="shared" si="3"/>
        <v/>
      </c>
      <c r="S50" s="10" t="str">
        <f t="shared" si="3"/>
        <v/>
      </c>
      <c r="T50" s="10" t="str">
        <f t="shared" si="3"/>
        <v/>
      </c>
      <c r="U50" s="9" t="str">
        <f t="shared" si="3"/>
        <v/>
      </c>
      <c r="V50" s="9" t="str">
        <f t="shared" si="3"/>
        <v/>
      </c>
      <c r="W50" s="9" t="str">
        <f t="shared" si="3"/>
        <v/>
      </c>
      <c r="X50" s="9" t="str">
        <f t="shared" si="3"/>
        <v/>
      </c>
      <c r="Y50" s="9" t="str">
        <f t="shared" si="3"/>
        <v/>
      </c>
    </row>
    <row r="51" spans="2:25" x14ac:dyDescent="0.2">
      <c r="B51" s="8" t="s">
        <v>45</v>
      </c>
      <c r="C51" s="8" t="s">
        <v>18</v>
      </c>
      <c r="D51" s="10" t="str">
        <f t="shared" si="3"/>
        <v/>
      </c>
      <c r="E51" s="10" t="str">
        <f t="shared" si="3"/>
        <v/>
      </c>
      <c r="F51" s="10" t="str">
        <f t="shared" si="3"/>
        <v/>
      </c>
      <c r="G51" s="10" t="str">
        <f t="shared" si="3"/>
        <v/>
      </c>
      <c r="H51" s="10" t="str">
        <f t="shared" si="3"/>
        <v/>
      </c>
      <c r="I51" s="10" t="str">
        <f t="shared" si="3"/>
        <v/>
      </c>
      <c r="J51" s="10" t="str">
        <f t="shared" si="3"/>
        <v/>
      </c>
      <c r="K51" s="10" t="str">
        <f t="shared" si="3"/>
        <v/>
      </c>
      <c r="L51" s="10">
        <f t="shared" si="3"/>
        <v>1.1111111111111112</v>
      </c>
      <c r="M51" s="10" t="str">
        <f t="shared" si="3"/>
        <v/>
      </c>
      <c r="N51" s="10" t="str">
        <f t="shared" si="3"/>
        <v/>
      </c>
      <c r="O51" s="10" t="str">
        <f t="shared" si="3"/>
        <v/>
      </c>
      <c r="P51" s="10" t="str">
        <f t="shared" si="3"/>
        <v/>
      </c>
      <c r="Q51" s="10" t="str">
        <f t="shared" si="3"/>
        <v/>
      </c>
      <c r="R51" s="10" t="str">
        <f t="shared" si="3"/>
        <v/>
      </c>
      <c r="S51" s="10" t="str">
        <f t="shared" si="3"/>
        <v/>
      </c>
      <c r="T51" s="10" t="str">
        <f t="shared" si="3"/>
        <v/>
      </c>
      <c r="U51" s="10">
        <f t="shared" si="3"/>
        <v>0.52631578947368418</v>
      </c>
      <c r="V51" s="9" t="str">
        <f t="shared" si="3"/>
        <v/>
      </c>
      <c r="W51" s="9" t="str">
        <f t="shared" si="3"/>
        <v/>
      </c>
      <c r="X51" s="9" t="str">
        <f t="shared" si="3"/>
        <v/>
      </c>
      <c r="Y51" s="9" t="str">
        <f t="shared" si="3"/>
        <v/>
      </c>
    </row>
    <row r="52" spans="2:25" x14ac:dyDescent="0.2">
      <c r="B52" s="8" t="s">
        <v>46</v>
      </c>
      <c r="C52" s="8" t="s">
        <v>19</v>
      </c>
      <c r="D52" s="10" t="str">
        <f t="shared" si="3"/>
        <v/>
      </c>
      <c r="E52" s="10" t="str">
        <f t="shared" si="3"/>
        <v/>
      </c>
      <c r="F52" s="10" t="str">
        <f t="shared" si="3"/>
        <v/>
      </c>
      <c r="G52" s="10" t="str">
        <f t="shared" si="3"/>
        <v/>
      </c>
      <c r="H52" s="10" t="str">
        <f t="shared" si="3"/>
        <v/>
      </c>
      <c r="I52" s="10" t="str">
        <f t="shared" si="3"/>
        <v/>
      </c>
      <c r="J52" s="10" t="str">
        <f t="shared" si="3"/>
        <v/>
      </c>
      <c r="K52" s="10" t="str">
        <f t="shared" si="3"/>
        <v/>
      </c>
      <c r="L52" s="10">
        <f t="shared" si="3"/>
        <v>0.45454545454545453</v>
      </c>
      <c r="M52" s="10" t="str">
        <f t="shared" si="3"/>
        <v/>
      </c>
      <c r="N52" s="10" t="str">
        <f t="shared" si="3"/>
        <v/>
      </c>
      <c r="O52" s="10" t="str">
        <f t="shared" si="3"/>
        <v/>
      </c>
      <c r="P52" s="10" t="str">
        <f t="shared" si="3"/>
        <v/>
      </c>
      <c r="Q52" s="10" t="str">
        <f t="shared" si="3"/>
        <v/>
      </c>
      <c r="R52" s="10" t="str">
        <f t="shared" si="3"/>
        <v/>
      </c>
      <c r="S52" s="10" t="str">
        <f t="shared" si="3"/>
        <v/>
      </c>
      <c r="T52" s="10" t="str">
        <f t="shared" si="3"/>
        <v/>
      </c>
      <c r="U52" s="10">
        <f t="shared" si="3"/>
        <v>1.4285714285714286</v>
      </c>
      <c r="V52" s="10">
        <f t="shared" si="3"/>
        <v>0.7142857142857143</v>
      </c>
      <c r="W52" s="9" t="str">
        <f t="shared" si="3"/>
        <v/>
      </c>
      <c r="X52" s="9" t="str">
        <f t="shared" si="3"/>
        <v/>
      </c>
      <c r="Y52" s="9" t="str">
        <f t="shared" si="3"/>
        <v/>
      </c>
    </row>
    <row r="53" spans="2:25" x14ac:dyDescent="0.2">
      <c r="B53" s="8" t="s">
        <v>47</v>
      </c>
      <c r="C53" s="8" t="s">
        <v>20</v>
      </c>
      <c r="D53" s="10" t="str">
        <f t="shared" si="3"/>
        <v/>
      </c>
      <c r="E53" s="10" t="str">
        <f t="shared" si="3"/>
        <v/>
      </c>
      <c r="F53" s="10" t="str">
        <f t="shared" si="3"/>
        <v/>
      </c>
      <c r="G53" s="10" t="str">
        <f t="shared" si="3"/>
        <v/>
      </c>
      <c r="H53" s="10" t="str">
        <f t="shared" si="3"/>
        <v/>
      </c>
      <c r="I53" s="10" t="str">
        <f t="shared" si="3"/>
        <v/>
      </c>
      <c r="J53" s="10">
        <f t="shared" si="3"/>
        <v>0.52631578947368418</v>
      </c>
      <c r="K53" s="10" t="str">
        <f t="shared" si="3"/>
        <v/>
      </c>
      <c r="L53" s="10" t="str">
        <f t="shared" si="3"/>
        <v/>
      </c>
      <c r="M53" s="10" t="str">
        <f t="shared" si="3"/>
        <v/>
      </c>
      <c r="N53" s="10">
        <f t="shared" si="3"/>
        <v>1.6666666666666667</v>
      </c>
      <c r="O53" s="10" t="str">
        <f t="shared" si="3"/>
        <v/>
      </c>
      <c r="P53" s="10" t="str">
        <f t="shared" si="3"/>
        <v/>
      </c>
      <c r="Q53" s="10" t="str">
        <f t="shared" si="3"/>
        <v/>
      </c>
      <c r="R53" s="10" t="str">
        <f t="shared" si="3"/>
        <v/>
      </c>
      <c r="S53" s="10" t="str">
        <f t="shared" si="3"/>
        <v/>
      </c>
      <c r="T53" s="10" t="str">
        <f t="shared" si="3"/>
        <v/>
      </c>
      <c r="U53" s="10" t="str">
        <f t="shared" si="3"/>
        <v/>
      </c>
      <c r="V53" s="10" t="str">
        <f t="shared" si="3"/>
        <v/>
      </c>
      <c r="W53" s="10" t="str">
        <f t="shared" si="3"/>
        <v/>
      </c>
      <c r="X53" s="9" t="str">
        <f t="shared" si="3"/>
        <v/>
      </c>
      <c r="Y53" s="9" t="str">
        <f t="shared" si="3"/>
        <v/>
      </c>
    </row>
    <row r="54" spans="2:25" x14ac:dyDescent="0.2">
      <c r="B54" s="8" t="s">
        <v>48</v>
      </c>
      <c r="C54" s="8" t="s">
        <v>21</v>
      </c>
      <c r="D54" s="10" t="str">
        <f t="shared" si="3"/>
        <v/>
      </c>
      <c r="E54" s="10" t="str">
        <f t="shared" si="3"/>
        <v/>
      </c>
      <c r="F54" s="10" t="str">
        <f t="shared" si="3"/>
        <v/>
      </c>
      <c r="G54" s="10" t="str">
        <f t="shared" si="3"/>
        <v/>
      </c>
      <c r="H54" s="10" t="str">
        <f t="shared" si="3"/>
        <v/>
      </c>
      <c r="I54" s="10" t="str">
        <f t="shared" si="3"/>
        <v/>
      </c>
      <c r="J54" s="10" t="str">
        <f t="shared" si="3"/>
        <v/>
      </c>
      <c r="K54" s="10" t="str">
        <f t="shared" si="3"/>
        <v/>
      </c>
      <c r="L54" s="10" t="str">
        <f t="shared" si="3"/>
        <v/>
      </c>
      <c r="M54" s="10" t="str">
        <f t="shared" si="3"/>
        <v/>
      </c>
      <c r="N54" s="10">
        <f t="shared" si="3"/>
        <v>1.6666666666666667</v>
      </c>
      <c r="O54" s="10" t="str">
        <f t="shared" si="3"/>
        <v/>
      </c>
      <c r="P54" s="10" t="str">
        <f t="shared" si="3"/>
        <v/>
      </c>
      <c r="Q54" s="10" t="str">
        <f t="shared" si="3"/>
        <v/>
      </c>
      <c r="R54" s="10" t="str">
        <f t="shared" si="3"/>
        <v/>
      </c>
      <c r="S54" s="10" t="str">
        <f t="shared" si="3"/>
        <v/>
      </c>
      <c r="T54" s="10" t="str">
        <f t="shared" si="3"/>
        <v/>
      </c>
      <c r="U54" s="10" t="str">
        <f t="shared" si="3"/>
        <v/>
      </c>
      <c r="V54" s="10" t="str">
        <f t="shared" si="3"/>
        <v/>
      </c>
      <c r="W54" s="10" t="str">
        <f t="shared" si="3"/>
        <v/>
      </c>
      <c r="X54" s="10">
        <f t="shared" si="3"/>
        <v>0.90909090909090906</v>
      </c>
      <c r="Y54" s="9" t="str">
        <f t="shared" si="3"/>
        <v/>
      </c>
    </row>
  </sheetData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CC35B-1DF6-9D46-98E7-6F4F1CA870ED}">
  <dimension ref="A1:Y54"/>
  <sheetViews>
    <sheetView zoomScale="111" workbookViewId="0">
      <selection activeCell="W20" sqref="W20"/>
    </sheetView>
  </sheetViews>
  <sheetFormatPr baseColWidth="10" defaultRowHeight="16" x14ac:dyDescent="0.2"/>
  <cols>
    <col min="1" max="1" width="4.6640625" customWidth="1"/>
    <col min="2" max="23" width="6.83203125" customWidth="1"/>
    <col min="25" max="25" width="13.83203125" customWidth="1"/>
    <col min="26" max="26" width="25" customWidth="1"/>
  </cols>
  <sheetData>
    <row r="1" spans="1:23" x14ac:dyDescent="0.2">
      <c r="A1" s="6" t="s">
        <v>26</v>
      </c>
      <c r="B1" s="7" t="s">
        <v>28</v>
      </c>
      <c r="C1" s="7" t="s">
        <v>29</v>
      </c>
      <c r="D1" s="7" t="s">
        <v>30</v>
      </c>
      <c r="E1" s="7" t="s">
        <v>31</v>
      </c>
      <c r="F1" s="7" t="s">
        <v>22</v>
      </c>
      <c r="G1" s="7" t="s">
        <v>32</v>
      </c>
      <c r="H1" s="7" t="s">
        <v>33</v>
      </c>
      <c r="I1" s="7" t="s">
        <v>34</v>
      </c>
      <c r="J1" s="7" t="s">
        <v>35</v>
      </c>
      <c r="K1" s="7" t="s">
        <v>36</v>
      </c>
      <c r="L1" s="7" t="s">
        <v>37</v>
      </c>
      <c r="M1" s="7" t="s">
        <v>38</v>
      </c>
      <c r="N1" s="7" t="s">
        <v>39</v>
      </c>
      <c r="O1" s="7" t="s">
        <v>40</v>
      </c>
      <c r="P1" s="7" t="s">
        <v>41</v>
      </c>
      <c r="Q1" s="7" t="s">
        <v>42</v>
      </c>
      <c r="R1" s="7" t="s">
        <v>43</v>
      </c>
      <c r="S1" s="7" t="s">
        <v>44</v>
      </c>
      <c r="T1" s="7" t="s">
        <v>45</v>
      </c>
      <c r="U1" s="7" t="s">
        <v>46</v>
      </c>
      <c r="V1" s="7" t="s">
        <v>47</v>
      </c>
      <c r="W1" s="7" t="s">
        <v>48</v>
      </c>
    </row>
    <row r="2" spans="1:23" x14ac:dyDescent="0.2">
      <c r="A2" s="8" t="s">
        <v>28</v>
      </c>
      <c r="B2" s="9" t="s">
        <v>51</v>
      </c>
      <c r="C2" s="9" t="s">
        <v>51</v>
      </c>
      <c r="D2" s="9" t="s">
        <v>51</v>
      </c>
      <c r="E2" s="9" t="s">
        <v>51</v>
      </c>
      <c r="F2" s="9" t="s">
        <v>51</v>
      </c>
      <c r="G2" s="9" t="s">
        <v>51</v>
      </c>
      <c r="H2" s="9" t="s">
        <v>51</v>
      </c>
      <c r="I2" s="9" t="s">
        <v>51</v>
      </c>
      <c r="J2" s="9" t="s">
        <v>51</v>
      </c>
      <c r="K2" s="9" t="s">
        <v>51</v>
      </c>
      <c r="L2" s="9" t="s">
        <v>51</v>
      </c>
      <c r="M2" s="9" t="s">
        <v>51</v>
      </c>
      <c r="N2" s="9" t="s">
        <v>51</v>
      </c>
      <c r="O2" s="9" t="s">
        <v>51</v>
      </c>
      <c r="P2" s="9" t="s">
        <v>51</v>
      </c>
      <c r="Q2" s="9" t="s">
        <v>51</v>
      </c>
      <c r="R2" s="9" t="s">
        <v>51</v>
      </c>
      <c r="S2" s="9" t="s">
        <v>51</v>
      </c>
      <c r="T2" s="9" t="s">
        <v>51</v>
      </c>
      <c r="U2" s="9" t="s">
        <v>51</v>
      </c>
      <c r="V2" s="9" t="s">
        <v>51</v>
      </c>
      <c r="W2" s="9" t="s">
        <v>51</v>
      </c>
    </row>
    <row r="3" spans="1:23" x14ac:dyDescent="0.2">
      <c r="A3" s="8" t="s">
        <v>29</v>
      </c>
      <c r="B3" s="10">
        <v>0.83333333333333337</v>
      </c>
      <c r="C3" s="9" t="s">
        <v>51</v>
      </c>
      <c r="D3" s="9" t="s">
        <v>51</v>
      </c>
      <c r="E3" s="9" t="s">
        <v>51</v>
      </c>
      <c r="F3" s="9" t="s">
        <v>51</v>
      </c>
      <c r="G3" s="9" t="s">
        <v>51</v>
      </c>
      <c r="H3" s="9" t="s">
        <v>51</v>
      </c>
      <c r="I3" s="9" t="s">
        <v>51</v>
      </c>
      <c r="J3" s="9" t="s">
        <v>51</v>
      </c>
      <c r="K3" s="9" t="s">
        <v>51</v>
      </c>
      <c r="L3" s="9" t="s">
        <v>51</v>
      </c>
      <c r="M3" s="9" t="s">
        <v>51</v>
      </c>
      <c r="N3" s="9" t="s">
        <v>51</v>
      </c>
      <c r="O3" s="9" t="s">
        <v>51</v>
      </c>
      <c r="P3" s="9" t="s">
        <v>51</v>
      </c>
      <c r="Q3" s="9" t="s">
        <v>51</v>
      </c>
      <c r="R3" s="9" t="s">
        <v>51</v>
      </c>
      <c r="S3" s="9" t="s">
        <v>51</v>
      </c>
      <c r="T3" s="9" t="s">
        <v>51</v>
      </c>
      <c r="U3" s="9" t="s">
        <v>51</v>
      </c>
      <c r="V3" s="9" t="s">
        <v>51</v>
      </c>
      <c r="W3" s="9" t="s">
        <v>51</v>
      </c>
    </row>
    <row r="4" spans="1:23" x14ac:dyDescent="0.2">
      <c r="A4" s="8" t="s">
        <v>30</v>
      </c>
      <c r="B4" s="10">
        <v>1.25</v>
      </c>
      <c r="C4" s="10">
        <v>0.4</v>
      </c>
      <c r="D4" s="9" t="s">
        <v>51</v>
      </c>
      <c r="E4" s="9" t="s">
        <v>51</v>
      </c>
      <c r="F4" s="9" t="s">
        <v>51</v>
      </c>
      <c r="G4" s="9" t="s">
        <v>51</v>
      </c>
      <c r="H4" s="9" t="s">
        <v>51</v>
      </c>
      <c r="I4" s="9" t="s">
        <v>51</v>
      </c>
      <c r="J4" s="9" t="s">
        <v>51</v>
      </c>
      <c r="K4" s="9" t="s">
        <v>51</v>
      </c>
      <c r="L4" s="9" t="s">
        <v>51</v>
      </c>
      <c r="M4" s="9" t="s">
        <v>51</v>
      </c>
      <c r="N4" s="9" t="s">
        <v>51</v>
      </c>
      <c r="O4" s="9" t="s">
        <v>51</v>
      </c>
      <c r="P4" s="9" t="s">
        <v>51</v>
      </c>
      <c r="Q4" s="9" t="s">
        <v>51</v>
      </c>
      <c r="R4" s="9" t="s">
        <v>51</v>
      </c>
      <c r="S4" s="9" t="s">
        <v>51</v>
      </c>
      <c r="T4" s="9" t="s">
        <v>51</v>
      </c>
      <c r="U4" s="9" t="s">
        <v>51</v>
      </c>
      <c r="V4" s="9" t="s">
        <v>51</v>
      </c>
      <c r="W4" s="9" t="s">
        <v>51</v>
      </c>
    </row>
    <row r="5" spans="1:23" x14ac:dyDescent="0.2">
      <c r="A5" s="8" t="s">
        <v>31</v>
      </c>
      <c r="B5" s="10">
        <v>0.4</v>
      </c>
      <c r="C5" s="10" t="s">
        <v>51</v>
      </c>
      <c r="D5" s="10" t="s">
        <v>51</v>
      </c>
      <c r="E5" s="9" t="s">
        <v>51</v>
      </c>
      <c r="F5" s="9" t="s">
        <v>51</v>
      </c>
      <c r="G5" s="9" t="s">
        <v>51</v>
      </c>
      <c r="H5" s="9" t="s">
        <v>51</v>
      </c>
      <c r="I5" s="9" t="s">
        <v>51</v>
      </c>
      <c r="J5" s="9" t="s">
        <v>51</v>
      </c>
      <c r="K5" s="9" t="s">
        <v>51</v>
      </c>
      <c r="L5" s="9" t="s">
        <v>51</v>
      </c>
      <c r="M5" s="9" t="s">
        <v>51</v>
      </c>
      <c r="N5" s="9" t="s">
        <v>51</v>
      </c>
      <c r="O5" s="9" t="s">
        <v>51</v>
      </c>
      <c r="P5" s="9" t="s">
        <v>51</v>
      </c>
      <c r="Q5" s="9" t="s">
        <v>51</v>
      </c>
      <c r="R5" s="9" t="s">
        <v>51</v>
      </c>
      <c r="S5" s="9" t="s">
        <v>51</v>
      </c>
      <c r="T5" s="9" t="s">
        <v>51</v>
      </c>
      <c r="U5" s="9" t="s">
        <v>51</v>
      </c>
      <c r="V5" s="9" t="s">
        <v>51</v>
      </c>
      <c r="W5" s="9" t="s">
        <v>51</v>
      </c>
    </row>
    <row r="6" spans="1:23" x14ac:dyDescent="0.2">
      <c r="A6" s="8" t="s">
        <v>22</v>
      </c>
      <c r="B6" s="10" t="s">
        <v>51</v>
      </c>
      <c r="C6" s="10" t="s">
        <v>51</v>
      </c>
      <c r="D6" s="10" t="s">
        <v>51</v>
      </c>
      <c r="E6" s="10">
        <v>2.5</v>
      </c>
      <c r="F6" s="9" t="s">
        <v>51</v>
      </c>
      <c r="G6" s="9" t="s">
        <v>51</v>
      </c>
      <c r="H6" s="9" t="s">
        <v>51</v>
      </c>
      <c r="I6" s="9" t="s">
        <v>51</v>
      </c>
      <c r="J6" s="9" t="s">
        <v>51</v>
      </c>
      <c r="K6" s="9" t="s">
        <v>51</v>
      </c>
      <c r="L6" s="9" t="s">
        <v>51</v>
      </c>
      <c r="M6" s="9" t="s">
        <v>51</v>
      </c>
      <c r="N6" s="9" t="s">
        <v>51</v>
      </c>
      <c r="O6" s="9" t="s">
        <v>51</v>
      </c>
      <c r="P6" s="9" t="s">
        <v>51</v>
      </c>
      <c r="Q6" s="9" t="s">
        <v>51</v>
      </c>
      <c r="R6" s="9" t="s">
        <v>51</v>
      </c>
      <c r="S6" s="9" t="s">
        <v>51</v>
      </c>
      <c r="T6" s="9" t="s">
        <v>51</v>
      </c>
      <c r="U6" s="9" t="s">
        <v>51</v>
      </c>
      <c r="V6" s="9" t="s">
        <v>51</v>
      </c>
      <c r="W6" s="9" t="s">
        <v>51</v>
      </c>
    </row>
    <row r="7" spans="1:23" ht="16" customHeight="1" x14ac:dyDescent="0.2">
      <c r="A7" s="8" t="s">
        <v>32</v>
      </c>
      <c r="B7" s="10" t="s">
        <v>51</v>
      </c>
      <c r="C7" s="10" t="s">
        <v>51</v>
      </c>
      <c r="D7" s="10" t="s">
        <v>51</v>
      </c>
      <c r="E7" s="10" t="s">
        <v>51</v>
      </c>
      <c r="F7" s="10" t="s">
        <v>51</v>
      </c>
      <c r="G7" s="9" t="s">
        <v>51</v>
      </c>
      <c r="H7" s="9" t="s">
        <v>51</v>
      </c>
      <c r="I7" s="9" t="s">
        <v>51</v>
      </c>
      <c r="J7" s="9" t="s">
        <v>51</v>
      </c>
      <c r="K7" s="9" t="s">
        <v>51</v>
      </c>
      <c r="L7" s="9" t="s">
        <v>51</v>
      </c>
      <c r="M7" s="9" t="s">
        <v>51</v>
      </c>
      <c r="N7" s="9" t="s">
        <v>51</v>
      </c>
      <c r="O7" s="9" t="s">
        <v>51</v>
      </c>
      <c r="P7" s="9" t="s">
        <v>51</v>
      </c>
      <c r="Q7" s="9" t="s">
        <v>51</v>
      </c>
      <c r="R7" s="9" t="s">
        <v>51</v>
      </c>
      <c r="S7" s="9" t="s">
        <v>51</v>
      </c>
      <c r="T7" s="9" t="s">
        <v>51</v>
      </c>
      <c r="U7" s="9" t="s">
        <v>51</v>
      </c>
      <c r="V7" s="9" t="s">
        <v>51</v>
      </c>
      <c r="W7" s="9" t="s">
        <v>51</v>
      </c>
    </row>
    <row r="8" spans="1:23" ht="16" customHeight="1" x14ac:dyDescent="0.2">
      <c r="A8" s="8" t="s">
        <v>33</v>
      </c>
      <c r="B8" s="10">
        <v>0.41666666666666669</v>
      </c>
      <c r="C8" s="10">
        <v>1.25</v>
      </c>
      <c r="D8" s="10" t="s">
        <v>51</v>
      </c>
      <c r="E8" s="10" t="s">
        <v>51</v>
      </c>
      <c r="F8" s="10" t="s">
        <v>51</v>
      </c>
      <c r="G8" s="10" t="s">
        <v>51</v>
      </c>
      <c r="H8" s="9" t="s">
        <v>51</v>
      </c>
      <c r="I8" s="9" t="s">
        <v>51</v>
      </c>
      <c r="J8" s="9" t="s">
        <v>51</v>
      </c>
      <c r="K8" s="9" t="s">
        <v>51</v>
      </c>
      <c r="L8" s="9" t="s">
        <v>51</v>
      </c>
      <c r="M8" s="9" t="s">
        <v>51</v>
      </c>
      <c r="N8" s="9" t="s">
        <v>51</v>
      </c>
      <c r="O8" s="9" t="s">
        <v>51</v>
      </c>
      <c r="P8" s="9" t="s">
        <v>51</v>
      </c>
      <c r="Q8" s="9" t="s">
        <v>51</v>
      </c>
      <c r="R8" s="9" t="s">
        <v>51</v>
      </c>
      <c r="S8" s="9" t="s">
        <v>51</v>
      </c>
      <c r="T8" s="9" t="s">
        <v>51</v>
      </c>
      <c r="U8" s="9" t="s">
        <v>51</v>
      </c>
      <c r="V8" s="9" t="s">
        <v>51</v>
      </c>
      <c r="W8" s="9" t="s">
        <v>51</v>
      </c>
    </row>
    <row r="9" spans="1:23" ht="16" customHeight="1" x14ac:dyDescent="0.2">
      <c r="A9" s="8" t="s">
        <v>34</v>
      </c>
      <c r="B9" s="10" t="s">
        <v>51</v>
      </c>
      <c r="C9" s="10" t="s">
        <v>51</v>
      </c>
      <c r="D9" s="10" t="s">
        <v>51</v>
      </c>
      <c r="E9" s="10">
        <v>0.43478260869565222</v>
      </c>
      <c r="F9" s="10" t="s">
        <v>51</v>
      </c>
      <c r="G9" s="10">
        <v>0.45454545454545453</v>
      </c>
      <c r="H9" s="10" t="s">
        <v>51</v>
      </c>
      <c r="I9" s="9" t="s">
        <v>51</v>
      </c>
      <c r="J9" s="9" t="s">
        <v>51</v>
      </c>
      <c r="K9" s="9" t="s">
        <v>51</v>
      </c>
      <c r="L9" s="9" t="s">
        <v>51</v>
      </c>
      <c r="M9" s="9" t="s">
        <v>51</v>
      </c>
      <c r="N9" s="9" t="s">
        <v>51</v>
      </c>
      <c r="O9" s="9" t="s">
        <v>51</v>
      </c>
      <c r="P9" s="9" t="s">
        <v>51</v>
      </c>
      <c r="Q9" s="9" t="s">
        <v>51</v>
      </c>
      <c r="R9" s="9" t="s">
        <v>51</v>
      </c>
      <c r="S9" s="9" t="s">
        <v>51</v>
      </c>
      <c r="T9" s="9" t="s">
        <v>51</v>
      </c>
      <c r="U9" s="9" t="s">
        <v>51</v>
      </c>
      <c r="V9" s="9" t="s">
        <v>51</v>
      </c>
      <c r="W9" s="9" t="s">
        <v>51</v>
      </c>
    </row>
    <row r="10" spans="1:23" ht="16" customHeight="1" x14ac:dyDescent="0.2">
      <c r="A10" s="8" t="s">
        <v>35</v>
      </c>
      <c r="B10" s="10" t="s">
        <v>51</v>
      </c>
      <c r="C10" s="10" t="s">
        <v>51</v>
      </c>
      <c r="D10" s="10" t="s">
        <v>51</v>
      </c>
      <c r="E10" s="10" t="s">
        <v>51</v>
      </c>
      <c r="F10" s="10" t="s">
        <v>51</v>
      </c>
      <c r="G10" s="10" t="s">
        <v>51</v>
      </c>
      <c r="H10" s="10" t="s">
        <v>51</v>
      </c>
      <c r="I10" s="10" t="s">
        <v>51</v>
      </c>
      <c r="J10" s="9" t="s">
        <v>51</v>
      </c>
      <c r="K10" s="9" t="s">
        <v>51</v>
      </c>
      <c r="L10" s="9" t="s">
        <v>51</v>
      </c>
      <c r="M10" s="9" t="s">
        <v>51</v>
      </c>
      <c r="N10" s="9" t="s">
        <v>51</v>
      </c>
      <c r="O10" s="9" t="s">
        <v>51</v>
      </c>
      <c r="P10" s="9" t="s">
        <v>51</v>
      </c>
      <c r="Q10" s="9" t="s">
        <v>51</v>
      </c>
      <c r="R10" s="9" t="s">
        <v>51</v>
      </c>
      <c r="S10" s="9" t="s">
        <v>51</v>
      </c>
      <c r="T10" s="9" t="s">
        <v>51</v>
      </c>
      <c r="U10" s="9" t="s">
        <v>51</v>
      </c>
      <c r="V10" s="9" t="s">
        <v>51</v>
      </c>
      <c r="W10" s="9" t="s">
        <v>51</v>
      </c>
    </row>
    <row r="11" spans="1:23" x14ac:dyDescent="0.2">
      <c r="A11" s="8" t="s">
        <v>36</v>
      </c>
      <c r="B11" s="10" t="s">
        <v>51</v>
      </c>
      <c r="C11" s="10" t="s">
        <v>51</v>
      </c>
      <c r="D11" s="10" t="s">
        <v>51</v>
      </c>
      <c r="E11" s="10">
        <v>0.43478260869565222</v>
      </c>
      <c r="F11" s="10">
        <v>0.625</v>
      </c>
      <c r="G11" s="10" t="s">
        <v>51</v>
      </c>
      <c r="H11" s="10" t="s">
        <v>51</v>
      </c>
      <c r="I11" s="10" t="s">
        <v>51</v>
      </c>
      <c r="J11" s="10" t="s">
        <v>51</v>
      </c>
      <c r="K11" s="9" t="s">
        <v>51</v>
      </c>
      <c r="L11" s="9" t="s">
        <v>51</v>
      </c>
      <c r="M11" s="9" t="s">
        <v>51</v>
      </c>
      <c r="N11" s="9" t="s">
        <v>51</v>
      </c>
      <c r="O11" s="9" t="s">
        <v>51</v>
      </c>
      <c r="P11" s="9" t="s">
        <v>51</v>
      </c>
      <c r="Q11" s="9" t="s">
        <v>51</v>
      </c>
      <c r="R11" s="9" t="s">
        <v>51</v>
      </c>
      <c r="S11" s="9" t="s">
        <v>51</v>
      </c>
      <c r="T11" s="9" t="s">
        <v>51</v>
      </c>
      <c r="U11" s="9" t="s">
        <v>51</v>
      </c>
      <c r="V11" s="9" t="s">
        <v>51</v>
      </c>
      <c r="W11" s="9" t="s">
        <v>51</v>
      </c>
    </row>
    <row r="12" spans="1:23" x14ac:dyDescent="0.2">
      <c r="A12" s="8" t="s">
        <v>37</v>
      </c>
      <c r="B12" s="10" t="s">
        <v>51</v>
      </c>
      <c r="C12" s="10" t="s">
        <v>51</v>
      </c>
      <c r="D12" s="10" t="s">
        <v>51</v>
      </c>
      <c r="E12" s="10" t="s">
        <v>51</v>
      </c>
      <c r="F12" s="10" t="s">
        <v>51</v>
      </c>
      <c r="G12" s="10" t="s">
        <v>51</v>
      </c>
      <c r="H12" s="10" t="s">
        <v>51</v>
      </c>
      <c r="I12" s="10" t="s">
        <v>51</v>
      </c>
      <c r="J12" s="10" t="s">
        <v>51</v>
      </c>
      <c r="K12" s="10" t="s">
        <v>51</v>
      </c>
      <c r="L12" s="9" t="s">
        <v>51</v>
      </c>
      <c r="M12" s="9" t="s">
        <v>51</v>
      </c>
      <c r="N12" s="9" t="s">
        <v>51</v>
      </c>
      <c r="O12" s="9" t="s">
        <v>51</v>
      </c>
      <c r="P12" s="9" t="s">
        <v>51</v>
      </c>
      <c r="Q12" s="9" t="s">
        <v>51</v>
      </c>
      <c r="R12" s="9" t="s">
        <v>51</v>
      </c>
      <c r="S12" s="9" t="s">
        <v>51</v>
      </c>
      <c r="T12" s="9" t="s">
        <v>51</v>
      </c>
      <c r="U12" s="9" t="s">
        <v>51</v>
      </c>
      <c r="V12" s="9" t="s">
        <v>51</v>
      </c>
      <c r="W12" s="9" t="s">
        <v>51</v>
      </c>
    </row>
    <row r="13" spans="1:23" x14ac:dyDescent="0.2">
      <c r="A13" s="8" t="s">
        <v>38</v>
      </c>
      <c r="B13" s="10" t="s">
        <v>51</v>
      </c>
      <c r="C13" s="10" t="s">
        <v>51</v>
      </c>
      <c r="D13" s="10" t="s">
        <v>51</v>
      </c>
      <c r="E13" s="10" t="s">
        <v>51</v>
      </c>
      <c r="F13" s="10" t="s">
        <v>51</v>
      </c>
      <c r="G13" s="10">
        <v>0.66666666666666663</v>
      </c>
      <c r="H13" s="10" t="s">
        <v>51</v>
      </c>
      <c r="I13" s="10">
        <v>1.4285714285714286</v>
      </c>
      <c r="J13" s="10" t="s">
        <v>51</v>
      </c>
      <c r="K13" s="10" t="s">
        <v>51</v>
      </c>
      <c r="L13" s="10" t="s">
        <v>51</v>
      </c>
      <c r="M13" s="9" t="s">
        <v>51</v>
      </c>
      <c r="N13" s="9" t="s">
        <v>51</v>
      </c>
      <c r="O13" s="9" t="s">
        <v>51</v>
      </c>
      <c r="P13" s="9" t="s">
        <v>51</v>
      </c>
      <c r="Q13" s="9" t="s">
        <v>51</v>
      </c>
      <c r="R13" s="9" t="s">
        <v>51</v>
      </c>
      <c r="S13" s="9" t="s">
        <v>51</v>
      </c>
      <c r="T13" s="9" t="s">
        <v>51</v>
      </c>
      <c r="U13" s="9" t="s">
        <v>51</v>
      </c>
      <c r="V13" s="9" t="s">
        <v>51</v>
      </c>
      <c r="W13" s="9" t="s">
        <v>51</v>
      </c>
    </row>
    <row r="14" spans="1:23" x14ac:dyDescent="0.2">
      <c r="A14" s="8" t="s">
        <v>39</v>
      </c>
      <c r="B14" s="10" t="s">
        <v>51</v>
      </c>
      <c r="C14" s="10" t="s">
        <v>51</v>
      </c>
      <c r="D14" s="10" t="s">
        <v>51</v>
      </c>
      <c r="E14" s="10" t="s">
        <v>51</v>
      </c>
      <c r="F14" s="10" t="s">
        <v>51</v>
      </c>
      <c r="G14" s="10">
        <v>1</v>
      </c>
      <c r="H14" s="10" t="s">
        <v>51</v>
      </c>
      <c r="I14" s="10" t="s">
        <v>51</v>
      </c>
      <c r="J14" s="10" t="s">
        <v>51</v>
      </c>
      <c r="K14" s="10" t="s">
        <v>51</v>
      </c>
      <c r="L14" s="10" t="s">
        <v>51</v>
      </c>
      <c r="M14" s="10">
        <v>0.625</v>
      </c>
      <c r="N14" s="9" t="s">
        <v>51</v>
      </c>
      <c r="O14" s="9" t="s">
        <v>51</v>
      </c>
      <c r="P14" s="9" t="s">
        <v>51</v>
      </c>
      <c r="Q14" s="9" t="s">
        <v>51</v>
      </c>
      <c r="R14" s="9" t="s">
        <v>51</v>
      </c>
      <c r="S14" s="9" t="s">
        <v>51</v>
      </c>
      <c r="T14" s="9" t="s">
        <v>51</v>
      </c>
      <c r="U14" s="9" t="s">
        <v>51</v>
      </c>
      <c r="V14" s="9" t="s">
        <v>51</v>
      </c>
      <c r="W14" s="9" t="s">
        <v>51</v>
      </c>
    </row>
    <row r="15" spans="1:23" x14ac:dyDescent="0.2">
      <c r="A15" s="8" t="s">
        <v>40</v>
      </c>
      <c r="B15" s="10" t="s">
        <v>51</v>
      </c>
      <c r="C15" s="10" t="s">
        <v>51</v>
      </c>
      <c r="D15" s="10" t="s">
        <v>51</v>
      </c>
      <c r="E15" s="10" t="s">
        <v>51</v>
      </c>
      <c r="F15" s="10" t="s">
        <v>51</v>
      </c>
      <c r="G15" s="10">
        <v>2.5</v>
      </c>
      <c r="H15" s="10" t="s">
        <v>51</v>
      </c>
      <c r="I15" s="10">
        <v>0.625</v>
      </c>
      <c r="J15" s="10" t="s">
        <v>51</v>
      </c>
      <c r="K15" s="10" t="s">
        <v>51</v>
      </c>
      <c r="L15" s="10" t="s">
        <v>51</v>
      </c>
      <c r="M15" s="10">
        <v>0.55555555555555558</v>
      </c>
      <c r="N15" s="10">
        <v>0.43478260869565222</v>
      </c>
      <c r="O15" s="9" t="s">
        <v>51</v>
      </c>
      <c r="P15" s="9" t="s">
        <v>51</v>
      </c>
      <c r="Q15" s="9" t="s">
        <v>51</v>
      </c>
      <c r="R15" s="9" t="s">
        <v>51</v>
      </c>
      <c r="S15" s="9" t="s">
        <v>51</v>
      </c>
      <c r="T15" s="9" t="s">
        <v>51</v>
      </c>
      <c r="U15" s="9" t="s">
        <v>51</v>
      </c>
      <c r="V15" s="9" t="s">
        <v>51</v>
      </c>
      <c r="W15" s="9" t="s">
        <v>51</v>
      </c>
    </row>
    <row r="16" spans="1:23" x14ac:dyDescent="0.2">
      <c r="A16" s="8" t="s">
        <v>41</v>
      </c>
      <c r="B16" s="10" t="s">
        <v>51</v>
      </c>
      <c r="C16" s="10" t="s">
        <v>51</v>
      </c>
      <c r="D16" s="10" t="s">
        <v>51</v>
      </c>
      <c r="E16" s="10">
        <v>0.625</v>
      </c>
      <c r="F16" s="10">
        <v>1.6666666666666667</v>
      </c>
      <c r="G16" s="10" t="s">
        <v>51</v>
      </c>
      <c r="H16" s="10" t="s">
        <v>51</v>
      </c>
      <c r="I16" s="10" t="s">
        <v>51</v>
      </c>
      <c r="J16" s="10" t="s">
        <v>51</v>
      </c>
      <c r="K16" s="10">
        <v>0.83333333333333337</v>
      </c>
      <c r="L16" s="10" t="s">
        <v>51</v>
      </c>
      <c r="M16" s="10" t="s">
        <v>51</v>
      </c>
      <c r="N16" s="10" t="s">
        <v>51</v>
      </c>
      <c r="O16" s="10" t="s">
        <v>51</v>
      </c>
      <c r="P16" s="9" t="s">
        <v>51</v>
      </c>
      <c r="Q16" s="9" t="s">
        <v>51</v>
      </c>
      <c r="R16" s="9" t="s">
        <v>51</v>
      </c>
      <c r="S16" s="9" t="s">
        <v>51</v>
      </c>
      <c r="T16" s="9" t="s">
        <v>51</v>
      </c>
      <c r="U16" s="9" t="s">
        <v>51</v>
      </c>
      <c r="V16" s="9" t="s">
        <v>51</v>
      </c>
      <c r="W16" s="9" t="s">
        <v>51</v>
      </c>
    </row>
    <row r="17" spans="1:25" x14ac:dyDescent="0.2">
      <c r="A17" s="8" t="s">
        <v>42</v>
      </c>
      <c r="B17" s="10" t="s">
        <v>51</v>
      </c>
      <c r="C17" s="10" t="s">
        <v>51</v>
      </c>
      <c r="D17" s="10" t="s">
        <v>51</v>
      </c>
      <c r="E17" s="10" t="s">
        <v>51</v>
      </c>
      <c r="F17" s="10">
        <v>0.5</v>
      </c>
      <c r="G17" s="10" t="s">
        <v>51</v>
      </c>
      <c r="H17" s="10" t="s">
        <v>51</v>
      </c>
      <c r="I17" s="10" t="s">
        <v>51</v>
      </c>
      <c r="J17" s="10" t="s">
        <v>51</v>
      </c>
      <c r="K17" s="10">
        <v>0.55555555555555558</v>
      </c>
      <c r="L17" s="10" t="s">
        <v>51</v>
      </c>
      <c r="M17" s="10" t="s">
        <v>51</v>
      </c>
      <c r="N17" s="10" t="s">
        <v>51</v>
      </c>
      <c r="O17" s="10" t="s">
        <v>51</v>
      </c>
      <c r="P17" s="10">
        <v>1.25</v>
      </c>
      <c r="Q17" s="9" t="s">
        <v>51</v>
      </c>
      <c r="R17" s="9" t="s">
        <v>51</v>
      </c>
      <c r="S17" s="9" t="s">
        <v>51</v>
      </c>
      <c r="T17" s="9" t="s">
        <v>51</v>
      </c>
      <c r="U17" s="9" t="s">
        <v>51</v>
      </c>
      <c r="V17" s="9" t="s">
        <v>51</v>
      </c>
      <c r="W17" s="9" t="s">
        <v>51</v>
      </c>
    </row>
    <row r="18" spans="1:25" x14ac:dyDescent="0.2">
      <c r="A18" s="8" t="s">
        <v>43</v>
      </c>
      <c r="B18" s="10">
        <v>0.7142857142857143</v>
      </c>
      <c r="C18" s="10">
        <v>0.90909090909090906</v>
      </c>
      <c r="D18" s="10">
        <v>0.76923076923076916</v>
      </c>
      <c r="E18" s="10" t="s">
        <v>51</v>
      </c>
      <c r="F18" s="10" t="s">
        <v>51</v>
      </c>
      <c r="G18" s="10" t="s">
        <v>51</v>
      </c>
      <c r="H18" s="10" t="s">
        <v>51</v>
      </c>
      <c r="I18" s="10" t="s">
        <v>51</v>
      </c>
      <c r="J18" s="10" t="s">
        <v>51</v>
      </c>
      <c r="K18" s="10" t="s">
        <v>51</v>
      </c>
      <c r="L18" s="10" t="s">
        <v>51</v>
      </c>
      <c r="M18" s="10" t="s">
        <v>51</v>
      </c>
      <c r="N18" s="10" t="s">
        <v>51</v>
      </c>
      <c r="O18" s="10" t="s">
        <v>51</v>
      </c>
      <c r="P18" s="10" t="s">
        <v>51</v>
      </c>
      <c r="Q18" s="10" t="s">
        <v>51</v>
      </c>
      <c r="R18" s="9" t="s">
        <v>51</v>
      </c>
      <c r="S18" s="9" t="s">
        <v>51</v>
      </c>
      <c r="T18" s="9" t="s">
        <v>51</v>
      </c>
      <c r="U18" s="9" t="s">
        <v>51</v>
      </c>
      <c r="V18" s="9" t="s">
        <v>51</v>
      </c>
      <c r="W18" s="9" t="s">
        <v>51</v>
      </c>
    </row>
    <row r="19" spans="1:25" x14ac:dyDescent="0.2">
      <c r="A19" s="8" t="s">
        <v>44</v>
      </c>
      <c r="B19" s="10" t="s">
        <v>51</v>
      </c>
      <c r="C19" s="10" t="s">
        <v>51</v>
      </c>
      <c r="D19" s="10" t="s">
        <v>51</v>
      </c>
      <c r="E19" s="10" t="s">
        <v>51</v>
      </c>
      <c r="F19" s="10" t="s">
        <v>51</v>
      </c>
      <c r="G19" s="10" t="s">
        <v>51</v>
      </c>
      <c r="H19" s="10" t="s">
        <v>51</v>
      </c>
      <c r="I19" s="10" t="s">
        <v>51</v>
      </c>
      <c r="J19" s="10">
        <v>0.55555555555555558</v>
      </c>
      <c r="K19" s="10" t="s">
        <v>51</v>
      </c>
      <c r="L19" s="10" t="s">
        <v>51</v>
      </c>
      <c r="M19" s="10" t="s">
        <v>51</v>
      </c>
      <c r="N19" s="10" t="s">
        <v>51</v>
      </c>
      <c r="O19" s="10">
        <v>0.41666666666666669</v>
      </c>
      <c r="P19" s="10" t="s">
        <v>51</v>
      </c>
      <c r="Q19" s="10" t="s">
        <v>51</v>
      </c>
      <c r="R19" s="10" t="s">
        <v>51</v>
      </c>
      <c r="S19" s="9" t="s">
        <v>51</v>
      </c>
      <c r="T19" s="9" t="s">
        <v>51</v>
      </c>
      <c r="U19" s="9" t="s">
        <v>51</v>
      </c>
      <c r="V19" s="9" t="s">
        <v>51</v>
      </c>
      <c r="W19" s="9" t="s">
        <v>51</v>
      </c>
    </row>
    <row r="20" spans="1:25" x14ac:dyDescent="0.2">
      <c r="A20" s="8" t="s">
        <v>45</v>
      </c>
      <c r="B20" s="10" t="s">
        <v>51</v>
      </c>
      <c r="C20" s="10" t="s">
        <v>51</v>
      </c>
      <c r="D20" s="10" t="s">
        <v>51</v>
      </c>
      <c r="E20" s="10" t="s">
        <v>51</v>
      </c>
      <c r="F20" s="10" t="s">
        <v>51</v>
      </c>
      <c r="G20" s="10" t="s">
        <v>51</v>
      </c>
      <c r="H20" s="10" t="s">
        <v>51</v>
      </c>
      <c r="I20" s="10" t="s">
        <v>51</v>
      </c>
      <c r="J20" s="10">
        <v>1.1111111111111112</v>
      </c>
      <c r="K20" s="10" t="s">
        <v>51</v>
      </c>
      <c r="L20" s="10" t="s">
        <v>51</v>
      </c>
      <c r="M20" s="10" t="s">
        <v>51</v>
      </c>
      <c r="N20" s="10" t="s">
        <v>51</v>
      </c>
      <c r="O20" s="10" t="s">
        <v>51</v>
      </c>
      <c r="P20" s="10" t="s">
        <v>51</v>
      </c>
      <c r="Q20" s="10" t="s">
        <v>51</v>
      </c>
      <c r="R20" s="10" t="s">
        <v>51</v>
      </c>
      <c r="S20" s="10">
        <v>0.52631578947368418</v>
      </c>
      <c r="T20" s="9" t="s">
        <v>51</v>
      </c>
      <c r="U20" s="9" t="s">
        <v>51</v>
      </c>
      <c r="V20" s="9" t="s">
        <v>51</v>
      </c>
      <c r="W20" s="9" t="s">
        <v>51</v>
      </c>
    </row>
    <row r="21" spans="1:25" x14ac:dyDescent="0.2">
      <c r="A21" s="8" t="s">
        <v>46</v>
      </c>
      <c r="B21" s="10" t="s">
        <v>51</v>
      </c>
      <c r="C21" s="10" t="s">
        <v>51</v>
      </c>
      <c r="D21" s="10" t="s">
        <v>51</v>
      </c>
      <c r="E21" s="10" t="s">
        <v>51</v>
      </c>
      <c r="F21" s="10" t="s">
        <v>51</v>
      </c>
      <c r="G21" s="10" t="s">
        <v>51</v>
      </c>
      <c r="H21" s="10" t="s">
        <v>51</v>
      </c>
      <c r="I21" s="10" t="s">
        <v>51</v>
      </c>
      <c r="J21" s="10">
        <v>0.45454545454545453</v>
      </c>
      <c r="K21" s="10" t="s">
        <v>51</v>
      </c>
      <c r="L21" s="10" t="s">
        <v>51</v>
      </c>
      <c r="M21" s="10" t="s">
        <v>51</v>
      </c>
      <c r="N21" s="10" t="s">
        <v>51</v>
      </c>
      <c r="O21" s="10" t="s">
        <v>51</v>
      </c>
      <c r="P21" s="10" t="s">
        <v>51</v>
      </c>
      <c r="Q21" s="10" t="s">
        <v>51</v>
      </c>
      <c r="R21" s="10" t="s">
        <v>51</v>
      </c>
      <c r="S21" s="10">
        <v>1.4285714285714286</v>
      </c>
      <c r="T21" s="10">
        <v>0.7142857142857143</v>
      </c>
      <c r="U21" s="9" t="s">
        <v>51</v>
      </c>
      <c r="V21" s="9" t="s">
        <v>51</v>
      </c>
      <c r="W21" s="9" t="s">
        <v>51</v>
      </c>
    </row>
    <row r="22" spans="1:25" x14ac:dyDescent="0.2">
      <c r="A22" s="8" t="s">
        <v>47</v>
      </c>
      <c r="B22" s="10" t="s">
        <v>51</v>
      </c>
      <c r="C22" s="10" t="s">
        <v>51</v>
      </c>
      <c r="D22" s="10" t="s">
        <v>51</v>
      </c>
      <c r="E22" s="10" t="s">
        <v>51</v>
      </c>
      <c r="F22" s="10" t="s">
        <v>51</v>
      </c>
      <c r="G22" s="10" t="s">
        <v>51</v>
      </c>
      <c r="H22" s="10">
        <v>0.52631578947368418</v>
      </c>
      <c r="I22" s="10" t="s">
        <v>51</v>
      </c>
      <c r="J22" s="10" t="s">
        <v>51</v>
      </c>
      <c r="K22" s="10" t="s">
        <v>51</v>
      </c>
      <c r="L22" s="10">
        <v>1.6666666666666667</v>
      </c>
      <c r="M22" s="10" t="s">
        <v>51</v>
      </c>
      <c r="N22" s="10" t="s">
        <v>51</v>
      </c>
      <c r="O22" s="10" t="s">
        <v>51</v>
      </c>
      <c r="P22" s="10" t="s">
        <v>51</v>
      </c>
      <c r="Q22" s="10" t="s">
        <v>51</v>
      </c>
      <c r="R22" s="10" t="s">
        <v>51</v>
      </c>
      <c r="S22" s="10" t="s">
        <v>51</v>
      </c>
      <c r="T22" s="10" t="s">
        <v>51</v>
      </c>
      <c r="U22" s="10" t="s">
        <v>51</v>
      </c>
      <c r="V22" s="9" t="s">
        <v>51</v>
      </c>
      <c r="W22" s="9" t="s">
        <v>51</v>
      </c>
    </row>
    <row r="23" spans="1:25" x14ac:dyDescent="0.2">
      <c r="A23" s="8" t="s">
        <v>48</v>
      </c>
      <c r="B23" s="10" t="s">
        <v>51</v>
      </c>
      <c r="C23" s="10" t="s">
        <v>51</v>
      </c>
      <c r="D23" s="10" t="s">
        <v>51</v>
      </c>
      <c r="E23" s="10" t="s">
        <v>51</v>
      </c>
      <c r="F23" s="10" t="s">
        <v>51</v>
      </c>
      <c r="G23" s="10" t="s">
        <v>51</v>
      </c>
      <c r="H23" s="10" t="s">
        <v>51</v>
      </c>
      <c r="I23" s="10" t="s">
        <v>51</v>
      </c>
      <c r="J23" s="10" t="s">
        <v>51</v>
      </c>
      <c r="K23" s="10" t="s">
        <v>51</v>
      </c>
      <c r="L23" s="10">
        <v>1.6666666666666667</v>
      </c>
      <c r="M23" s="10" t="s">
        <v>51</v>
      </c>
      <c r="N23" s="10" t="s">
        <v>51</v>
      </c>
      <c r="O23" s="10" t="s">
        <v>51</v>
      </c>
      <c r="P23" s="10" t="s">
        <v>51</v>
      </c>
      <c r="Q23" s="10" t="s">
        <v>51</v>
      </c>
      <c r="R23" s="10" t="s">
        <v>51</v>
      </c>
      <c r="S23" s="10" t="s">
        <v>51</v>
      </c>
      <c r="T23" s="10" t="s">
        <v>51</v>
      </c>
      <c r="U23" s="10" t="s">
        <v>51</v>
      </c>
      <c r="V23" s="10">
        <v>0.90909090909090906</v>
      </c>
      <c r="W23" s="9" t="s">
        <v>51</v>
      </c>
    </row>
    <row r="24" spans="1:25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"/>
      <c r="V24" s="2"/>
      <c r="W24" s="2"/>
    </row>
    <row r="25" spans="1:25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  <c r="W25" s="2"/>
    </row>
    <row r="26" spans="1:25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"/>
    </row>
    <row r="32" spans="1:25" x14ac:dyDescent="0.2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Y32" s="11"/>
    </row>
    <row r="33" spans="2:23" x14ac:dyDescent="0.2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2:23" x14ac:dyDescent="0.2">
      <c r="B34" s="10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2:23" x14ac:dyDescent="0.2">
      <c r="B35" s="10"/>
      <c r="C35" s="10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2:23" x14ac:dyDescent="0.2">
      <c r="B36" s="10"/>
      <c r="C36" s="10"/>
      <c r="D36" s="10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2:23" x14ac:dyDescent="0.2">
      <c r="B37" s="10"/>
      <c r="C37" s="10"/>
      <c r="D37" s="10"/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2:23" x14ac:dyDescent="0.2">
      <c r="B38" s="10"/>
      <c r="C38" s="10"/>
      <c r="D38" s="10"/>
      <c r="E38" s="10"/>
      <c r="F38" s="1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2:23" x14ac:dyDescent="0.2">
      <c r="B39" s="10"/>
      <c r="C39" s="10"/>
      <c r="D39" s="10"/>
      <c r="E39" s="10"/>
      <c r="F39" s="10"/>
      <c r="G39" s="10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2:23" x14ac:dyDescent="0.2">
      <c r="B40" s="10"/>
      <c r="C40" s="10"/>
      <c r="D40" s="10"/>
      <c r="E40" s="10"/>
      <c r="F40" s="10"/>
      <c r="G40" s="10"/>
      <c r="H40" s="10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2:23" x14ac:dyDescent="0.2">
      <c r="B41" s="10"/>
      <c r="C41" s="10"/>
      <c r="D41" s="10"/>
      <c r="E41" s="10"/>
      <c r="F41" s="10"/>
      <c r="G41" s="10"/>
      <c r="H41" s="10"/>
      <c r="I41" s="10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2:23" x14ac:dyDescent="0.2">
      <c r="B42" s="10"/>
      <c r="C42" s="10"/>
      <c r="D42" s="10"/>
      <c r="E42" s="10"/>
      <c r="F42" s="10"/>
      <c r="G42" s="10"/>
      <c r="H42" s="10"/>
      <c r="I42" s="10"/>
      <c r="J42" s="10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2:23" x14ac:dyDescent="0.2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2:23" x14ac:dyDescent="0.2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2:23" x14ac:dyDescent="0.2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2:23" x14ac:dyDescent="0.2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9"/>
      <c r="P46" s="9"/>
      <c r="Q46" s="9"/>
      <c r="R46" s="9"/>
      <c r="S46" s="9"/>
      <c r="T46" s="9"/>
      <c r="U46" s="9"/>
      <c r="V46" s="9"/>
      <c r="W46" s="9"/>
    </row>
    <row r="47" spans="2:23" x14ac:dyDescent="0.2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9"/>
      <c r="Q47" s="9"/>
      <c r="R47" s="9"/>
      <c r="S47" s="9"/>
      <c r="T47" s="9"/>
      <c r="U47" s="9"/>
      <c r="V47" s="9"/>
      <c r="W47" s="9"/>
    </row>
    <row r="48" spans="2:23" x14ac:dyDescent="0.2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9"/>
      <c r="R48" s="9"/>
      <c r="S48" s="9"/>
      <c r="T48" s="9"/>
      <c r="U48" s="9"/>
      <c r="V48" s="9"/>
      <c r="W48" s="9"/>
    </row>
    <row r="49" spans="2:23" x14ac:dyDescent="0.2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9"/>
      <c r="S49" s="9"/>
      <c r="T49" s="9"/>
      <c r="U49" s="9"/>
      <c r="V49" s="9"/>
      <c r="W49" s="9"/>
    </row>
    <row r="50" spans="2:23" x14ac:dyDescent="0.2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9"/>
      <c r="T50" s="9"/>
      <c r="U50" s="9"/>
      <c r="V50" s="9"/>
      <c r="W50" s="9"/>
    </row>
    <row r="51" spans="2:23" x14ac:dyDescent="0.2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9"/>
      <c r="U51" s="9"/>
      <c r="V51" s="9"/>
      <c r="W51" s="9"/>
    </row>
    <row r="52" spans="2:23" x14ac:dyDescent="0.2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9"/>
      <c r="V52" s="9"/>
      <c r="W52" s="9"/>
    </row>
    <row r="53" spans="2:23" x14ac:dyDescent="0.2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9"/>
      <c r="W53" s="9"/>
    </row>
    <row r="54" spans="2:23" x14ac:dyDescent="0.2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9"/>
    </row>
  </sheetData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B7D17-0ECF-CC49-B475-E83771755A77}">
  <dimension ref="A1:W32"/>
  <sheetViews>
    <sheetView workbookViewId="0">
      <selection activeCell="E30" sqref="E30"/>
    </sheetView>
  </sheetViews>
  <sheetFormatPr baseColWidth="10" defaultRowHeight="16" x14ac:dyDescent="0.2"/>
  <cols>
    <col min="25" max="25" width="19.83203125" customWidth="1"/>
  </cols>
  <sheetData>
    <row r="1" spans="1:23" x14ac:dyDescent="0.2">
      <c r="A1" s="6" t="s">
        <v>26</v>
      </c>
      <c r="B1" s="7" t="s">
        <v>28</v>
      </c>
      <c r="C1" s="7" t="s">
        <v>29</v>
      </c>
      <c r="D1" s="7" t="s">
        <v>30</v>
      </c>
      <c r="E1" s="7" t="s">
        <v>31</v>
      </c>
      <c r="F1" s="7" t="s">
        <v>22</v>
      </c>
      <c r="G1" s="7" t="s">
        <v>32</v>
      </c>
      <c r="H1" s="7" t="s">
        <v>33</v>
      </c>
      <c r="I1" s="7" t="s">
        <v>34</v>
      </c>
      <c r="J1" s="7" t="s">
        <v>35</v>
      </c>
      <c r="K1" s="7" t="s">
        <v>36</v>
      </c>
      <c r="L1" s="7" t="s">
        <v>37</v>
      </c>
      <c r="M1" s="7" t="s">
        <v>38</v>
      </c>
      <c r="N1" s="7" t="s">
        <v>39</v>
      </c>
      <c r="O1" s="7" t="s">
        <v>40</v>
      </c>
      <c r="P1" s="7" t="s">
        <v>41</v>
      </c>
      <c r="Q1" s="7" t="s">
        <v>42</v>
      </c>
      <c r="R1" s="7" t="s">
        <v>43</v>
      </c>
      <c r="S1" s="7" t="s">
        <v>44</v>
      </c>
      <c r="T1" s="7" t="s">
        <v>45</v>
      </c>
      <c r="U1" s="7" t="s">
        <v>46</v>
      </c>
      <c r="V1" s="7" t="s">
        <v>47</v>
      </c>
      <c r="W1" s="7" t="s">
        <v>48</v>
      </c>
    </row>
    <row r="2" spans="1:23" x14ac:dyDescent="0.2">
      <c r="A2" s="8" t="s">
        <v>28</v>
      </c>
      <c r="B2" s="9" t="s">
        <v>51</v>
      </c>
      <c r="C2" s="9" t="s">
        <v>51</v>
      </c>
      <c r="D2" s="9" t="s">
        <v>51</v>
      </c>
      <c r="E2" s="9" t="s">
        <v>51</v>
      </c>
      <c r="F2" s="9" t="s">
        <v>51</v>
      </c>
      <c r="G2" s="9" t="s">
        <v>51</v>
      </c>
      <c r="H2" s="9" t="s">
        <v>51</v>
      </c>
      <c r="I2" s="9" t="s">
        <v>51</v>
      </c>
      <c r="J2" s="9" t="s">
        <v>51</v>
      </c>
      <c r="K2" s="9" t="s">
        <v>51</v>
      </c>
      <c r="L2" s="9" t="s">
        <v>51</v>
      </c>
      <c r="M2" s="9" t="s">
        <v>51</v>
      </c>
      <c r="N2" s="9" t="s">
        <v>51</v>
      </c>
      <c r="O2" s="9" t="s">
        <v>51</v>
      </c>
      <c r="P2" s="9" t="s">
        <v>51</v>
      </c>
      <c r="Q2" s="9" t="s">
        <v>51</v>
      </c>
      <c r="R2" s="9" t="s">
        <v>51</v>
      </c>
      <c r="S2" s="9" t="s">
        <v>51</v>
      </c>
      <c r="T2" s="9" t="s">
        <v>51</v>
      </c>
      <c r="U2" s="9" t="s">
        <v>51</v>
      </c>
      <c r="V2" s="9" t="s">
        <v>51</v>
      </c>
      <c r="W2" s="9" t="s">
        <v>51</v>
      </c>
    </row>
    <row r="3" spans="1:23" x14ac:dyDescent="0.2">
      <c r="A3" s="8" t="s">
        <v>29</v>
      </c>
      <c r="B3" s="10">
        <f>SUM('3_ka13ba_w'!B3, '4_ch12ka_w'!B3, '5_ch25tr_w'!B3, '6_el01dr_w'!B3, '7_ma19dr_w'!B3, '10_ir27ho_w'!B3, '11_sa09ho_w'!B3)</f>
        <v>8.0535714285714288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x14ac:dyDescent="0.2">
      <c r="A4" s="8" t="s">
        <v>30</v>
      </c>
      <c r="B4" s="10">
        <f>SUM('3_ka13ba_w'!B4, '4_ch12ka_w'!B4, '5_ch25tr_w'!B4, '6_el01dr_w'!B4, '7_ma19dr_w'!B4, '10_ir27ho_w'!B4, '11_sa09ho_w'!B4)</f>
        <v>1.4819964349376114</v>
      </c>
      <c r="C4" s="10">
        <f>SUM('3_ka13ba_w'!C4, '4_ch12ka_w'!C4, '5_ch25tr_w'!C4, '6_el01dr_w'!C4, '7_ma19dr_w'!C4, '10_ir27ho_w'!C4, '11_sa09ho_w'!C4)</f>
        <v>1.513157894736842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51</v>
      </c>
    </row>
    <row r="5" spans="1:23" x14ac:dyDescent="0.2">
      <c r="A5" s="8" t="s">
        <v>31</v>
      </c>
      <c r="B5" s="10">
        <f>SUM('3_ka13ba_w'!B5, '4_ch12ka_w'!B5, '5_ch25tr_w'!B5, '6_el01dr_w'!B5, '7_ma19dr_w'!B5, '10_ir27ho_w'!B5, '11_sa09ho_w'!B5)</f>
        <v>0.41666666666666669</v>
      </c>
      <c r="C5" s="10">
        <f>SUM('3_ka13ba_w'!C5, '4_ch12ka_w'!C5, '5_ch25tr_w'!C5, '6_el01dr_w'!C5, '7_ma19dr_w'!C5, '10_ir27ho_w'!C5, '11_sa09ho_w'!C5)</f>
        <v>10.24390243902439</v>
      </c>
      <c r="D5" s="10">
        <f>SUM('3_ka13ba_w'!D5, '4_ch12ka_w'!D5, '5_ch25tr_w'!D5, '6_el01dr_w'!D5, '7_ma19dr_w'!D5, '10_ir27ho_w'!D5, '11_sa09ho_w'!D5)</f>
        <v>1.4285714285714286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 t="s">
        <v>51</v>
      </c>
    </row>
    <row r="6" spans="1:23" x14ac:dyDescent="0.2">
      <c r="A6" s="8" t="s">
        <v>22</v>
      </c>
      <c r="B6" s="10">
        <f>SUM('3_ka13ba_w'!B6, '4_ch12ka_w'!B6, '5_ch25tr_w'!B6, '6_el01dr_w'!B6, '7_ma19dr_w'!B6, '10_ir27ho_w'!B6, '11_sa09ho_w'!B6)</f>
        <v>0</v>
      </c>
      <c r="C6" s="10">
        <f>SUM('3_ka13ba_w'!C6, '4_ch12ka_w'!C6, '5_ch25tr_w'!C6, '6_el01dr_w'!C6, '7_ma19dr_w'!C6, '10_ir27ho_w'!C6, '11_sa09ho_w'!C6)</f>
        <v>16.428571428571427</v>
      </c>
      <c r="D6" s="10">
        <f>SUM('3_ka13ba_w'!D6, '4_ch12ka_w'!D6, '5_ch25tr_w'!D6, '6_el01dr_w'!D6, '7_ma19dr_w'!D6, '10_ir27ho_w'!D6, '11_sa09ho_w'!D6)</f>
        <v>0.43478260869565222</v>
      </c>
      <c r="E6" s="10">
        <f>SUM('3_ka13ba_w'!E6, '4_ch12ka_w'!E6, '5_ch25tr_w'!E6, '6_el01dr_w'!E6, '7_ma19dr_w'!E6, '10_ir27ho_w'!E6, '11_sa09ho_w'!E6)</f>
        <v>3.0833333333333335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 t="s">
        <v>51</v>
      </c>
    </row>
    <row r="7" spans="1:23" x14ac:dyDescent="0.2">
      <c r="A7" s="8" t="s">
        <v>32</v>
      </c>
      <c r="B7" s="10">
        <f>SUM('3_ka13ba_w'!B7, '4_ch12ka_w'!B7, '5_ch25tr_w'!B7, '6_el01dr_w'!B7, '7_ma19dr_w'!B7, '10_ir27ho_w'!B7, '11_sa09ho_w'!B7)</f>
        <v>0.7142857142857143</v>
      </c>
      <c r="C7" s="10">
        <f>SUM('3_ka13ba_w'!C7, '4_ch12ka_w'!C7, '5_ch25tr_w'!C7, '6_el01dr_w'!C7, '7_ma19dr_w'!C7, '10_ir27ho_w'!C7, '11_sa09ho_w'!C7)</f>
        <v>5.2424242424242422</v>
      </c>
      <c r="D7" s="10">
        <f>SUM('3_ka13ba_w'!D7, '4_ch12ka_w'!D7, '5_ch25tr_w'!D7, '6_el01dr_w'!D7, '7_ma19dr_w'!D7, '10_ir27ho_w'!D7, '11_sa09ho_w'!D7)</f>
        <v>0.41666666666666669</v>
      </c>
      <c r="E7" s="10">
        <f>SUM('3_ka13ba_w'!E7, '4_ch12ka_w'!E7, '5_ch25tr_w'!E7, '6_el01dr_w'!E7, '7_ma19dr_w'!E7, '10_ir27ho_w'!E7, '11_sa09ho_w'!E7)</f>
        <v>0.93478260869565222</v>
      </c>
      <c r="F7" s="10">
        <f>SUM('3_ka13ba_w'!F7, '4_ch12ka_w'!F7, '5_ch25tr_w'!F7, '6_el01dr_w'!F7, '7_ma19dr_w'!F7, '10_ir27ho_w'!F7, '11_sa09ho_w'!F7)</f>
        <v>3.9833333333333334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 t="s">
        <v>51</v>
      </c>
    </row>
    <row r="8" spans="1:23" x14ac:dyDescent="0.2">
      <c r="A8" s="8" t="s">
        <v>33</v>
      </c>
      <c r="B8" s="10">
        <f>SUM('3_ka13ba_w'!B8, '4_ch12ka_w'!B8, '5_ch25tr_w'!B8, '6_el01dr_w'!B8, '7_ma19dr_w'!B8, '10_ir27ho_w'!B8, '11_sa09ho_w'!B8)</f>
        <v>1.2057387057387057</v>
      </c>
      <c r="C8" s="10">
        <f>SUM('3_ka13ba_w'!C8, '4_ch12ka_w'!C8, '5_ch25tr_w'!C8, '6_el01dr_w'!C8, '7_ma19dr_w'!C8, '10_ir27ho_w'!C8, '11_sa09ho_w'!C8)</f>
        <v>0.55555555555555558</v>
      </c>
      <c r="D8" s="10">
        <f>SUM('3_ka13ba_w'!D8, '4_ch12ka_w'!D8, '5_ch25tr_w'!D8, '6_el01dr_w'!D8, '7_ma19dr_w'!D8, '10_ir27ho_w'!D8, '11_sa09ho_w'!D8)</f>
        <v>3.3703703703703702</v>
      </c>
      <c r="E8" s="10">
        <f>SUM('3_ka13ba_w'!E8, '4_ch12ka_w'!E8, '5_ch25tr_w'!E8, '6_el01dr_w'!E8, '7_ma19dr_w'!E8, '10_ir27ho_w'!E8, '11_sa09ho_w'!E8)</f>
        <v>0.32258064516129031</v>
      </c>
      <c r="F8" s="10">
        <f>SUM('3_ka13ba_w'!F8, '4_ch12ka_w'!F8, '5_ch25tr_w'!F8, '6_el01dr_w'!F8, '7_ma19dr_w'!F8, '10_ir27ho_w'!F8, '11_sa09ho_w'!F8)</f>
        <v>0.66056910569105698</v>
      </c>
      <c r="G8" s="10">
        <f>SUM('3_ka13ba_w'!G8, '4_ch12ka_w'!G8, '5_ch25tr_w'!G8, '6_el01dr_w'!G8, '7_ma19dr_w'!G8, '10_ir27ho_w'!G8, '11_sa09ho_w'!G8)</f>
        <v>0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 t="s">
        <v>51</v>
      </c>
    </row>
    <row r="9" spans="1:23" x14ac:dyDescent="0.2">
      <c r="A9" s="8" t="s">
        <v>34</v>
      </c>
      <c r="B9" s="10">
        <f>SUM('3_ka13ba_w'!B9, '4_ch12ka_w'!B9, '5_ch25tr_w'!B9, '6_el01dr_w'!B9, '7_ma19dr_w'!B9, '10_ir27ho_w'!B9, '11_sa09ho_w'!B9)</f>
        <v>1.3809523809523809</v>
      </c>
      <c r="C9" s="10">
        <f>SUM('3_ka13ba_w'!C9, '4_ch12ka_w'!C9, '5_ch25tr_w'!C9, '6_el01dr_w'!C9, '7_ma19dr_w'!C9, '10_ir27ho_w'!C9, '11_sa09ho_w'!C9)</f>
        <v>0.49054373522458627</v>
      </c>
      <c r="D9" s="10">
        <f>SUM('3_ka13ba_w'!D9, '4_ch12ka_w'!D9, '5_ch25tr_w'!D9, '6_el01dr_w'!D9, '7_ma19dr_w'!D9, '10_ir27ho_w'!D9, '11_sa09ho_w'!D9)</f>
        <v>6.1111111111111107</v>
      </c>
      <c r="E9" s="10">
        <f>SUM('3_ka13ba_w'!E9, '4_ch12ka_w'!E9, '5_ch25tr_w'!E9, '6_el01dr_w'!E9, '7_ma19dr_w'!E9, '10_ir27ho_w'!E9, '11_sa09ho_w'!E9)</f>
        <v>0.66666666666666663</v>
      </c>
      <c r="F9" s="10">
        <f>SUM('3_ka13ba_w'!F9, '4_ch12ka_w'!F9, '5_ch25tr_w'!F9, '6_el01dr_w'!F9, '7_ma19dr_w'!F9, '10_ir27ho_w'!F9, '11_sa09ho_w'!F9)</f>
        <v>0</v>
      </c>
      <c r="G9" s="10">
        <f>SUM('3_ka13ba_w'!G9, '4_ch12ka_w'!G9, '5_ch25tr_w'!G9, '6_el01dr_w'!G9, '7_ma19dr_w'!G9, '10_ir27ho_w'!G9, '11_sa09ho_w'!G9)</f>
        <v>0</v>
      </c>
      <c r="H9" s="10">
        <f>SUM('3_ka13ba_w'!H9, '4_ch12ka_w'!H9, '5_ch25tr_w'!H9, '6_el01dr_w'!H9, '7_ma19dr_w'!H9, '10_ir27ho_w'!H9, '11_sa09ho_w'!H9)</f>
        <v>0.33333333333333331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 t="s">
        <v>51</v>
      </c>
    </row>
    <row r="10" spans="1:23" x14ac:dyDescent="0.2">
      <c r="A10" s="8" t="s">
        <v>35</v>
      </c>
      <c r="B10" s="10">
        <f>SUM('3_ka13ba_w'!B10, '4_ch12ka_w'!B10, '5_ch25tr_w'!B10, '6_el01dr_w'!B10, '7_ma19dr_w'!B10, '10_ir27ho_w'!B10, '11_sa09ho_w'!B10)</f>
        <v>0.23255813953488372</v>
      </c>
      <c r="C10" s="10">
        <f>SUM('3_ka13ba_w'!C10, '4_ch12ka_w'!C10, '5_ch25tr_w'!C10, '6_el01dr_w'!C10, '7_ma19dr_w'!C10, '10_ir27ho_w'!C10, '11_sa09ho_w'!C10)</f>
        <v>0.25641025641025644</v>
      </c>
      <c r="D10" s="10">
        <f>SUM('3_ka13ba_w'!D10, '4_ch12ka_w'!D10, '5_ch25tr_w'!D10, '6_el01dr_w'!D10, '7_ma19dr_w'!D10, '10_ir27ho_w'!D10, '11_sa09ho_w'!D10)</f>
        <v>1.4141414141414141</v>
      </c>
      <c r="E10" s="10">
        <f>SUM('3_ka13ba_w'!E10, '4_ch12ka_w'!E10, '5_ch25tr_w'!E10, '6_el01dr_w'!E10, '7_ma19dr_w'!E10, '10_ir27ho_w'!E10, '11_sa09ho_w'!E10)</f>
        <v>2.6347826086956525</v>
      </c>
      <c r="F10" s="10">
        <f>SUM('3_ka13ba_w'!F10, '4_ch12ka_w'!F10, '5_ch25tr_w'!F10, '6_el01dr_w'!F10, '7_ma19dr_w'!F10, '10_ir27ho_w'!F10, '11_sa09ho_w'!F10)</f>
        <v>0.4</v>
      </c>
      <c r="G10" s="10">
        <f>SUM('3_ka13ba_w'!G10, '4_ch12ka_w'!G10, '5_ch25tr_w'!G10, '6_el01dr_w'!G10, '7_ma19dr_w'!G10, '10_ir27ho_w'!G10, '11_sa09ho_w'!G10)</f>
        <v>0.70904534062428803</v>
      </c>
      <c r="H10" s="10">
        <f>SUM('3_ka13ba_w'!H10, '4_ch12ka_w'!H10, '5_ch25tr_w'!H10, '6_el01dr_w'!H10, '7_ma19dr_w'!H10, '10_ir27ho_w'!H10, '11_sa09ho_w'!H10)</f>
        <v>0</v>
      </c>
      <c r="I10" s="10">
        <f>SUM('3_ka13ba_w'!I10, '4_ch12ka_w'!I10, '5_ch25tr_w'!I10, '6_el01dr_w'!I10, '7_ma19dr_w'!I10, '10_ir27ho_w'!I10, '11_sa09ho_w'!I10)</f>
        <v>4.166666666666667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 t="s">
        <v>51</v>
      </c>
    </row>
    <row r="11" spans="1:23" x14ac:dyDescent="0.2">
      <c r="A11" s="8" t="s">
        <v>36</v>
      </c>
      <c r="B11" s="10">
        <f>SUM('3_ka13ba_w'!B11, '4_ch12ka_w'!B11, '5_ch25tr_w'!B11, '6_el01dr_w'!B11, '7_ma19dr_w'!B11, '10_ir27ho_w'!B11, '11_sa09ho_w'!B11)</f>
        <v>5.4545454545454541</v>
      </c>
      <c r="C11" s="10">
        <f>SUM('3_ka13ba_w'!C11, '4_ch12ka_w'!C11, '5_ch25tr_w'!C11, '6_el01dr_w'!C11, '7_ma19dr_w'!C11, '10_ir27ho_w'!C11, '11_sa09ho_w'!C11)</f>
        <v>2.5</v>
      </c>
      <c r="D11" s="10">
        <f>SUM('3_ka13ba_w'!D11, '4_ch12ka_w'!D11, '5_ch25tr_w'!D11, '6_el01dr_w'!D11, '7_ma19dr_w'!D11, '10_ir27ho_w'!D11, '11_sa09ho_w'!D11)</f>
        <v>2.4358974358974361</v>
      </c>
      <c r="E11" s="10">
        <f>SUM('3_ka13ba_w'!E11, '4_ch12ka_w'!E11, '5_ch25tr_w'!E11, '6_el01dr_w'!E11, '7_ma19dr_w'!E11, '10_ir27ho_w'!E11, '11_sa09ho_w'!E11)</f>
        <v>1.7361111111111112</v>
      </c>
      <c r="F11" s="10">
        <f>SUM('3_ka13ba_w'!F11, '4_ch12ka_w'!F11, '5_ch25tr_w'!F11, '6_el01dr_w'!F11, '7_ma19dr_w'!F11, '10_ir27ho_w'!F11, '11_sa09ho_w'!F11)</f>
        <v>12.76923076923077</v>
      </c>
      <c r="G11" s="10">
        <f>SUM('3_ka13ba_w'!G11, '4_ch12ka_w'!G11, '5_ch25tr_w'!G11, '6_el01dr_w'!G11, '7_ma19dr_w'!G11, '10_ir27ho_w'!G11, '11_sa09ho_w'!G11)</f>
        <v>0</v>
      </c>
      <c r="H11" s="10">
        <f>SUM('3_ka13ba_w'!H11, '4_ch12ka_w'!H11, '5_ch25tr_w'!H11, '6_el01dr_w'!H11, '7_ma19dr_w'!H11, '10_ir27ho_w'!H11, '11_sa09ho_w'!H11)</f>
        <v>1.7323232323232323</v>
      </c>
      <c r="I11" s="10">
        <f>SUM('3_ka13ba_w'!I11, '4_ch12ka_w'!I11, '5_ch25tr_w'!I11, '6_el01dr_w'!I11, '7_ma19dr_w'!I11, '10_ir27ho_w'!I11, '11_sa09ho_w'!I11)</f>
        <v>6.0633004323354278</v>
      </c>
      <c r="J11" s="10">
        <f>SUM('3_ka13ba_w'!J11, '4_ch12ka_w'!J11, '5_ch25tr_w'!J11, '6_el01dr_w'!J11, '7_ma19dr_w'!J11, '10_ir27ho_w'!J11, '11_sa09ho_w'!J11)</f>
        <v>0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 t="s">
        <v>51</v>
      </c>
    </row>
    <row r="12" spans="1:23" x14ac:dyDescent="0.2">
      <c r="A12" s="8" t="s">
        <v>37</v>
      </c>
      <c r="B12" s="10">
        <f>SUM('3_ka13ba_w'!B12, '4_ch12ka_w'!B12, '5_ch25tr_w'!B12, '6_el01dr_w'!B12, '7_ma19dr_w'!B12, '10_ir27ho_w'!B12, '11_sa09ho_w'!B12)</f>
        <v>0.37037037037037035</v>
      </c>
      <c r="C12" s="10">
        <f>SUM('3_ka13ba_w'!C12, '4_ch12ka_w'!C12, '5_ch25tr_w'!C12, '6_el01dr_w'!C12, '7_ma19dr_w'!C12, '10_ir27ho_w'!C12, '11_sa09ho_w'!C12)</f>
        <v>0.4</v>
      </c>
      <c r="D12" s="10">
        <f>SUM('3_ka13ba_w'!D12, '4_ch12ka_w'!D12, '5_ch25tr_w'!D12, '6_el01dr_w'!D12, '7_ma19dr_w'!D12, '10_ir27ho_w'!D12, '11_sa09ho_w'!D12)</f>
        <v>0</v>
      </c>
      <c r="E12" s="10">
        <f>SUM('3_ka13ba_w'!E12, '4_ch12ka_w'!E12, '5_ch25tr_w'!E12, '6_el01dr_w'!E12, '7_ma19dr_w'!E12, '10_ir27ho_w'!E12, '11_sa09ho_w'!E12)</f>
        <v>0.4</v>
      </c>
      <c r="F12" s="10">
        <f>SUM('3_ka13ba_w'!F12, '4_ch12ka_w'!F12, '5_ch25tr_w'!F12, '6_el01dr_w'!F12, '7_ma19dr_w'!F12, '10_ir27ho_w'!F12, '11_sa09ho_w'!F12)</f>
        <v>0.2</v>
      </c>
      <c r="G12" s="10">
        <f>SUM('3_ka13ba_w'!G12, '4_ch12ka_w'!G12, '5_ch25tr_w'!G12, '6_el01dr_w'!G12, '7_ma19dr_w'!G12, '10_ir27ho_w'!G12, '11_sa09ho_w'!G12)</f>
        <v>0.87121212121212122</v>
      </c>
      <c r="H12" s="10">
        <f>SUM('3_ka13ba_w'!H12, '4_ch12ka_w'!H12, '5_ch25tr_w'!H12, '6_el01dr_w'!H12, '7_ma19dr_w'!H12, '10_ir27ho_w'!H12, '11_sa09ho_w'!H12)</f>
        <v>10</v>
      </c>
      <c r="I12" s="10">
        <f>SUM('3_ka13ba_w'!I12, '4_ch12ka_w'!I12, '5_ch25tr_w'!I12, '6_el01dr_w'!I12, '7_ma19dr_w'!I12, '10_ir27ho_w'!I12, '11_sa09ho_w'!I12)</f>
        <v>0.27777777777777779</v>
      </c>
      <c r="J12" s="10">
        <f>SUM('3_ka13ba_w'!J12, '4_ch12ka_w'!J12, '5_ch25tr_w'!J12, '6_el01dr_w'!J12, '7_ma19dr_w'!J12, '10_ir27ho_w'!J12, '11_sa09ho_w'!J12)</f>
        <v>0.38461538461538458</v>
      </c>
      <c r="K12" s="10">
        <f>SUM('3_ka13ba_w'!K12, '4_ch12ka_w'!K12, '5_ch25tr_w'!K12, '6_el01dr_w'!K12, '7_ma19dr_w'!K12, '10_ir27ho_w'!K12, '11_sa09ho_w'!K12)</f>
        <v>0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 t="s">
        <v>51</v>
      </c>
    </row>
    <row r="13" spans="1:23" x14ac:dyDescent="0.2">
      <c r="A13" s="8" t="s">
        <v>38</v>
      </c>
      <c r="B13" s="10">
        <f>SUM('3_ka13ba_w'!B13, '4_ch12ka_w'!B13, '5_ch25tr_w'!B13, '6_el01dr_w'!B13, '7_ma19dr_w'!B13, '10_ir27ho_w'!B13, '11_sa09ho_w'!B13)</f>
        <v>10.37037037037037</v>
      </c>
      <c r="C13" s="10">
        <f>SUM('3_ka13ba_w'!C13, '4_ch12ka_w'!C13, '5_ch25tr_w'!C13, '6_el01dr_w'!C13, '7_ma19dr_w'!C13, '10_ir27ho_w'!C13, '11_sa09ho_w'!C13)</f>
        <v>5</v>
      </c>
      <c r="D13" s="10">
        <f>SUM('3_ka13ba_w'!D13, '4_ch12ka_w'!D13, '5_ch25tr_w'!D13, '6_el01dr_w'!D13, '7_ma19dr_w'!D13, '10_ir27ho_w'!D13, '11_sa09ho_w'!D13)</f>
        <v>1.6666666666666667</v>
      </c>
      <c r="E13" s="10">
        <f>SUM('3_ka13ba_w'!E13, '4_ch12ka_w'!E13, '5_ch25tr_w'!E13, '6_el01dr_w'!E13, '7_ma19dr_w'!E13, '10_ir27ho_w'!E13, '11_sa09ho_w'!E13)</f>
        <v>10.333333333333334</v>
      </c>
      <c r="F13" s="10">
        <f>SUM('3_ka13ba_w'!F13, '4_ch12ka_w'!F13, '5_ch25tr_w'!F13, '6_el01dr_w'!F13, '7_ma19dr_w'!F13, '10_ir27ho_w'!F13, '11_sa09ho_w'!F13)</f>
        <v>1.8159203980099501</v>
      </c>
      <c r="G13" s="10">
        <f>SUM('3_ka13ba_w'!G13, '4_ch12ka_w'!G13, '5_ch25tr_w'!G13, '6_el01dr_w'!G13, '7_ma19dr_w'!G13, '10_ir27ho_w'!G13, '11_sa09ho_w'!G13)</f>
        <v>0.16949152542372881</v>
      </c>
      <c r="H13" s="10">
        <f>SUM('3_ka13ba_w'!H13, '4_ch12ka_w'!H13, '5_ch25tr_w'!H13, '6_el01dr_w'!H13, '7_ma19dr_w'!H13, '10_ir27ho_w'!H13, '11_sa09ho_w'!H13)</f>
        <v>0.25</v>
      </c>
      <c r="I13" s="10">
        <f>SUM('3_ka13ba_w'!I13, '4_ch12ka_w'!I13, '5_ch25tr_w'!I13, '6_el01dr_w'!I13, '7_ma19dr_w'!I13, '10_ir27ho_w'!I13, '11_sa09ho_w'!I13)</f>
        <v>0.90909090909090906</v>
      </c>
      <c r="J13" s="10">
        <f>SUM('3_ka13ba_w'!J13, '4_ch12ka_w'!J13, '5_ch25tr_w'!J13, '6_el01dr_w'!J13, '7_ma19dr_w'!J13, '10_ir27ho_w'!J13, '11_sa09ho_w'!J13)</f>
        <v>12.136936936936936</v>
      </c>
      <c r="K13" s="10">
        <f>SUM('3_ka13ba_w'!K13, '4_ch12ka_w'!K13, '5_ch25tr_w'!K13, '6_el01dr_w'!K13, '7_ma19dr_w'!K13, '10_ir27ho_w'!K13, '11_sa09ho_w'!K13)</f>
        <v>0.625</v>
      </c>
      <c r="L13" s="10">
        <f>SUM('3_ka13ba_w'!L13, '4_ch12ka_w'!L13, '5_ch25tr_w'!L13, '6_el01dr_w'!L13, '7_ma19dr_w'!L13, '10_ir27ho_w'!L13, '11_sa09ho_w'!L13)</f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 t="s">
        <v>51</v>
      </c>
    </row>
    <row r="14" spans="1:23" x14ac:dyDescent="0.2">
      <c r="A14" s="8" t="s">
        <v>39</v>
      </c>
      <c r="B14" s="10">
        <f>SUM('3_ka13ba_w'!B14, '4_ch12ka_w'!B14, '5_ch25tr_w'!B14, '6_el01dr_w'!B14, '7_ma19dr_w'!B14, '10_ir27ho_w'!B14, '11_sa09ho_w'!B14)</f>
        <v>0</v>
      </c>
      <c r="C14" s="10">
        <f>SUM('3_ka13ba_w'!C14, '4_ch12ka_w'!C14, '5_ch25tr_w'!C14, '6_el01dr_w'!C14, '7_ma19dr_w'!C14, '10_ir27ho_w'!C14, '11_sa09ho_w'!C14)</f>
        <v>1.2037037037037037</v>
      </c>
      <c r="D14" s="10">
        <f>SUM('3_ka13ba_w'!D14, '4_ch12ka_w'!D14, '5_ch25tr_w'!D14, '6_el01dr_w'!D14, '7_ma19dr_w'!D14, '10_ir27ho_w'!D14, '11_sa09ho_w'!D14)</f>
        <v>0</v>
      </c>
      <c r="E14" s="10">
        <f>SUM('3_ka13ba_w'!E14, '4_ch12ka_w'!E14, '5_ch25tr_w'!E14, '6_el01dr_w'!E14, '7_ma19dr_w'!E14, '10_ir27ho_w'!E14, '11_sa09ho_w'!E14)</f>
        <v>3.5664335664335662</v>
      </c>
      <c r="F14" s="10">
        <f>SUM('3_ka13ba_w'!F14, '4_ch12ka_w'!F14, '5_ch25tr_w'!F14, '6_el01dr_w'!F14, '7_ma19dr_w'!F14, '10_ir27ho_w'!F14, '11_sa09ho_w'!F14)</f>
        <v>10.384615384615385</v>
      </c>
      <c r="G14" s="10">
        <f>SUM('3_ka13ba_w'!G14, '4_ch12ka_w'!G14, '5_ch25tr_w'!G14, '6_el01dr_w'!G14, '7_ma19dr_w'!G14, '10_ir27ho_w'!G14, '11_sa09ho_w'!G14)</f>
        <v>4.9285714285714288</v>
      </c>
      <c r="H14" s="10">
        <f>SUM('3_ka13ba_w'!H14, '4_ch12ka_w'!H14, '5_ch25tr_w'!H14, '6_el01dr_w'!H14, '7_ma19dr_w'!H14, '10_ir27ho_w'!H14, '11_sa09ho_w'!H14)</f>
        <v>0</v>
      </c>
      <c r="I14" s="10">
        <f>SUM('3_ka13ba_w'!I14, '4_ch12ka_w'!I14, '5_ch25tr_w'!I14, '6_el01dr_w'!I14, '7_ma19dr_w'!I14, '10_ir27ho_w'!I14, '11_sa09ho_w'!I14)</f>
        <v>0.27777777777777779</v>
      </c>
      <c r="J14" s="10">
        <f>SUM('3_ka13ba_w'!J14, '4_ch12ka_w'!J14, '5_ch25tr_w'!J14, '6_el01dr_w'!J14, '7_ma19dr_w'!J14, '10_ir27ho_w'!J14, '11_sa09ho_w'!J14)</f>
        <v>0.56372549019607843</v>
      </c>
      <c r="K14" s="10">
        <f>SUM('3_ka13ba_w'!K14, '4_ch12ka_w'!K14, '5_ch25tr_w'!K14, '6_el01dr_w'!K14, '7_ma19dr_w'!K14, '10_ir27ho_w'!K14, '11_sa09ho_w'!K14)</f>
        <v>0</v>
      </c>
      <c r="L14" s="10">
        <f>SUM('3_ka13ba_w'!L14, '4_ch12ka_w'!L14, '5_ch25tr_w'!L14, '6_el01dr_w'!L14, '7_ma19dr_w'!L14, '10_ir27ho_w'!L14, '11_sa09ho_w'!L14)</f>
        <v>2.5</v>
      </c>
      <c r="M14" s="10">
        <f>SUM('3_ka13ba_w'!M14, '4_ch12ka_w'!M14, '5_ch25tr_w'!M14, '6_el01dr_w'!M14, '7_ma19dr_w'!M14, '10_ir27ho_w'!M14, '11_sa09ho_w'!M14)</f>
        <v>0.17543859649122806</v>
      </c>
      <c r="N14" s="9"/>
      <c r="O14" s="9"/>
      <c r="P14" s="9"/>
      <c r="Q14" s="9"/>
      <c r="R14" s="9"/>
      <c r="S14" s="9"/>
      <c r="T14" s="9"/>
      <c r="U14" s="9"/>
      <c r="V14" s="9"/>
      <c r="W14" s="9" t="s">
        <v>51</v>
      </c>
    </row>
    <row r="15" spans="1:23" x14ac:dyDescent="0.2">
      <c r="A15" s="8" t="s">
        <v>40</v>
      </c>
      <c r="B15" s="10">
        <f>SUM('3_ka13ba_w'!B15, '4_ch12ka_w'!B15, '5_ch25tr_w'!B15, '6_el01dr_w'!B15, '7_ma19dr_w'!B15, '10_ir27ho_w'!B15, '11_sa09ho_w'!B15)</f>
        <v>0</v>
      </c>
      <c r="C15" s="10">
        <f>SUM('3_ka13ba_w'!C15, '4_ch12ka_w'!C15, '5_ch25tr_w'!C15, '6_el01dr_w'!C15, '7_ma19dr_w'!C15, '10_ir27ho_w'!C15, '11_sa09ho_w'!C15)</f>
        <v>0.6301476301476302</v>
      </c>
      <c r="D15" s="10">
        <f>SUM('3_ka13ba_w'!D15, '4_ch12ka_w'!D15, '5_ch25tr_w'!D15, '6_el01dr_w'!D15, '7_ma19dr_w'!D15, '10_ir27ho_w'!D15, '11_sa09ho_w'!D15)</f>
        <v>0</v>
      </c>
      <c r="E15" s="10">
        <f>SUM('3_ka13ba_w'!E15, '4_ch12ka_w'!E15, '5_ch25tr_w'!E15, '6_el01dr_w'!E15, '7_ma19dr_w'!E15, '10_ir27ho_w'!E15, '11_sa09ho_w'!E15)</f>
        <v>0.25641025641025644</v>
      </c>
      <c r="F15" s="10">
        <f>SUM('3_ka13ba_w'!F15, '4_ch12ka_w'!F15, '5_ch25tr_w'!F15, '6_el01dr_w'!F15, '7_ma19dr_w'!F15, '10_ir27ho_w'!F15, '11_sa09ho_w'!F15)</f>
        <v>1.292929292929293</v>
      </c>
      <c r="G15" s="10">
        <f>SUM('3_ka13ba_w'!G15, '4_ch12ka_w'!G15, '5_ch25tr_w'!G15, '6_el01dr_w'!G15, '7_ma19dr_w'!G15, '10_ir27ho_w'!G15, '11_sa09ho_w'!G15)</f>
        <v>2.9905437352245867</v>
      </c>
      <c r="H15" s="10">
        <f>SUM('3_ka13ba_w'!H15, '4_ch12ka_w'!H15, '5_ch25tr_w'!H15, '6_el01dr_w'!H15, '7_ma19dr_w'!H15, '10_ir27ho_w'!H15, '11_sa09ho_w'!H15)</f>
        <v>0.7142857142857143</v>
      </c>
      <c r="I15" s="10">
        <f>SUM('3_ka13ba_w'!I15, '4_ch12ka_w'!I15, '5_ch25tr_w'!I15, '6_el01dr_w'!I15, '7_ma19dr_w'!I15, '10_ir27ho_w'!I15, '11_sa09ho_w'!I15)</f>
        <v>3</v>
      </c>
      <c r="J15" s="10">
        <f>SUM('3_ka13ba_w'!J15, '4_ch12ka_w'!J15, '5_ch25tr_w'!J15, '6_el01dr_w'!J15, '7_ma19dr_w'!J15, '10_ir27ho_w'!J15, '11_sa09ho_w'!J15)</f>
        <v>4.8239942528735638</v>
      </c>
      <c r="K15" s="10">
        <f>SUM('3_ka13ba_w'!K15, '4_ch12ka_w'!K15, '5_ch25tr_w'!K15, '6_el01dr_w'!K15, '7_ma19dr_w'!K15, '10_ir27ho_w'!K15, '11_sa09ho_w'!K15)</f>
        <v>0</v>
      </c>
      <c r="L15" s="10">
        <f>SUM('3_ka13ba_w'!L15, '4_ch12ka_w'!L15, '5_ch25tr_w'!L15, '6_el01dr_w'!L15, '7_ma19dr_w'!L15, '10_ir27ho_w'!L15, '11_sa09ho_w'!L15)</f>
        <v>0</v>
      </c>
      <c r="M15" s="10">
        <f>SUM('3_ka13ba_w'!M15, '4_ch12ka_w'!M15, '5_ch25tr_w'!M15, '6_el01dr_w'!M15, '7_ma19dr_w'!M15, '10_ir27ho_w'!M15, '11_sa09ho_w'!M15)</f>
        <v>10</v>
      </c>
      <c r="N15" s="10">
        <f>SUM('3_ka13ba_w'!N15, '4_ch12ka_w'!N15, '5_ch25tr_w'!N15, '6_el01dr_w'!N15, '7_ma19dr_w'!N15, '10_ir27ho_w'!N15, '11_sa09ho_w'!N15)</f>
        <v>0.72222222222222221</v>
      </c>
      <c r="O15" s="9"/>
      <c r="P15" s="9"/>
      <c r="Q15" s="9"/>
      <c r="R15" s="9"/>
      <c r="S15" s="9"/>
      <c r="T15" s="9"/>
      <c r="U15" s="9"/>
      <c r="V15" s="9"/>
      <c r="W15" s="9" t="s">
        <v>51</v>
      </c>
    </row>
    <row r="16" spans="1:23" x14ac:dyDescent="0.2">
      <c r="A16" s="8" t="s">
        <v>41</v>
      </c>
      <c r="B16" s="10">
        <f>SUM('3_ka13ba_w'!B16, '4_ch12ka_w'!B16, '5_ch25tr_w'!B16, '6_el01dr_w'!B16, '7_ma19dr_w'!B16, '10_ir27ho_w'!B16, '11_sa09ho_w'!B16)</f>
        <v>0</v>
      </c>
      <c r="C16" s="10">
        <f>SUM('3_ka13ba_w'!C16, '4_ch12ka_w'!C16, '5_ch25tr_w'!C16, '6_el01dr_w'!C16, '7_ma19dr_w'!C16, '10_ir27ho_w'!C16, '11_sa09ho_w'!C16)</f>
        <v>0.76923076923076916</v>
      </c>
      <c r="D16" s="10">
        <f>SUM('3_ka13ba_w'!D16, '4_ch12ka_w'!D16, '5_ch25tr_w'!D16, '6_el01dr_w'!D16, '7_ma19dr_w'!D16, '10_ir27ho_w'!D16, '11_sa09ho_w'!D16)</f>
        <v>0</v>
      </c>
      <c r="E16" s="10">
        <f>SUM('3_ka13ba_w'!E16, '4_ch12ka_w'!E16, '5_ch25tr_w'!E16, '6_el01dr_w'!E16, '7_ma19dr_w'!E16, '10_ir27ho_w'!E16, '11_sa09ho_w'!E16)</f>
        <v>20</v>
      </c>
      <c r="F16" s="10">
        <f>SUM('3_ka13ba_w'!F16, '4_ch12ka_w'!F16, '5_ch25tr_w'!F16, '6_el01dr_w'!F16, '7_ma19dr_w'!F16, '10_ir27ho_w'!F16, '11_sa09ho_w'!F16)</f>
        <v>2.0833333333333335</v>
      </c>
      <c r="G16" s="10">
        <f>SUM('3_ka13ba_w'!G16, '4_ch12ka_w'!G16, '5_ch25tr_w'!G16, '6_el01dr_w'!G16, '7_ma19dr_w'!G16, '10_ir27ho_w'!G16, '11_sa09ho_w'!G16)</f>
        <v>4.5764293178086284</v>
      </c>
      <c r="H16" s="10">
        <f>SUM('3_ka13ba_w'!H16, '4_ch12ka_w'!H16, '5_ch25tr_w'!H16, '6_el01dr_w'!H16, '7_ma19dr_w'!H16, '10_ir27ho_w'!H16, '11_sa09ho_w'!H16)</f>
        <v>0.32258064516129031</v>
      </c>
      <c r="I16" s="10">
        <f>SUM('3_ka13ba_w'!I16, '4_ch12ka_w'!I16, '5_ch25tr_w'!I16, '6_el01dr_w'!I16, '7_ma19dr_w'!I16, '10_ir27ho_w'!I16, '11_sa09ho_w'!I16)</f>
        <v>0.89393939393939392</v>
      </c>
      <c r="J16" s="10">
        <f>SUM('3_ka13ba_w'!J16, '4_ch12ka_w'!J16, '5_ch25tr_w'!J16, '6_el01dr_w'!J16, '7_ma19dr_w'!J16, '10_ir27ho_w'!J16, '11_sa09ho_w'!J16)</f>
        <v>0</v>
      </c>
      <c r="K16" s="10">
        <f>SUM('3_ka13ba_w'!K16, '4_ch12ka_w'!K16, '5_ch25tr_w'!K16, '6_el01dr_w'!K16, '7_ma19dr_w'!K16, '10_ir27ho_w'!K16, '11_sa09ho_w'!K16)</f>
        <v>5.6171735241502692</v>
      </c>
      <c r="L16" s="10">
        <f>SUM('3_ka13ba_w'!L16, '4_ch12ka_w'!L16, '5_ch25tr_w'!L16, '6_el01dr_w'!L16, '7_ma19dr_w'!L16, '10_ir27ho_w'!L16, '11_sa09ho_w'!L16)</f>
        <v>0</v>
      </c>
      <c r="M16" s="10">
        <f>SUM('3_ka13ba_w'!M16, '4_ch12ka_w'!M16, '5_ch25tr_w'!M16, '6_el01dr_w'!M16, '7_ma19dr_w'!M16, '10_ir27ho_w'!M16, '11_sa09ho_w'!M16)</f>
        <v>0</v>
      </c>
      <c r="N16" s="10">
        <f>SUM('3_ka13ba_w'!N16, '4_ch12ka_w'!N16, '5_ch25tr_w'!N16, '6_el01dr_w'!N16, '7_ma19dr_w'!N16, '10_ir27ho_w'!N16, '11_sa09ho_w'!N16)</f>
        <v>2.726182864450128</v>
      </c>
      <c r="O16" s="10">
        <f>SUM('3_ka13ba_w'!O16, '4_ch12ka_w'!O16, '5_ch25tr_w'!O16, '6_el01dr_w'!O16, '7_ma19dr_w'!O16, '10_ir27ho_w'!O16, '11_sa09ho_w'!O16)</f>
        <v>1.3166666666666667</v>
      </c>
      <c r="P16" s="9"/>
      <c r="Q16" s="9"/>
      <c r="R16" s="9"/>
      <c r="S16" s="9"/>
      <c r="T16" s="9"/>
      <c r="U16" s="9"/>
      <c r="V16" s="9"/>
      <c r="W16" s="9" t="s">
        <v>51</v>
      </c>
    </row>
    <row r="17" spans="1:23" x14ac:dyDescent="0.2">
      <c r="A17" s="8" t="s">
        <v>42</v>
      </c>
      <c r="B17" s="10">
        <f>SUM('3_ka13ba_w'!B17, '4_ch12ka_w'!B17, '5_ch25tr_w'!B17, '6_el01dr_w'!B17, '7_ma19dr_w'!B17, '10_ir27ho_w'!B17, '11_sa09ho_w'!B17)</f>
        <v>0</v>
      </c>
      <c r="C17" s="10">
        <f>SUM('3_ka13ba_w'!C17, '4_ch12ka_w'!C17, '5_ch25tr_w'!C17, '6_el01dr_w'!C17, '7_ma19dr_w'!C17, '10_ir27ho_w'!C17, '11_sa09ho_w'!C17)</f>
        <v>0.69844789356984482</v>
      </c>
      <c r="D17" s="10">
        <f>SUM('3_ka13ba_w'!D17, '4_ch12ka_w'!D17, '5_ch25tr_w'!D17, '6_el01dr_w'!D17, '7_ma19dr_w'!D17, '10_ir27ho_w'!D17, '11_sa09ho_w'!D17)</f>
        <v>0.41666666666666669</v>
      </c>
      <c r="E17" s="10">
        <f>SUM('3_ka13ba_w'!E17, '4_ch12ka_w'!E17, '5_ch25tr_w'!E17, '6_el01dr_w'!E17, '7_ma19dr_w'!E17, '10_ir27ho_w'!E17, '11_sa09ho_w'!E17)</f>
        <v>3.6363636363636367</v>
      </c>
      <c r="F17" s="10">
        <f>SUM('3_ka13ba_w'!F17, '4_ch12ka_w'!F17, '5_ch25tr_w'!F17, '6_el01dr_w'!F17, '7_ma19dr_w'!F17, '10_ir27ho_w'!F17, '11_sa09ho_w'!F17)</f>
        <v>1.7424242424242424</v>
      </c>
      <c r="G17" s="10">
        <f>SUM('3_ka13ba_w'!G17, '4_ch12ka_w'!G17, '5_ch25tr_w'!G17, '6_el01dr_w'!G17, '7_ma19dr_w'!G17, '10_ir27ho_w'!G17, '11_sa09ho_w'!G17)</f>
        <v>4.9761904761904763</v>
      </c>
      <c r="H17" s="10">
        <f>SUM('3_ka13ba_w'!H17, '4_ch12ka_w'!H17, '5_ch25tr_w'!H17, '6_el01dr_w'!H17, '7_ma19dr_w'!H17, '10_ir27ho_w'!H17, '11_sa09ho_w'!H17)</f>
        <v>0</v>
      </c>
      <c r="I17" s="10">
        <f>SUM('3_ka13ba_w'!I17, '4_ch12ka_w'!I17, '5_ch25tr_w'!I17, '6_el01dr_w'!I17, '7_ma19dr_w'!I17, '10_ir27ho_w'!I17, '11_sa09ho_w'!I17)</f>
        <v>1.4347826086956523</v>
      </c>
      <c r="J17" s="10">
        <f>SUM('3_ka13ba_w'!J17, '4_ch12ka_w'!J17, '5_ch25tr_w'!J17, '6_el01dr_w'!J17, '7_ma19dr_w'!J17, '10_ir27ho_w'!J17, '11_sa09ho_w'!J17)</f>
        <v>6.0778474399164066</v>
      </c>
      <c r="K17" s="10">
        <f>SUM('3_ka13ba_w'!K17, '4_ch12ka_w'!K17, '5_ch25tr_w'!K17, '6_el01dr_w'!K17, '7_ma19dr_w'!K17, '10_ir27ho_w'!K17, '11_sa09ho_w'!K17)</f>
        <v>0</v>
      </c>
      <c r="L17" s="10">
        <f>SUM('3_ka13ba_w'!L17, '4_ch12ka_w'!L17, '5_ch25tr_w'!L17, '6_el01dr_w'!L17, '7_ma19dr_w'!L17, '10_ir27ho_w'!L17, '11_sa09ho_w'!L17)</f>
        <v>0</v>
      </c>
      <c r="M17" s="10">
        <f>SUM('3_ka13ba_w'!M17, '4_ch12ka_w'!M17, '5_ch25tr_w'!M17, '6_el01dr_w'!M17, '7_ma19dr_w'!M17, '10_ir27ho_w'!M17, '11_sa09ho_w'!M17)</f>
        <v>0.43498817966903069</v>
      </c>
      <c r="N17" s="10">
        <f>SUM('3_ka13ba_w'!N17, '4_ch12ka_w'!N17, '5_ch25tr_w'!N17, '6_el01dr_w'!N17, '7_ma19dr_w'!N17, '10_ir27ho_w'!N17, '11_sa09ho_w'!N17)</f>
        <v>10.881410256410257</v>
      </c>
      <c r="O17" s="10">
        <f>SUM('3_ka13ba_w'!O17, '4_ch12ka_w'!O17, '5_ch25tr_w'!O17, '6_el01dr_w'!O17, '7_ma19dr_w'!O17, '10_ir27ho_w'!O17, '11_sa09ho_w'!O17)</f>
        <v>7.1590909090909092</v>
      </c>
      <c r="P17" s="10">
        <f>SUM('3_ka13ba_w'!P17, '4_ch12ka_w'!P17, '5_ch25tr_w'!P17, '6_el01dr_w'!P17, '7_ma19dr_w'!P17, '10_ir27ho_w'!P17, '11_sa09ho_w'!P17)</f>
        <v>3</v>
      </c>
      <c r="Q17" s="9"/>
      <c r="R17" s="9"/>
      <c r="S17" s="9"/>
      <c r="T17" s="9"/>
      <c r="U17" s="9"/>
      <c r="V17" s="9"/>
      <c r="W17" s="9" t="s">
        <v>51</v>
      </c>
    </row>
    <row r="18" spans="1:23" x14ac:dyDescent="0.2">
      <c r="A18" s="8" t="s">
        <v>43</v>
      </c>
      <c r="B18" s="10">
        <f>SUM('3_ka13ba_w'!B18, '4_ch12ka_w'!B18, '5_ch25tr_w'!B18, '6_el01dr_w'!B18, '7_ma19dr_w'!B18, '10_ir27ho_w'!B18, '11_sa09ho_w'!B18)</f>
        <v>5.9882189882189882</v>
      </c>
      <c r="C18" s="10">
        <f>SUM('3_ka13ba_w'!C18, '4_ch12ka_w'!C18, '5_ch25tr_w'!C18, '6_el01dr_w'!C18, '7_ma19dr_w'!C18, '10_ir27ho_w'!C18, '11_sa09ho_w'!C18)</f>
        <v>0</v>
      </c>
      <c r="D18" s="10">
        <f>SUM('3_ka13ba_w'!D18, '4_ch12ka_w'!D18, '5_ch25tr_w'!D18, '6_el01dr_w'!D18, '7_ma19dr_w'!D18, '10_ir27ho_w'!D18, '11_sa09ho_w'!D18)</f>
        <v>11.883528265107213</v>
      </c>
      <c r="E18" s="10">
        <f>SUM('3_ka13ba_w'!E18, '4_ch12ka_w'!E18, '5_ch25tr_w'!E18, '6_el01dr_w'!E18, '7_ma19dr_w'!E18, '10_ir27ho_w'!E18, '11_sa09ho_w'!E18)</f>
        <v>0.3125</v>
      </c>
      <c r="F18" s="10">
        <f>SUM('3_ka13ba_w'!F18, '4_ch12ka_w'!F18, '5_ch25tr_w'!F18, '6_el01dr_w'!F18, '7_ma19dr_w'!F18, '10_ir27ho_w'!F18, '11_sa09ho_w'!F18)</f>
        <v>0.45454545454545453</v>
      </c>
      <c r="G18" s="10">
        <f>SUM('3_ka13ba_w'!G18, '4_ch12ka_w'!G18, '5_ch25tr_w'!G18, '6_el01dr_w'!G18, '7_ma19dr_w'!G18, '10_ir27ho_w'!G18, '11_sa09ho_w'!G18)</f>
        <v>0</v>
      </c>
      <c r="H18" s="10">
        <f>SUM('3_ka13ba_w'!H18, '4_ch12ka_w'!H18, '5_ch25tr_w'!H18, '6_el01dr_w'!H18, '7_ma19dr_w'!H18, '10_ir27ho_w'!H18, '11_sa09ho_w'!H18)</f>
        <v>2.625</v>
      </c>
      <c r="I18" s="10">
        <f>SUM('3_ka13ba_w'!I18, '4_ch12ka_w'!I18, '5_ch25tr_w'!I18, '6_el01dr_w'!I18, '7_ma19dr_w'!I18, '10_ir27ho_w'!I18, '11_sa09ho_w'!I18)</f>
        <v>3.9470085470085472</v>
      </c>
      <c r="J18" s="10">
        <f>SUM('3_ka13ba_w'!J18, '4_ch12ka_w'!J18, '5_ch25tr_w'!J18, '6_el01dr_w'!J18, '7_ma19dr_w'!J18, '10_ir27ho_w'!J18, '11_sa09ho_w'!J18)</f>
        <v>2.3376623376623376</v>
      </c>
      <c r="K18" s="10">
        <f>SUM('3_ka13ba_w'!K18, '4_ch12ka_w'!K18, '5_ch25tr_w'!K18, '6_el01dr_w'!K18, '7_ma19dr_w'!K18, '10_ir27ho_w'!K18, '11_sa09ho_w'!K18)</f>
        <v>3.0833333333333335</v>
      </c>
      <c r="L18" s="10">
        <f>SUM('3_ka13ba_w'!L18, '4_ch12ka_w'!L18, '5_ch25tr_w'!L18, '6_el01dr_w'!L18, '7_ma19dr_w'!L18, '10_ir27ho_w'!L18, '11_sa09ho_w'!L18)</f>
        <v>0</v>
      </c>
      <c r="M18" s="10">
        <f>SUM('3_ka13ba_w'!M18, '4_ch12ka_w'!M18, '5_ch25tr_w'!M18, '6_el01dr_w'!M18, '7_ma19dr_w'!M18, '10_ir27ho_w'!M18, '11_sa09ho_w'!M18)</f>
        <v>3.051948051948052</v>
      </c>
      <c r="N18" s="10">
        <f>SUM('3_ka13ba_w'!N18, '4_ch12ka_w'!N18, '5_ch25tr_w'!N18, '6_el01dr_w'!N18, '7_ma19dr_w'!N18, '10_ir27ho_w'!N18, '11_sa09ho_w'!N18)</f>
        <v>0</v>
      </c>
      <c r="O18" s="10">
        <f>SUM('3_ka13ba_w'!O18, '4_ch12ka_w'!O18, '5_ch25tr_w'!O18, '6_el01dr_w'!O18, '7_ma19dr_w'!O18, '10_ir27ho_w'!O18, '11_sa09ho_w'!O18)</f>
        <v>0</v>
      </c>
      <c r="P18" s="10">
        <f>SUM('3_ka13ba_w'!P18, '4_ch12ka_w'!P18, '5_ch25tr_w'!P18, '6_el01dr_w'!P18, '7_ma19dr_w'!P18, '10_ir27ho_w'!P18, '11_sa09ho_w'!P18)</f>
        <v>0</v>
      </c>
      <c r="Q18" s="10">
        <f>SUM('3_ka13ba_w'!Q18, '4_ch12ka_w'!Q18, '5_ch25tr_w'!Q18, '6_el01dr_w'!Q18, '7_ma19dr_w'!Q18, '10_ir27ho_w'!Q18, '11_sa09ho_w'!Q18)</f>
        <v>0</v>
      </c>
      <c r="R18" s="9"/>
      <c r="S18" s="9"/>
      <c r="T18" s="9"/>
      <c r="U18" s="9"/>
      <c r="V18" s="9"/>
      <c r="W18" s="9" t="s">
        <v>51</v>
      </c>
    </row>
    <row r="19" spans="1:23" x14ac:dyDescent="0.2">
      <c r="A19" s="8" t="s">
        <v>44</v>
      </c>
      <c r="B19" s="10">
        <f>SUM('3_ka13ba_w'!B19, '4_ch12ka_w'!B19, '5_ch25tr_w'!B19, '6_el01dr_w'!B19, '7_ma19dr_w'!B19, '10_ir27ho_w'!B19, '11_sa09ho_w'!B19)</f>
        <v>0</v>
      </c>
      <c r="C19" s="10">
        <f>SUM('3_ka13ba_w'!C19, '4_ch12ka_w'!C19, '5_ch25tr_w'!C19, '6_el01dr_w'!C19, '7_ma19dr_w'!C19, '10_ir27ho_w'!C19, '11_sa09ho_w'!C19)</f>
        <v>0.23255813953488372</v>
      </c>
      <c r="D19" s="10">
        <f>SUM('3_ka13ba_w'!D19, '4_ch12ka_w'!D19, '5_ch25tr_w'!D19, '6_el01dr_w'!D19, '7_ma19dr_w'!D19, '10_ir27ho_w'!D19, '11_sa09ho_w'!D19)</f>
        <v>0.20833333333333334</v>
      </c>
      <c r="E19" s="10">
        <f>SUM('3_ka13ba_w'!E19, '4_ch12ka_w'!E19, '5_ch25tr_w'!E19, '6_el01dr_w'!E19, '7_ma19dr_w'!E19, '10_ir27ho_w'!E19, '11_sa09ho_w'!E19)</f>
        <v>0.35714285714285715</v>
      </c>
      <c r="F19" s="10">
        <f>SUM('3_ka13ba_w'!F19, '4_ch12ka_w'!F19, '5_ch25tr_w'!F19, '6_el01dr_w'!F19, '7_ma19dr_w'!F19, '10_ir27ho_w'!F19, '11_sa09ho_w'!F19)</f>
        <v>1.1858974358974359</v>
      </c>
      <c r="G19" s="10">
        <f>SUM('3_ka13ba_w'!G19, '4_ch12ka_w'!G19, '5_ch25tr_w'!G19, '6_el01dr_w'!G19, '7_ma19dr_w'!G19, '10_ir27ho_w'!G19, '11_sa09ho_w'!G19)</f>
        <v>0.69794050343249436</v>
      </c>
      <c r="H19" s="10">
        <f>SUM('3_ka13ba_w'!H19, '4_ch12ka_w'!H19, '5_ch25tr_w'!H19, '6_el01dr_w'!H19, '7_ma19dr_w'!H19, '10_ir27ho_w'!H19, '11_sa09ho_w'!H19)</f>
        <v>0</v>
      </c>
      <c r="I19" s="10">
        <f>SUM('3_ka13ba_w'!I19, '4_ch12ka_w'!I19, '5_ch25tr_w'!I19, '6_el01dr_w'!I19, '7_ma19dr_w'!I19, '10_ir27ho_w'!I19, '11_sa09ho_w'!I19)</f>
        <v>4.2424242424242422</v>
      </c>
      <c r="J19" s="10">
        <f>SUM('3_ka13ba_w'!J19, '4_ch12ka_w'!J19, '5_ch25tr_w'!J19, '6_el01dr_w'!J19, '7_ma19dr_w'!J19, '10_ir27ho_w'!J19, '11_sa09ho_w'!J19)</f>
        <v>14.572008547008547</v>
      </c>
      <c r="K19" s="10">
        <f>SUM('3_ka13ba_w'!K19, '4_ch12ka_w'!K19, '5_ch25tr_w'!K19, '6_el01dr_w'!K19, '7_ma19dr_w'!K19, '10_ir27ho_w'!K19, '11_sa09ho_w'!K19)</f>
        <v>0</v>
      </c>
      <c r="L19" s="10">
        <f>SUM('3_ka13ba_w'!L19, '4_ch12ka_w'!L19, '5_ch25tr_w'!L19, '6_el01dr_w'!L19, '7_ma19dr_w'!L19, '10_ir27ho_w'!L19, '11_sa09ho_w'!L19)</f>
        <v>0</v>
      </c>
      <c r="M19" s="10">
        <f>SUM('3_ka13ba_w'!M19, '4_ch12ka_w'!M19, '5_ch25tr_w'!M19, '6_el01dr_w'!M19, '7_ma19dr_w'!M19, '10_ir27ho_w'!M19, '11_sa09ho_w'!M19)</f>
        <v>1.4027590343379814</v>
      </c>
      <c r="N19" s="10">
        <f>SUM('3_ka13ba_w'!N19, '4_ch12ka_w'!N19, '5_ch25tr_w'!N19, '6_el01dr_w'!N19, '7_ma19dr_w'!N19, '10_ir27ho_w'!N19, '11_sa09ho_w'!N19)</f>
        <v>0.25</v>
      </c>
      <c r="O19" s="10">
        <f>SUM('3_ka13ba_w'!O19, '4_ch12ka_w'!O19, '5_ch25tr_w'!O19, '6_el01dr_w'!O19, '7_ma19dr_w'!O19, '10_ir27ho_w'!O19, '11_sa09ho_w'!O19)</f>
        <v>7.4215686274509807</v>
      </c>
      <c r="P19" s="10">
        <f>SUM('3_ka13ba_w'!P19, '4_ch12ka_w'!P19, '5_ch25tr_w'!P19, '6_el01dr_w'!P19, '7_ma19dr_w'!P19, '10_ir27ho_w'!P19, '11_sa09ho_w'!P19)</f>
        <v>0.63461538461538458</v>
      </c>
      <c r="Q19" s="10">
        <f>SUM('3_ka13ba_w'!Q19, '4_ch12ka_w'!Q19, '5_ch25tr_w'!Q19, '6_el01dr_w'!Q19, '7_ma19dr_w'!Q19, '10_ir27ho_w'!Q19, '11_sa09ho_w'!Q19)</f>
        <v>1.2976588628762542</v>
      </c>
      <c r="R19" s="10">
        <f>SUM('3_ka13ba_w'!R19, '4_ch12ka_w'!R19, '5_ch25tr_w'!R19, '6_el01dr_w'!R19, '7_ma19dr_w'!R19, '10_ir27ho_w'!R19, '11_sa09ho_w'!R19)</f>
        <v>0</v>
      </c>
      <c r="S19" s="9"/>
      <c r="T19" s="9"/>
      <c r="U19" s="9"/>
      <c r="V19" s="9"/>
      <c r="W19" s="9" t="s">
        <v>51</v>
      </c>
    </row>
    <row r="20" spans="1:23" x14ac:dyDescent="0.2">
      <c r="A20" s="8" t="s">
        <v>45</v>
      </c>
      <c r="B20" s="10">
        <f>SUM('3_ka13ba_w'!B20, '4_ch12ka_w'!B20, '5_ch25tr_w'!B20, '6_el01dr_w'!B20, '7_ma19dr_w'!B20, '10_ir27ho_w'!B20, '11_sa09ho_w'!B20)</f>
        <v>0</v>
      </c>
      <c r="C20" s="10">
        <f>SUM('3_ka13ba_w'!C20, '4_ch12ka_w'!C20, '5_ch25tr_w'!C20, '6_el01dr_w'!C20, '7_ma19dr_w'!C20, '10_ir27ho_w'!C20, '11_sa09ho_w'!C20)</f>
        <v>0.30303030303030304</v>
      </c>
      <c r="D20" s="10">
        <f>SUM('3_ka13ba_w'!D20, '4_ch12ka_w'!D20, '5_ch25tr_w'!D20, '6_el01dr_w'!D20, '7_ma19dr_w'!D20, '10_ir27ho_w'!D20, '11_sa09ho_w'!D20)</f>
        <v>0.14285714285714285</v>
      </c>
      <c r="E20" s="10">
        <f>SUM('3_ka13ba_w'!E20, '4_ch12ka_w'!E20, '5_ch25tr_w'!E20, '6_el01dr_w'!E20, '7_ma19dr_w'!E20, '10_ir27ho_w'!E20, '11_sa09ho_w'!E20)</f>
        <v>0.25641025641025644</v>
      </c>
      <c r="F20" s="10">
        <f>SUM('3_ka13ba_w'!F20, '4_ch12ka_w'!F20, '5_ch25tr_w'!F20, '6_el01dr_w'!F20, '7_ma19dr_w'!F20, '10_ir27ho_w'!F20, '11_sa09ho_w'!F20)</f>
        <v>0.37037037037037035</v>
      </c>
      <c r="G20" s="10">
        <f>SUM('3_ka13ba_w'!G20, '4_ch12ka_w'!G20, '5_ch25tr_w'!G20, '6_el01dr_w'!G20, '7_ma19dr_w'!G20, '10_ir27ho_w'!G20, '11_sa09ho_w'!G20)</f>
        <v>2.5431225121627596</v>
      </c>
      <c r="H20" s="10">
        <f>SUM('3_ka13ba_w'!H20, '4_ch12ka_w'!H20, '5_ch25tr_w'!H20, '6_el01dr_w'!H20, '7_ma19dr_w'!H20, '10_ir27ho_w'!H20, '11_sa09ho_w'!H20)</f>
        <v>0</v>
      </c>
      <c r="I20" s="10">
        <f>SUM('3_ka13ba_w'!I20, '4_ch12ka_w'!I20, '5_ch25tr_w'!I20, '6_el01dr_w'!I20, '7_ma19dr_w'!I20, '10_ir27ho_w'!I20, '11_sa09ho_w'!I20)</f>
        <v>0.76923076923076916</v>
      </c>
      <c r="J20" s="10">
        <f>SUM('3_ka13ba_w'!J20, '4_ch12ka_w'!J20, '5_ch25tr_w'!J20, '6_el01dr_w'!J20, '7_ma19dr_w'!J20, '10_ir27ho_w'!J20, '11_sa09ho_w'!J20)</f>
        <v>10.857142857142858</v>
      </c>
      <c r="K20" s="10">
        <f>SUM('3_ka13ba_w'!K20, '4_ch12ka_w'!K20, '5_ch25tr_w'!K20, '6_el01dr_w'!K20, '7_ma19dr_w'!K20, '10_ir27ho_w'!K20, '11_sa09ho_w'!K20)</f>
        <v>0</v>
      </c>
      <c r="L20" s="10">
        <f>SUM('3_ka13ba_w'!L20, '4_ch12ka_w'!L20, '5_ch25tr_w'!L20, '6_el01dr_w'!L20, '7_ma19dr_w'!L20, '10_ir27ho_w'!L20, '11_sa09ho_w'!L20)</f>
        <v>0</v>
      </c>
      <c r="M20" s="10">
        <f>SUM('3_ka13ba_w'!M20, '4_ch12ka_w'!M20, '5_ch25tr_w'!M20, '6_el01dr_w'!M20, '7_ma19dr_w'!M20, '10_ir27ho_w'!M20, '11_sa09ho_w'!M20)</f>
        <v>1.2333333333333334</v>
      </c>
      <c r="N20" s="10">
        <f>SUM('3_ka13ba_w'!N20, '4_ch12ka_w'!N20, '5_ch25tr_w'!N20, '6_el01dr_w'!N20, '7_ma19dr_w'!N20, '10_ir27ho_w'!N20, '11_sa09ho_w'!N20)</f>
        <v>1.65</v>
      </c>
      <c r="O20" s="10">
        <f>SUM('3_ka13ba_w'!O20, '4_ch12ka_w'!O20, '5_ch25tr_w'!O20, '6_el01dr_w'!O20, '7_ma19dr_w'!O20, '10_ir27ho_w'!O20, '11_sa09ho_w'!O20)</f>
        <v>12.771395271395273</v>
      </c>
      <c r="P20" s="10">
        <f>SUM('3_ka13ba_w'!P20, '4_ch12ka_w'!P20, '5_ch25tr_w'!P20, '6_el01dr_w'!P20, '7_ma19dr_w'!P20, '10_ir27ho_w'!P20, '11_sa09ho_w'!P20)</f>
        <v>0.9882352941176471</v>
      </c>
      <c r="Q20" s="10">
        <f>SUM('3_ka13ba_w'!Q20, '4_ch12ka_w'!Q20, '5_ch25tr_w'!Q20, '6_el01dr_w'!Q20, '7_ma19dr_w'!Q20, '10_ir27ho_w'!Q20, '11_sa09ho_w'!Q20)</f>
        <v>5.6889978213507622</v>
      </c>
      <c r="R20" s="10">
        <f>SUM('3_ka13ba_w'!R20, '4_ch12ka_w'!R20, '5_ch25tr_w'!R20, '6_el01dr_w'!R20, '7_ma19dr_w'!R20, '10_ir27ho_w'!R20, '11_sa09ho_w'!R20)</f>
        <v>0</v>
      </c>
      <c r="S20" s="10">
        <f>SUM('3_ka13ba_w'!S20, '4_ch12ka_w'!S20, '5_ch25tr_w'!S20, '6_el01dr_w'!S20, '7_ma19dr_w'!S20, '10_ir27ho_w'!S20, '11_sa09ho_w'!S20)</f>
        <v>25.630952380952383</v>
      </c>
      <c r="T20" s="9"/>
      <c r="U20" s="9"/>
      <c r="V20" s="9"/>
      <c r="W20" s="9" t="s">
        <v>51</v>
      </c>
    </row>
    <row r="21" spans="1:23" x14ac:dyDescent="0.2">
      <c r="A21" s="8" t="s">
        <v>46</v>
      </c>
      <c r="B21" s="10">
        <f>SUM('3_ka13ba_w'!B21, '4_ch12ka_w'!B21, '5_ch25tr_w'!B21, '6_el01dr_w'!B21, '7_ma19dr_w'!B21, '10_ir27ho_w'!B21, '11_sa09ho_w'!B21)</f>
        <v>1.4285714285714286</v>
      </c>
      <c r="C21" s="10">
        <f>SUM('3_ka13ba_w'!C21, '4_ch12ka_w'!C21, '5_ch25tr_w'!C21, '6_el01dr_w'!C21, '7_ma19dr_w'!C21, '10_ir27ho_w'!C21, '11_sa09ho_w'!C21)</f>
        <v>0.70488721804511278</v>
      </c>
      <c r="D21" s="10">
        <f>SUM('3_ka13ba_w'!D21, '4_ch12ka_w'!D21, '5_ch25tr_w'!D21, '6_el01dr_w'!D21, '7_ma19dr_w'!D21, '10_ir27ho_w'!D21, '11_sa09ho_w'!D21)</f>
        <v>1.0049019607843137</v>
      </c>
      <c r="E21" s="10">
        <f>SUM('3_ka13ba_w'!E21, '4_ch12ka_w'!E21, '5_ch25tr_w'!E21, '6_el01dr_w'!E21, '7_ma19dr_w'!E21, '10_ir27ho_w'!E21, '11_sa09ho_w'!E21)</f>
        <v>0.72255430464385684</v>
      </c>
      <c r="F21" s="10">
        <f>SUM('3_ka13ba_w'!F21, '4_ch12ka_w'!F21, '5_ch25tr_w'!F21, '6_el01dr_w'!F21, '7_ma19dr_w'!F21, '10_ir27ho_w'!F21, '11_sa09ho_w'!F21)</f>
        <v>0.43961352657004832</v>
      </c>
      <c r="G21" s="10">
        <f>SUM('3_ka13ba_w'!G21, '4_ch12ka_w'!G21, '5_ch25tr_w'!G21, '6_el01dr_w'!G21, '7_ma19dr_w'!G21, '10_ir27ho_w'!G21, '11_sa09ho_w'!G21)</f>
        <v>0.7050528789659225</v>
      </c>
      <c r="H21" s="10">
        <f>SUM('3_ka13ba_w'!H21, '4_ch12ka_w'!H21, '5_ch25tr_w'!H21, '6_el01dr_w'!H21, '7_ma19dr_w'!H21, '10_ir27ho_w'!H21, '11_sa09ho_w'!H21)</f>
        <v>0</v>
      </c>
      <c r="I21" s="10">
        <f>SUM('3_ka13ba_w'!I21, '4_ch12ka_w'!I21, '5_ch25tr_w'!I21, '6_el01dr_w'!I21, '7_ma19dr_w'!I21, '10_ir27ho_w'!I21, '11_sa09ho_w'!I21)</f>
        <v>0</v>
      </c>
      <c r="J21" s="10">
        <f>SUM('3_ka13ba_w'!J21, '4_ch12ka_w'!J21, '5_ch25tr_w'!J21, '6_el01dr_w'!J21, '7_ma19dr_w'!J21, '10_ir27ho_w'!J21, '11_sa09ho_w'!J21)</f>
        <v>2.5014492753623188</v>
      </c>
      <c r="K21" s="10">
        <f>SUM('3_ka13ba_w'!K21, '4_ch12ka_w'!K21, '5_ch25tr_w'!K21, '6_el01dr_w'!K21, '7_ma19dr_w'!K21, '10_ir27ho_w'!K21, '11_sa09ho_w'!K21)</f>
        <v>0</v>
      </c>
      <c r="L21" s="10">
        <f>SUM('3_ka13ba_w'!L21, '4_ch12ka_w'!L21, '5_ch25tr_w'!L21, '6_el01dr_w'!L21, '7_ma19dr_w'!L21, '10_ir27ho_w'!L21, '11_sa09ho_w'!L21)</f>
        <v>0</v>
      </c>
      <c r="M21" s="10">
        <f>SUM('3_ka13ba_w'!M21, '4_ch12ka_w'!M21, '5_ch25tr_w'!M21, '6_el01dr_w'!M21, '7_ma19dr_w'!M21, '10_ir27ho_w'!M21, '11_sa09ho_w'!M21)</f>
        <v>1.7613636363636365</v>
      </c>
      <c r="N21" s="10">
        <f>SUM('3_ka13ba_w'!N21, '4_ch12ka_w'!N21, '5_ch25tr_w'!N21, '6_el01dr_w'!N21, '7_ma19dr_w'!N21, '10_ir27ho_w'!N21, '11_sa09ho_w'!N21)</f>
        <v>1.2857142857142856</v>
      </c>
      <c r="O21" s="10">
        <f>SUM('3_ka13ba_w'!O21, '4_ch12ka_w'!O21, '5_ch25tr_w'!O21, '6_el01dr_w'!O21, '7_ma19dr_w'!O21, '10_ir27ho_w'!O21, '11_sa09ho_w'!O21)</f>
        <v>20.744827586206895</v>
      </c>
      <c r="P21" s="10">
        <f>SUM('3_ka13ba_w'!P21, '4_ch12ka_w'!P21, '5_ch25tr_w'!P21, '6_el01dr_w'!P21, '7_ma19dr_w'!P21, '10_ir27ho_w'!P21, '11_sa09ho_w'!P21)</f>
        <v>0.90909090909090906</v>
      </c>
      <c r="Q21" s="10">
        <f>SUM('3_ka13ba_w'!Q21, '4_ch12ka_w'!Q21, '5_ch25tr_w'!Q21, '6_el01dr_w'!Q21, '7_ma19dr_w'!Q21, '10_ir27ho_w'!Q21, '11_sa09ho_w'!Q21)</f>
        <v>0.67777777777777781</v>
      </c>
      <c r="R21" s="10">
        <f>SUM('3_ka13ba_w'!R21, '4_ch12ka_w'!R21, '5_ch25tr_w'!R21, '6_el01dr_w'!R21, '7_ma19dr_w'!R21, '10_ir27ho_w'!R21, '11_sa09ho_w'!R21)</f>
        <v>0</v>
      </c>
      <c r="S21" s="10">
        <f>SUM('3_ka13ba_w'!S21, '4_ch12ka_w'!S21, '5_ch25tr_w'!S21, '6_el01dr_w'!S21, '7_ma19dr_w'!S21, '10_ir27ho_w'!S21, '11_sa09ho_w'!S21)</f>
        <v>3.2619047619047619</v>
      </c>
      <c r="T21" s="10">
        <f>SUM('3_ka13ba_w'!T21, '4_ch12ka_w'!T21, '5_ch25tr_w'!T21, '6_el01dr_w'!T21, '7_ma19dr_w'!T21, '10_ir27ho_w'!T21, '11_sa09ho_w'!T21)</f>
        <v>1.0066780335322534</v>
      </c>
      <c r="U21" s="9"/>
      <c r="V21" s="9"/>
      <c r="W21" s="9" t="s">
        <v>51</v>
      </c>
    </row>
    <row r="22" spans="1:23" x14ac:dyDescent="0.2">
      <c r="A22" s="8" t="s">
        <v>47</v>
      </c>
      <c r="B22" s="10">
        <f>SUM('3_ka13ba_w'!B22, '4_ch12ka_w'!B22, '5_ch25tr_w'!B22, '6_el01dr_w'!B22, '7_ma19dr_w'!B22, '10_ir27ho_w'!B22, '11_sa09ho_w'!B22)</f>
        <v>0.83823529411764708</v>
      </c>
      <c r="C22" s="10">
        <f>SUM('3_ka13ba_w'!C22, '4_ch12ka_w'!C22, '5_ch25tr_w'!C22, '6_el01dr_w'!C22, '7_ma19dr_w'!C22, '10_ir27ho_w'!C22, '11_sa09ho_w'!C22)</f>
        <v>0.92592592592592593</v>
      </c>
      <c r="D22" s="10">
        <f>SUM('3_ka13ba_w'!D22, '4_ch12ka_w'!D22, '5_ch25tr_w'!D22, '6_el01dr_w'!D22, '7_ma19dr_w'!D22, '10_ir27ho_w'!D22, '11_sa09ho_w'!D22)</f>
        <v>0.69230769230769229</v>
      </c>
      <c r="E22" s="10">
        <f>SUM('3_ka13ba_w'!E22, '4_ch12ka_w'!E22, '5_ch25tr_w'!E22, '6_el01dr_w'!E22, '7_ma19dr_w'!E22, '10_ir27ho_w'!E22, '11_sa09ho_w'!E22)</f>
        <v>0</v>
      </c>
      <c r="F22" s="10">
        <f>SUM('3_ka13ba_w'!F22, '4_ch12ka_w'!F22, '5_ch25tr_w'!F22, '6_el01dr_w'!F22, '7_ma19dr_w'!F22, '10_ir27ho_w'!F22, '11_sa09ho_w'!F22)</f>
        <v>0</v>
      </c>
      <c r="G22" s="10">
        <f>SUM('3_ka13ba_w'!G22, '4_ch12ka_w'!G22, '5_ch25tr_w'!G22, '6_el01dr_w'!G22, '7_ma19dr_w'!G22, '10_ir27ho_w'!G22, '11_sa09ho_w'!G22)</f>
        <v>0.90909090909090906</v>
      </c>
      <c r="H22" s="10">
        <f>SUM('3_ka13ba_w'!H22, '4_ch12ka_w'!H22, '5_ch25tr_w'!H22, '6_el01dr_w'!H22, '7_ma19dr_w'!H22, '10_ir27ho_w'!H22, '11_sa09ho_w'!H22)</f>
        <v>5.9444444444444446</v>
      </c>
      <c r="I22" s="10">
        <f>SUM('3_ka13ba_w'!I22, '4_ch12ka_w'!I22, '5_ch25tr_w'!I22, '6_el01dr_w'!I22, '7_ma19dr_w'!I22, '10_ir27ho_w'!I22, '11_sa09ho_w'!I22)</f>
        <v>0.58873002523128681</v>
      </c>
      <c r="J22" s="10">
        <f>SUM('3_ka13ba_w'!J22, '4_ch12ka_w'!J22, '5_ch25tr_w'!J22, '6_el01dr_w'!J22, '7_ma19dr_w'!J22, '10_ir27ho_w'!J22, '11_sa09ho_w'!J22)</f>
        <v>0</v>
      </c>
      <c r="K22" s="10">
        <f>SUM('3_ka13ba_w'!K22, '4_ch12ka_w'!K22, '5_ch25tr_w'!K22, '6_el01dr_w'!K22, '7_ma19dr_w'!K22, '10_ir27ho_w'!K22, '11_sa09ho_w'!K22)</f>
        <v>0.34482758620689657</v>
      </c>
      <c r="L22" s="10">
        <f>SUM('3_ka13ba_w'!L22, '4_ch12ka_w'!L22, '5_ch25tr_w'!L22, '6_el01dr_w'!L22, '7_ma19dr_w'!L22, '10_ir27ho_w'!L22, '11_sa09ho_w'!L22)</f>
        <v>3.391337386018237</v>
      </c>
      <c r="M22" s="10">
        <f>SUM('3_ka13ba_w'!M22, '4_ch12ka_w'!M22, '5_ch25tr_w'!M22, '6_el01dr_w'!M22, '7_ma19dr_w'!M22, '10_ir27ho_w'!M22, '11_sa09ho_w'!M22)</f>
        <v>0</v>
      </c>
      <c r="N22" s="10">
        <f>SUM('3_ka13ba_w'!N22, '4_ch12ka_w'!N22, '5_ch25tr_w'!N22, '6_el01dr_w'!N22, '7_ma19dr_w'!N22, '10_ir27ho_w'!N22, '11_sa09ho_w'!N22)</f>
        <v>0</v>
      </c>
      <c r="O22" s="10">
        <f>SUM('3_ka13ba_w'!O22, '4_ch12ka_w'!O22, '5_ch25tr_w'!O22, '6_el01dr_w'!O22, '7_ma19dr_w'!O22, '10_ir27ho_w'!O22, '11_sa09ho_w'!O22)</f>
        <v>0</v>
      </c>
      <c r="P22" s="10">
        <f>SUM('3_ka13ba_w'!P22, '4_ch12ka_w'!P22, '5_ch25tr_w'!P22, '6_el01dr_w'!P22, '7_ma19dr_w'!P22, '10_ir27ho_w'!P22, '11_sa09ho_w'!P22)</f>
        <v>0</v>
      </c>
      <c r="Q22" s="10">
        <f>SUM('3_ka13ba_w'!Q22, '4_ch12ka_w'!Q22, '5_ch25tr_w'!Q22, '6_el01dr_w'!Q22, '7_ma19dr_w'!Q22, '10_ir27ho_w'!Q22, '11_sa09ho_w'!Q22)</f>
        <v>0</v>
      </c>
      <c r="R22" s="10">
        <f>SUM('3_ka13ba_w'!R22, '4_ch12ka_w'!R22, '5_ch25tr_w'!R22, '6_el01dr_w'!R22, '7_ma19dr_w'!R22, '10_ir27ho_w'!R22, '11_sa09ho_w'!R22)</f>
        <v>0.15873015873015872</v>
      </c>
      <c r="S22" s="10">
        <f>SUM('3_ka13ba_w'!S22, '4_ch12ka_w'!S22, '5_ch25tr_w'!S22, '6_el01dr_w'!S22, '7_ma19dr_w'!S22, '10_ir27ho_w'!S22, '11_sa09ho_w'!S22)</f>
        <v>0</v>
      </c>
      <c r="T22" s="10">
        <f>SUM('3_ka13ba_w'!T22, '4_ch12ka_w'!T22, '5_ch25tr_w'!T22, '6_el01dr_w'!T22, '7_ma19dr_w'!T22, '10_ir27ho_w'!T22, '11_sa09ho_w'!T22)</f>
        <v>0</v>
      </c>
      <c r="U22" s="10">
        <f>SUM('3_ka13ba_w'!U22, '4_ch12ka_w'!U22, '5_ch25tr_w'!U22, '6_el01dr_w'!U22, '7_ma19dr_w'!U22, '10_ir27ho_w'!U22, '11_sa09ho_w'!U22)</f>
        <v>0</v>
      </c>
      <c r="V22" s="9"/>
      <c r="W22" s="9" t="s">
        <v>51</v>
      </c>
    </row>
    <row r="23" spans="1:23" x14ac:dyDescent="0.2">
      <c r="A23" s="8" t="s">
        <v>48</v>
      </c>
      <c r="B23" s="10">
        <f>SUM('3_ka13ba_w'!B23, '4_ch12ka_w'!B23, '5_ch25tr_w'!B23, '6_el01dr_w'!B23, '7_ma19dr_w'!B23, '10_ir27ho_w'!B23, '11_sa09ho_w'!B23)</f>
        <v>0.81666666666666665</v>
      </c>
      <c r="C23" s="10">
        <f>SUM('3_ka13ba_w'!C23, '4_ch12ka_w'!C23, '5_ch25tr_w'!C23, '6_el01dr_w'!C23, '7_ma19dr_w'!C23, '10_ir27ho_w'!C23, '11_sa09ho_w'!C23)</f>
        <v>0.80515297906602257</v>
      </c>
      <c r="D23" s="10">
        <f>SUM('3_ka13ba_w'!D23, '4_ch12ka_w'!D23, '5_ch25tr_w'!D23, '6_el01dr_w'!D23, '7_ma19dr_w'!D23, '10_ir27ho_w'!D23, '11_sa09ho_w'!D23)</f>
        <v>0.9107142857142857</v>
      </c>
      <c r="E23" s="10">
        <f>SUM('3_ka13ba_w'!E23, '4_ch12ka_w'!E23, '5_ch25tr_w'!E23, '6_el01dr_w'!E23, '7_ma19dr_w'!E23, '10_ir27ho_w'!E23, '11_sa09ho_w'!E23)</f>
        <v>0</v>
      </c>
      <c r="F23" s="10">
        <f>SUM('3_ka13ba_w'!F23, '4_ch12ka_w'!F23, '5_ch25tr_w'!F23, '6_el01dr_w'!F23, '7_ma19dr_w'!F23, '10_ir27ho_w'!F23, '11_sa09ho_w'!F23)</f>
        <v>0</v>
      </c>
      <c r="G23" s="10">
        <f>SUM('3_ka13ba_w'!G23, '4_ch12ka_w'!G23, '5_ch25tr_w'!G23, '6_el01dr_w'!G23, '7_ma19dr_w'!G23, '10_ir27ho_w'!G23, '11_sa09ho_w'!G23)</f>
        <v>0</v>
      </c>
      <c r="H23" s="10">
        <f>SUM('3_ka13ba_w'!H23, '4_ch12ka_w'!H23, '5_ch25tr_w'!H23, '6_el01dr_w'!H23, '7_ma19dr_w'!H23, '10_ir27ho_w'!H23, '11_sa09ho_w'!H23)</f>
        <v>1.5757575757575757</v>
      </c>
      <c r="I23" s="10">
        <f>SUM('3_ka13ba_w'!I23, '4_ch12ka_w'!I23, '5_ch25tr_w'!I23, '6_el01dr_w'!I23, '7_ma19dr_w'!I23, '10_ir27ho_w'!I23, '11_sa09ho_w'!I23)</f>
        <v>0.625</v>
      </c>
      <c r="J23" s="10">
        <f>SUM('3_ka13ba_w'!J23, '4_ch12ka_w'!J23, '5_ch25tr_w'!J23, '6_el01dr_w'!J23, '7_ma19dr_w'!J23, '10_ir27ho_w'!J23, '11_sa09ho_w'!J23)</f>
        <v>0</v>
      </c>
      <c r="K23" s="10">
        <f>SUM('3_ka13ba_w'!K23, '4_ch12ka_w'!K23, '5_ch25tr_w'!K23, '6_el01dr_w'!K23, '7_ma19dr_w'!K23, '10_ir27ho_w'!K23, '11_sa09ho_w'!K23)</f>
        <v>0.83333333333333337</v>
      </c>
      <c r="L23" s="10">
        <f>SUM('3_ka13ba_w'!L23, '4_ch12ka_w'!L23, '5_ch25tr_w'!L23, '6_el01dr_w'!L23, '7_ma19dr_w'!L23, '10_ir27ho_w'!L23, '11_sa09ho_w'!L23)</f>
        <v>18.76923076923077</v>
      </c>
      <c r="M23" s="10">
        <f>SUM('3_ka13ba_w'!M23, '4_ch12ka_w'!M23, '5_ch25tr_w'!M23, '6_el01dr_w'!M23, '7_ma19dr_w'!M23, '10_ir27ho_w'!M23, '11_sa09ho_w'!M23)</f>
        <v>0</v>
      </c>
      <c r="N23" s="10">
        <f>SUM('3_ka13ba_w'!N23, '4_ch12ka_w'!N23, '5_ch25tr_w'!N23, '6_el01dr_w'!N23, '7_ma19dr_w'!N23, '10_ir27ho_w'!N23, '11_sa09ho_w'!N23)</f>
        <v>0</v>
      </c>
      <c r="O23" s="10">
        <f>SUM('3_ka13ba_w'!O23, '4_ch12ka_w'!O23, '5_ch25tr_w'!O23, '6_el01dr_w'!O23, '7_ma19dr_w'!O23, '10_ir27ho_w'!O23, '11_sa09ho_w'!O23)</f>
        <v>0</v>
      </c>
      <c r="P23" s="10">
        <f>SUM('3_ka13ba_w'!P23, '4_ch12ka_w'!P23, '5_ch25tr_w'!P23, '6_el01dr_w'!P23, '7_ma19dr_w'!P23, '10_ir27ho_w'!P23, '11_sa09ho_w'!P23)</f>
        <v>0</v>
      </c>
      <c r="Q23" s="10">
        <f>SUM('3_ka13ba_w'!Q23, '4_ch12ka_w'!Q23, '5_ch25tr_w'!Q23, '6_el01dr_w'!Q23, '7_ma19dr_w'!Q23, '10_ir27ho_w'!Q23, '11_sa09ho_w'!Q23)</f>
        <v>0</v>
      </c>
      <c r="R23" s="10">
        <f>SUM('3_ka13ba_w'!R23, '4_ch12ka_w'!R23, '5_ch25tr_w'!R23, '6_el01dr_w'!R23, '7_ma19dr_w'!R23, '10_ir27ho_w'!R23, '11_sa09ho_w'!R23)</f>
        <v>0</v>
      </c>
      <c r="S23" s="10">
        <f>SUM('3_ka13ba_w'!S23, '4_ch12ka_w'!S23, '5_ch25tr_w'!S23, '6_el01dr_w'!S23, '7_ma19dr_w'!S23, '10_ir27ho_w'!S23, '11_sa09ho_w'!S23)</f>
        <v>0</v>
      </c>
      <c r="T23" s="10">
        <f>SUM('3_ka13ba_w'!T23, '4_ch12ka_w'!T23, '5_ch25tr_w'!T23, '6_el01dr_w'!T23, '7_ma19dr_w'!T23, '10_ir27ho_w'!T23, '11_sa09ho_w'!T23)</f>
        <v>0</v>
      </c>
      <c r="U23" s="10">
        <f>SUM('3_ka13ba_w'!U23, '4_ch12ka_w'!U23, '5_ch25tr_w'!U23, '6_el01dr_w'!U23, '7_ma19dr_w'!U23, '10_ir27ho_w'!U23, '11_sa09ho_w'!U23)</f>
        <v>0</v>
      </c>
      <c r="V23" s="10">
        <f>SUM('3_ka13ba_w'!V23, '4_ch12ka_w'!V23, '5_ch25tr_w'!V23, '6_el01dr_w'!V23, '7_ma19dr_w'!V23, '10_ir27ho_w'!V23, '11_sa09ho_w'!V23)</f>
        <v>5.9402709359605916</v>
      </c>
      <c r="W23" s="9" t="s">
        <v>51</v>
      </c>
    </row>
    <row r="27" spans="1:23" x14ac:dyDescent="0.2">
      <c r="B27" t="s">
        <v>68</v>
      </c>
    </row>
    <row r="28" spans="1:23" x14ac:dyDescent="0.2">
      <c r="B28" t="s">
        <v>69</v>
      </c>
    </row>
    <row r="30" spans="1:23" x14ac:dyDescent="0.2">
      <c r="B30" t="s">
        <v>74</v>
      </c>
      <c r="E30">
        <f>1/((2.7+4+1.6+7+2.4+5+4.5)/7)</f>
        <v>0.25735294117647062</v>
      </c>
    </row>
    <row r="32" spans="1:23" x14ac:dyDescent="0.2">
      <c r="B32" t="s">
        <v>70</v>
      </c>
      <c r="C32" t="s">
        <v>71</v>
      </c>
      <c r="E32">
        <f>7*E30</f>
        <v>1.8014705882352944</v>
      </c>
    </row>
  </sheetData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4E127-5100-584A-91DF-ACEF0F4EB035}">
  <dimension ref="A1:W23"/>
  <sheetViews>
    <sheetView workbookViewId="0">
      <selection activeCell="X11" sqref="X11"/>
    </sheetView>
  </sheetViews>
  <sheetFormatPr baseColWidth="10" defaultRowHeight="16" x14ac:dyDescent="0.2"/>
  <sheetData>
    <row r="1" spans="1:23" x14ac:dyDescent="0.2">
      <c r="A1" t="s">
        <v>26</v>
      </c>
      <c r="B1" t="s">
        <v>28</v>
      </c>
      <c r="C1" t="s">
        <v>29</v>
      </c>
      <c r="D1" t="s">
        <v>30</v>
      </c>
      <c r="E1" t="s">
        <v>31</v>
      </c>
      <c r="F1" t="s">
        <v>22</v>
      </c>
      <c r="G1" t="s">
        <v>32</v>
      </c>
      <c r="H1" t="s">
        <v>33</v>
      </c>
      <c r="I1" t="s">
        <v>34</v>
      </c>
      <c r="J1" t="s">
        <v>35</v>
      </c>
      <c r="K1" t="s">
        <v>36</v>
      </c>
      <c r="L1" t="s">
        <v>37</v>
      </c>
      <c r="M1" t="s">
        <v>38</v>
      </c>
      <c r="N1" t="s">
        <v>39</v>
      </c>
      <c r="O1" t="s">
        <v>40</v>
      </c>
      <c r="P1" t="s">
        <v>41</v>
      </c>
      <c r="Q1" t="s">
        <v>42</v>
      </c>
      <c r="R1" t="s">
        <v>43</v>
      </c>
      <c r="S1" t="s">
        <v>44</v>
      </c>
      <c r="T1" t="s">
        <v>45</v>
      </c>
      <c r="U1" t="s">
        <v>46</v>
      </c>
      <c r="V1" t="s">
        <v>47</v>
      </c>
      <c r="W1" t="s">
        <v>48</v>
      </c>
    </row>
    <row r="2" spans="1:23" x14ac:dyDescent="0.2">
      <c r="A2" t="s">
        <v>28</v>
      </c>
      <c r="B2" s="14" t="s">
        <v>51</v>
      </c>
      <c r="C2" s="14" t="s">
        <v>51</v>
      </c>
      <c r="D2" s="14" t="s">
        <v>51</v>
      </c>
      <c r="E2" s="14" t="s">
        <v>51</v>
      </c>
      <c r="F2" s="14" t="s">
        <v>51</v>
      </c>
      <c r="G2" s="14" t="s">
        <v>51</v>
      </c>
      <c r="H2" s="14" t="s">
        <v>51</v>
      </c>
      <c r="I2" s="14" t="s">
        <v>51</v>
      </c>
      <c r="J2" s="14" t="s">
        <v>51</v>
      </c>
      <c r="K2" s="14" t="s">
        <v>51</v>
      </c>
      <c r="L2" s="14" t="s">
        <v>51</v>
      </c>
      <c r="M2" s="14" t="s">
        <v>51</v>
      </c>
      <c r="N2" s="14" t="s">
        <v>51</v>
      </c>
      <c r="O2" s="14" t="s">
        <v>51</v>
      </c>
      <c r="P2" s="14" t="s">
        <v>51</v>
      </c>
      <c r="Q2" s="14" t="s">
        <v>51</v>
      </c>
      <c r="R2" s="14" t="s">
        <v>51</v>
      </c>
      <c r="S2" s="14" t="s">
        <v>51</v>
      </c>
      <c r="T2" s="14" t="s">
        <v>51</v>
      </c>
      <c r="U2" s="14" t="s">
        <v>51</v>
      </c>
      <c r="V2" s="14" t="s">
        <v>51</v>
      </c>
      <c r="W2" s="14" t="s">
        <v>51</v>
      </c>
    </row>
    <row r="3" spans="1:23" x14ac:dyDescent="0.2">
      <c r="A3" t="s">
        <v>29</v>
      </c>
      <c r="B3" s="14">
        <v>8.0535714285714288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x14ac:dyDescent="0.2">
      <c r="A4" t="s">
        <v>30</v>
      </c>
      <c r="B4" s="14">
        <v>1.4819964349376114</v>
      </c>
      <c r="C4" s="14">
        <v>1.513157894736842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 t="s">
        <v>51</v>
      </c>
    </row>
    <row r="5" spans="1:23" x14ac:dyDescent="0.2">
      <c r="A5" t="s">
        <v>31</v>
      </c>
      <c r="B5" s="14">
        <v>0.41666666666666669</v>
      </c>
      <c r="C5" s="14">
        <v>10.24390243902439</v>
      </c>
      <c r="D5" s="14">
        <v>1.4285714285714286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 t="s">
        <v>51</v>
      </c>
    </row>
    <row r="6" spans="1:23" x14ac:dyDescent="0.2">
      <c r="A6" t="s">
        <v>22</v>
      </c>
      <c r="B6" s="14">
        <v>0</v>
      </c>
      <c r="C6" s="14">
        <v>16.428571428571427</v>
      </c>
      <c r="D6" s="14">
        <v>0.43478260869565222</v>
      </c>
      <c r="E6" s="14">
        <v>3.0833333333333335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 t="s">
        <v>51</v>
      </c>
    </row>
    <row r="7" spans="1:23" x14ac:dyDescent="0.2">
      <c r="A7" t="s">
        <v>32</v>
      </c>
      <c r="B7" s="14">
        <v>0.7142857142857143</v>
      </c>
      <c r="C7" s="14">
        <v>5.2424242424242422</v>
      </c>
      <c r="D7" s="14">
        <v>0.41666666666666669</v>
      </c>
      <c r="E7" s="14">
        <v>0.93478260869565222</v>
      </c>
      <c r="F7" s="14">
        <v>3.9833333333333334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 t="s">
        <v>51</v>
      </c>
    </row>
    <row r="8" spans="1:23" x14ac:dyDescent="0.2">
      <c r="A8" t="s">
        <v>33</v>
      </c>
      <c r="B8" s="14">
        <v>1.2057387057387057</v>
      </c>
      <c r="C8" s="14">
        <v>0.55555555555555558</v>
      </c>
      <c r="D8" s="14">
        <v>3.3703703703703702</v>
      </c>
      <c r="E8" s="14">
        <v>0.32258064516129031</v>
      </c>
      <c r="F8" s="14">
        <v>0.66056910569105698</v>
      </c>
      <c r="G8" s="14">
        <v>0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 t="s">
        <v>51</v>
      </c>
    </row>
    <row r="9" spans="1:23" x14ac:dyDescent="0.2">
      <c r="A9" t="s">
        <v>34</v>
      </c>
      <c r="B9" s="14">
        <v>1.3809523809523809</v>
      </c>
      <c r="C9" s="14">
        <v>0.49054373522458627</v>
      </c>
      <c r="D9" s="14">
        <v>6.1111111111111107</v>
      </c>
      <c r="E9" s="14">
        <v>0.66666666666666663</v>
      </c>
      <c r="F9" s="14">
        <v>0</v>
      </c>
      <c r="G9" s="14">
        <v>0</v>
      </c>
      <c r="H9" s="14">
        <v>0.33333333333333331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 t="s">
        <v>51</v>
      </c>
    </row>
    <row r="10" spans="1:23" x14ac:dyDescent="0.2">
      <c r="A10" t="s">
        <v>35</v>
      </c>
      <c r="B10" s="14">
        <v>0.23255813953488372</v>
      </c>
      <c r="C10" s="14">
        <v>0.25641025641025644</v>
      </c>
      <c r="D10" s="14">
        <v>1.4141414141414141</v>
      </c>
      <c r="E10" s="14">
        <v>2.6347826086956525</v>
      </c>
      <c r="F10" s="14">
        <v>0.4</v>
      </c>
      <c r="G10" s="14">
        <v>0.70904534062428803</v>
      </c>
      <c r="H10" s="14">
        <v>0</v>
      </c>
      <c r="I10" s="14">
        <v>4.166666666666667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 t="s">
        <v>51</v>
      </c>
    </row>
    <row r="11" spans="1:23" x14ac:dyDescent="0.2">
      <c r="A11" t="s">
        <v>36</v>
      </c>
      <c r="B11" s="14">
        <v>5.4545454545454541</v>
      </c>
      <c r="C11" s="14">
        <v>2.5</v>
      </c>
      <c r="D11" s="14">
        <v>2.4358974358974361</v>
      </c>
      <c r="E11" s="14">
        <v>1.7361111111111112</v>
      </c>
      <c r="F11" s="14">
        <v>12.76923076923077</v>
      </c>
      <c r="G11" s="14">
        <v>0</v>
      </c>
      <c r="H11" s="14">
        <v>1.7323232323232323</v>
      </c>
      <c r="I11" s="14">
        <v>6.0633004323354278</v>
      </c>
      <c r="J11" s="14">
        <v>0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 t="s">
        <v>51</v>
      </c>
    </row>
    <row r="12" spans="1:23" x14ac:dyDescent="0.2">
      <c r="A12" t="s">
        <v>37</v>
      </c>
      <c r="B12" s="14">
        <v>0.37037037037037035</v>
      </c>
      <c r="C12" s="14">
        <v>0.4</v>
      </c>
      <c r="D12" s="14">
        <v>0</v>
      </c>
      <c r="E12" s="14">
        <v>0.4</v>
      </c>
      <c r="F12" s="14">
        <v>0.2</v>
      </c>
      <c r="G12" s="14">
        <v>0.87121212121212122</v>
      </c>
      <c r="H12" s="14">
        <v>10</v>
      </c>
      <c r="I12" s="14">
        <v>0.27777777777777779</v>
      </c>
      <c r="J12" s="14">
        <v>0.38461538461538458</v>
      </c>
      <c r="K12" s="14">
        <v>0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 t="s">
        <v>51</v>
      </c>
    </row>
    <row r="13" spans="1:23" x14ac:dyDescent="0.2">
      <c r="A13" t="s">
        <v>38</v>
      </c>
      <c r="B13" s="14">
        <v>10.37037037037037</v>
      </c>
      <c r="C13" s="14">
        <v>5</v>
      </c>
      <c r="D13" s="14">
        <v>1.6666666666666667</v>
      </c>
      <c r="E13" s="14">
        <v>10.333333333333334</v>
      </c>
      <c r="F13" s="14">
        <v>1.8159203980099501</v>
      </c>
      <c r="G13" s="14">
        <v>0.16949152542372881</v>
      </c>
      <c r="H13" s="14">
        <v>0.25</v>
      </c>
      <c r="I13" s="14">
        <v>0.90909090909090906</v>
      </c>
      <c r="J13" s="14">
        <v>12.136936936936936</v>
      </c>
      <c r="K13" s="14">
        <v>0.625</v>
      </c>
      <c r="L13" s="14">
        <v>0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 t="s">
        <v>51</v>
      </c>
    </row>
    <row r="14" spans="1:23" x14ac:dyDescent="0.2">
      <c r="A14" t="s">
        <v>39</v>
      </c>
      <c r="B14" s="14">
        <v>0</v>
      </c>
      <c r="C14" s="14">
        <v>1.2037037037037037</v>
      </c>
      <c r="D14" s="14">
        <v>0</v>
      </c>
      <c r="E14" s="14">
        <v>3.5664335664335662</v>
      </c>
      <c r="F14" s="14">
        <v>10.384615384615385</v>
      </c>
      <c r="G14" s="14">
        <v>4.9285714285714288</v>
      </c>
      <c r="H14" s="14">
        <v>0</v>
      </c>
      <c r="I14" s="14">
        <v>0.27777777777777779</v>
      </c>
      <c r="J14" s="14">
        <v>0.56372549019607843</v>
      </c>
      <c r="K14" s="14">
        <v>0</v>
      </c>
      <c r="L14" s="14">
        <v>2.5</v>
      </c>
      <c r="M14" s="14">
        <v>0.17543859649122806</v>
      </c>
      <c r="N14" s="14"/>
      <c r="O14" s="14"/>
      <c r="P14" s="14"/>
      <c r="Q14" s="14"/>
      <c r="R14" s="14"/>
      <c r="S14" s="14"/>
      <c r="T14" s="14"/>
      <c r="U14" s="14"/>
      <c r="V14" s="14"/>
      <c r="W14" s="14" t="s">
        <v>51</v>
      </c>
    </row>
    <row r="15" spans="1:23" x14ac:dyDescent="0.2">
      <c r="A15" t="s">
        <v>40</v>
      </c>
      <c r="B15" s="14">
        <v>0</v>
      </c>
      <c r="C15" s="14">
        <v>0.6301476301476302</v>
      </c>
      <c r="D15" s="14">
        <v>0</v>
      </c>
      <c r="E15" s="14">
        <v>0.25641025641025644</v>
      </c>
      <c r="F15" s="14">
        <v>1.292929292929293</v>
      </c>
      <c r="G15" s="14">
        <v>2.9905437352245867</v>
      </c>
      <c r="H15" s="14">
        <v>0.7142857142857143</v>
      </c>
      <c r="I15" s="14">
        <v>3</v>
      </c>
      <c r="J15" s="14">
        <v>4.8239942528735638</v>
      </c>
      <c r="K15" s="14">
        <v>0</v>
      </c>
      <c r="L15" s="14">
        <v>0</v>
      </c>
      <c r="M15" s="14">
        <v>10</v>
      </c>
      <c r="N15" s="14">
        <v>0.72222222222222221</v>
      </c>
      <c r="O15" s="14"/>
      <c r="P15" s="14"/>
      <c r="Q15" s="14"/>
      <c r="R15" s="14"/>
      <c r="S15" s="14"/>
      <c r="T15" s="14"/>
      <c r="U15" s="14"/>
      <c r="V15" s="14"/>
      <c r="W15" s="14" t="s">
        <v>51</v>
      </c>
    </row>
    <row r="16" spans="1:23" x14ac:dyDescent="0.2">
      <c r="A16" t="s">
        <v>41</v>
      </c>
      <c r="B16" s="14">
        <v>0</v>
      </c>
      <c r="C16" s="14">
        <v>0.76923076923076916</v>
      </c>
      <c r="D16" s="14">
        <v>0</v>
      </c>
      <c r="E16" s="14">
        <v>20</v>
      </c>
      <c r="F16" s="14">
        <v>2.0833333333333335</v>
      </c>
      <c r="G16" s="14">
        <v>4.5764293178086284</v>
      </c>
      <c r="H16" s="14">
        <v>0.32258064516129031</v>
      </c>
      <c r="I16" s="14">
        <v>0.89393939393939392</v>
      </c>
      <c r="J16" s="14">
        <v>0</v>
      </c>
      <c r="K16" s="14">
        <v>5.6171735241502692</v>
      </c>
      <c r="L16" s="14">
        <v>0</v>
      </c>
      <c r="M16" s="14">
        <v>0</v>
      </c>
      <c r="N16" s="14">
        <v>2.726182864450128</v>
      </c>
      <c r="O16" s="14">
        <v>1.3166666666666667</v>
      </c>
      <c r="P16" s="14"/>
      <c r="Q16" s="14"/>
      <c r="R16" s="14"/>
      <c r="S16" s="14"/>
      <c r="T16" s="14"/>
      <c r="U16" s="14"/>
      <c r="V16" s="14"/>
      <c r="W16" s="14" t="s">
        <v>51</v>
      </c>
    </row>
    <row r="17" spans="1:23" x14ac:dyDescent="0.2">
      <c r="A17" t="s">
        <v>42</v>
      </c>
      <c r="B17" s="14">
        <v>0</v>
      </c>
      <c r="C17" s="14">
        <v>0.69844789356984482</v>
      </c>
      <c r="D17" s="14">
        <v>0.41666666666666669</v>
      </c>
      <c r="E17" s="14">
        <v>3.6363636363636367</v>
      </c>
      <c r="F17" s="14">
        <v>1.7424242424242424</v>
      </c>
      <c r="G17" s="14">
        <v>4.9761904761904763</v>
      </c>
      <c r="H17" s="14">
        <v>0</v>
      </c>
      <c r="I17" s="14">
        <v>1.4347826086956523</v>
      </c>
      <c r="J17" s="14">
        <v>6.0778474399164066</v>
      </c>
      <c r="K17" s="14">
        <v>0</v>
      </c>
      <c r="L17" s="14">
        <v>0</v>
      </c>
      <c r="M17" s="14">
        <v>0.43498817966903069</v>
      </c>
      <c r="N17" s="14">
        <v>10.881410256410257</v>
      </c>
      <c r="O17" s="14">
        <v>7.1590909090909092</v>
      </c>
      <c r="P17" s="14">
        <v>3</v>
      </c>
      <c r="Q17" s="14"/>
      <c r="R17" s="14"/>
      <c r="S17" s="14"/>
      <c r="T17" s="14"/>
      <c r="U17" s="14"/>
      <c r="V17" s="14"/>
      <c r="W17" s="14" t="s">
        <v>51</v>
      </c>
    </row>
    <row r="18" spans="1:23" x14ac:dyDescent="0.2">
      <c r="A18" t="s">
        <v>43</v>
      </c>
      <c r="B18" s="14">
        <v>5.9882189882189882</v>
      </c>
      <c r="C18" s="14">
        <v>0</v>
      </c>
      <c r="D18" s="14">
        <v>11.883528265107213</v>
      </c>
      <c r="E18" s="14">
        <v>0.3125</v>
      </c>
      <c r="F18" s="14">
        <v>0.45454545454545453</v>
      </c>
      <c r="G18" s="14">
        <v>0</v>
      </c>
      <c r="H18" s="14">
        <v>2.625</v>
      </c>
      <c r="I18" s="14">
        <v>3.9470085470085472</v>
      </c>
      <c r="J18" s="14">
        <v>2.3376623376623376</v>
      </c>
      <c r="K18" s="14">
        <v>3.0833333333333335</v>
      </c>
      <c r="L18" s="14">
        <v>0</v>
      </c>
      <c r="M18" s="14">
        <v>3.051948051948052</v>
      </c>
      <c r="N18" s="14">
        <v>0</v>
      </c>
      <c r="O18" s="14">
        <v>0</v>
      </c>
      <c r="P18" s="14">
        <v>0</v>
      </c>
      <c r="Q18" s="14">
        <v>0</v>
      </c>
      <c r="R18" s="14"/>
      <c r="S18" s="14"/>
      <c r="T18" s="14"/>
      <c r="U18" s="14"/>
      <c r="V18" s="14"/>
      <c r="W18" s="14" t="s">
        <v>51</v>
      </c>
    </row>
    <row r="19" spans="1:23" x14ac:dyDescent="0.2">
      <c r="A19" t="s">
        <v>44</v>
      </c>
      <c r="B19" s="14">
        <v>0</v>
      </c>
      <c r="C19" s="14">
        <v>0.23255813953488372</v>
      </c>
      <c r="D19" s="14">
        <v>0.20833333333333334</v>
      </c>
      <c r="E19" s="14">
        <v>0.35714285714285715</v>
      </c>
      <c r="F19" s="14">
        <v>1.1858974358974359</v>
      </c>
      <c r="G19" s="14">
        <v>0.69794050343249436</v>
      </c>
      <c r="H19" s="14">
        <v>0</v>
      </c>
      <c r="I19" s="14">
        <v>4.2424242424242422</v>
      </c>
      <c r="J19" s="14">
        <v>14.572008547008547</v>
      </c>
      <c r="K19" s="14">
        <v>0</v>
      </c>
      <c r="L19" s="14">
        <v>0</v>
      </c>
      <c r="M19" s="14">
        <v>1.4027590343379814</v>
      </c>
      <c r="N19" s="14">
        <v>0.25</v>
      </c>
      <c r="O19" s="14">
        <v>7.4215686274509807</v>
      </c>
      <c r="P19" s="14">
        <v>0.63461538461538458</v>
      </c>
      <c r="Q19" s="14">
        <v>1.2976588628762542</v>
      </c>
      <c r="R19" s="14">
        <v>0</v>
      </c>
      <c r="S19" s="14"/>
      <c r="T19" s="14"/>
      <c r="U19" s="14"/>
      <c r="V19" s="14"/>
      <c r="W19" s="14" t="s">
        <v>51</v>
      </c>
    </row>
    <row r="20" spans="1:23" x14ac:dyDescent="0.2">
      <c r="A20" t="s">
        <v>45</v>
      </c>
      <c r="B20" s="14">
        <v>0</v>
      </c>
      <c r="C20" s="14">
        <v>0.30303030303030304</v>
      </c>
      <c r="D20" s="14">
        <v>0.14285714285714285</v>
      </c>
      <c r="E20" s="14">
        <v>0.25641025641025644</v>
      </c>
      <c r="F20" s="14">
        <v>0.37037037037037035</v>
      </c>
      <c r="G20" s="14">
        <v>2.5431225121627596</v>
      </c>
      <c r="H20" s="14">
        <v>0</v>
      </c>
      <c r="I20" s="14">
        <v>0.76923076923076916</v>
      </c>
      <c r="J20" s="14">
        <v>10.857142857142858</v>
      </c>
      <c r="K20" s="14">
        <v>0</v>
      </c>
      <c r="L20" s="14">
        <v>0</v>
      </c>
      <c r="M20" s="14">
        <v>1.2333333333333334</v>
      </c>
      <c r="N20" s="14">
        <v>1.65</v>
      </c>
      <c r="O20" s="14">
        <v>12.771395271395273</v>
      </c>
      <c r="P20" s="14">
        <v>0.9882352941176471</v>
      </c>
      <c r="Q20" s="14">
        <v>5.6889978213507622</v>
      </c>
      <c r="R20" s="14">
        <v>0</v>
      </c>
      <c r="S20" s="14">
        <v>25.630952380952383</v>
      </c>
      <c r="T20" s="14"/>
      <c r="U20" s="14"/>
      <c r="V20" s="14"/>
      <c r="W20" s="14" t="s">
        <v>51</v>
      </c>
    </row>
    <row r="21" spans="1:23" x14ac:dyDescent="0.2">
      <c r="A21" t="s">
        <v>46</v>
      </c>
      <c r="B21" s="14">
        <v>1.4285714285714286</v>
      </c>
      <c r="C21" s="14">
        <v>0.70488721804511278</v>
      </c>
      <c r="D21" s="14">
        <v>1.0049019607843137</v>
      </c>
      <c r="E21" s="14">
        <v>0.72255430464385684</v>
      </c>
      <c r="F21" s="14">
        <v>0.43961352657004832</v>
      </c>
      <c r="G21" s="14">
        <v>0.7050528789659225</v>
      </c>
      <c r="H21" s="14">
        <v>0</v>
      </c>
      <c r="I21" s="14">
        <v>0</v>
      </c>
      <c r="J21" s="14">
        <v>2.5014492753623188</v>
      </c>
      <c r="K21" s="14">
        <v>0</v>
      </c>
      <c r="L21" s="14">
        <v>0</v>
      </c>
      <c r="M21" s="14">
        <v>1.7613636363636365</v>
      </c>
      <c r="N21" s="14">
        <v>1.2857142857142856</v>
      </c>
      <c r="O21" s="14">
        <v>20.744827586206895</v>
      </c>
      <c r="P21" s="14">
        <v>0.90909090909090906</v>
      </c>
      <c r="Q21" s="14">
        <v>0.67777777777777781</v>
      </c>
      <c r="R21" s="14">
        <v>0</v>
      </c>
      <c r="S21" s="14">
        <v>3.2619047619047619</v>
      </c>
      <c r="T21" s="14">
        <v>1.0066780335322534</v>
      </c>
      <c r="U21" s="14"/>
      <c r="V21" s="14"/>
      <c r="W21" s="14" t="s">
        <v>51</v>
      </c>
    </row>
    <row r="22" spans="1:23" x14ac:dyDescent="0.2">
      <c r="A22" t="s">
        <v>47</v>
      </c>
      <c r="B22" s="14">
        <v>0.83823529411764708</v>
      </c>
      <c r="C22" s="14">
        <v>0.92592592592592593</v>
      </c>
      <c r="D22" s="14">
        <v>0.69230769230769229</v>
      </c>
      <c r="E22" s="14">
        <v>0</v>
      </c>
      <c r="F22" s="14">
        <v>0</v>
      </c>
      <c r="G22" s="14">
        <v>0.90909090909090906</v>
      </c>
      <c r="H22" s="14">
        <v>5.9444444444444446</v>
      </c>
      <c r="I22" s="14">
        <v>0.58873002523128681</v>
      </c>
      <c r="J22" s="14">
        <v>0</v>
      </c>
      <c r="K22" s="14">
        <v>0.34482758620689657</v>
      </c>
      <c r="L22" s="14">
        <v>3.391337386018237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0.15873015873015872</v>
      </c>
      <c r="S22" s="14">
        <v>0</v>
      </c>
      <c r="T22" s="14">
        <v>0</v>
      </c>
      <c r="U22" s="14">
        <v>0</v>
      </c>
      <c r="V22" s="14"/>
      <c r="W22" s="14" t="s">
        <v>51</v>
      </c>
    </row>
    <row r="23" spans="1:23" x14ac:dyDescent="0.2">
      <c r="A23" t="s">
        <v>48</v>
      </c>
      <c r="B23" s="14">
        <v>0.81666666666666665</v>
      </c>
      <c r="C23" s="14">
        <v>0.80515297906602257</v>
      </c>
      <c r="D23" s="14">
        <v>0.9107142857142857</v>
      </c>
      <c r="E23" s="14">
        <v>0</v>
      </c>
      <c r="F23" s="14">
        <v>0</v>
      </c>
      <c r="G23" s="14">
        <v>0</v>
      </c>
      <c r="H23" s="14">
        <v>1.5757575757575757</v>
      </c>
      <c r="I23" s="14">
        <v>0.625</v>
      </c>
      <c r="J23" s="14">
        <v>0</v>
      </c>
      <c r="K23" s="14">
        <v>0.83333333333333337</v>
      </c>
      <c r="L23" s="14">
        <v>18.76923076923077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5.9402709359605916</v>
      </c>
      <c r="W23" s="14" t="s">
        <v>51</v>
      </c>
    </row>
  </sheetData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B0223-5400-B849-9442-FD5D4EE7B6B4}">
  <dimension ref="A1:W23"/>
  <sheetViews>
    <sheetView workbookViewId="0">
      <selection activeCell="F22" sqref="F22"/>
    </sheetView>
  </sheetViews>
  <sheetFormatPr baseColWidth="10" defaultRowHeight="16" x14ac:dyDescent="0.2"/>
  <sheetData>
    <row r="1" spans="1:23" x14ac:dyDescent="0.2">
      <c r="A1" t="s">
        <v>26</v>
      </c>
      <c r="B1" t="s">
        <v>28</v>
      </c>
      <c r="C1" t="s">
        <v>29</v>
      </c>
      <c r="D1" t="s">
        <v>30</v>
      </c>
      <c r="E1" t="s">
        <v>31</v>
      </c>
      <c r="F1" t="s">
        <v>22</v>
      </c>
      <c r="G1" t="s">
        <v>32</v>
      </c>
      <c r="H1" t="s">
        <v>33</v>
      </c>
      <c r="I1" t="s">
        <v>34</v>
      </c>
      <c r="J1" t="s">
        <v>35</v>
      </c>
      <c r="K1" t="s">
        <v>36</v>
      </c>
      <c r="L1" t="s">
        <v>37</v>
      </c>
      <c r="M1" t="s">
        <v>38</v>
      </c>
      <c r="N1" t="s">
        <v>39</v>
      </c>
      <c r="O1" t="s">
        <v>40</v>
      </c>
      <c r="P1" t="s">
        <v>41</v>
      </c>
      <c r="Q1" t="s">
        <v>42</v>
      </c>
      <c r="R1" t="s">
        <v>43</v>
      </c>
      <c r="S1" t="s">
        <v>44</v>
      </c>
      <c r="T1" t="s">
        <v>45</v>
      </c>
      <c r="U1" t="s">
        <v>46</v>
      </c>
      <c r="V1" t="s">
        <v>47</v>
      </c>
      <c r="W1" t="s">
        <v>48</v>
      </c>
    </row>
    <row r="2" spans="1:23" x14ac:dyDescent="0.2">
      <c r="A2" t="s">
        <v>28</v>
      </c>
      <c r="B2" s="14" t="s">
        <v>51</v>
      </c>
      <c r="C2" s="14" t="s">
        <v>51</v>
      </c>
      <c r="D2" s="14" t="s">
        <v>51</v>
      </c>
      <c r="E2" s="14" t="s">
        <v>51</v>
      </c>
      <c r="F2" s="14" t="s">
        <v>51</v>
      </c>
      <c r="G2" s="14" t="s">
        <v>51</v>
      </c>
      <c r="H2" s="14" t="s">
        <v>51</v>
      </c>
      <c r="I2" s="14" t="s">
        <v>51</v>
      </c>
      <c r="J2" s="14" t="s">
        <v>51</v>
      </c>
      <c r="K2" s="14" t="s">
        <v>51</v>
      </c>
      <c r="L2" s="14" t="s">
        <v>51</v>
      </c>
      <c r="M2" s="14" t="s">
        <v>51</v>
      </c>
      <c r="N2" s="14" t="s">
        <v>51</v>
      </c>
      <c r="O2" s="14" t="s">
        <v>51</v>
      </c>
      <c r="P2" s="14" t="s">
        <v>51</v>
      </c>
      <c r="Q2" s="14" t="s">
        <v>51</v>
      </c>
      <c r="R2" s="14" t="s">
        <v>51</v>
      </c>
      <c r="S2" s="14" t="s">
        <v>51</v>
      </c>
      <c r="T2" s="14" t="s">
        <v>51</v>
      </c>
      <c r="U2" s="14" t="s">
        <v>51</v>
      </c>
      <c r="V2" s="14" t="s">
        <v>51</v>
      </c>
      <c r="W2" s="14" t="s">
        <v>51</v>
      </c>
    </row>
    <row r="3" spans="1:23" x14ac:dyDescent="0.2">
      <c r="A3" t="s">
        <v>29</v>
      </c>
      <c r="B3" s="14">
        <v>8.0535714285714288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x14ac:dyDescent="0.2">
      <c r="A4" t="s">
        <v>30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 t="s">
        <v>51</v>
      </c>
    </row>
    <row r="5" spans="1:23" x14ac:dyDescent="0.2">
      <c r="A5" t="s">
        <v>31</v>
      </c>
      <c r="B5" s="14"/>
      <c r="C5" s="14">
        <v>10.24390243902439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 t="s">
        <v>51</v>
      </c>
    </row>
    <row r="6" spans="1:23" x14ac:dyDescent="0.2">
      <c r="A6" t="s">
        <v>22</v>
      </c>
      <c r="B6" s="14"/>
      <c r="C6" s="14">
        <v>16.428571428571427</v>
      </c>
      <c r="D6" s="14"/>
      <c r="E6" s="14">
        <v>3.0833333333333335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 t="s">
        <v>51</v>
      </c>
    </row>
    <row r="7" spans="1:23" x14ac:dyDescent="0.2">
      <c r="A7" t="s">
        <v>32</v>
      </c>
      <c r="B7" s="14"/>
      <c r="C7" s="14">
        <v>5.2424242424242422</v>
      </c>
      <c r="D7" s="14"/>
      <c r="E7" s="14"/>
      <c r="F7" s="14">
        <v>3.9833333333333334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 t="s">
        <v>51</v>
      </c>
    </row>
    <row r="8" spans="1:23" x14ac:dyDescent="0.2">
      <c r="A8" t="s">
        <v>33</v>
      </c>
      <c r="B8" s="14"/>
      <c r="C8" s="14"/>
      <c r="D8" s="14">
        <v>3.3703703703703702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 t="s">
        <v>51</v>
      </c>
    </row>
    <row r="9" spans="1:23" x14ac:dyDescent="0.2">
      <c r="A9" t="s">
        <v>34</v>
      </c>
      <c r="B9" s="14"/>
      <c r="C9" s="14"/>
      <c r="D9" s="14">
        <v>6.1111111111111107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 t="s">
        <v>51</v>
      </c>
    </row>
    <row r="10" spans="1:23" x14ac:dyDescent="0.2">
      <c r="A10" t="s">
        <v>35</v>
      </c>
      <c r="B10" s="14"/>
      <c r="C10" s="14"/>
      <c r="D10" s="14"/>
      <c r="E10" s="14">
        <v>2.6347826086956525</v>
      </c>
      <c r="F10" s="14"/>
      <c r="G10" s="14"/>
      <c r="H10" s="14"/>
      <c r="I10" s="14">
        <v>4.166666666666667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 t="s">
        <v>51</v>
      </c>
    </row>
    <row r="11" spans="1:23" x14ac:dyDescent="0.2">
      <c r="A11" t="s">
        <v>36</v>
      </c>
      <c r="B11" s="14">
        <v>5.4545454545454541</v>
      </c>
      <c r="C11" s="14">
        <v>2.5</v>
      </c>
      <c r="D11" s="14">
        <v>2.4358974358974361</v>
      </c>
      <c r="E11" s="14"/>
      <c r="F11" s="14">
        <v>12.76923076923077</v>
      </c>
      <c r="G11" s="14"/>
      <c r="H11" s="14"/>
      <c r="I11" s="14">
        <v>6.0633004323354278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 t="s">
        <v>51</v>
      </c>
    </row>
    <row r="12" spans="1:23" x14ac:dyDescent="0.2">
      <c r="A12" t="s">
        <v>37</v>
      </c>
      <c r="B12" s="14"/>
      <c r="C12" s="14"/>
      <c r="D12" s="14"/>
      <c r="E12" s="14"/>
      <c r="F12" s="14"/>
      <c r="G12" s="14"/>
      <c r="H12" s="14">
        <v>10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 t="s">
        <v>51</v>
      </c>
    </row>
    <row r="13" spans="1:23" x14ac:dyDescent="0.2">
      <c r="A13" t="s">
        <v>38</v>
      </c>
      <c r="B13" s="14">
        <v>10.37037037037037</v>
      </c>
      <c r="C13" s="14">
        <v>5</v>
      </c>
      <c r="D13" s="14"/>
      <c r="E13" s="14">
        <v>10.333333333333334</v>
      </c>
      <c r="F13" s="14">
        <v>1.8159203980099501</v>
      </c>
      <c r="G13" s="14"/>
      <c r="H13" s="14"/>
      <c r="I13" s="14"/>
      <c r="J13" s="14">
        <v>12.136936936936936</v>
      </c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 t="s">
        <v>51</v>
      </c>
    </row>
    <row r="14" spans="1:23" x14ac:dyDescent="0.2">
      <c r="A14" t="s">
        <v>39</v>
      </c>
      <c r="B14" s="14"/>
      <c r="C14" s="14"/>
      <c r="D14" s="14"/>
      <c r="E14" s="14">
        <v>3.5664335664335662</v>
      </c>
      <c r="F14" s="14">
        <v>10.384615384615385</v>
      </c>
      <c r="G14" s="14">
        <v>4.9285714285714288</v>
      </c>
      <c r="H14" s="14"/>
      <c r="I14" s="14"/>
      <c r="J14" s="14"/>
      <c r="K14" s="14"/>
      <c r="L14" s="14">
        <v>2.5</v>
      </c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 t="s">
        <v>51</v>
      </c>
    </row>
    <row r="15" spans="1:23" x14ac:dyDescent="0.2">
      <c r="A15" t="s">
        <v>40</v>
      </c>
      <c r="B15" s="14"/>
      <c r="C15" s="14"/>
      <c r="D15" s="14"/>
      <c r="E15" s="14"/>
      <c r="F15" s="14"/>
      <c r="G15" s="14">
        <v>2.9905437352245867</v>
      </c>
      <c r="H15" s="14"/>
      <c r="I15" s="14">
        <v>3</v>
      </c>
      <c r="J15" s="14">
        <v>4.8239942528735638</v>
      </c>
      <c r="K15" s="14"/>
      <c r="L15" s="14"/>
      <c r="M15" s="14">
        <v>10</v>
      </c>
      <c r="N15" s="14"/>
      <c r="O15" s="14"/>
      <c r="P15" s="14"/>
      <c r="Q15" s="14"/>
      <c r="R15" s="14"/>
      <c r="S15" s="14"/>
      <c r="T15" s="14"/>
      <c r="U15" s="14"/>
      <c r="V15" s="14"/>
      <c r="W15" s="14" t="s">
        <v>51</v>
      </c>
    </row>
    <row r="16" spans="1:23" x14ac:dyDescent="0.2">
      <c r="A16" t="s">
        <v>41</v>
      </c>
      <c r="B16" s="14"/>
      <c r="C16" s="14"/>
      <c r="D16" s="14"/>
      <c r="E16" s="14">
        <v>20</v>
      </c>
      <c r="F16" s="14">
        <v>2.0833333333333335</v>
      </c>
      <c r="G16" s="14">
        <v>4.5764293178086284</v>
      </c>
      <c r="H16" s="14"/>
      <c r="I16" s="14"/>
      <c r="J16" s="14"/>
      <c r="K16" s="14">
        <v>5.6171735241502692</v>
      </c>
      <c r="L16" s="14"/>
      <c r="M16" s="14"/>
      <c r="N16" s="14">
        <v>2.726182864450128</v>
      </c>
      <c r="O16" s="14"/>
      <c r="P16" s="14"/>
      <c r="Q16" s="14"/>
      <c r="R16" s="14"/>
      <c r="S16" s="14"/>
      <c r="T16" s="14"/>
      <c r="U16" s="14"/>
      <c r="V16" s="14"/>
      <c r="W16" s="14" t="s">
        <v>51</v>
      </c>
    </row>
    <row r="17" spans="1:23" x14ac:dyDescent="0.2">
      <c r="A17" t="s">
        <v>42</v>
      </c>
      <c r="B17" s="14"/>
      <c r="C17" s="14"/>
      <c r="D17" s="14"/>
      <c r="E17" s="14">
        <v>3.6363636363636367</v>
      </c>
      <c r="F17" s="14"/>
      <c r="G17" s="14">
        <v>4.9761904761904763</v>
      </c>
      <c r="H17" s="14"/>
      <c r="I17" s="14"/>
      <c r="J17" s="14">
        <v>6.0778474399164066</v>
      </c>
      <c r="K17" s="14"/>
      <c r="L17" s="14"/>
      <c r="M17" s="14"/>
      <c r="N17" s="14">
        <v>10.881410256410257</v>
      </c>
      <c r="O17" s="14">
        <v>7.1590909090909092</v>
      </c>
      <c r="P17" s="14">
        <v>3</v>
      </c>
      <c r="Q17" s="14"/>
      <c r="R17" s="14"/>
      <c r="S17" s="14"/>
      <c r="T17" s="14"/>
      <c r="U17" s="14"/>
      <c r="V17" s="14"/>
      <c r="W17" s="14" t="s">
        <v>51</v>
      </c>
    </row>
    <row r="18" spans="1:23" x14ac:dyDescent="0.2">
      <c r="A18" t="s">
        <v>43</v>
      </c>
      <c r="B18" s="14">
        <v>5.9882189882189882</v>
      </c>
      <c r="C18" s="14"/>
      <c r="D18" s="14">
        <v>11.883528265107213</v>
      </c>
      <c r="E18" s="14"/>
      <c r="F18" s="14"/>
      <c r="G18" s="14"/>
      <c r="H18" s="14">
        <v>2.625</v>
      </c>
      <c r="I18" s="14">
        <v>3.9470085470085472</v>
      </c>
      <c r="J18" s="14">
        <v>2.3376623376623376</v>
      </c>
      <c r="K18" s="14">
        <v>3.0833333333333335</v>
      </c>
      <c r="L18" s="14"/>
      <c r="M18" s="14">
        <v>3.051948051948052</v>
      </c>
      <c r="N18" s="14"/>
      <c r="O18" s="14"/>
      <c r="P18" s="14"/>
      <c r="Q18" s="14"/>
      <c r="R18" s="14"/>
      <c r="S18" s="14"/>
      <c r="T18" s="14"/>
      <c r="U18" s="14"/>
      <c r="V18" s="14"/>
      <c r="W18" s="14" t="s">
        <v>51</v>
      </c>
    </row>
    <row r="19" spans="1:23" x14ac:dyDescent="0.2">
      <c r="A19" t="s">
        <v>44</v>
      </c>
      <c r="B19" s="14"/>
      <c r="C19" s="14"/>
      <c r="D19" s="14"/>
      <c r="E19" s="14"/>
      <c r="F19" s="14"/>
      <c r="G19" s="14"/>
      <c r="H19" s="14"/>
      <c r="I19" s="14">
        <v>4.2424242424242422</v>
      </c>
      <c r="J19" s="14">
        <v>14.572008547008547</v>
      </c>
      <c r="K19" s="14"/>
      <c r="L19" s="14"/>
      <c r="M19" s="14"/>
      <c r="N19" s="14"/>
      <c r="O19" s="14">
        <v>7.4215686274509807</v>
      </c>
      <c r="P19" s="14"/>
      <c r="Q19" s="14"/>
      <c r="R19" s="14"/>
      <c r="S19" s="14"/>
      <c r="T19" s="14"/>
      <c r="U19" s="14"/>
      <c r="V19" s="14"/>
      <c r="W19" s="14" t="s">
        <v>51</v>
      </c>
    </row>
    <row r="20" spans="1:23" x14ac:dyDescent="0.2">
      <c r="A20" t="s">
        <v>45</v>
      </c>
      <c r="B20" s="14"/>
      <c r="C20" s="14"/>
      <c r="D20" s="14"/>
      <c r="E20" s="14"/>
      <c r="F20" s="14"/>
      <c r="G20" s="14">
        <v>2.5431225121627596</v>
      </c>
      <c r="H20" s="14"/>
      <c r="I20" s="14"/>
      <c r="J20" s="14">
        <v>10.857142857142858</v>
      </c>
      <c r="K20" s="14"/>
      <c r="L20" s="14"/>
      <c r="M20" s="14"/>
      <c r="N20" s="14"/>
      <c r="O20" s="14">
        <v>12.771395271395273</v>
      </c>
      <c r="P20" s="14"/>
      <c r="Q20" s="14">
        <v>5.6889978213507622</v>
      </c>
      <c r="R20" s="14"/>
      <c r="S20" s="14">
        <v>25.630952380952383</v>
      </c>
      <c r="T20" s="14"/>
      <c r="U20" s="14"/>
      <c r="V20" s="14"/>
      <c r="W20" s="14" t="s">
        <v>51</v>
      </c>
    </row>
    <row r="21" spans="1:23" x14ac:dyDescent="0.2">
      <c r="A21" t="s">
        <v>46</v>
      </c>
      <c r="B21" s="14"/>
      <c r="C21" s="14"/>
      <c r="D21" s="14"/>
      <c r="E21" s="14"/>
      <c r="F21" s="14"/>
      <c r="G21" s="14"/>
      <c r="H21" s="14"/>
      <c r="I21" s="14"/>
      <c r="J21" s="14">
        <v>2.5014492753623188</v>
      </c>
      <c r="K21" s="14"/>
      <c r="L21" s="14"/>
      <c r="M21" s="14"/>
      <c r="N21" s="14"/>
      <c r="O21" s="14">
        <v>20.744827586206895</v>
      </c>
      <c r="P21" s="14"/>
      <c r="Q21" s="14"/>
      <c r="R21" s="14"/>
      <c r="S21" s="14">
        <v>3.2619047619047619</v>
      </c>
      <c r="T21" s="14"/>
      <c r="U21" s="14"/>
      <c r="V21" s="14"/>
      <c r="W21" s="14" t="s">
        <v>51</v>
      </c>
    </row>
    <row r="22" spans="1:23" x14ac:dyDescent="0.2">
      <c r="A22" t="s">
        <v>47</v>
      </c>
      <c r="B22" s="14"/>
      <c r="C22" s="14"/>
      <c r="D22" s="14"/>
      <c r="E22" s="14"/>
      <c r="F22" s="14"/>
      <c r="G22" s="14"/>
      <c r="H22" s="14">
        <v>5.9444444444444446</v>
      </c>
      <c r="I22" s="14"/>
      <c r="J22" s="14"/>
      <c r="K22" s="14"/>
      <c r="L22" s="14">
        <v>3.391337386018237</v>
      </c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 t="s">
        <v>51</v>
      </c>
    </row>
    <row r="23" spans="1:23" x14ac:dyDescent="0.2">
      <c r="A23" t="s">
        <v>48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>
        <v>18.76923076923077</v>
      </c>
      <c r="M23" s="14"/>
      <c r="N23" s="14"/>
      <c r="O23" s="14"/>
      <c r="P23" s="14"/>
      <c r="Q23" s="14"/>
      <c r="R23" s="14"/>
      <c r="S23" s="14"/>
      <c r="T23" s="14"/>
      <c r="U23" s="14"/>
      <c r="V23" s="14">
        <v>5.9402709359605916</v>
      </c>
      <c r="W23" s="14" t="s">
        <v>51</v>
      </c>
    </row>
  </sheetData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41C49-15FC-974B-AFFB-DA76DE370570}">
  <dimension ref="A1:W31"/>
  <sheetViews>
    <sheetView workbookViewId="0">
      <selection activeCell="F27" sqref="F27"/>
    </sheetView>
  </sheetViews>
  <sheetFormatPr baseColWidth="10" defaultRowHeight="16" x14ac:dyDescent="0.2"/>
  <sheetData>
    <row r="1" spans="1:23" x14ac:dyDescent="0.2">
      <c r="A1" s="6" t="s">
        <v>26</v>
      </c>
      <c r="B1" s="7" t="s">
        <v>28</v>
      </c>
      <c r="C1" s="7" t="s">
        <v>29</v>
      </c>
      <c r="D1" s="7" t="s">
        <v>30</v>
      </c>
      <c r="E1" s="7" t="s">
        <v>31</v>
      </c>
      <c r="F1" s="7" t="s">
        <v>22</v>
      </c>
      <c r="G1" s="7" t="s">
        <v>32</v>
      </c>
      <c r="H1" s="7" t="s">
        <v>33</v>
      </c>
      <c r="I1" s="7" t="s">
        <v>34</v>
      </c>
      <c r="J1" s="7" t="s">
        <v>35</v>
      </c>
      <c r="K1" s="7" t="s">
        <v>36</v>
      </c>
      <c r="L1" s="7" t="s">
        <v>37</v>
      </c>
      <c r="M1" s="7" t="s">
        <v>38</v>
      </c>
      <c r="N1" s="7" t="s">
        <v>39</v>
      </c>
      <c r="O1" s="7" t="s">
        <v>40</v>
      </c>
      <c r="P1" s="7" t="s">
        <v>41</v>
      </c>
      <c r="Q1" s="7" t="s">
        <v>42</v>
      </c>
      <c r="R1" s="7" t="s">
        <v>43</v>
      </c>
      <c r="S1" s="7" t="s">
        <v>44</v>
      </c>
      <c r="T1" s="7" t="s">
        <v>45</v>
      </c>
      <c r="U1" s="7" t="s">
        <v>46</v>
      </c>
      <c r="V1" s="7" t="s">
        <v>47</v>
      </c>
      <c r="W1" s="7" t="s">
        <v>48</v>
      </c>
    </row>
    <row r="2" spans="1:23" x14ac:dyDescent="0.2">
      <c r="A2" s="8" t="s">
        <v>28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 t="s">
        <v>51</v>
      </c>
    </row>
    <row r="3" spans="1:23" x14ac:dyDescent="0.2">
      <c r="A3" s="8" t="s">
        <v>29</v>
      </c>
      <c r="B3" s="13">
        <f>SUM('1_il07am_w'!B3, '2_pe11ch_w'!B3, '8_ur25he_w'!B3, '9_th04li_w'!B3, '12_bi21al_w'!B3,'13_sonne_w'!B3,'14_ ma05zw_w'!B3, '15_da17mw_w'!B3)</f>
        <v>9.6929824561403528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 t="s">
        <v>51</v>
      </c>
    </row>
    <row r="4" spans="1:23" x14ac:dyDescent="0.2">
      <c r="A4" s="8" t="s">
        <v>30</v>
      </c>
      <c r="B4" s="13">
        <f>SUM('1_il07am_w'!B4, '2_pe11ch_w'!B4, '8_ur25he_w'!B4, '9_th04li_w'!B4, '12_bi21al_w'!B4,'13_sonne_w'!B4,'14_ ma05zw_w'!B4, '15_da17mw_w'!B4)</f>
        <v>2.1180555555555554</v>
      </c>
      <c r="C4" s="13">
        <f>SUM('1_il07am_w'!C4, '2_pe11ch_w'!C4, '8_ur25he_w'!C4, '9_th04li_w'!C4, '12_bi21al_w'!C4,'13_sonne_w'!C4,'14_ ma05zw_w'!C4, '15_da17mw_w'!C4)</f>
        <v>0.4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51</v>
      </c>
    </row>
    <row r="5" spans="1:23" x14ac:dyDescent="0.2">
      <c r="A5" s="8" t="s">
        <v>31</v>
      </c>
      <c r="B5" s="13">
        <f>SUM('1_il07am_w'!B5, '2_pe11ch_w'!B5, '8_ur25he_w'!B5, '9_th04li_w'!B5, '12_bi21al_w'!B5,'13_sonne_w'!B5,'14_ ma05zw_w'!B5, '15_da17mw_w'!B5)</f>
        <v>3.2194444444444446</v>
      </c>
      <c r="C5" s="13">
        <f>SUM('1_il07am_w'!C5, '2_pe11ch_w'!C5, '8_ur25he_w'!C5, '9_th04li_w'!C5, '12_bi21al_w'!C5,'13_sonne_w'!C5,'14_ ma05zw_w'!C5, '15_da17mw_w'!C5)</f>
        <v>0.34482758620689657</v>
      </c>
      <c r="D5" s="13">
        <f>SUM('1_il07am_w'!D5, '2_pe11ch_w'!D5, '8_ur25he_w'!D5, '9_th04li_w'!D5, '12_bi21al_w'!D5,'13_sonne_w'!D5,'14_ ma05zw_w'!D5, '15_da17mw_w'!D5)</f>
        <v>1.1145510835913313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 t="s">
        <v>51</v>
      </c>
    </row>
    <row r="6" spans="1:23" x14ac:dyDescent="0.2">
      <c r="A6" s="8" t="s">
        <v>22</v>
      </c>
      <c r="B6" s="13">
        <f>SUM('1_il07am_w'!B6, '2_pe11ch_w'!B6, '8_ur25he_w'!B6, '9_th04li_w'!B6, '12_bi21al_w'!B6,'13_sonne_w'!B6,'14_ ma05zw_w'!B6, '15_da17mw_w'!B6)</f>
        <v>2.3225806451612905</v>
      </c>
      <c r="C6" s="13">
        <f>SUM('1_il07am_w'!C6, '2_pe11ch_w'!C6, '8_ur25he_w'!C6, '9_th04li_w'!C6, '12_bi21al_w'!C6,'13_sonne_w'!C6,'14_ ma05zw_w'!C6, '15_da17mw_w'!C6)</f>
        <v>0.55555555555555558</v>
      </c>
      <c r="D6" s="13">
        <f>SUM('1_il07am_w'!D6, '2_pe11ch_w'!D6, '8_ur25he_w'!D6, '9_th04li_w'!D6, '12_bi21al_w'!D6,'13_sonne_w'!D6,'14_ ma05zw_w'!D6, '15_da17mw_w'!D6)</f>
        <v>0</v>
      </c>
      <c r="E6" s="13">
        <f>SUM('1_il07am_w'!E6, '2_pe11ch_w'!E6, '8_ur25he_w'!E6, '9_th04li_w'!E6, '12_bi21al_w'!E6,'13_sonne_w'!E6,'14_ ma05zw_w'!E6, '15_da17mw_w'!E6)</f>
        <v>13.388888888888889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 t="s">
        <v>51</v>
      </c>
    </row>
    <row r="7" spans="1:23" x14ac:dyDescent="0.2">
      <c r="A7" s="8" t="s">
        <v>32</v>
      </c>
      <c r="B7" s="13">
        <f>SUM('1_il07am_w'!B7, '2_pe11ch_w'!B7, '8_ur25he_w'!B7, '9_th04li_w'!B7, '12_bi21al_w'!B7,'13_sonne_w'!B7,'14_ ma05zw_w'!B7, '15_da17mw_w'!B7)</f>
        <v>1.9696969696969697</v>
      </c>
      <c r="C7" s="13">
        <f>SUM('1_il07am_w'!C7, '2_pe11ch_w'!C7, '8_ur25he_w'!C7, '9_th04li_w'!C7, '12_bi21al_w'!C7,'13_sonne_w'!C7,'14_ ma05zw_w'!C7, '15_da17mw_w'!C7)</f>
        <v>5.4761904761904763</v>
      </c>
      <c r="D7" s="13">
        <f>SUM('1_il07am_w'!D7, '2_pe11ch_w'!D7, '8_ur25he_w'!D7, '9_th04li_w'!D7, '12_bi21al_w'!D7,'13_sonne_w'!D7,'14_ ma05zw_w'!D7, '15_da17mw_w'!D7)</f>
        <v>0</v>
      </c>
      <c r="E7" s="13">
        <f>SUM('1_il07am_w'!E7, '2_pe11ch_w'!E7, '8_ur25he_w'!E7, '9_th04li_w'!E7, '12_bi21al_w'!E7,'13_sonne_w'!E7,'14_ ma05zw_w'!E7, '15_da17mw_w'!E7)</f>
        <v>0.37037037037037035</v>
      </c>
      <c r="F7" s="13">
        <f>SUM('1_il07am_w'!F7, '2_pe11ch_w'!F7, '8_ur25he_w'!F7, '9_th04li_w'!F7, '12_bi21al_w'!F7,'13_sonne_w'!F7,'14_ ma05zw_w'!F7, '15_da17mw_w'!F7)</f>
        <v>5.7179487179487181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 t="s">
        <v>51</v>
      </c>
    </row>
    <row r="8" spans="1:23" x14ac:dyDescent="0.2">
      <c r="A8" s="8" t="s">
        <v>33</v>
      </c>
      <c r="B8" s="13">
        <f>SUM('1_il07am_w'!B8, '2_pe11ch_w'!B8, '8_ur25he_w'!B8, '9_th04li_w'!B8, '12_bi21al_w'!B8,'13_sonne_w'!B8,'14_ ma05zw_w'!B8, '15_da17mw_w'!B8)</f>
        <v>7.405913978494624</v>
      </c>
      <c r="C8" s="13">
        <f>SUM('1_il07am_w'!C8, '2_pe11ch_w'!C8, '8_ur25he_w'!C8, '9_th04li_w'!C8, '12_bi21al_w'!C8,'13_sonne_w'!C8,'14_ ma05zw_w'!C8, '15_da17mw_w'!C8)</f>
        <v>4.6362160566706017</v>
      </c>
      <c r="D8" s="13">
        <f>SUM('1_il07am_w'!D8, '2_pe11ch_w'!D8, '8_ur25he_w'!D8, '9_th04li_w'!D8, '12_bi21al_w'!D8,'13_sonne_w'!D8,'14_ ma05zw_w'!D8, '15_da17mw_w'!D8)</f>
        <v>0.76923076923076916</v>
      </c>
      <c r="E8" s="13">
        <f>SUM('1_il07am_w'!E8, '2_pe11ch_w'!E8, '8_ur25he_w'!E8, '9_th04li_w'!E8, '12_bi21al_w'!E8,'13_sonne_w'!E8,'14_ ma05zw_w'!E8, '15_da17mw_w'!E8)</f>
        <v>1.1904761904761905</v>
      </c>
      <c r="F8" s="13">
        <f>SUM('1_il07am_w'!F8, '2_pe11ch_w'!F8, '8_ur25he_w'!F8, '9_th04li_w'!F8, '12_bi21al_w'!F8,'13_sonne_w'!F8,'14_ ma05zw_w'!F8, '15_da17mw_w'!F8)</f>
        <v>0.625</v>
      </c>
      <c r="G8" s="13">
        <f>SUM('1_il07am_w'!G8, '2_pe11ch_w'!G8, '8_ur25he_w'!G8, '9_th04li_w'!G8, '12_bi21al_w'!G8,'13_sonne_w'!G8,'14_ ma05zw_w'!G8, '15_da17mw_w'!G8)</f>
        <v>1.5555555555555556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 t="s">
        <v>51</v>
      </c>
    </row>
    <row r="9" spans="1:23" x14ac:dyDescent="0.2">
      <c r="A9" s="8" t="s">
        <v>34</v>
      </c>
      <c r="B9" s="13">
        <f>SUM('1_il07am_w'!B9, '2_pe11ch_w'!B9, '8_ur25he_w'!B9, '9_th04li_w'!B9, '12_bi21al_w'!B9,'13_sonne_w'!B9,'14_ ma05zw_w'!B9, '15_da17mw_w'!B9)</f>
        <v>4.2763157894736841</v>
      </c>
      <c r="C9" s="13">
        <f>SUM('1_il07am_w'!C9, '2_pe11ch_w'!C9, '8_ur25he_w'!C9, '9_th04li_w'!C9, '12_bi21al_w'!C9,'13_sonne_w'!C9,'14_ ma05zw_w'!C9, '15_da17mw_w'!C9)</f>
        <v>1.0882352941176472</v>
      </c>
      <c r="D9" s="13">
        <f>SUM('1_il07am_w'!D9, '2_pe11ch_w'!D9, '8_ur25he_w'!D9, '9_th04li_w'!D9, '12_bi21al_w'!D9,'13_sonne_w'!D9,'14_ ma05zw_w'!D9, '15_da17mw_w'!D9)</f>
        <v>1.3333333333333333</v>
      </c>
      <c r="E9" s="13">
        <f>SUM('1_il07am_w'!E9, '2_pe11ch_w'!E9, '8_ur25he_w'!E9, '9_th04li_w'!E9, '12_bi21al_w'!E9,'13_sonne_w'!E9,'14_ ma05zw_w'!E9, '15_da17mw_w'!E9)</f>
        <v>16.434782608695652</v>
      </c>
      <c r="F9" s="13">
        <f>SUM('1_il07am_w'!F9, '2_pe11ch_w'!F9, '8_ur25he_w'!F9, '9_th04li_w'!F9, '12_bi21al_w'!F9,'13_sonne_w'!F9,'14_ ma05zw_w'!F9, '15_da17mw_w'!F9)</f>
        <v>3.0555555555555554</v>
      </c>
      <c r="G9" s="13">
        <f>SUM('1_il07am_w'!G9, '2_pe11ch_w'!G9, '8_ur25he_w'!G9, '9_th04li_w'!G9, '12_bi21al_w'!G9,'13_sonne_w'!G9,'14_ ma05zw_w'!G9, '15_da17mw_w'!G9)</f>
        <v>0.82491582491582482</v>
      </c>
      <c r="H9" s="13">
        <f>SUM('1_il07am_w'!H9, '2_pe11ch_w'!H9, '8_ur25he_w'!H9, '9_th04li_w'!H9, '12_bi21al_w'!H9,'13_sonne_w'!H9,'14_ ma05zw_w'!H9, '15_da17mw_w'!H9)</f>
        <v>1.098901098901099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 t="s">
        <v>51</v>
      </c>
    </row>
    <row r="10" spans="1:23" x14ac:dyDescent="0.2">
      <c r="A10" s="8" t="s">
        <v>35</v>
      </c>
      <c r="B10" s="13">
        <f>SUM('1_il07am_w'!B10, '2_pe11ch_w'!B10, '8_ur25he_w'!B10, '9_th04li_w'!B10, '12_bi21al_w'!B10,'13_sonne_w'!B10,'14_ ma05zw_w'!B10, '15_da17mw_w'!B10)</f>
        <v>1.9444444444444446</v>
      </c>
      <c r="C10" s="13">
        <f>SUM('1_il07am_w'!C10, '2_pe11ch_w'!C10, '8_ur25he_w'!C10, '9_th04li_w'!C10, '12_bi21al_w'!C10,'13_sonne_w'!C10,'14_ ma05zw_w'!C10, '15_da17mw_w'!C10)</f>
        <v>1.8200220831799778</v>
      </c>
      <c r="D10" s="13">
        <f>SUM('1_il07am_w'!D10, '2_pe11ch_w'!D10, '8_ur25he_w'!D10, '9_th04li_w'!D10, '12_bi21al_w'!D10,'13_sonne_w'!D10,'14_ ma05zw_w'!D10, '15_da17mw_w'!D10)</f>
        <v>0</v>
      </c>
      <c r="E10" s="13">
        <f>SUM('1_il07am_w'!E10, '2_pe11ch_w'!E10, '8_ur25he_w'!E10, '9_th04li_w'!E10, '12_bi21al_w'!E10,'13_sonne_w'!E10,'14_ ma05zw_w'!E10, '15_da17mw_w'!E10)</f>
        <v>1.8253968253968256</v>
      </c>
      <c r="F10" s="13">
        <f>SUM('1_il07am_w'!F10, '2_pe11ch_w'!F10, '8_ur25he_w'!F10, '9_th04li_w'!F10, '12_bi21al_w'!F10,'13_sonne_w'!F10,'14_ ma05zw_w'!F10, '15_da17mw_w'!F10)</f>
        <v>0.4</v>
      </c>
      <c r="G10" s="13">
        <f>SUM('1_il07am_w'!G10, '2_pe11ch_w'!G10, '8_ur25he_w'!G10, '9_th04li_w'!G10, '12_bi21al_w'!G10,'13_sonne_w'!G10,'14_ ma05zw_w'!G10, '15_da17mw_w'!G10)</f>
        <v>0</v>
      </c>
      <c r="H10" s="13">
        <f>SUM('1_il07am_w'!H10, '2_pe11ch_w'!H10, '8_ur25he_w'!H10, '9_th04li_w'!H10, '12_bi21al_w'!H10,'13_sonne_w'!H10,'14_ ma05zw_w'!H10, '15_da17mw_w'!H10)</f>
        <v>0</v>
      </c>
      <c r="I10" s="13">
        <f>SUM('1_il07am_w'!I10, '2_pe11ch_w'!I10, '8_ur25he_w'!I10, '9_th04li_w'!I10, '12_bi21al_w'!I10,'13_sonne_w'!I10,'14_ ma05zw_w'!I10, '15_da17mw_w'!I10)</f>
        <v>13.111111111111111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 t="s">
        <v>51</v>
      </c>
    </row>
    <row r="11" spans="1:23" x14ac:dyDescent="0.2">
      <c r="A11" s="8" t="s">
        <v>36</v>
      </c>
      <c r="B11" s="13">
        <f>SUM('1_il07am_w'!B11, '2_pe11ch_w'!B11, '8_ur25he_w'!B11, '9_th04li_w'!B11, '12_bi21al_w'!B11,'13_sonne_w'!B11,'14_ ma05zw_w'!B11, '15_da17mw_w'!B11)</f>
        <v>9.0463568689375133</v>
      </c>
      <c r="C11" s="13">
        <f>SUM('1_il07am_w'!C11, '2_pe11ch_w'!C11, '8_ur25he_w'!C11, '9_th04li_w'!C11, '12_bi21al_w'!C11,'13_sonne_w'!C11,'14_ ma05zw_w'!C11, '15_da17mw_w'!C11)</f>
        <v>0.83333333333333337</v>
      </c>
      <c r="D11" s="13">
        <f>SUM('1_il07am_w'!D11, '2_pe11ch_w'!D11, '8_ur25he_w'!D11, '9_th04li_w'!D11, '12_bi21al_w'!D11,'13_sonne_w'!D11,'14_ ma05zw_w'!D11, '15_da17mw_w'!D11)</f>
        <v>0</v>
      </c>
      <c r="E11" s="13">
        <f>SUM('1_il07am_w'!E11, '2_pe11ch_w'!E11, '8_ur25he_w'!E11, '9_th04li_w'!E11, '12_bi21al_w'!E11,'13_sonne_w'!E11,'14_ ma05zw_w'!E11, '15_da17mw_w'!E11)</f>
        <v>2.4347826086956523</v>
      </c>
      <c r="F11" s="13">
        <f>SUM('1_il07am_w'!F11, '2_pe11ch_w'!F11, '8_ur25he_w'!F11, '9_th04li_w'!F11, '12_bi21al_w'!F11,'13_sonne_w'!F11,'14_ ma05zw_w'!F11, '15_da17mw_w'!F11)</f>
        <v>1.3321960297766748</v>
      </c>
      <c r="G11" s="13">
        <f>SUM('1_il07am_w'!G11, '2_pe11ch_w'!G11, '8_ur25he_w'!G11, '9_th04li_w'!G11, '12_bi21al_w'!G11,'13_sonne_w'!G11,'14_ ma05zw_w'!G11, '15_da17mw_w'!G11)</f>
        <v>1.25</v>
      </c>
      <c r="H11" s="13">
        <f>SUM('1_il07am_w'!H11, '2_pe11ch_w'!H11, '8_ur25he_w'!H11, '9_th04li_w'!H11, '12_bi21al_w'!H11,'13_sonne_w'!H11,'14_ ma05zw_w'!H11, '15_da17mw_w'!H11)</f>
        <v>0.29411764705882354</v>
      </c>
      <c r="I11" s="13">
        <f>SUM('1_il07am_w'!I11, '2_pe11ch_w'!I11, '8_ur25he_w'!I11, '9_th04li_w'!I11, '12_bi21al_w'!I11,'13_sonne_w'!I11,'14_ ma05zw_w'!I11, '15_da17mw_w'!I11)</f>
        <v>2.8104575163398695</v>
      </c>
      <c r="J11" s="13">
        <f>SUM('1_il07am_w'!J11, '2_pe11ch_w'!J11, '8_ur25he_w'!J11, '9_th04li_w'!J11, '12_bi21al_w'!J11,'13_sonne_w'!J11,'14_ ma05zw_w'!J11, '15_da17mw_w'!J11)</f>
        <v>1.3299935358758888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 t="s">
        <v>51</v>
      </c>
    </row>
    <row r="12" spans="1:23" x14ac:dyDescent="0.2">
      <c r="A12" s="8" t="s">
        <v>37</v>
      </c>
      <c r="B12" s="13">
        <f>SUM('1_il07am_w'!B12, '2_pe11ch_w'!B12, '8_ur25he_w'!B12, '9_th04li_w'!B12, '12_bi21al_w'!B12,'13_sonne_w'!B12,'14_ ma05zw_w'!B12, '15_da17mw_w'!B12)</f>
        <v>0.76811594202898559</v>
      </c>
      <c r="C12" s="13">
        <f>SUM('1_il07am_w'!C12, '2_pe11ch_w'!C12, '8_ur25he_w'!C12, '9_th04li_w'!C12, '12_bi21al_w'!C12,'13_sonne_w'!C12,'14_ ma05zw_w'!C12, '15_da17mw_w'!C12)</f>
        <v>1.6203703703703702</v>
      </c>
      <c r="D12" s="13">
        <f>SUM('1_il07am_w'!D12, '2_pe11ch_w'!D12, '8_ur25he_w'!D12, '9_th04li_w'!D12, '12_bi21al_w'!D12,'13_sonne_w'!D12,'14_ ma05zw_w'!D12, '15_da17mw_w'!D12)</f>
        <v>0</v>
      </c>
      <c r="E12" s="13">
        <f>SUM('1_il07am_w'!E12, '2_pe11ch_w'!E12, '8_ur25he_w'!E12, '9_th04li_w'!E12, '12_bi21al_w'!E12,'13_sonne_w'!E12,'14_ ma05zw_w'!E12, '15_da17mw_w'!E12)</f>
        <v>0</v>
      </c>
      <c r="F12" s="13">
        <f>SUM('1_il07am_w'!F12, '2_pe11ch_w'!F12, '8_ur25he_w'!F12, '9_th04li_w'!F12, '12_bi21al_w'!F12,'13_sonne_w'!F12,'14_ ma05zw_w'!F12, '15_da17mw_w'!F12)</f>
        <v>0</v>
      </c>
      <c r="G12" s="13">
        <f>SUM('1_il07am_w'!G12, '2_pe11ch_w'!G12, '8_ur25he_w'!G12, '9_th04li_w'!G12, '12_bi21al_w'!G12,'13_sonne_w'!G12,'14_ ma05zw_w'!G12, '15_da17mw_w'!G12)</f>
        <v>2.7777777777777777</v>
      </c>
      <c r="H12" s="13">
        <f>SUM('1_il07am_w'!H12, '2_pe11ch_w'!H12, '8_ur25he_w'!H12, '9_th04li_w'!H12, '12_bi21al_w'!H12,'13_sonne_w'!H12,'14_ ma05zw_w'!H12, '15_da17mw_w'!H12)</f>
        <v>4.0357142857142856</v>
      </c>
      <c r="I12" s="13">
        <f>SUM('1_il07am_w'!I12, '2_pe11ch_w'!I12, '8_ur25he_w'!I12, '9_th04li_w'!I12, '12_bi21al_w'!I12,'13_sonne_w'!I12,'14_ ma05zw_w'!I12, '15_da17mw_w'!I12)</f>
        <v>0</v>
      </c>
      <c r="J12" s="13">
        <f>SUM('1_il07am_w'!J12, '2_pe11ch_w'!J12, '8_ur25he_w'!J12, '9_th04li_w'!J12, '12_bi21al_w'!J12,'13_sonne_w'!J12,'14_ ma05zw_w'!J12, '15_da17mw_w'!J12)</f>
        <v>0</v>
      </c>
      <c r="K12" s="13">
        <f>SUM('1_il07am_w'!K12, '2_pe11ch_w'!K12, '8_ur25he_w'!K12, '9_th04li_w'!K12, '12_bi21al_w'!K12,'13_sonne_w'!K12,'14_ ma05zw_w'!K12, '15_da17mw_w'!K12)</f>
        <v>0.43478260869565222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 t="s">
        <v>51</v>
      </c>
    </row>
    <row r="13" spans="1:23" x14ac:dyDescent="0.2">
      <c r="A13" s="8" t="s">
        <v>38</v>
      </c>
      <c r="B13" s="13">
        <f>SUM('1_il07am_w'!B13, '2_pe11ch_w'!B13, '8_ur25he_w'!B13, '9_th04li_w'!B13, '12_bi21al_w'!B13,'13_sonne_w'!B13,'14_ ma05zw_w'!B13, '15_da17mw_w'!B13)</f>
        <v>1.0644257703081232</v>
      </c>
      <c r="C13" s="13">
        <f>SUM('1_il07am_w'!C13, '2_pe11ch_w'!C13, '8_ur25he_w'!C13, '9_th04li_w'!C13, '12_bi21al_w'!C13,'13_sonne_w'!C13,'14_ ma05zw_w'!C13, '15_da17mw_w'!C13)</f>
        <v>0.32258064516129031</v>
      </c>
      <c r="D13" s="13">
        <f>SUM('1_il07am_w'!D13, '2_pe11ch_w'!D13, '8_ur25he_w'!D13, '9_th04li_w'!D13, '12_bi21al_w'!D13,'13_sonne_w'!D13,'14_ ma05zw_w'!D13, '15_da17mw_w'!D13)</f>
        <v>2.0303030303030303</v>
      </c>
      <c r="E13" s="13">
        <f>SUM('1_il07am_w'!E13, '2_pe11ch_w'!E13, '8_ur25he_w'!E13, '9_th04li_w'!E13, '12_bi21al_w'!E13,'13_sonne_w'!E13,'14_ ma05zw_w'!E13, '15_da17mw_w'!E13)</f>
        <v>8.1358543417366942</v>
      </c>
      <c r="F13" s="13">
        <f>SUM('1_il07am_w'!F13, '2_pe11ch_w'!F13, '8_ur25he_w'!F13, '9_th04li_w'!F13, '12_bi21al_w'!F13,'13_sonne_w'!F13,'14_ ma05zw_w'!F13, '15_da17mw_w'!F13)</f>
        <v>5.5</v>
      </c>
      <c r="G13" s="13">
        <f>SUM('1_il07am_w'!G13, '2_pe11ch_w'!G13, '8_ur25he_w'!G13, '9_th04li_w'!G13, '12_bi21al_w'!G13,'13_sonne_w'!G13,'14_ ma05zw_w'!G13, '15_da17mw_w'!G13)</f>
        <v>0.66666666666666663</v>
      </c>
      <c r="H13" s="13">
        <f>SUM('1_il07am_w'!H13, '2_pe11ch_w'!H13, '8_ur25he_w'!H13, '9_th04li_w'!H13, '12_bi21al_w'!H13,'13_sonne_w'!H13,'14_ ma05zw_w'!H13, '15_da17mw_w'!H13)</f>
        <v>4.4642857142857144</v>
      </c>
      <c r="I13" s="13">
        <f>SUM('1_il07am_w'!I13, '2_pe11ch_w'!I13, '8_ur25he_w'!I13, '9_th04li_w'!I13, '12_bi21al_w'!I13,'13_sonne_w'!I13,'14_ ma05zw_w'!I13, '15_da17mw_w'!I13)</f>
        <v>4.0714285714285721</v>
      </c>
      <c r="J13" s="13">
        <f>SUM('1_il07am_w'!J13, '2_pe11ch_w'!J13, '8_ur25he_w'!J13, '9_th04li_w'!J13, '12_bi21al_w'!J13,'13_sonne_w'!J13,'14_ ma05zw_w'!J13, '15_da17mw_w'!J13)</f>
        <v>0.56438791732909377</v>
      </c>
      <c r="K13" s="13">
        <f>SUM('1_il07am_w'!K13, '2_pe11ch_w'!K13, '8_ur25he_w'!K13, '9_th04li_w'!K13, '12_bi21al_w'!K13,'13_sonne_w'!K13,'14_ ma05zw_w'!K13, '15_da17mw_w'!K13)</f>
        <v>0.5</v>
      </c>
      <c r="L13" s="13">
        <f>SUM('1_il07am_w'!L13, '2_pe11ch_w'!L13, '8_ur25he_w'!L13, '9_th04li_w'!L13, '12_bi21al_w'!L13,'13_sonne_w'!L13,'14_ ma05zw_w'!L13, '15_da17mw_w'!L13)</f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 t="s">
        <v>51</v>
      </c>
    </row>
    <row r="14" spans="1:23" x14ac:dyDescent="0.2">
      <c r="A14" s="8" t="s">
        <v>39</v>
      </c>
      <c r="B14" s="13">
        <f>SUM('1_il07am_w'!B14, '2_pe11ch_w'!B14, '8_ur25he_w'!B14, '9_th04li_w'!B14, '12_bi21al_w'!B14,'13_sonne_w'!B14,'14_ ma05zw_w'!B14, '15_da17mw_w'!B14)</f>
        <v>1.6666666666666667</v>
      </c>
      <c r="C14" s="13">
        <f>SUM('1_il07am_w'!C14, '2_pe11ch_w'!C14, '8_ur25he_w'!C14, '9_th04li_w'!C14, '12_bi21al_w'!C14,'13_sonne_w'!C14,'14_ ma05zw_w'!C14, '15_da17mw_w'!C14)</f>
        <v>1.6847826086956523</v>
      </c>
      <c r="D14" s="13">
        <f>SUM('1_il07am_w'!D14, '2_pe11ch_w'!D14, '8_ur25he_w'!D14, '9_th04li_w'!D14, '12_bi21al_w'!D14,'13_sonne_w'!D14,'14_ ma05zw_w'!D14, '15_da17mw_w'!D14)</f>
        <v>3.3333333333333335</v>
      </c>
      <c r="E14" s="13">
        <f>SUM('1_il07am_w'!E14, '2_pe11ch_w'!E14, '8_ur25he_w'!E14, '9_th04li_w'!E14, '12_bi21al_w'!E14,'13_sonne_w'!E14,'14_ ma05zw_w'!E14, '15_da17mw_w'!E14)</f>
        <v>1.1490683229813665</v>
      </c>
      <c r="F14" s="13">
        <f>SUM('1_il07am_w'!F14, '2_pe11ch_w'!F14, '8_ur25he_w'!F14, '9_th04li_w'!F14, '12_bi21al_w'!F14,'13_sonne_w'!F14,'14_ ma05zw_w'!F14, '15_da17mw_w'!F14)</f>
        <v>0.34482758620689657</v>
      </c>
      <c r="G14" s="13">
        <f>SUM('1_il07am_w'!G14, '2_pe11ch_w'!G14, '8_ur25he_w'!G14, '9_th04li_w'!G14, '12_bi21al_w'!G14,'13_sonne_w'!G14,'14_ ma05zw_w'!G14, '15_da17mw_w'!G14)</f>
        <v>4.9090909090909092</v>
      </c>
      <c r="H14" s="13">
        <f>SUM('1_il07am_w'!H14, '2_pe11ch_w'!H14, '8_ur25he_w'!H14, '9_th04li_w'!H14, '12_bi21al_w'!H14,'13_sonne_w'!H14,'14_ ma05zw_w'!H14, '15_da17mw_w'!H14)</f>
        <v>10.384615384615385</v>
      </c>
      <c r="I14" s="13">
        <f>SUM('1_il07am_w'!I14, '2_pe11ch_w'!I14, '8_ur25he_w'!I14, '9_th04li_w'!I14, '12_bi21al_w'!I14,'13_sonne_w'!I14,'14_ ma05zw_w'!I14, '15_da17mw_w'!I14)</f>
        <v>1.0714285714285714</v>
      </c>
      <c r="J14" s="13">
        <f>SUM('1_il07am_w'!J14, '2_pe11ch_w'!J14, '8_ur25he_w'!J14, '9_th04li_w'!J14, '12_bi21al_w'!J14,'13_sonne_w'!J14,'14_ ma05zw_w'!J14, '15_da17mw_w'!J14)</f>
        <v>1.6666666666666667</v>
      </c>
      <c r="K14" s="13">
        <f>SUM('1_il07am_w'!K14, '2_pe11ch_w'!K14, '8_ur25he_w'!K14, '9_th04li_w'!K14, '12_bi21al_w'!K14,'13_sonne_w'!K14,'14_ ma05zw_w'!K14, '15_da17mw_w'!K14)</f>
        <v>0</v>
      </c>
      <c r="L14" s="13">
        <f>SUM('1_il07am_w'!L14, '2_pe11ch_w'!L14, '8_ur25he_w'!L14, '9_th04li_w'!L14, '12_bi21al_w'!L14,'13_sonne_w'!L14,'14_ ma05zw_w'!L14, '15_da17mw_w'!L14)</f>
        <v>0.41666666666666669</v>
      </c>
      <c r="M14" s="13">
        <f>SUM('1_il07am_w'!M14, '2_pe11ch_w'!M14, '8_ur25he_w'!M14, '9_th04li_w'!M14, '12_bi21al_w'!M14,'13_sonne_w'!M14,'14_ ma05zw_w'!M14, '15_da17mw_w'!M14)</f>
        <v>1.6964285714285714</v>
      </c>
      <c r="N14" s="9"/>
      <c r="O14" s="9"/>
      <c r="P14" s="9"/>
      <c r="Q14" s="9"/>
      <c r="R14" s="9"/>
      <c r="S14" s="9"/>
      <c r="T14" s="9"/>
      <c r="U14" s="9"/>
      <c r="V14" s="9"/>
      <c r="W14" s="9" t="s">
        <v>51</v>
      </c>
    </row>
    <row r="15" spans="1:23" x14ac:dyDescent="0.2">
      <c r="A15" s="8" t="s">
        <v>40</v>
      </c>
      <c r="B15" s="13">
        <f>SUM('1_il07am_w'!B15, '2_pe11ch_w'!B15, '8_ur25he_w'!B15, '9_th04li_w'!B15, '12_bi21al_w'!B15,'13_sonne_w'!B15,'14_ ma05zw_w'!B15, '15_da17mw_w'!B15)</f>
        <v>0.83333333333333337</v>
      </c>
      <c r="C15" s="13">
        <f>SUM('1_il07am_w'!C15, '2_pe11ch_w'!C15, '8_ur25he_w'!C15, '9_th04li_w'!C15, '12_bi21al_w'!C15,'13_sonne_w'!C15,'14_ ma05zw_w'!C15, '15_da17mw_w'!C15)</f>
        <v>0</v>
      </c>
      <c r="D15" s="13">
        <f>SUM('1_il07am_w'!D15, '2_pe11ch_w'!D15, '8_ur25he_w'!D15, '9_th04li_w'!D15, '12_bi21al_w'!D15,'13_sonne_w'!D15,'14_ ma05zw_w'!D15, '15_da17mw_w'!D15)</f>
        <v>0</v>
      </c>
      <c r="E15" s="13">
        <f>SUM('1_il07am_w'!E15, '2_pe11ch_w'!E15, '8_ur25he_w'!E15, '9_th04li_w'!E15, '12_bi21al_w'!E15,'13_sonne_w'!E15,'14_ ma05zw_w'!E15, '15_da17mw_w'!E15)</f>
        <v>0.84464555052790358</v>
      </c>
      <c r="F15" s="13">
        <f>SUM('1_il07am_w'!F15, '2_pe11ch_w'!F15, '8_ur25he_w'!F15, '9_th04li_w'!F15, '12_bi21al_w'!F15,'13_sonne_w'!F15,'14_ ma05zw_w'!F15, '15_da17mw_w'!F15)</f>
        <v>1.6590909090909092</v>
      </c>
      <c r="G15" s="13">
        <f>SUM('1_il07am_w'!G15, '2_pe11ch_w'!G15, '8_ur25he_w'!G15, '9_th04li_w'!G15, '12_bi21al_w'!G15,'13_sonne_w'!G15,'14_ ma05zw_w'!G15, '15_da17mw_w'!G15)</f>
        <v>9.2708333333333321</v>
      </c>
      <c r="H15" s="13">
        <f>SUM('1_il07am_w'!H15, '2_pe11ch_w'!H15, '8_ur25he_w'!H15, '9_th04li_w'!H15, '12_bi21al_w'!H15,'13_sonne_w'!H15,'14_ ma05zw_w'!H15, '15_da17mw_w'!H15)</f>
        <v>0.66666666666666663</v>
      </c>
      <c r="I15" s="13">
        <f>SUM('1_il07am_w'!I15, '2_pe11ch_w'!I15, '8_ur25he_w'!I15, '9_th04li_w'!I15, '12_bi21al_w'!I15,'13_sonne_w'!I15,'14_ ma05zw_w'!I15, '15_da17mw_w'!I15)</f>
        <v>2.2014705882352943</v>
      </c>
      <c r="J15" s="13">
        <f>SUM('1_il07am_w'!J15, '2_pe11ch_w'!J15, '8_ur25he_w'!J15, '9_th04li_w'!J15, '12_bi21al_w'!J15,'13_sonne_w'!J15,'14_ ma05zw_w'!J15, '15_da17mw_w'!J15)</f>
        <v>2.3774509803921569</v>
      </c>
      <c r="K15" s="13">
        <f>SUM('1_il07am_w'!K15, '2_pe11ch_w'!K15, '8_ur25he_w'!K15, '9_th04li_w'!K15, '12_bi21al_w'!K15,'13_sonne_w'!K15,'14_ ma05zw_w'!K15, '15_da17mw_w'!K15)</f>
        <v>1.4052287581699348</v>
      </c>
      <c r="L15" s="13">
        <f>SUM('1_il07am_w'!L15, '2_pe11ch_w'!L15, '8_ur25he_w'!L15, '9_th04li_w'!L15, '12_bi21al_w'!L15,'13_sonne_w'!L15,'14_ ma05zw_w'!L15, '15_da17mw_w'!L15)</f>
        <v>0</v>
      </c>
      <c r="M15" s="13">
        <f>SUM('1_il07am_w'!M15, '2_pe11ch_w'!M15, '8_ur25he_w'!M15, '9_th04li_w'!M15, '12_bi21al_w'!M15,'13_sonne_w'!M15,'14_ ma05zw_w'!M15, '15_da17mw_w'!M15)</f>
        <v>0.55555555555555558</v>
      </c>
      <c r="N15" s="13">
        <f>SUM('1_il07am_w'!N15, '2_pe11ch_w'!N15, '8_ur25he_w'!N15, '9_th04li_w'!N15, '12_bi21al_w'!N15,'13_sonne_w'!N15,'14_ ma05zw_w'!N15, '15_da17mw_w'!N15)</f>
        <v>13.523017902813299</v>
      </c>
      <c r="O15" s="9"/>
      <c r="P15" s="9"/>
      <c r="Q15" s="9"/>
      <c r="R15" s="9"/>
      <c r="S15" s="9"/>
      <c r="T15" s="9"/>
      <c r="U15" s="9"/>
      <c r="V15" s="9"/>
      <c r="W15" s="9" t="s">
        <v>51</v>
      </c>
    </row>
    <row r="16" spans="1:23" x14ac:dyDescent="0.2">
      <c r="A16" s="8" t="s">
        <v>41</v>
      </c>
      <c r="B16" s="13">
        <f>SUM('1_il07am_w'!B16, '2_pe11ch_w'!B16, '8_ur25he_w'!B16, '9_th04li_w'!B16, '12_bi21al_w'!B16,'13_sonne_w'!B16,'14_ ma05zw_w'!B16, '15_da17mw_w'!B16)</f>
        <v>0</v>
      </c>
      <c r="C16" s="13">
        <f>SUM('1_il07am_w'!C16, '2_pe11ch_w'!C16, '8_ur25he_w'!C16, '9_th04li_w'!C16, '12_bi21al_w'!C16,'13_sonne_w'!C16,'14_ ma05zw_w'!C16, '15_da17mw_w'!C16)</f>
        <v>0.27027027027027023</v>
      </c>
      <c r="D16" s="13">
        <f>SUM('1_il07am_w'!D16, '2_pe11ch_w'!D16, '8_ur25he_w'!D16, '9_th04li_w'!D16, '12_bi21al_w'!D16,'13_sonne_w'!D16,'14_ ma05zw_w'!D16, '15_da17mw_w'!D16)</f>
        <v>0.32258064516129031</v>
      </c>
      <c r="E16" s="13">
        <f>SUM('1_il07am_w'!E16, '2_pe11ch_w'!E16, '8_ur25he_w'!E16, '9_th04li_w'!E16, '12_bi21al_w'!E16,'13_sonne_w'!E16,'14_ ma05zw_w'!E16, '15_da17mw_w'!E16)</f>
        <v>2.4305555555555554</v>
      </c>
      <c r="F16" s="13">
        <f>SUM('1_il07am_w'!F16, '2_pe11ch_w'!F16, '8_ur25he_w'!F16, '9_th04li_w'!F16, '12_bi21al_w'!F16,'13_sonne_w'!F16,'14_ ma05zw_w'!F16, '15_da17mw_w'!F16)</f>
        <v>22.222222222222225</v>
      </c>
      <c r="G16" s="13">
        <f>SUM('1_il07am_w'!G16, '2_pe11ch_w'!G16, '8_ur25he_w'!G16, '9_th04li_w'!G16, '12_bi21al_w'!G16,'13_sonne_w'!G16,'14_ ma05zw_w'!G16, '15_da17mw_w'!G16)</f>
        <v>0</v>
      </c>
      <c r="H16" s="13">
        <f>SUM('1_il07am_w'!H16, '2_pe11ch_w'!H16, '8_ur25he_w'!H16, '9_th04li_w'!H16, '12_bi21al_w'!H16,'13_sonne_w'!H16,'14_ ma05zw_w'!H16, '15_da17mw_w'!H16)</f>
        <v>0</v>
      </c>
      <c r="I16" s="13">
        <f>SUM('1_il07am_w'!I16, '2_pe11ch_w'!I16, '8_ur25he_w'!I16, '9_th04li_w'!I16, '12_bi21al_w'!I16,'13_sonne_w'!I16,'14_ ma05zw_w'!I16, '15_da17mw_w'!I16)</f>
        <v>0.55555555555555558</v>
      </c>
      <c r="J16" s="13">
        <f>SUM('1_il07am_w'!J16, '2_pe11ch_w'!J16, '8_ur25he_w'!J16, '9_th04li_w'!J16, '12_bi21al_w'!J16,'13_sonne_w'!J16,'14_ ma05zw_w'!J16, '15_da17mw_w'!J16)</f>
        <v>0.87619047619047619</v>
      </c>
      <c r="K16" s="13">
        <f>SUM('1_il07am_w'!K16, '2_pe11ch_w'!K16, '8_ur25he_w'!K16, '9_th04li_w'!K16, '12_bi21al_w'!K16,'13_sonne_w'!K16,'14_ ma05zw_w'!K16, '15_da17mw_w'!K16)</f>
        <v>1.3095238095238095</v>
      </c>
      <c r="L16" s="13">
        <f>SUM('1_il07am_w'!L16, '2_pe11ch_w'!L16, '8_ur25he_w'!L16, '9_th04li_w'!L16, '12_bi21al_w'!L16,'13_sonne_w'!L16,'14_ ma05zw_w'!L16, '15_da17mw_w'!L16)</f>
        <v>3.3333333333333335</v>
      </c>
      <c r="M16" s="13">
        <f>SUM('1_il07am_w'!M16, '2_pe11ch_w'!M16, '8_ur25he_w'!M16, '9_th04li_w'!M16, '12_bi21al_w'!M16,'13_sonne_w'!M16,'14_ ma05zw_w'!M16, '15_da17mw_w'!M16)</f>
        <v>0.5</v>
      </c>
      <c r="N16" s="13">
        <f>SUM('1_il07am_w'!N16, '2_pe11ch_w'!N16, '8_ur25he_w'!N16, '9_th04li_w'!N16, '12_bi21al_w'!N16,'13_sonne_w'!N16,'14_ ma05zw_w'!N16, '15_da17mw_w'!N16)</f>
        <v>0.85964912280701755</v>
      </c>
      <c r="O16" s="13">
        <f>SUM('1_il07am_w'!O16, '2_pe11ch_w'!O16, '8_ur25he_w'!O16, '9_th04li_w'!O16, '12_bi21al_w'!O16,'13_sonne_w'!O16,'14_ ma05zw_w'!O16, '15_da17mw_w'!O16)</f>
        <v>3.3333333333333335</v>
      </c>
      <c r="P16" s="9"/>
      <c r="Q16" s="9"/>
      <c r="R16" s="9"/>
      <c r="S16" s="9"/>
      <c r="T16" s="9"/>
      <c r="U16" s="9"/>
      <c r="V16" s="9"/>
      <c r="W16" s="9" t="s">
        <v>51</v>
      </c>
    </row>
    <row r="17" spans="1:23" x14ac:dyDescent="0.2">
      <c r="A17" s="8" t="s">
        <v>42</v>
      </c>
      <c r="B17" s="13">
        <f>SUM('1_il07am_w'!B17, '2_pe11ch_w'!B17, '8_ur25he_w'!B17, '9_th04li_w'!B17, '12_bi21al_w'!B17,'13_sonne_w'!B17,'14_ ma05zw_w'!B17, '15_da17mw_w'!B17)</f>
        <v>1.3596491228070176</v>
      </c>
      <c r="C17" s="13">
        <f>SUM('1_il07am_w'!C17, '2_pe11ch_w'!C17, '8_ur25he_w'!C17, '9_th04li_w'!C17, '12_bi21al_w'!C17,'13_sonne_w'!C17,'14_ ma05zw_w'!C17, '15_da17mw_w'!C17)</f>
        <v>1.6666666666666667</v>
      </c>
      <c r="D17" s="13">
        <f>SUM('1_il07am_w'!D17, '2_pe11ch_w'!D17, '8_ur25he_w'!D17, '9_th04li_w'!D17, '12_bi21al_w'!D17,'13_sonne_w'!D17,'14_ ma05zw_w'!D17, '15_da17mw_w'!D17)</f>
        <v>0</v>
      </c>
      <c r="E17" s="13">
        <f>SUM('1_il07am_w'!E17, '2_pe11ch_w'!E17, '8_ur25he_w'!E17, '9_th04li_w'!E17, '12_bi21al_w'!E17,'13_sonne_w'!E17,'14_ ma05zw_w'!E17, '15_da17mw_w'!E17)</f>
        <v>3.0882352941176472</v>
      </c>
      <c r="F17" s="13">
        <f>SUM('1_il07am_w'!F17, '2_pe11ch_w'!F17, '8_ur25he_w'!F17, '9_th04li_w'!F17, '12_bi21al_w'!F17,'13_sonne_w'!F17,'14_ ma05zw_w'!F17, '15_da17mw_w'!F17)</f>
        <v>16.127450980392158</v>
      </c>
      <c r="G17" s="13">
        <f>SUM('1_il07am_w'!G17, '2_pe11ch_w'!G17, '8_ur25he_w'!G17, '9_th04li_w'!G17, '12_bi21al_w'!G17,'13_sonne_w'!G17,'14_ ma05zw_w'!G17, '15_da17mw_w'!G17)</f>
        <v>2.0096153846153846</v>
      </c>
      <c r="H17" s="13">
        <f>SUM('1_il07am_w'!H17, '2_pe11ch_w'!H17, '8_ur25he_w'!H17, '9_th04li_w'!H17, '12_bi21al_w'!H17,'13_sonne_w'!H17,'14_ ma05zw_w'!H17, '15_da17mw_w'!H17)</f>
        <v>0.30303030303030304</v>
      </c>
      <c r="I17" s="13">
        <f>SUM('1_il07am_w'!I17, '2_pe11ch_w'!I17, '8_ur25he_w'!I17, '9_th04li_w'!I17, '12_bi21al_w'!I17,'13_sonne_w'!I17,'14_ ma05zw_w'!I17, '15_da17mw_w'!I17)</f>
        <v>1.3260482058436023</v>
      </c>
      <c r="J17" s="13">
        <f>SUM('1_il07am_w'!J17, '2_pe11ch_w'!J17, '8_ur25he_w'!J17, '9_th04li_w'!J17, '12_bi21al_w'!J17,'13_sonne_w'!J17,'14_ ma05zw_w'!J17, '15_da17mw_w'!J17)</f>
        <v>2.5757575757575757</v>
      </c>
      <c r="K17" s="13">
        <f>SUM('1_il07am_w'!K17, '2_pe11ch_w'!K17, '8_ur25he_w'!K17, '9_th04li_w'!K17, '12_bi21al_w'!K17,'13_sonne_w'!K17,'14_ ma05zw_w'!K17, '15_da17mw_w'!K17)</f>
        <v>1.6666666666666667</v>
      </c>
      <c r="L17" s="13">
        <f>SUM('1_il07am_w'!L17, '2_pe11ch_w'!L17, '8_ur25he_w'!L17, '9_th04li_w'!L17, '12_bi21al_w'!L17,'13_sonne_w'!L17,'14_ ma05zw_w'!L17, '15_da17mw_w'!L17)</f>
        <v>0.30303030303030304</v>
      </c>
      <c r="M17" s="13">
        <f>SUM('1_il07am_w'!M17, '2_pe11ch_w'!M17, '8_ur25he_w'!M17, '9_th04li_w'!M17, '12_bi21al_w'!M17,'13_sonne_w'!M17,'14_ ma05zw_w'!M17, '15_da17mw_w'!M17)</f>
        <v>0</v>
      </c>
      <c r="N17" s="13">
        <f>SUM('1_il07am_w'!N17, '2_pe11ch_w'!N17, '8_ur25he_w'!N17, '9_th04li_w'!N17, '12_bi21al_w'!N17,'13_sonne_w'!N17,'14_ ma05zw_w'!N17, '15_da17mw_w'!N17)</f>
        <v>1.0597826086956523</v>
      </c>
      <c r="O17" s="13">
        <f>SUM('1_il07am_w'!O17, '2_pe11ch_w'!O17, '8_ur25he_w'!O17, '9_th04li_w'!O17, '12_bi21al_w'!O17,'13_sonne_w'!O17,'14_ ma05zw_w'!O17, '15_da17mw_w'!O17)</f>
        <v>22.192982456140353</v>
      </c>
      <c r="P17" s="13">
        <f>SUM('1_il07am_w'!P17, '2_pe11ch_w'!P17, '8_ur25he_w'!P17, '9_th04li_w'!P17, '12_bi21al_w'!P17,'13_sonne_w'!P17,'14_ ma05zw_w'!P17, '15_da17mw_w'!P17)</f>
        <v>1.6847826086956523</v>
      </c>
      <c r="Q17" s="9"/>
      <c r="R17" s="9"/>
      <c r="S17" s="9"/>
      <c r="T17" s="9"/>
      <c r="U17" s="9"/>
      <c r="V17" s="9"/>
      <c r="W17" s="9" t="s">
        <v>51</v>
      </c>
    </row>
    <row r="18" spans="1:23" x14ac:dyDescent="0.2">
      <c r="A18" s="8" t="s">
        <v>43</v>
      </c>
      <c r="B18" s="13">
        <f>SUM('1_il07am_w'!B18, '2_pe11ch_w'!B18, '8_ur25he_w'!B18, '9_th04li_w'!B18, '12_bi21al_w'!B18,'13_sonne_w'!B18,'14_ ma05zw_w'!B18, '15_da17mw_w'!B18)</f>
        <v>10.697619047619048</v>
      </c>
      <c r="C18" s="13">
        <f>SUM('1_il07am_w'!C18, '2_pe11ch_w'!C18, '8_ur25he_w'!C18, '9_th04li_w'!C18, '12_bi21al_w'!C18,'13_sonne_w'!C18,'14_ ma05zw_w'!C18, '15_da17mw_w'!C18)</f>
        <v>1.5340909090909092</v>
      </c>
      <c r="D18" s="13">
        <f>SUM('1_il07am_w'!D18, '2_pe11ch_w'!D18, '8_ur25he_w'!D18, '9_th04li_w'!D18, '12_bi21al_w'!D18,'13_sonne_w'!D18,'14_ ma05zw_w'!D18, '15_da17mw_w'!D18)</f>
        <v>10.76923076923077</v>
      </c>
      <c r="E18" s="13">
        <f>SUM('1_il07am_w'!E18, '2_pe11ch_w'!E18, '8_ur25he_w'!E18, '9_th04li_w'!E18, '12_bi21al_w'!E18,'13_sonne_w'!E18,'14_ ma05zw_w'!E18, '15_da17mw_w'!E18)</f>
        <v>10.4</v>
      </c>
      <c r="F18" s="13">
        <f>SUM('1_il07am_w'!F18, '2_pe11ch_w'!F18, '8_ur25he_w'!F18, '9_th04li_w'!F18, '12_bi21al_w'!F18,'13_sonne_w'!F18,'14_ ma05zw_w'!F18, '15_da17mw_w'!F18)</f>
        <v>0.92592592592592593</v>
      </c>
      <c r="G18" s="13">
        <f>SUM('1_il07am_w'!G18, '2_pe11ch_w'!G18, '8_ur25he_w'!G18, '9_th04li_w'!G18, '12_bi21al_w'!G18,'13_sonne_w'!G18,'14_ ma05zw_w'!G18, '15_da17mw_w'!G18)</f>
        <v>0.37037037037037035</v>
      </c>
      <c r="H18" s="13">
        <f>SUM('1_il07am_w'!H18, '2_pe11ch_w'!H18, '8_ur25he_w'!H18, '9_th04li_w'!H18, '12_bi21al_w'!H18,'13_sonne_w'!H18,'14_ ma05zw_w'!H18, '15_da17mw_w'!H18)</f>
        <v>20.714285714285715</v>
      </c>
      <c r="I18" s="13">
        <f>SUM('1_il07am_w'!I18, '2_pe11ch_w'!I18, '8_ur25he_w'!I18, '9_th04li_w'!I18, '12_bi21al_w'!I18,'13_sonne_w'!I18,'14_ ma05zw_w'!I18, '15_da17mw_w'!I18)</f>
        <v>10.84967320261438</v>
      </c>
      <c r="J18" s="13">
        <f>SUM('1_il07am_w'!J18, '2_pe11ch_w'!J18, '8_ur25he_w'!J18, '9_th04li_w'!J18, '12_bi21al_w'!J18,'13_sonne_w'!J18,'14_ ma05zw_w'!J18, '15_da17mw_w'!J18)</f>
        <v>1.1111111111111112</v>
      </c>
      <c r="K18" s="13">
        <f>SUM('1_il07am_w'!K18, '2_pe11ch_w'!K18, '8_ur25he_w'!K18, '9_th04li_w'!K18, '12_bi21al_w'!K18,'13_sonne_w'!K18,'14_ ma05zw_w'!K18, '15_da17mw_w'!K18)</f>
        <v>2.1274509803921569</v>
      </c>
      <c r="L18" s="13">
        <f>SUM('1_il07am_w'!L18, '2_pe11ch_w'!L18, '8_ur25he_w'!L18, '9_th04li_w'!L18, '12_bi21al_w'!L18,'13_sonne_w'!L18,'14_ ma05zw_w'!L18, '15_da17mw_w'!L18)</f>
        <v>0.2857142857142857</v>
      </c>
      <c r="M18" s="13">
        <f>SUM('1_il07am_w'!M18, '2_pe11ch_w'!M18, '8_ur25he_w'!M18, '9_th04li_w'!M18, '12_bi21al_w'!M18,'13_sonne_w'!M18,'14_ ma05zw_w'!M18, '15_da17mw_w'!M18)</f>
        <v>2.4443007972419735</v>
      </c>
      <c r="N18" s="13">
        <f>SUM('1_il07am_w'!N18, '2_pe11ch_w'!N18, '8_ur25he_w'!N18, '9_th04li_w'!N18, '12_bi21al_w'!N18,'13_sonne_w'!N18,'14_ ma05zw_w'!N18, '15_da17mw_w'!N18)</f>
        <v>0.7142857142857143</v>
      </c>
      <c r="O18" s="13">
        <f>SUM('1_il07am_w'!O18, '2_pe11ch_w'!O18, '8_ur25he_w'!O18, '9_th04li_w'!O18, '12_bi21al_w'!O18,'13_sonne_w'!O18,'14_ ma05zw_w'!O18, '15_da17mw_w'!O18)</f>
        <v>0.58823529411764708</v>
      </c>
      <c r="P18" s="13">
        <f>SUM('1_il07am_w'!P18, '2_pe11ch_w'!P18, '8_ur25he_w'!P18, '9_th04li_w'!P18, '12_bi21al_w'!P18,'13_sonne_w'!P18,'14_ ma05zw_w'!P18, '15_da17mw_w'!P18)</f>
        <v>0.55555555555555558</v>
      </c>
      <c r="Q18" s="13">
        <f>SUM('1_il07am_w'!Q18, '2_pe11ch_w'!Q18, '8_ur25he_w'!Q18, '9_th04li_w'!Q18, '12_bi21al_w'!Q18,'13_sonne_w'!Q18,'14_ ma05zw_w'!Q18, '15_da17mw_w'!Q18)</f>
        <v>0.58823529411764708</v>
      </c>
      <c r="R18" s="9"/>
      <c r="S18" s="9"/>
      <c r="T18" s="9"/>
      <c r="U18" s="9"/>
      <c r="V18" s="9"/>
      <c r="W18" s="9" t="s">
        <v>51</v>
      </c>
    </row>
    <row r="19" spans="1:23" x14ac:dyDescent="0.2">
      <c r="A19" s="8" t="s">
        <v>44</v>
      </c>
      <c r="B19" s="13">
        <f>SUM('1_il07am_w'!B19, '2_pe11ch_w'!B19, '8_ur25he_w'!B19, '9_th04li_w'!B19, '12_bi21al_w'!B19,'13_sonne_w'!B19,'14_ ma05zw_w'!B19, '15_da17mw_w'!B19)</f>
        <v>0</v>
      </c>
      <c r="C19" s="13">
        <f>SUM('1_il07am_w'!C19, '2_pe11ch_w'!C19, '8_ur25he_w'!C19, '9_th04li_w'!C19, '12_bi21al_w'!C19,'13_sonne_w'!C19,'14_ ma05zw_w'!C19, '15_da17mw_w'!C19)</f>
        <v>0.23809523809523808</v>
      </c>
      <c r="D19" s="13">
        <f>SUM('1_il07am_w'!D19, '2_pe11ch_w'!D19, '8_ur25he_w'!D19, '9_th04li_w'!D19, '12_bi21al_w'!D19,'13_sonne_w'!D19,'14_ ma05zw_w'!D19, '15_da17mw_w'!D19)</f>
        <v>3.0882352941176472</v>
      </c>
      <c r="E19" s="13">
        <f>SUM('1_il07am_w'!E19, '2_pe11ch_w'!E19, '8_ur25he_w'!E19, '9_th04li_w'!E19, '12_bi21al_w'!E19,'13_sonne_w'!E19,'14_ ma05zw_w'!E19, '15_da17mw_w'!E19)</f>
        <v>3.3333333333333335</v>
      </c>
      <c r="F19" s="13">
        <f>SUM('1_il07am_w'!F19, '2_pe11ch_w'!F19, '8_ur25he_w'!F19, '9_th04li_w'!F19, '12_bi21al_w'!F19,'13_sonne_w'!F19,'14_ ma05zw_w'!F19, '15_da17mw_w'!F19)</f>
        <v>0</v>
      </c>
      <c r="G19" s="13">
        <f>SUM('1_il07am_w'!G19, '2_pe11ch_w'!G19, '8_ur25he_w'!G19, '9_th04li_w'!G19, '12_bi21al_w'!G19,'13_sonne_w'!G19,'14_ ma05zw_w'!G19, '15_da17mw_w'!G19)</f>
        <v>0.76923076923076916</v>
      </c>
      <c r="H19" s="13">
        <f>SUM('1_il07am_w'!H19, '2_pe11ch_w'!H19, '8_ur25he_w'!H19, '9_th04li_w'!H19, '12_bi21al_w'!H19,'13_sonne_w'!H19,'14_ ma05zw_w'!H19, '15_da17mw_w'!H19)</f>
        <v>0</v>
      </c>
      <c r="I19" s="13">
        <f>SUM('1_il07am_w'!I19, '2_pe11ch_w'!I19, '8_ur25he_w'!I19, '9_th04li_w'!I19, '12_bi21al_w'!I19,'13_sonne_w'!I19,'14_ ma05zw_w'!I19, '15_da17mw_w'!I19)</f>
        <v>0</v>
      </c>
      <c r="J19" s="13">
        <f>SUM('1_il07am_w'!J19, '2_pe11ch_w'!J19, '8_ur25he_w'!J19, '9_th04li_w'!J19, '12_bi21al_w'!J19,'13_sonne_w'!J19,'14_ ma05zw_w'!J19, '15_da17mw_w'!J19)</f>
        <v>6.5138888888888893</v>
      </c>
      <c r="K19" s="13">
        <f>SUM('1_il07am_w'!K19, '2_pe11ch_w'!K19, '8_ur25he_w'!K19, '9_th04li_w'!K19, '12_bi21al_w'!K19,'13_sonne_w'!K19,'14_ ma05zw_w'!K19, '15_da17mw_w'!K19)</f>
        <v>0</v>
      </c>
      <c r="L19" s="13">
        <f>SUM('1_il07am_w'!L19, '2_pe11ch_w'!L19, '8_ur25he_w'!L19, '9_th04li_w'!L19, '12_bi21al_w'!L19,'13_sonne_w'!L19,'14_ ma05zw_w'!L19, '15_da17mw_w'!L19)</f>
        <v>0</v>
      </c>
      <c r="M19" s="13">
        <f>SUM('1_il07am_w'!M19, '2_pe11ch_w'!M19, '8_ur25he_w'!M19, '9_th04li_w'!M19, '12_bi21al_w'!M19,'13_sonne_w'!M19,'14_ ma05zw_w'!M19, '15_da17mw_w'!M19)</f>
        <v>3.3333333333333335</v>
      </c>
      <c r="N19" s="13">
        <f>SUM('1_il07am_w'!N19, '2_pe11ch_w'!N19, '8_ur25he_w'!N19, '9_th04li_w'!N19, '12_bi21al_w'!N19,'13_sonne_w'!N19,'14_ ma05zw_w'!N19, '15_da17mw_w'!N19)</f>
        <v>4.6784465534465536</v>
      </c>
      <c r="O19" s="13">
        <f>SUM('1_il07am_w'!O19, '2_pe11ch_w'!O19, '8_ur25he_w'!O19, '9_th04li_w'!O19, '12_bi21al_w'!O19,'13_sonne_w'!O19,'14_ ma05zw_w'!O19, '15_da17mw_w'!O19)</f>
        <v>6.5620300751879697</v>
      </c>
      <c r="P19" s="13">
        <f>SUM('1_il07am_w'!P19, '2_pe11ch_w'!P19, '8_ur25he_w'!P19, '9_th04li_w'!P19, '12_bi21al_w'!P19,'13_sonne_w'!P19,'14_ ma05zw_w'!P19, '15_da17mw_w'!P19)</f>
        <v>0</v>
      </c>
      <c r="Q19" s="13">
        <f>SUM('1_il07am_w'!Q19, '2_pe11ch_w'!Q19, '8_ur25he_w'!Q19, '9_th04li_w'!Q19, '12_bi21al_w'!Q19,'13_sonne_w'!Q19,'14_ ma05zw_w'!Q19, '15_da17mw_w'!Q19)</f>
        <v>0</v>
      </c>
      <c r="R19" s="13">
        <f>SUM('1_il07am_w'!R19, '2_pe11ch_w'!R19, '8_ur25he_w'!R19, '9_th04li_w'!R19, '12_bi21al_w'!R19,'13_sonne_w'!R19,'14_ ma05zw_w'!R19, '15_da17mw_w'!R19)</f>
        <v>0</v>
      </c>
      <c r="S19" s="9"/>
      <c r="T19" s="9"/>
      <c r="U19" s="9"/>
      <c r="V19" s="9"/>
      <c r="W19" s="9" t="s">
        <v>51</v>
      </c>
    </row>
    <row r="20" spans="1:23" x14ac:dyDescent="0.2">
      <c r="A20" s="8" t="s">
        <v>45</v>
      </c>
      <c r="B20" s="13">
        <f>SUM('1_il07am_w'!B20, '2_pe11ch_w'!B20, '8_ur25he_w'!B20, '9_th04li_w'!B20, '12_bi21al_w'!B20,'13_sonne_w'!B20,'14_ ma05zw_w'!B20, '15_da17mw_w'!B20)</f>
        <v>0.83333333333333337</v>
      </c>
      <c r="C20" s="13">
        <f>SUM('1_il07am_w'!C20, '2_pe11ch_w'!C20, '8_ur25he_w'!C20, '9_th04li_w'!C20, '12_bi21al_w'!C20,'13_sonne_w'!C20,'14_ ma05zw_w'!C20, '15_da17mw_w'!C20)</f>
        <v>0.47619047619047616</v>
      </c>
      <c r="D20" s="13">
        <f>SUM('1_il07am_w'!D20, '2_pe11ch_w'!D20, '8_ur25he_w'!D20, '9_th04li_w'!D20, '12_bi21al_w'!D20,'13_sonne_w'!D20,'14_ ma05zw_w'!D20, '15_da17mw_w'!D20)</f>
        <v>0</v>
      </c>
      <c r="E20" s="13">
        <f>SUM('1_il07am_w'!E20, '2_pe11ch_w'!E20, '8_ur25he_w'!E20, '9_th04li_w'!E20, '12_bi21al_w'!E20,'13_sonne_w'!E20,'14_ ma05zw_w'!E20, '15_da17mw_w'!E20)</f>
        <v>0.89126559714795017</v>
      </c>
      <c r="F20" s="13">
        <f>SUM('1_il07am_w'!F20, '2_pe11ch_w'!F20, '8_ur25he_w'!F20, '9_th04li_w'!F20, '12_bi21al_w'!F20,'13_sonne_w'!F20,'14_ ma05zw_w'!F20, '15_da17mw_w'!F20)</f>
        <v>0.5</v>
      </c>
      <c r="G20" s="13">
        <f>SUM('1_il07am_w'!G20, '2_pe11ch_w'!G20, '8_ur25he_w'!G20, '9_th04li_w'!G20, '12_bi21al_w'!G20,'13_sonne_w'!G20,'14_ ma05zw_w'!G20, '15_da17mw_w'!G20)</f>
        <v>1.8360983981693364</v>
      </c>
      <c r="H20" s="13">
        <f>SUM('1_il07am_w'!H20, '2_pe11ch_w'!H20, '8_ur25he_w'!H20, '9_th04li_w'!H20, '12_bi21al_w'!H20,'13_sonne_w'!H20,'14_ ma05zw_w'!H20, '15_da17mw_w'!H20)</f>
        <v>0.2857142857142857</v>
      </c>
      <c r="I20" s="13">
        <f>SUM('1_il07am_w'!I20, '2_pe11ch_w'!I20, '8_ur25he_w'!I20, '9_th04li_w'!I20, '12_bi21al_w'!I20,'13_sonne_w'!I20,'14_ ma05zw_w'!I20, '15_da17mw_w'!I20)</f>
        <v>0.89126559714795017</v>
      </c>
      <c r="J20" s="13">
        <f>SUM('1_il07am_w'!J20, '2_pe11ch_w'!J20, '8_ur25he_w'!J20, '9_th04li_w'!J20, '12_bi21al_w'!J20,'13_sonne_w'!J20,'14_ ma05zw_w'!J20, '15_da17mw_w'!J20)</f>
        <v>13.551587301587301</v>
      </c>
      <c r="K20" s="13">
        <f>SUM('1_il07am_w'!K20, '2_pe11ch_w'!K20, '8_ur25he_w'!K20, '9_th04li_w'!K20, '12_bi21al_w'!K20,'13_sonne_w'!K20,'14_ ma05zw_w'!K20, '15_da17mw_w'!K20)</f>
        <v>1.1111111111111112</v>
      </c>
      <c r="L20" s="13">
        <f>SUM('1_il07am_w'!L20, '2_pe11ch_w'!L20, '8_ur25he_w'!L20, '9_th04li_w'!L20, '12_bi21al_w'!L20,'13_sonne_w'!L20,'14_ ma05zw_w'!L20, '15_da17mw_w'!L20)</f>
        <v>0</v>
      </c>
      <c r="M20" s="13">
        <f>SUM('1_il07am_w'!M20, '2_pe11ch_w'!M20, '8_ur25he_w'!M20, '9_th04li_w'!M20, '12_bi21al_w'!M20,'13_sonne_w'!M20,'14_ ma05zw_w'!M20, '15_da17mw_w'!M20)</f>
        <v>0</v>
      </c>
      <c r="N20" s="13">
        <f>SUM('1_il07am_w'!N20, '2_pe11ch_w'!N20, '8_ur25he_w'!N20, '9_th04li_w'!N20, '12_bi21al_w'!N20,'13_sonne_w'!N20,'14_ ma05zw_w'!N20, '15_da17mw_w'!N20)</f>
        <v>5.3679487179487175</v>
      </c>
      <c r="O20" s="13">
        <f>SUM('1_il07am_w'!O20, '2_pe11ch_w'!O20, '8_ur25he_w'!O20, '9_th04li_w'!O20, '12_bi21al_w'!O20,'13_sonne_w'!O20,'14_ ma05zw_w'!O20, '15_da17mw_w'!O20)</f>
        <v>13.690476190476192</v>
      </c>
      <c r="P20" s="13">
        <f>SUM('1_il07am_w'!P20, '2_pe11ch_w'!P20, '8_ur25he_w'!P20, '9_th04li_w'!P20, '12_bi21al_w'!P20,'13_sonne_w'!P20,'14_ ma05zw_w'!P20, '15_da17mw_w'!P20)</f>
        <v>0.625</v>
      </c>
      <c r="Q20" s="13">
        <f>SUM('1_il07am_w'!Q20, '2_pe11ch_w'!Q20, '8_ur25he_w'!Q20, '9_th04li_w'!Q20, '12_bi21al_w'!Q20,'13_sonne_w'!Q20,'14_ ma05zw_w'!Q20, '15_da17mw_w'!Q20)</f>
        <v>10.526315789473685</v>
      </c>
      <c r="R20" s="13">
        <f>SUM('1_il07am_w'!R20, '2_pe11ch_w'!R20, '8_ur25he_w'!R20, '9_th04li_w'!R20, '12_bi21al_w'!R20,'13_sonne_w'!R20,'14_ ma05zw_w'!R20, '15_da17mw_w'!R20)</f>
        <v>0.58823529411764708</v>
      </c>
      <c r="S20" s="13">
        <f>SUM('1_il07am_w'!S20, '2_pe11ch_w'!S20, '8_ur25he_w'!S20, '9_th04li_w'!S20, '12_bi21al_w'!S20,'13_sonne_w'!S20,'14_ ma05zw_w'!S20, '15_da17mw_w'!S20)</f>
        <v>21.359649122807017</v>
      </c>
      <c r="T20" s="9"/>
      <c r="U20" s="9"/>
      <c r="V20" s="9"/>
      <c r="W20" s="9" t="s">
        <v>51</v>
      </c>
    </row>
    <row r="21" spans="1:23" x14ac:dyDescent="0.2">
      <c r="A21" s="8" t="s">
        <v>46</v>
      </c>
      <c r="B21" s="13">
        <f>SUM('1_il07am_w'!B21, '2_pe11ch_w'!B21, '8_ur25he_w'!B21, '9_th04li_w'!B21, '12_bi21al_w'!B21,'13_sonne_w'!B21,'14_ ma05zw_w'!B21, '15_da17mw_w'!B21)</f>
        <v>10</v>
      </c>
      <c r="C21" s="13">
        <f>SUM('1_il07am_w'!C21, '2_pe11ch_w'!C21, '8_ur25he_w'!C21, '9_th04li_w'!C21, '12_bi21al_w'!C21,'13_sonne_w'!C21,'14_ ma05zw_w'!C21, '15_da17mw_w'!C21)</f>
        <v>1.7763157894736841</v>
      </c>
      <c r="D21" s="13">
        <f>SUM('1_il07am_w'!D21, '2_pe11ch_w'!D21, '8_ur25he_w'!D21, '9_th04li_w'!D21, '12_bi21al_w'!D21,'13_sonne_w'!D21,'14_ ma05zw_w'!D21, '15_da17mw_w'!D21)</f>
        <v>2.5</v>
      </c>
      <c r="E21" s="13">
        <f>SUM('1_il07am_w'!E21, '2_pe11ch_w'!E21, '8_ur25he_w'!E21, '9_th04li_w'!E21, '12_bi21al_w'!E21,'13_sonne_w'!E21,'14_ ma05zw_w'!E21, '15_da17mw_w'!E21)</f>
        <v>1.25</v>
      </c>
      <c r="F21" s="13">
        <f>SUM('1_il07am_w'!F21, '2_pe11ch_w'!F21, '8_ur25he_w'!F21, '9_th04li_w'!F21, '12_bi21al_w'!F21,'13_sonne_w'!F21,'14_ ma05zw_w'!F21, '15_da17mw_w'!F21)</f>
        <v>0.41666666666666669</v>
      </c>
      <c r="G21" s="13">
        <f>SUM('1_il07am_w'!G21, '2_pe11ch_w'!G21, '8_ur25he_w'!G21, '9_th04li_w'!G21, '12_bi21al_w'!G21,'13_sonne_w'!G21,'14_ ma05zw_w'!G21, '15_da17mw_w'!G21)</f>
        <v>1.6666666666666667</v>
      </c>
      <c r="H21" s="13">
        <f>SUM('1_il07am_w'!H21, '2_pe11ch_w'!H21, '8_ur25he_w'!H21, '9_th04li_w'!H21, '12_bi21al_w'!H21,'13_sonne_w'!H21,'14_ ma05zw_w'!H21, '15_da17mw_w'!H21)</f>
        <v>1.6666666666666667</v>
      </c>
      <c r="I21" s="13">
        <f>SUM('1_il07am_w'!I21, '2_pe11ch_w'!I21, '8_ur25he_w'!I21, '9_th04li_w'!I21, '12_bi21al_w'!I21,'13_sonne_w'!I21,'14_ ma05zw_w'!I21, '15_da17mw_w'!I21)</f>
        <v>1.25</v>
      </c>
      <c r="J21" s="13">
        <f>SUM('1_il07am_w'!J21, '2_pe11ch_w'!J21, '8_ur25he_w'!J21, '9_th04li_w'!J21, '12_bi21al_w'!J21,'13_sonne_w'!J21,'14_ ma05zw_w'!J21, '15_da17mw_w'!J21)</f>
        <v>2.2878787878787881</v>
      </c>
      <c r="K21" s="13">
        <f>SUM('1_il07am_w'!K21, '2_pe11ch_w'!K21, '8_ur25he_w'!K21, '9_th04li_w'!K21, '12_bi21al_w'!K21,'13_sonne_w'!K21,'14_ ma05zw_w'!K21, '15_da17mw_w'!K21)</f>
        <v>0.76923076923076916</v>
      </c>
      <c r="L21" s="13">
        <f>SUM('1_il07am_w'!L21, '2_pe11ch_w'!L21, '8_ur25he_w'!L21, '9_th04li_w'!L21, '12_bi21al_w'!L21,'13_sonne_w'!L21,'14_ ma05zw_w'!L21, '15_da17mw_w'!L21)</f>
        <v>0.43478260869565222</v>
      </c>
      <c r="M21" s="13">
        <f>SUM('1_il07am_w'!M21, '2_pe11ch_w'!M21, '8_ur25he_w'!M21, '9_th04li_w'!M21, '12_bi21al_w'!M21,'13_sonne_w'!M21,'14_ ma05zw_w'!M21, '15_da17mw_w'!M21)</f>
        <v>0.47619047619047616</v>
      </c>
      <c r="N21" s="13">
        <f>SUM('1_il07am_w'!N21, '2_pe11ch_w'!N21, '8_ur25he_w'!N21, '9_th04li_w'!N21, '12_bi21al_w'!N21,'13_sonne_w'!N21,'14_ ma05zw_w'!N21, '15_da17mw_w'!N21)</f>
        <v>3.0757575757575757</v>
      </c>
      <c r="O21" s="13">
        <f>SUM('1_il07am_w'!O21, '2_pe11ch_w'!O21, '8_ur25he_w'!O21, '9_th04li_w'!O21, '12_bi21al_w'!O21,'13_sonne_w'!O21,'14_ ma05zw_w'!O21, '15_da17mw_w'!O21)</f>
        <v>1.2179487179487181</v>
      </c>
      <c r="P21" s="13">
        <f>SUM('1_il07am_w'!P21, '2_pe11ch_w'!P21, '8_ur25he_w'!P21, '9_th04li_w'!P21, '12_bi21al_w'!P21,'13_sonne_w'!P21,'14_ ma05zw_w'!P21, '15_da17mw_w'!P21)</f>
        <v>0</v>
      </c>
      <c r="Q21" s="13">
        <f>SUM('1_il07am_w'!Q21, '2_pe11ch_w'!Q21, '8_ur25he_w'!Q21, '9_th04li_w'!Q21, '12_bi21al_w'!Q21,'13_sonne_w'!Q21,'14_ ma05zw_w'!Q21, '15_da17mw_w'!Q21)</f>
        <v>1.5</v>
      </c>
      <c r="R21" s="13">
        <f>SUM('1_il07am_w'!R21, '2_pe11ch_w'!R21, '8_ur25he_w'!R21, '9_th04li_w'!R21, '12_bi21al_w'!R21,'13_sonne_w'!R21,'14_ ma05zw_w'!R21, '15_da17mw_w'!R21)</f>
        <v>1.25</v>
      </c>
      <c r="S21" s="13">
        <f>SUM('1_il07am_w'!S21, '2_pe11ch_w'!S21, '8_ur25he_w'!S21, '9_th04li_w'!S21, '12_bi21al_w'!S21,'13_sonne_w'!S21,'14_ ma05zw_w'!S21, '15_da17mw_w'!S21)</f>
        <v>10.238095238095239</v>
      </c>
      <c r="T21" s="13">
        <f>SUM('1_il07am_w'!T21, '2_pe11ch_w'!T21, '8_ur25he_w'!T21, '9_th04li_w'!T21, '12_bi21al_w'!T21,'13_sonne_w'!T21,'14_ ma05zw_w'!T21, '15_da17mw_w'!T21)</f>
        <v>16.547619047619051</v>
      </c>
      <c r="U21" s="9"/>
      <c r="V21" s="9"/>
      <c r="W21" s="9" t="s">
        <v>51</v>
      </c>
    </row>
    <row r="22" spans="1:23" x14ac:dyDescent="0.2">
      <c r="A22" s="8" t="s">
        <v>47</v>
      </c>
      <c r="B22" s="13">
        <f>SUM('1_il07am_w'!B22, '2_pe11ch_w'!B22, '8_ur25he_w'!B22, '9_th04li_w'!B22, '12_bi21al_w'!B22,'13_sonne_w'!B22,'14_ ma05zw_w'!B22, '15_da17mw_w'!B22)</f>
        <v>1.5252525252525251</v>
      </c>
      <c r="C22" s="13">
        <f>SUM('1_il07am_w'!C22, '2_pe11ch_w'!C22, '8_ur25he_w'!C22, '9_th04li_w'!C22, '12_bi21al_w'!C22,'13_sonne_w'!C22,'14_ ma05zw_w'!C22, '15_da17mw_w'!C22)</f>
        <v>0.34482758620689657</v>
      </c>
      <c r="D22" s="13">
        <f>SUM('1_il07am_w'!D22, '2_pe11ch_w'!D22, '8_ur25he_w'!D22, '9_th04li_w'!D22, '12_bi21al_w'!D22,'13_sonne_w'!D22,'14_ ma05zw_w'!D22, '15_da17mw_w'!D22)</f>
        <v>0.45454545454545453</v>
      </c>
      <c r="E22" s="13">
        <f>SUM('1_il07am_w'!E22, '2_pe11ch_w'!E22, '8_ur25he_w'!E22, '9_th04li_w'!E22, '12_bi21al_w'!E22,'13_sonne_w'!E22,'14_ ma05zw_w'!E22, '15_da17mw_w'!E22)</f>
        <v>0</v>
      </c>
      <c r="F22" s="13">
        <f>SUM('1_il07am_w'!F22, '2_pe11ch_w'!F22, '8_ur25he_w'!F22, '9_th04li_w'!F22, '12_bi21al_w'!F22,'13_sonne_w'!F22,'14_ ma05zw_w'!F22, '15_da17mw_w'!F22)</f>
        <v>0.7142857142857143</v>
      </c>
      <c r="G22" s="13">
        <f>SUM('1_il07am_w'!G22, '2_pe11ch_w'!G22, '8_ur25he_w'!G22, '9_th04li_w'!G22, '12_bi21al_w'!G22,'13_sonne_w'!G22,'14_ ma05zw_w'!G22, '15_da17mw_w'!G22)</f>
        <v>0</v>
      </c>
      <c r="H22" s="13">
        <f>SUM('1_il07am_w'!H22, '2_pe11ch_w'!H22, '8_ur25he_w'!H22, '9_th04li_w'!H22, '12_bi21al_w'!H22,'13_sonne_w'!H22,'14_ ma05zw_w'!H22, '15_da17mw_w'!H22)</f>
        <v>12.022042285200181</v>
      </c>
      <c r="I22" s="13">
        <f>SUM('1_il07am_w'!I22, '2_pe11ch_w'!I22, '8_ur25he_w'!I22, '9_th04li_w'!I22, '12_bi21al_w'!I22,'13_sonne_w'!I22,'14_ ma05zw_w'!I22, '15_da17mw_w'!I22)</f>
        <v>0</v>
      </c>
      <c r="J22" s="13">
        <f>SUM('1_il07am_w'!J22, '2_pe11ch_w'!J22, '8_ur25he_w'!J22, '9_th04li_w'!J22, '12_bi21al_w'!J22,'13_sonne_w'!J22,'14_ ma05zw_w'!J22, '15_da17mw_w'!J22)</f>
        <v>0</v>
      </c>
      <c r="K22" s="13">
        <f>SUM('1_il07am_w'!K22, '2_pe11ch_w'!K22, '8_ur25he_w'!K22, '9_th04li_w'!K22, '12_bi21al_w'!K22,'13_sonne_w'!K22,'14_ ma05zw_w'!K22, '15_da17mw_w'!K22)</f>
        <v>0</v>
      </c>
      <c r="L22" s="13">
        <f>SUM('1_il07am_w'!L22, '2_pe11ch_w'!L22, '8_ur25he_w'!L22, '9_th04li_w'!L22, '12_bi21al_w'!L22,'13_sonne_w'!L22,'14_ ma05zw_w'!L22, '15_da17mw_w'!L22)</f>
        <v>15.057932263814617</v>
      </c>
      <c r="M22" s="13">
        <f>SUM('1_il07am_w'!M22, '2_pe11ch_w'!M22, '8_ur25he_w'!M22, '9_th04li_w'!M22, '12_bi21al_w'!M22,'13_sonne_w'!M22,'14_ ma05zw_w'!M22, '15_da17mw_w'!M22)</f>
        <v>1</v>
      </c>
      <c r="N22" s="13">
        <f>SUM('1_il07am_w'!N22, '2_pe11ch_w'!N22, '8_ur25he_w'!N22, '9_th04li_w'!N22, '12_bi21al_w'!N22,'13_sonne_w'!N22,'14_ ma05zw_w'!N22, '15_da17mw_w'!N22)</f>
        <v>0</v>
      </c>
      <c r="O22" s="13">
        <f>SUM('1_il07am_w'!O22, '2_pe11ch_w'!O22, '8_ur25he_w'!O22, '9_th04li_w'!O22, '12_bi21al_w'!O22,'13_sonne_w'!O22,'14_ ma05zw_w'!O22, '15_da17mw_w'!O22)</f>
        <v>0</v>
      </c>
      <c r="P22" s="13">
        <f>SUM('1_il07am_w'!P22, '2_pe11ch_w'!P22, '8_ur25he_w'!P22, '9_th04li_w'!P22, '12_bi21al_w'!P22,'13_sonne_w'!P22,'14_ ma05zw_w'!P22, '15_da17mw_w'!P22)</f>
        <v>1.1111111111111112</v>
      </c>
      <c r="Q22" s="13">
        <f>SUM('1_il07am_w'!Q22, '2_pe11ch_w'!Q22, '8_ur25he_w'!Q22, '9_th04li_w'!Q22, '12_bi21al_w'!Q22,'13_sonne_w'!Q22,'14_ ma05zw_w'!Q22, '15_da17mw_w'!Q22)</f>
        <v>0</v>
      </c>
      <c r="R22" s="13">
        <f>SUM('1_il07am_w'!R22, '2_pe11ch_w'!R22, '8_ur25he_w'!R22, '9_th04li_w'!R22, '12_bi21al_w'!R22,'13_sonne_w'!R22,'14_ ma05zw_w'!R22, '15_da17mw_w'!R22)</f>
        <v>1.3846153846153846</v>
      </c>
      <c r="S22" s="13">
        <f>SUM('1_il07am_w'!S22, '2_pe11ch_w'!S22, '8_ur25he_w'!S22, '9_th04li_w'!S22, '12_bi21al_w'!S22,'13_sonne_w'!S22,'14_ ma05zw_w'!S22, '15_da17mw_w'!S22)</f>
        <v>0.3125</v>
      </c>
      <c r="T22" s="13">
        <f>SUM('1_il07am_w'!T22, '2_pe11ch_w'!T22, '8_ur25he_w'!T22, '9_th04li_w'!T22, '12_bi21al_w'!T22,'13_sonne_w'!T22,'14_ ma05zw_w'!T22, '15_da17mw_w'!T22)</f>
        <v>0.33333333333333331</v>
      </c>
      <c r="U22" s="13">
        <f>SUM('1_il07am_w'!U22, '2_pe11ch_w'!U22, '8_ur25he_w'!U22, '9_th04li_w'!U22, '12_bi21al_w'!U22,'13_sonne_w'!U22,'14_ ma05zw_w'!U22, '15_da17mw_w'!U22)</f>
        <v>0.33333333333333331</v>
      </c>
      <c r="V22" s="9"/>
      <c r="W22" s="9" t="s">
        <v>51</v>
      </c>
    </row>
    <row r="23" spans="1:23" x14ac:dyDescent="0.2">
      <c r="A23" s="8" t="s">
        <v>48</v>
      </c>
      <c r="B23" s="13">
        <f>SUM('1_il07am_w'!B23, '2_pe11ch_w'!B23, '8_ur25he_w'!B23, '9_th04li_w'!B23, '12_bi21al_w'!B23,'13_sonne_w'!B23,'14_ ma05zw_w'!B23, '15_da17mw_w'!B23)</f>
        <v>1.715197956577267</v>
      </c>
      <c r="C23" s="13">
        <f>SUM('1_il07am_w'!C23, '2_pe11ch_w'!C23, '8_ur25he_w'!C23, '9_th04li_w'!C23, '12_bi21al_w'!C23,'13_sonne_w'!C23,'14_ ma05zw_w'!C23, '15_da17mw_w'!C23)</f>
        <v>1.5873015873015874</v>
      </c>
      <c r="D23" s="13">
        <f>SUM('1_il07am_w'!D23, '2_pe11ch_w'!D23, '8_ur25he_w'!D23, '9_th04li_w'!D23, '12_bi21al_w'!D23,'13_sonne_w'!D23,'14_ ma05zw_w'!D23, '15_da17mw_w'!D23)</f>
        <v>0</v>
      </c>
      <c r="E23" s="13">
        <f>SUM('1_il07am_w'!E23, '2_pe11ch_w'!E23, '8_ur25he_w'!E23, '9_th04li_w'!E23, '12_bi21al_w'!E23,'13_sonne_w'!E23,'14_ ma05zw_w'!E23, '15_da17mw_w'!E23)</f>
        <v>0</v>
      </c>
      <c r="F23" s="13">
        <f>SUM('1_il07am_w'!F23, '2_pe11ch_w'!F23, '8_ur25he_w'!F23, '9_th04li_w'!F23, '12_bi21al_w'!F23,'13_sonne_w'!F23,'14_ ma05zw_w'!F23, '15_da17mw_w'!F23)</f>
        <v>0.38461538461538458</v>
      </c>
      <c r="G23" s="13">
        <f>SUM('1_il07am_w'!G23, '2_pe11ch_w'!G23, '8_ur25he_w'!G23, '9_th04li_w'!G23, '12_bi21al_w'!G23,'13_sonne_w'!G23,'14_ ma05zw_w'!G23, '15_da17mw_w'!G23)</f>
        <v>1.25</v>
      </c>
      <c r="H23" s="13">
        <f>SUM('1_il07am_w'!H23, '2_pe11ch_w'!H23, '8_ur25he_w'!H23, '9_th04li_w'!H23, '12_bi21al_w'!H23,'13_sonne_w'!H23,'14_ ma05zw_w'!H23, '15_da17mw_w'!H23)</f>
        <v>0.2857142857142857</v>
      </c>
      <c r="I23" s="13">
        <f>SUM('1_il07am_w'!I23, '2_pe11ch_w'!I23, '8_ur25he_w'!I23, '9_th04li_w'!I23, '12_bi21al_w'!I23,'13_sonne_w'!I23,'14_ ma05zw_w'!I23, '15_da17mw_w'!I23)</f>
        <v>0</v>
      </c>
      <c r="J23" s="13">
        <f>SUM('1_il07am_w'!J23, '2_pe11ch_w'!J23, '8_ur25he_w'!J23, '9_th04li_w'!J23, '12_bi21al_w'!J23,'13_sonne_w'!J23,'14_ ma05zw_w'!J23, '15_da17mw_w'!J23)</f>
        <v>0</v>
      </c>
      <c r="K23" s="13">
        <f>SUM('1_il07am_w'!K23, '2_pe11ch_w'!K23, '8_ur25he_w'!K23, '9_th04li_w'!K23, '12_bi21al_w'!K23,'13_sonne_w'!K23,'14_ ma05zw_w'!K23, '15_da17mw_w'!K23)</f>
        <v>2.197802197802198</v>
      </c>
      <c r="L23" s="13">
        <f>SUM('1_il07am_w'!L23, '2_pe11ch_w'!L23, '8_ur25he_w'!L23, '9_th04li_w'!L23, '12_bi21al_w'!L23,'13_sonne_w'!L23,'14_ ma05zw_w'!L23, '15_da17mw_w'!L23)</f>
        <v>42.678571428571423</v>
      </c>
      <c r="M23" s="13">
        <f>SUM('1_il07am_w'!M23, '2_pe11ch_w'!M23, '8_ur25he_w'!M23, '9_th04li_w'!M23, '12_bi21al_w'!M23,'13_sonne_w'!M23,'14_ ma05zw_w'!M23, '15_da17mw_w'!M23)</f>
        <v>0</v>
      </c>
      <c r="N23" s="13">
        <f>SUM('1_il07am_w'!N23, '2_pe11ch_w'!N23, '8_ur25he_w'!N23, '9_th04li_w'!N23, '12_bi21al_w'!N23,'13_sonne_w'!N23,'14_ ma05zw_w'!N23, '15_da17mw_w'!N23)</f>
        <v>0</v>
      </c>
      <c r="O23" s="13">
        <f>SUM('1_il07am_w'!O23, '2_pe11ch_w'!O23, '8_ur25he_w'!O23, '9_th04li_w'!O23, '12_bi21al_w'!O23,'13_sonne_w'!O23,'14_ ma05zw_w'!O23, '15_da17mw_w'!O23)</f>
        <v>0.37037037037037035</v>
      </c>
      <c r="P23" s="13">
        <f>SUM('1_il07am_w'!P23, '2_pe11ch_w'!P23, '8_ur25he_w'!P23, '9_th04li_w'!P23, '12_bi21al_w'!P23,'13_sonne_w'!P23,'14_ ma05zw_w'!P23, '15_da17mw_w'!P23)</f>
        <v>3.3333333333333335</v>
      </c>
      <c r="Q23" s="13">
        <f>SUM('1_il07am_w'!Q23, '2_pe11ch_w'!Q23, '8_ur25he_w'!Q23, '9_th04li_w'!Q23, '12_bi21al_w'!Q23,'13_sonne_w'!Q23,'14_ ma05zw_w'!Q23, '15_da17mw_w'!Q23)</f>
        <v>0.37037037037037035</v>
      </c>
      <c r="R23" s="13">
        <f>SUM('1_il07am_w'!R23, '2_pe11ch_w'!R23, '8_ur25he_w'!R23, '9_th04li_w'!R23, '12_bi21al_w'!R23,'13_sonne_w'!R23,'14_ ma05zw_w'!R23, '15_da17mw_w'!R23)</f>
        <v>0.2857142857142857</v>
      </c>
      <c r="S23" s="13">
        <f>SUM('1_il07am_w'!S23, '2_pe11ch_w'!S23, '8_ur25he_w'!S23, '9_th04li_w'!S23, '12_bi21al_w'!S23,'13_sonne_w'!S23,'14_ ma05zw_w'!S23, '15_da17mw_w'!S23)</f>
        <v>0</v>
      </c>
      <c r="T23" s="13">
        <f>SUM('1_il07am_w'!T23, '2_pe11ch_w'!T23, '8_ur25he_w'!T23, '9_th04li_w'!T23, '12_bi21al_w'!T23,'13_sonne_w'!T23,'14_ ma05zw_w'!T23, '15_da17mw_w'!T23)</f>
        <v>0.37037037037037035</v>
      </c>
      <c r="U23" s="13">
        <f>SUM('1_il07am_w'!U23, '2_pe11ch_w'!U23, '8_ur25he_w'!U23, '9_th04li_w'!U23, '12_bi21al_w'!U23,'13_sonne_w'!U23,'14_ ma05zw_w'!U23, '15_da17mw_w'!U23)</f>
        <v>0.66448801742919383</v>
      </c>
      <c r="V23" s="13">
        <f>SUM('1_il07am_w'!V23, '2_pe11ch_w'!V23, '8_ur25he_w'!V23, '9_th04li_w'!V23, '12_bi21al_w'!V23,'13_sonne_w'!V23,'14_ ma05zw_w'!V23, '15_da17mw_w'!V23)</f>
        <v>4.2153587153587155</v>
      </c>
      <c r="W23" s="9" t="s">
        <v>51</v>
      </c>
    </row>
    <row r="26" spans="1:23" x14ac:dyDescent="0.2">
      <c r="B26" t="s">
        <v>72</v>
      </c>
    </row>
    <row r="27" spans="1:23" x14ac:dyDescent="0.2">
      <c r="B27" t="s">
        <v>73</v>
      </c>
    </row>
    <row r="29" spans="1:23" x14ac:dyDescent="0.2">
      <c r="B29" t="s">
        <v>74</v>
      </c>
      <c r="E29">
        <f>1/((3.5+2.6+4+2.7+3.3+3.4+1.9+2.5)/8)</f>
        <v>0.33472803347280339</v>
      </c>
    </row>
    <row r="31" spans="1:23" x14ac:dyDescent="0.2">
      <c r="B31" t="s">
        <v>70</v>
      </c>
      <c r="C31" t="s">
        <v>77</v>
      </c>
      <c r="E31">
        <f>8*E29</f>
        <v>2.6778242677824271</v>
      </c>
    </row>
  </sheetData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344E7-6A33-A64E-AFF7-5E74173587B9}">
  <dimension ref="A1:W23"/>
  <sheetViews>
    <sheetView workbookViewId="0">
      <selection activeCell="G13" sqref="G13"/>
    </sheetView>
  </sheetViews>
  <sheetFormatPr baseColWidth="10" defaultRowHeight="16" x14ac:dyDescent="0.2"/>
  <sheetData>
    <row r="1" spans="1:23" x14ac:dyDescent="0.2">
      <c r="A1" t="s">
        <v>26</v>
      </c>
      <c r="B1" t="s">
        <v>28</v>
      </c>
      <c r="C1" t="s">
        <v>29</v>
      </c>
      <c r="D1" t="s">
        <v>30</v>
      </c>
      <c r="E1" t="s">
        <v>31</v>
      </c>
      <c r="F1" t="s">
        <v>22</v>
      </c>
      <c r="G1" t="s">
        <v>32</v>
      </c>
      <c r="H1" t="s">
        <v>33</v>
      </c>
      <c r="I1" t="s">
        <v>34</v>
      </c>
      <c r="J1" t="s">
        <v>35</v>
      </c>
      <c r="K1" t="s">
        <v>36</v>
      </c>
      <c r="L1" t="s">
        <v>37</v>
      </c>
      <c r="M1" t="s">
        <v>38</v>
      </c>
      <c r="N1" t="s">
        <v>39</v>
      </c>
      <c r="O1" t="s">
        <v>40</v>
      </c>
      <c r="P1" t="s">
        <v>41</v>
      </c>
      <c r="Q1" t="s">
        <v>42</v>
      </c>
      <c r="R1" t="s">
        <v>43</v>
      </c>
      <c r="S1" t="s">
        <v>44</v>
      </c>
      <c r="T1" t="s">
        <v>45</v>
      </c>
      <c r="U1" t="s">
        <v>46</v>
      </c>
      <c r="V1" t="s">
        <v>47</v>
      </c>
      <c r="W1" t="s">
        <v>48</v>
      </c>
    </row>
    <row r="2" spans="1:23" x14ac:dyDescent="0.2">
      <c r="A2" t="s">
        <v>28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 t="s">
        <v>51</v>
      </c>
    </row>
    <row r="3" spans="1:23" x14ac:dyDescent="0.2">
      <c r="A3" t="s">
        <v>29</v>
      </c>
      <c r="B3" s="14">
        <v>8.3333333333333339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 t="s">
        <v>51</v>
      </c>
    </row>
    <row r="4" spans="1:23" x14ac:dyDescent="0.2">
      <c r="A4" t="s">
        <v>30</v>
      </c>
      <c r="B4" s="14">
        <v>0.3125</v>
      </c>
      <c r="C4" s="14">
        <v>0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 t="s">
        <v>51</v>
      </c>
    </row>
    <row r="5" spans="1:23" x14ac:dyDescent="0.2">
      <c r="A5" t="s">
        <v>31</v>
      </c>
      <c r="B5" s="14">
        <v>2.8194444444444446</v>
      </c>
      <c r="C5" s="14">
        <v>0.34482758620689657</v>
      </c>
      <c r="D5" s="14">
        <v>1.1145510835913313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 t="s">
        <v>51</v>
      </c>
    </row>
    <row r="6" spans="1:23" x14ac:dyDescent="0.2">
      <c r="A6" t="s">
        <v>22</v>
      </c>
      <c r="B6" s="14">
        <v>2.3225806451612905</v>
      </c>
      <c r="C6" s="14">
        <v>0.55555555555555558</v>
      </c>
      <c r="D6" s="14">
        <v>0</v>
      </c>
      <c r="E6" s="14">
        <v>10.888888888888889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 t="s">
        <v>51</v>
      </c>
    </row>
    <row r="7" spans="1:23" x14ac:dyDescent="0.2">
      <c r="A7" t="s">
        <v>32</v>
      </c>
      <c r="B7" s="14">
        <v>1.9696969696969697</v>
      </c>
      <c r="C7" s="14">
        <v>5.4761904761904763</v>
      </c>
      <c r="D7" s="14">
        <v>0</v>
      </c>
      <c r="E7" s="14">
        <v>0.37037037037037035</v>
      </c>
      <c r="F7" s="14">
        <v>3.7179487179487181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 t="s">
        <v>51</v>
      </c>
    </row>
    <row r="8" spans="1:23" x14ac:dyDescent="0.2">
      <c r="A8" t="s">
        <v>33</v>
      </c>
      <c r="B8" s="14">
        <v>6.989247311827957</v>
      </c>
      <c r="C8" s="14">
        <v>1.9576446280991735</v>
      </c>
      <c r="D8" s="14">
        <v>0.76923076923076916</v>
      </c>
      <c r="E8" s="14">
        <v>1.1904761904761905</v>
      </c>
      <c r="F8" s="14">
        <v>0.625</v>
      </c>
      <c r="G8" s="14">
        <v>1.5555555555555556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 t="s">
        <v>51</v>
      </c>
    </row>
    <row r="9" spans="1:23" x14ac:dyDescent="0.2">
      <c r="A9" t="s">
        <v>34</v>
      </c>
      <c r="B9" s="14">
        <v>3.75</v>
      </c>
      <c r="C9" s="14">
        <v>1.0882352941176472</v>
      </c>
      <c r="D9" s="14">
        <v>0.66666666666666663</v>
      </c>
      <c r="E9" s="14">
        <v>16</v>
      </c>
      <c r="F9" s="14">
        <v>3.0555555555555554</v>
      </c>
      <c r="G9" s="14">
        <v>0.37037037037037035</v>
      </c>
      <c r="H9" s="14">
        <v>1.098901098901099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 t="s">
        <v>51</v>
      </c>
    </row>
    <row r="10" spans="1:23" x14ac:dyDescent="0.2">
      <c r="A10" t="s">
        <v>35</v>
      </c>
      <c r="B10" s="14">
        <v>1.9444444444444446</v>
      </c>
      <c r="C10" s="14">
        <v>1.8200220831799778</v>
      </c>
      <c r="D10" s="14">
        <v>0</v>
      </c>
      <c r="E10" s="14">
        <v>1.8253968253968256</v>
      </c>
      <c r="F10" s="14">
        <v>0.4</v>
      </c>
      <c r="G10" s="14">
        <v>0</v>
      </c>
      <c r="H10" s="14">
        <v>0</v>
      </c>
      <c r="I10" s="14">
        <v>13.111111111111111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 t="s">
        <v>51</v>
      </c>
    </row>
    <row r="11" spans="1:23" x14ac:dyDescent="0.2">
      <c r="A11" t="s">
        <v>36</v>
      </c>
      <c r="B11" s="14">
        <v>6.5463568689375133</v>
      </c>
      <c r="C11" s="14">
        <v>0</v>
      </c>
      <c r="D11" s="14">
        <v>0</v>
      </c>
      <c r="E11" s="14">
        <v>2</v>
      </c>
      <c r="F11" s="14">
        <v>0.70719602977667484</v>
      </c>
      <c r="G11" s="14">
        <v>1.25</v>
      </c>
      <c r="H11" s="14">
        <v>0.29411764705882354</v>
      </c>
      <c r="I11" s="14">
        <v>2.8104575163398695</v>
      </c>
      <c r="J11" s="14">
        <v>1.3299935358758888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 t="s">
        <v>51</v>
      </c>
    </row>
    <row r="12" spans="1:23" x14ac:dyDescent="0.2">
      <c r="A12" t="s">
        <v>37</v>
      </c>
      <c r="B12" s="14">
        <v>0.76811594202898559</v>
      </c>
      <c r="C12" s="14">
        <v>1.6203703703703702</v>
      </c>
      <c r="D12" s="14">
        <v>0</v>
      </c>
      <c r="E12" s="14">
        <v>0</v>
      </c>
      <c r="F12" s="14">
        <v>0</v>
      </c>
      <c r="G12" s="14">
        <v>1.6666666666666667</v>
      </c>
      <c r="H12" s="14">
        <v>4.0357142857142856</v>
      </c>
      <c r="I12" s="14">
        <v>0</v>
      </c>
      <c r="J12" s="14">
        <v>0</v>
      </c>
      <c r="K12" s="14">
        <v>0.43478260869565222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 t="s">
        <v>51</v>
      </c>
    </row>
    <row r="13" spans="1:23" x14ac:dyDescent="0.2">
      <c r="A13" t="s">
        <v>38</v>
      </c>
      <c r="B13" s="14">
        <v>1.0644257703081232</v>
      </c>
      <c r="C13" s="14">
        <v>0.32258064516129031</v>
      </c>
      <c r="D13" s="14">
        <v>2.0303030303030303</v>
      </c>
      <c r="E13" s="14">
        <v>8.1358543417366942</v>
      </c>
      <c r="F13" s="14">
        <v>5.5</v>
      </c>
      <c r="G13" s="14">
        <v>0</v>
      </c>
      <c r="H13" s="14">
        <v>4.4642857142857144</v>
      </c>
      <c r="I13" s="14">
        <v>2.6428571428571432</v>
      </c>
      <c r="J13" s="14">
        <v>0.56438791732909377</v>
      </c>
      <c r="K13" s="14">
        <v>0.5</v>
      </c>
      <c r="L13" s="14">
        <v>0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 t="s">
        <v>51</v>
      </c>
    </row>
    <row r="14" spans="1:23" x14ac:dyDescent="0.2">
      <c r="A14" t="s">
        <v>39</v>
      </c>
      <c r="B14" s="14">
        <v>1.6666666666666667</v>
      </c>
      <c r="C14" s="14">
        <v>1.6847826086956523</v>
      </c>
      <c r="D14" s="14">
        <v>3.3333333333333335</v>
      </c>
      <c r="E14" s="14">
        <v>1.1490683229813665</v>
      </c>
      <c r="F14" s="14">
        <v>0.34482758620689657</v>
      </c>
      <c r="G14" s="14">
        <v>3.9090909090909092</v>
      </c>
      <c r="H14" s="14">
        <v>10.384615384615385</v>
      </c>
      <c r="I14" s="14">
        <v>1.0714285714285714</v>
      </c>
      <c r="J14" s="14">
        <v>0</v>
      </c>
      <c r="K14" s="14">
        <v>0</v>
      </c>
      <c r="L14" s="14">
        <v>0.41666666666666669</v>
      </c>
      <c r="M14" s="14">
        <v>1.0714285714285714</v>
      </c>
      <c r="N14" s="14"/>
      <c r="O14" s="14"/>
      <c r="P14" s="14"/>
      <c r="Q14" s="14"/>
      <c r="R14" s="14"/>
      <c r="S14" s="14"/>
      <c r="T14" s="14"/>
      <c r="U14" s="14"/>
      <c r="V14" s="14"/>
      <c r="W14" s="14" t="s">
        <v>51</v>
      </c>
    </row>
    <row r="15" spans="1:23" x14ac:dyDescent="0.2">
      <c r="A15" t="s">
        <v>40</v>
      </c>
      <c r="B15" s="14">
        <v>0.83333333333333337</v>
      </c>
      <c r="C15" s="14">
        <v>0</v>
      </c>
      <c r="D15" s="14">
        <v>0</v>
      </c>
      <c r="E15" s="14">
        <v>0.84464555052790358</v>
      </c>
      <c r="F15" s="14">
        <v>0.75</v>
      </c>
      <c r="G15" s="14">
        <v>5.9375</v>
      </c>
      <c r="H15" s="14">
        <v>0.66666666666666663</v>
      </c>
      <c r="I15" s="14">
        <v>1.5764705882352943</v>
      </c>
      <c r="J15" s="14">
        <v>2.3774509803921569</v>
      </c>
      <c r="K15" s="14">
        <v>1.4052287581699348</v>
      </c>
      <c r="L15" s="14">
        <v>0</v>
      </c>
      <c r="M15" s="14">
        <v>0</v>
      </c>
      <c r="N15" s="14">
        <v>13.088235294117647</v>
      </c>
      <c r="O15" s="14"/>
      <c r="P15" s="14"/>
      <c r="Q15" s="14"/>
      <c r="R15" s="14"/>
      <c r="S15" s="14"/>
      <c r="T15" s="14"/>
      <c r="U15" s="14"/>
      <c r="V15" s="14"/>
      <c r="W15" s="14" t="s">
        <v>51</v>
      </c>
    </row>
    <row r="16" spans="1:23" x14ac:dyDescent="0.2">
      <c r="A16" t="s">
        <v>41</v>
      </c>
      <c r="B16" s="14">
        <v>0</v>
      </c>
      <c r="C16" s="14">
        <v>0.27027027027027023</v>
      </c>
      <c r="D16" s="14">
        <v>0.32258064516129031</v>
      </c>
      <c r="E16" s="14">
        <v>0.55555555555555558</v>
      </c>
      <c r="F16" s="14">
        <v>20.555555555555557</v>
      </c>
      <c r="G16" s="14">
        <v>0</v>
      </c>
      <c r="H16" s="14">
        <v>0</v>
      </c>
      <c r="I16" s="14">
        <v>0.55555555555555558</v>
      </c>
      <c r="J16" s="14">
        <v>0.87619047619047619</v>
      </c>
      <c r="K16" s="14">
        <v>0.47619047619047616</v>
      </c>
      <c r="L16" s="14">
        <v>3.3333333333333335</v>
      </c>
      <c r="M16" s="14">
        <v>0.5</v>
      </c>
      <c r="N16" s="14">
        <v>0.33333333333333331</v>
      </c>
      <c r="O16" s="14">
        <v>3.3333333333333335</v>
      </c>
      <c r="P16" s="14"/>
      <c r="Q16" s="14"/>
      <c r="R16" s="14"/>
      <c r="S16" s="14"/>
      <c r="T16" s="14"/>
      <c r="U16" s="14"/>
      <c r="V16" s="14"/>
      <c r="W16" s="14" t="s">
        <v>51</v>
      </c>
    </row>
    <row r="17" spans="1:23" x14ac:dyDescent="0.2">
      <c r="A17" t="s">
        <v>42</v>
      </c>
      <c r="B17" s="14">
        <v>1.3596491228070176</v>
      </c>
      <c r="C17" s="14">
        <v>1.6666666666666667</v>
      </c>
      <c r="D17" s="14">
        <v>0</v>
      </c>
      <c r="E17" s="14">
        <v>3.0882352941176472</v>
      </c>
      <c r="F17" s="14">
        <v>13.627450980392158</v>
      </c>
      <c r="G17" s="14">
        <v>1.3429487179487178</v>
      </c>
      <c r="H17" s="14">
        <v>0.30303030303030304</v>
      </c>
      <c r="I17" s="14">
        <v>1.3260482058436023</v>
      </c>
      <c r="J17" s="14">
        <v>2.5757575757575757</v>
      </c>
      <c r="K17" s="14">
        <v>1.1111111111111112</v>
      </c>
      <c r="L17" s="14">
        <v>0.30303030303030304</v>
      </c>
      <c r="M17" s="14">
        <v>0</v>
      </c>
      <c r="N17" s="14">
        <v>1.0597826086956523</v>
      </c>
      <c r="O17" s="14">
        <v>21.081871345029242</v>
      </c>
      <c r="P17" s="14">
        <v>0.43478260869565222</v>
      </c>
      <c r="Q17" s="14"/>
      <c r="R17" s="14"/>
      <c r="S17" s="14"/>
      <c r="T17" s="14"/>
      <c r="U17" s="14"/>
      <c r="V17" s="14"/>
      <c r="W17" s="14" t="s">
        <v>51</v>
      </c>
    </row>
    <row r="18" spans="1:23" x14ac:dyDescent="0.2">
      <c r="A18" t="s">
        <v>43</v>
      </c>
      <c r="B18" s="14">
        <v>9.9833333333333343</v>
      </c>
      <c r="C18" s="14">
        <v>0.625</v>
      </c>
      <c r="D18" s="14">
        <v>10</v>
      </c>
      <c r="E18" s="14">
        <v>10.4</v>
      </c>
      <c r="F18" s="14">
        <v>0.92592592592592593</v>
      </c>
      <c r="G18" s="14">
        <v>0.37037037037037035</v>
      </c>
      <c r="H18" s="14">
        <v>20.714285714285715</v>
      </c>
      <c r="I18" s="14">
        <v>10.294117647058824</v>
      </c>
      <c r="J18" s="14">
        <v>1.1111111111111112</v>
      </c>
      <c r="K18" s="14">
        <v>1.2941176470588236</v>
      </c>
      <c r="L18" s="14">
        <v>0.2857142857142857</v>
      </c>
      <c r="M18" s="14">
        <v>2.4443007972419735</v>
      </c>
      <c r="N18" s="14">
        <v>0.7142857142857143</v>
      </c>
      <c r="O18" s="14">
        <v>0.58823529411764708</v>
      </c>
      <c r="P18" s="14">
        <v>0.55555555555555558</v>
      </c>
      <c r="Q18" s="14">
        <v>0.58823529411764708</v>
      </c>
      <c r="R18" s="14"/>
      <c r="S18" s="14"/>
      <c r="T18" s="14"/>
      <c r="U18" s="14"/>
      <c r="V18" s="14"/>
      <c r="W18" s="14" t="s">
        <v>51</v>
      </c>
    </row>
    <row r="19" spans="1:23" x14ac:dyDescent="0.2">
      <c r="A19" t="s">
        <v>44</v>
      </c>
      <c r="B19" s="14">
        <v>0</v>
      </c>
      <c r="C19" s="14">
        <v>0.23809523809523808</v>
      </c>
      <c r="D19" s="14">
        <v>3.0882352941176472</v>
      </c>
      <c r="E19" s="14">
        <v>3.3333333333333335</v>
      </c>
      <c r="F19" s="14">
        <v>0</v>
      </c>
      <c r="G19" s="14">
        <v>0.76923076923076916</v>
      </c>
      <c r="H19" s="14">
        <v>0</v>
      </c>
      <c r="I19" s="14">
        <v>0</v>
      </c>
      <c r="J19" s="14">
        <v>3.9583333333333335</v>
      </c>
      <c r="K19" s="14">
        <v>0</v>
      </c>
      <c r="L19" s="14">
        <v>0</v>
      </c>
      <c r="M19" s="14">
        <v>3.3333333333333335</v>
      </c>
      <c r="N19" s="14">
        <v>3.9641608391608392</v>
      </c>
      <c r="O19" s="14">
        <v>5.6190476190476186</v>
      </c>
      <c r="P19" s="14">
        <v>0</v>
      </c>
      <c r="Q19" s="14">
        <v>0</v>
      </c>
      <c r="R19" s="14">
        <v>0</v>
      </c>
      <c r="S19" s="14"/>
      <c r="T19" s="14"/>
      <c r="U19" s="14"/>
      <c r="V19" s="14"/>
      <c r="W19" s="14" t="s">
        <v>51</v>
      </c>
    </row>
    <row r="20" spans="1:23" x14ac:dyDescent="0.2">
      <c r="A20" t="s">
        <v>45</v>
      </c>
      <c r="B20" s="14">
        <v>0.83333333333333337</v>
      </c>
      <c r="C20" s="14">
        <v>0.47619047619047616</v>
      </c>
      <c r="D20" s="14">
        <v>0</v>
      </c>
      <c r="E20" s="14">
        <v>0.89126559714795017</v>
      </c>
      <c r="F20" s="14">
        <v>0.5</v>
      </c>
      <c r="G20" s="14">
        <v>1.8360983981693364</v>
      </c>
      <c r="H20" s="14">
        <v>0.2857142857142857</v>
      </c>
      <c r="I20" s="14">
        <v>0.89126559714795017</v>
      </c>
      <c r="J20" s="14">
        <v>11.726190476190476</v>
      </c>
      <c r="K20" s="14">
        <v>1.1111111111111112</v>
      </c>
      <c r="L20" s="14">
        <v>0</v>
      </c>
      <c r="M20" s="14">
        <v>0</v>
      </c>
      <c r="N20" s="14">
        <v>4.5346153846153845</v>
      </c>
      <c r="O20" s="14">
        <v>13.690476190476192</v>
      </c>
      <c r="P20" s="14">
        <v>0.625</v>
      </c>
      <c r="Q20" s="14">
        <v>10.526315789473685</v>
      </c>
      <c r="R20" s="14">
        <v>0.58823529411764708</v>
      </c>
      <c r="S20" s="14">
        <v>20</v>
      </c>
      <c r="T20" s="14"/>
      <c r="U20" s="14"/>
      <c r="V20" s="14"/>
      <c r="W20" s="14" t="s">
        <v>51</v>
      </c>
    </row>
    <row r="21" spans="1:23" x14ac:dyDescent="0.2">
      <c r="A21" t="s">
        <v>46</v>
      </c>
      <c r="B21" s="14">
        <v>10</v>
      </c>
      <c r="C21" s="14">
        <v>1.7763157894736841</v>
      </c>
      <c r="D21" s="14">
        <v>2.5</v>
      </c>
      <c r="E21" s="14">
        <v>1.25</v>
      </c>
      <c r="F21" s="14">
        <v>0.41666666666666669</v>
      </c>
      <c r="G21" s="14">
        <v>1.6666666666666667</v>
      </c>
      <c r="H21" s="14">
        <v>1.6666666666666667</v>
      </c>
      <c r="I21" s="14">
        <v>1.25</v>
      </c>
      <c r="J21" s="14">
        <v>1.8333333333333335</v>
      </c>
      <c r="K21" s="14">
        <v>0.76923076923076916</v>
      </c>
      <c r="L21" s="14">
        <v>0.43478260869565222</v>
      </c>
      <c r="M21" s="14">
        <v>0.47619047619047616</v>
      </c>
      <c r="N21" s="14">
        <v>3.0757575757575757</v>
      </c>
      <c r="O21" s="14">
        <v>1.2179487179487181</v>
      </c>
      <c r="P21" s="14">
        <v>0</v>
      </c>
      <c r="Q21" s="14">
        <v>1.5</v>
      </c>
      <c r="R21" s="14">
        <v>1.25</v>
      </c>
      <c r="S21" s="14">
        <v>7.1428571428571432</v>
      </c>
      <c r="T21" s="14">
        <v>12.500000000000002</v>
      </c>
      <c r="U21" s="14"/>
      <c r="V21" s="14"/>
      <c r="W21" s="14" t="s">
        <v>51</v>
      </c>
    </row>
    <row r="22" spans="1:23" x14ac:dyDescent="0.2">
      <c r="A22" t="s">
        <v>47</v>
      </c>
      <c r="B22" s="14">
        <v>0.85858585858585856</v>
      </c>
      <c r="C22" s="14">
        <v>0.34482758620689657</v>
      </c>
      <c r="D22" s="14">
        <v>0.45454545454545453</v>
      </c>
      <c r="E22" s="14">
        <v>0</v>
      </c>
      <c r="F22" s="14">
        <v>0.7142857142857143</v>
      </c>
      <c r="G22" s="14">
        <v>0</v>
      </c>
      <c r="H22" s="14">
        <v>11.495726495726496</v>
      </c>
      <c r="I22" s="14">
        <v>0</v>
      </c>
      <c r="J22" s="14">
        <v>0</v>
      </c>
      <c r="K22" s="14">
        <v>0</v>
      </c>
      <c r="L22" s="14">
        <v>12.557932263814617</v>
      </c>
      <c r="M22" s="14">
        <v>1</v>
      </c>
      <c r="N22" s="14">
        <v>0</v>
      </c>
      <c r="O22" s="14">
        <v>0</v>
      </c>
      <c r="P22" s="14">
        <v>1.1111111111111112</v>
      </c>
      <c r="Q22" s="14">
        <v>0</v>
      </c>
      <c r="R22" s="14">
        <v>1.3846153846153846</v>
      </c>
      <c r="S22" s="14">
        <v>0.3125</v>
      </c>
      <c r="T22" s="14">
        <v>0.33333333333333331</v>
      </c>
      <c r="U22" s="14">
        <v>0.33333333333333331</v>
      </c>
      <c r="V22" s="14"/>
      <c r="W22" s="14" t="s">
        <v>51</v>
      </c>
    </row>
    <row r="23" spans="1:23" x14ac:dyDescent="0.2">
      <c r="A23" t="s">
        <v>48</v>
      </c>
      <c r="B23" s="14">
        <v>0.71519795657726692</v>
      </c>
      <c r="C23" s="14">
        <v>0.47619047619047616</v>
      </c>
      <c r="D23" s="14">
        <v>0</v>
      </c>
      <c r="E23" s="14">
        <v>0</v>
      </c>
      <c r="F23" s="14">
        <v>0.38461538461538458</v>
      </c>
      <c r="G23" s="14">
        <v>1.25</v>
      </c>
      <c r="H23" s="14">
        <v>0.2857142857142857</v>
      </c>
      <c r="I23" s="14">
        <v>0</v>
      </c>
      <c r="J23" s="14">
        <v>0</v>
      </c>
      <c r="K23" s="14">
        <v>2.197802197802198</v>
      </c>
      <c r="L23" s="14">
        <v>36.011904761904759</v>
      </c>
      <c r="M23" s="14">
        <v>0</v>
      </c>
      <c r="N23" s="14">
        <v>0</v>
      </c>
      <c r="O23" s="14">
        <v>0.37037037037037035</v>
      </c>
      <c r="P23" s="14">
        <v>3.3333333333333335</v>
      </c>
      <c r="Q23" s="14">
        <v>0.37037037037037035</v>
      </c>
      <c r="R23" s="14">
        <v>0.2857142857142857</v>
      </c>
      <c r="S23" s="14">
        <v>0</v>
      </c>
      <c r="T23" s="14">
        <v>0.37037037037037035</v>
      </c>
      <c r="U23" s="14">
        <v>0.66448801742919383</v>
      </c>
      <c r="V23" s="14">
        <v>3.3062678062678064</v>
      </c>
      <c r="W23" s="14" t="s">
        <v>51</v>
      </c>
    </row>
  </sheetData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52CAE-5EFC-7A48-ACBC-FAB955755791}">
  <dimension ref="A1:W23"/>
  <sheetViews>
    <sheetView workbookViewId="0">
      <selection activeCell="I14" sqref="I14"/>
    </sheetView>
  </sheetViews>
  <sheetFormatPr baseColWidth="10" defaultRowHeight="16" x14ac:dyDescent="0.2"/>
  <sheetData>
    <row r="1" spans="1:23" x14ac:dyDescent="0.2">
      <c r="A1" t="s">
        <v>26</v>
      </c>
      <c r="B1" t="s">
        <v>28</v>
      </c>
      <c r="C1" t="s">
        <v>29</v>
      </c>
      <c r="D1" t="s">
        <v>30</v>
      </c>
      <c r="E1" t="s">
        <v>31</v>
      </c>
      <c r="F1" t="s">
        <v>22</v>
      </c>
      <c r="G1" t="s">
        <v>32</v>
      </c>
      <c r="H1" t="s">
        <v>33</v>
      </c>
      <c r="I1" t="s">
        <v>34</v>
      </c>
      <c r="J1" t="s">
        <v>35</v>
      </c>
      <c r="K1" t="s">
        <v>36</v>
      </c>
      <c r="L1" t="s">
        <v>37</v>
      </c>
      <c r="M1" t="s">
        <v>38</v>
      </c>
      <c r="N1" t="s">
        <v>39</v>
      </c>
      <c r="O1" t="s">
        <v>40</v>
      </c>
      <c r="P1" t="s">
        <v>41</v>
      </c>
      <c r="Q1" t="s">
        <v>42</v>
      </c>
      <c r="R1" t="s">
        <v>43</v>
      </c>
      <c r="S1" t="s">
        <v>44</v>
      </c>
      <c r="T1" t="s">
        <v>45</v>
      </c>
      <c r="U1" t="s">
        <v>46</v>
      </c>
      <c r="V1" t="s">
        <v>47</v>
      </c>
      <c r="W1" t="s">
        <v>48</v>
      </c>
    </row>
    <row r="2" spans="1:23" x14ac:dyDescent="0.2">
      <c r="A2" t="s">
        <v>28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 t="s">
        <v>51</v>
      </c>
    </row>
    <row r="3" spans="1:23" x14ac:dyDescent="0.2">
      <c r="A3" t="s">
        <v>29</v>
      </c>
      <c r="B3" s="14">
        <v>8.3333333333333339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 t="s">
        <v>51</v>
      </c>
    </row>
    <row r="4" spans="1:23" x14ac:dyDescent="0.2">
      <c r="A4" t="s">
        <v>30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 t="s">
        <v>51</v>
      </c>
    </row>
    <row r="5" spans="1:23" x14ac:dyDescent="0.2">
      <c r="A5" t="s">
        <v>31</v>
      </c>
      <c r="B5" s="14">
        <v>2.8194444444444446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 t="s">
        <v>51</v>
      </c>
    </row>
    <row r="6" spans="1:23" x14ac:dyDescent="0.2">
      <c r="A6" t="s">
        <v>22</v>
      </c>
      <c r="B6" s="14"/>
      <c r="C6" s="14"/>
      <c r="D6" s="14"/>
      <c r="E6" s="14">
        <v>10.888888888888889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 t="s">
        <v>51</v>
      </c>
    </row>
    <row r="7" spans="1:23" x14ac:dyDescent="0.2">
      <c r="A7" t="s">
        <v>32</v>
      </c>
      <c r="B7" s="14"/>
      <c r="C7" s="14">
        <v>5.4761904761904763</v>
      </c>
      <c r="D7" s="14"/>
      <c r="E7" s="14"/>
      <c r="F7" s="14">
        <v>3.7179487179487181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 t="s">
        <v>51</v>
      </c>
    </row>
    <row r="8" spans="1:23" x14ac:dyDescent="0.2">
      <c r="A8" t="s">
        <v>33</v>
      </c>
      <c r="B8" s="14">
        <v>6.989247311827957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 t="s">
        <v>51</v>
      </c>
    </row>
    <row r="9" spans="1:23" x14ac:dyDescent="0.2">
      <c r="A9" t="s">
        <v>34</v>
      </c>
      <c r="B9" s="14">
        <v>3.75</v>
      </c>
      <c r="C9" s="14"/>
      <c r="D9" s="14"/>
      <c r="E9" s="14">
        <v>16</v>
      </c>
      <c r="F9" s="14">
        <v>3.0555555555555554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 t="s">
        <v>51</v>
      </c>
    </row>
    <row r="10" spans="1:23" x14ac:dyDescent="0.2">
      <c r="A10" t="s">
        <v>35</v>
      </c>
      <c r="B10" s="14"/>
      <c r="C10" s="14"/>
      <c r="D10" s="14"/>
      <c r="E10" s="14"/>
      <c r="F10" s="14"/>
      <c r="G10" s="14"/>
      <c r="H10" s="14"/>
      <c r="I10" s="14">
        <v>13.111111111111111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 t="s">
        <v>51</v>
      </c>
    </row>
    <row r="11" spans="1:23" x14ac:dyDescent="0.2">
      <c r="A11" t="s">
        <v>36</v>
      </c>
      <c r="B11" s="14">
        <v>6.5463568689375133</v>
      </c>
      <c r="C11" s="14"/>
      <c r="D11" s="14"/>
      <c r="E11" s="14"/>
      <c r="F11" s="14"/>
      <c r="G11" s="14"/>
      <c r="H11" s="14"/>
      <c r="I11" s="14">
        <v>2.8104575163398695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 t="s">
        <v>51</v>
      </c>
    </row>
    <row r="12" spans="1:23" x14ac:dyDescent="0.2">
      <c r="A12" t="s">
        <v>37</v>
      </c>
      <c r="B12" s="14"/>
      <c r="C12" s="14"/>
      <c r="D12" s="14"/>
      <c r="E12" s="14"/>
      <c r="F12" s="14"/>
      <c r="G12" s="14"/>
      <c r="H12" s="14">
        <v>4.0357142857142856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 t="s">
        <v>51</v>
      </c>
    </row>
    <row r="13" spans="1:23" x14ac:dyDescent="0.2">
      <c r="A13" t="s">
        <v>38</v>
      </c>
      <c r="B13" s="14"/>
      <c r="C13" s="14"/>
      <c r="D13" s="14"/>
      <c r="E13" s="14">
        <v>8.1358543417366942</v>
      </c>
      <c r="F13" s="14">
        <v>5.5</v>
      </c>
      <c r="G13" s="14"/>
      <c r="H13" s="14">
        <v>4.4642857142857144</v>
      </c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 t="s">
        <v>51</v>
      </c>
    </row>
    <row r="14" spans="1:23" x14ac:dyDescent="0.2">
      <c r="A14" t="s">
        <v>39</v>
      </c>
      <c r="B14" s="14"/>
      <c r="C14" s="14"/>
      <c r="D14" s="14">
        <v>3.3333333333333335</v>
      </c>
      <c r="E14" s="14"/>
      <c r="F14" s="14"/>
      <c r="G14" s="14">
        <v>3.9090909090909092</v>
      </c>
      <c r="H14" s="14">
        <v>10.384615384615385</v>
      </c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 t="s">
        <v>51</v>
      </c>
    </row>
    <row r="15" spans="1:23" x14ac:dyDescent="0.2">
      <c r="A15" t="s">
        <v>40</v>
      </c>
      <c r="B15" s="14"/>
      <c r="C15" s="14"/>
      <c r="D15" s="14"/>
      <c r="E15" s="14"/>
      <c r="F15" s="14"/>
      <c r="G15" s="14">
        <v>5.9375</v>
      </c>
      <c r="H15" s="14"/>
      <c r="I15" s="14"/>
      <c r="J15" s="14"/>
      <c r="K15" s="14"/>
      <c r="L15" s="14"/>
      <c r="M15" s="14"/>
      <c r="N15" s="14">
        <v>13.088235294117647</v>
      </c>
      <c r="O15" s="14"/>
      <c r="P15" s="14"/>
      <c r="Q15" s="14"/>
      <c r="R15" s="14"/>
      <c r="S15" s="14"/>
      <c r="T15" s="14"/>
      <c r="U15" s="14"/>
      <c r="V15" s="14"/>
      <c r="W15" s="14" t="s">
        <v>51</v>
      </c>
    </row>
    <row r="16" spans="1:23" x14ac:dyDescent="0.2">
      <c r="A16" t="s">
        <v>41</v>
      </c>
      <c r="B16" s="14"/>
      <c r="C16" s="14"/>
      <c r="D16" s="14"/>
      <c r="E16" s="14"/>
      <c r="F16" s="14">
        <v>20.555555555555557</v>
      </c>
      <c r="G16" s="14"/>
      <c r="H16" s="14"/>
      <c r="I16" s="14"/>
      <c r="J16" s="14"/>
      <c r="K16" s="14"/>
      <c r="L16" s="14">
        <v>3.3333333333333335</v>
      </c>
      <c r="M16" s="14"/>
      <c r="N16" s="14"/>
      <c r="O16" s="14">
        <v>3.3333333333333335</v>
      </c>
      <c r="P16" s="14"/>
      <c r="Q16" s="14"/>
      <c r="R16" s="14"/>
      <c r="S16" s="14"/>
      <c r="T16" s="14"/>
      <c r="U16" s="14"/>
      <c r="V16" s="14"/>
      <c r="W16" s="14" t="s">
        <v>51</v>
      </c>
    </row>
    <row r="17" spans="1:23" x14ac:dyDescent="0.2">
      <c r="A17" t="s">
        <v>42</v>
      </c>
      <c r="B17" s="14"/>
      <c r="C17" s="14"/>
      <c r="D17" s="14"/>
      <c r="E17" s="14">
        <v>3.0882352941176472</v>
      </c>
      <c r="F17" s="14">
        <v>13.627450980392158</v>
      </c>
      <c r="G17" s="14"/>
      <c r="H17" s="14"/>
      <c r="I17" s="14"/>
      <c r="J17" s="14"/>
      <c r="K17" s="14"/>
      <c r="L17" s="14"/>
      <c r="M17" s="14"/>
      <c r="N17" s="14"/>
      <c r="O17" s="14">
        <v>21.081871345029242</v>
      </c>
      <c r="P17" s="14"/>
      <c r="Q17" s="14"/>
      <c r="R17" s="14"/>
      <c r="S17" s="14"/>
      <c r="T17" s="14"/>
      <c r="U17" s="14"/>
      <c r="V17" s="14"/>
      <c r="W17" s="14" t="s">
        <v>51</v>
      </c>
    </row>
    <row r="18" spans="1:23" x14ac:dyDescent="0.2">
      <c r="A18" t="s">
        <v>43</v>
      </c>
      <c r="B18" s="14">
        <v>9.9833333333333343</v>
      </c>
      <c r="C18" s="14"/>
      <c r="D18" s="14">
        <v>10</v>
      </c>
      <c r="E18" s="14">
        <v>10.4</v>
      </c>
      <c r="F18" s="14"/>
      <c r="G18" s="14"/>
      <c r="H18" s="14">
        <v>20.714285714285715</v>
      </c>
      <c r="I18" s="14">
        <v>10.294117647058824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 t="s">
        <v>51</v>
      </c>
    </row>
    <row r="19" spans="1:23" x14ac:dyDescent="0.2">
      <c r="A19" t="s">
        <v>44</v>
      </c>
      <c r="B19" s="14"/>
      <c r="C19" s="14"/>
      <c r="D19" s="14">
        <v>3.0882352941176472</v>
      </c>
      <c r="E19" s="14">
        <v>3.3333333333333335</v>
      </c>
      <c r="F19" s="14"/>
      <c r="G19" s="14"/>
      <c r="H19" s="14"/>
      <c r="I19" s="14"/>
      <c r="J19" s="14">
        <v>3.9583333333333335</v>
      </c>
      <c r="K19" s="14"/>
      <c r="L19" s="14"/>
      <c r="M19" s="14">
        <v>3.3333333333333335</v>
      </c>
      <c r="N19" s="14">
        <v>3.9641608391608392</v>
      </c>
      <c r="O19" s="14">
        <v>5.6190476190476186</v>
      </c>
      <c r="P19" s="14"/>
      <c r="Q19" s="14"/>
      <c r="R19" s="14"/>
      <c r="S19" s="14"/>
      <c r="T19" s="14"/>
      <c r="U19" s="14"/>
      <c r="V19" s="14"/>
      <c r="W19" s="14" t="s">
        <v>51</v>
      </c>
    </row>
    <row r="20" spans="1:23" x14ac:dyDescent="0.2">
      <c r="A20" t="s">
        <v>45</v>
      </c>
      <c r="B20" s="14"/>
      <c r="C20" s="14"/>
      <c r="D20" s="14"/>
      <c r="E20" s="14"/>
      <c r="F20" s="14"/>
      <c r="G20" s="14"/>
      <c r="H20" s="14"/>
      <c r="I20" s="14"/>
      <c r="J20" s="14">
        <v>11.726190476190476</v>
      </c>
      <c r="K20" s="14"/>
      <c r="L20" s="14"/>
      <c r="M20" s="14"/>
      <c r="N20" s="14">
        <v>4.5346153846153845</v>
      </c>
      <c r="O20" s="14">
        <v>13.690476190476192</v>
      </c>
      <c r="P20" s="14"/>
      <c r="Q20" s="14">
        <v>10.526315789473685</v>
      </c>
      <c r="R20" s="14"/>
      <c r="S20" s="14">
        <v>20</v>
      </c>
      <c r="T20" s="14"/>
      <c r="U20" s="14"/>
      <c r="V20" s="14"/>
      <c r="W20" s="14" t="s">
        <v>51</v>
      </c>
    </row>
    <row r="21" spans="1:23" x14ac:dyDescent="0.2">
      <c r="A21" t="s">
        <v>46</v>
      </c>
      <c r="B21" s="14">
        <v>10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>
        <v>3.0757575757575757</v>
      </c>
      <c r="O21" s="14"/>
      <c r="P21" s="14"/>
      <c r="Q21" s="14"/>
      <c r="R21" s="14"/>
      <c r="S21" s="14">
        <v>7.1428571428571432</v>
      </c>
      <c r="T21" s="14">
        <v>12.500000000000002</v>
      </c>
      <c r="U21" s="14"/>
      <c r="V21" s="14"/>
      <c r="W21" s="14" t="s">
        <v>51</v>
      </c>
    </row>
    <row r="22" spans="1:23" x14ac:dyDescent="0.2">
      <c r="A22" t="s">
        <v>47</v>
      </c>
      <c r="B22" s="14"/>
      <c r="C22" s="14"/>
      <c r="D22" s="14"/>
      <c r="E22" s="14"/>
      <c r="F22" s="14"/>
      <c r="G22" s="14"/>
      <c r="H22" s="14">
        <v>11.495726495726496</v>
      </c>
      <c r="I22" s="14"/>
      <c r="J22" s="14"/>
      <c r="K22" s="14"/>
      <c r="L22" s="14">
        <v>12.557932263814617</v>
      </c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 t="s">
        <v>51</v>
      </c>
    </row>
    <row r="23" spans="1:23" x14ac:dyDescent="0.2">
      <c r="A23" t="s">
        <v>48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>
        <v>36.011904761904759</v>
      </c>
      <c r="M23" s="14"/>
      <c r="N23" s="14"/>
      <c r="O23" s="14"/>
      <c r="P23" s="14">
        <v>3.3333333333333335</v>
      </c>
      <c r="Q23" s="14"/>
      <c r="R23" s="14"/>
      <c r="S23" s="14"/>
      <c r="T23" s="14"/>
      <c r="U23" s="14"/>
      <c r="V23" s="14">
        <v>3.3062678062678064</v>
      </c>
      <c r="W23" s="14" t="s">
        <v>51</v>
      </c>
    </row>
  </sheetData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A3C19-0D7C-7642-81B2-883C026332BD}">
  <dimension ref="A1:W33"/>
  <sheetViews>
    <sheetView workbookViewId="0">
      <selection activeCell="H34" sqref="H34"/>
    </sheetView>
  </sheetViews>
  <sheetFormatPr baseColWidth="10" defaultRowHeight="16" x14ac:dyDescent="0.2"/>
  <sheetData>
    <row r="1" spans="1:23" x14ac:dyDescent="0.2">
      <c r="A1" s="6" t="s">
        <v>26</v>
      </c>
      <c r="B1" s="7" t="s">
        <v>28</v>
      </c>
      <c r="C1" s="7" t="s">
        <v>29</v>
      </c>
      <c r="D1" s="7" t="s">
        <v>30</v>
      </c>
      <c r="E1" s="7" t="s">
        <v>31</v>
      </c>
      <c r="F1" s="7" t="s">
        <v>22</v>
      </c>
      <c r="G1" s="7" t="s">
        <v>32</v>
      </c>
      <c r="H1" s="7" t="s">
        <v>33</v>
      </c>
      <c r="I1" s="7" t="s">
        <v>34</v>
      </c>
      <c r="J1" s="7" t="s">
        <v>35</v>
      </c>
      <c r="K1" s="7" t="s">
        <v>36</v>
      </c>
      <c r="L1" s="7" t="s">
        <v>37</v>
      </c>
      <c r="M1" s="7" t="s">
        <v>38</v>
      </c>
      <c r="N1" s="7" t="s">
        <v>39</v>
      </c>
      <c r="O1" s="7" t="s">
        <v>40</v>
      </c>
      <c r="P1" s="7" t="s">
        <v>41</v>
      </c>
      <c r="Q1" s="7" t="s">
        <v>42</v>
      </c>
      <c r="R1" s="7" t="s">
        <v>43</v>
      </c>
      <c r="S1" s="7" t="s">
        <v>44</v>
      </c>
      <c r="T1" s="7" t="s">
        <v>45</v>
      </c>
      <c r="U1" s="7" t="s">
        <v>46</v>
      </c>
      <c r="V1" s="7" t="s">
        <v>47</v>
      </c>
      <c r="W1" s="7" t="s">
        <v>48</v>
      </c>
    </row>
    <row r="2" spans="1:23" x14ac:dyDescent="0.2">
      <c r="A2" s="8" t="s">
        <v>28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x14ac:dyDescent="0.2">
      <c r="A3" s="8" t="s">
        <v>29</v>
      </c>
      <c r="B3" s="10">
        <f>SUM('1_il07am_w'!B3, '2_pe11ch_w'!B3, '3_ka13ba_w'!B3, '4_ch12ka_w'!B3, '5_ch25tr_w'!B3, '6_el01dr_w'!B3, '7_ma19dr_w'!B3, '8_ur25he_w'!B3, '9_th04li_w'!B3, '10_ir27ho_w'!B3, '11_sa09ho_w'!B3, '12_bi21al_w'!B3, '13_sonne_w'!B3, '14_ ma05zw_w'!B3, '15_da17mw_w'!B3)</f>
        <v>17.74655388471178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x14ac:dyDescent="0.2">
      <c r="A4" s="8" t="s">
        <v>30</v>
      </c>
      <c r="B4" s="10">
        <f>SUM('1_il07am_w'!B4, '2_pe11ch_w'!B4, '3_ka13ba_w'!B4, '4_ch12ka_w'!B4, '5_ch25tr_w'!B4, '6_el01dr_w'!B4, '7_ma19dr_w'!B4, '8_ur25he_w'!B4, '9_th04li_w'!B4, '10_ir27ho_w'!B4, '11_sa09ho_w'!B4, '12_bi21al_w'!B4, '13_sonne_w'!B4, '14_ ma05zw_w'!B4, '15_da17mw_w'!B4)</f>
        <v>3.6000519904931672</v>
      </c>
      <c r="C4" s="10">
        <f>SUM('1_il07am_w'!C4, '2_pe11ch_w'!C4, '3_ka13ba_w'!C4, '4_ch12ka_w'!C4, '5_ch25tr_w'!C4, '6_el01dr_w'!C4, '7_ma19dr_w'!C4, '8_ur25he_w'!C4, '9_th04li_w'!C4, '10_ir27ho_w'!C4, '11_sa09ho_w'!C4, '12_bi21al_w'!C4, '13_sonne_w'!C4, '14_ ma05zw_w'!C4, '15_da17mw_w'!C4)</f>
        <v>1.9131578947368419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 t="s">
        <v>51</v>
      </c>
    </row>
    <row r="5" spans="1:23" x14ac:dyDescent="0.2">
      <c r="A5" s="8" t="s">
        <v>31</v>
      </c>
      <c r="B5" s="10">
        <f>SUM('1_il07am_w'!B5, '2_pe11ch_w'!B5, '3_ka13ba_w'!B5, '4_ch12ka_w'!B5, '5_ch25tr_w'!B5, '6_el01dr_w'!B5, '7_ma19dr_w'!B5, '8_ur25he_w'!B5, '9_th04li_w'!B5, '10_ir27ho_w'!B5, '11_sa09ho_w'!B5, '12_bi21al_w'!B5, '13_sonne_w'!B5, '14_ ma05zw_w'!B5, '15_da17mw_w'!B5)</f>
        <v>3.6361111111111111</v>
      </c>
      <c r="C5" s="10">
        <f>SUM('1_il07am_w'!C5, '2_pe11ch_w'!C5, '3_ka13ba_w'!C5, '4_ch12ka_w'!C5, '5_ch25tr_w'!C5, '6_el01dr_w'!C5, '7_ma19dr_w'!C5, '8_ur25he_w'!C5, '9_th04li_w'!C5, '10_ir27ho_w'!C5, '11_sa09ho_w'!C5, '12_bi21al_w'!C5, '13_sonne_w'!C5, '14_ ma05zw_w'!C5, '15_da17mw_w'!C5)</f>
        <v>10.588730025231287</v>
      </c>
      <c r="D5" s="10">
        <f>SUM('1_il07am_w'!D5, '2_pe11ch_w'!D5, '3_ka13ba_w'!D5, '4_ch12ka_w'!D5, '5_ch25tr_w'!D5, '6_el01dr_w'!D5, '7_ma19dr_w'!D5, '8_ur25he_w'!D5, '9_th04li_w'!D5, '10_ir27ho_w'!D5, '11_sa09ho_w'!D5, '12_bi21al_w'!D5, '13_sonne_w'!D5, '14_ ma05zw_w'!D5, '15_da17mw_w'!D5)</f>
        <v>2.5431225121627596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 t="s">
        <v>51</v>
      </c>
    </row>
    <row r="6" spans="1:23" x14ac:dyDescent="0.2">
      <c r="A6" s="8" t="s">
        <v>22</v>
      </c>
      <c r="B6" s="10">
        <f>SUM('1_il07am_w'!B6, '2_pe11ch_w'!B6, '3_ka13ba_w'!B6, '4_ch12ka_w'!B6, '5_ch25tr_w'!B6, '6_el01dr_w'!B6, '7_ma19dr_w'!B6, '8_ur25he_w'!B6, '9_th04li_w'!B6, '10_ir27ho_w'!B6, '11_sa09ho_w'!B6, '12_bi21al_w'!B6, '13_sonne_w'!B6, '14_ ma05zw_w'!B6, '15_da17mw_w'!B6)</f>
        <v>2.3225806451612905</v>
      </c>
      <c r="C6" s="10">
        <f>SUM('1_il07am_w'!C6, '2_pe11ch_w'!C6, '3_ka13ba_w'!C6, '4_ch12ka_w'!C6, '5_ch25tr_w'!C6, '6_el01dr_w'!C6, '7_ma19dr_w'!C6, '8_ur25he_w'!C6, '9_th04li_w'!C6, '10_ir27ho_w'!C6, '11_sa09ho_w'!C6, '12_bi21al_w'!C6, '13_sonne_w'!C6, '14_ ma05zw_w'!C6, '15_da17mw_w'!C6)</f>
        <v>16.984126984126984</v>
      </c>
      <c r="D6" s="10">
        <f>SUM('1_il07am_w'!D6, '2_pe11ch_w'!D6, '3_ka13ba_w'!D6, '4_ch12ka_w'!D6, '5_ch25tr_w'!D6, '6_el01dr_w'!D6, '7_ma19dr_w'!D6, '8_ur25he_w'!D6, '9_th04li_w'!D6, '10_ir27ho_w'!D6, '11_sa09ho_w'!D6, '12_bi21al_w'!D6, '13_sonne_w'!D6, '14_ ma05zw_w'!D6, '15_da17mw_w'!D6)</f>
        <v>0.43478260869565222</v>
      </c>
      <c r="E6" s="10">
        <f>SUM('1_il07am_w'!E6, '2_pe11ch_w'!E6, '3_ka13ba_w'!E6, '4_ch12ka_w'!E6, '5_ch25tr_w'!E6, '6_el01dr_w'!E6, '7_ma19dr_w'!E6, '8_ur25he_w'!E6, '9_th04li_w'!E6, '10_ir27ho_w'!E6, '11_sa09ho_w'!E6, '12_bi21al_w'!E6, '13_sonne_w'!E6, '14_ ma05zw_w'!E6, '15_da17mw_w'!E6)</f>
        <v>16.472222222222221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 t="s">
        <v>51</v>
      </c>
    </row>
    <row r="7" spans="1:23" x14ac:dyDescent="0.2">
      <c r="A7" s="8" t="s">
        <v>32</v>
      </c>
      <c r="B7" s="10">
        <f>SUM('1_il07am_w'!B7, '2_pe11ch_w'!B7, '3_ka13ba_w'!B7, '4_ch12ka_w'!B7, '5_ch25tr_w'!B7, '6_el01dr_w'!B7, '7_ma19dr_w'!B7, '8_ur25he_w'!B7, '9_th04li_w'!B7, '10_ir27ho_w'!B7, '11_sa09ho_w'!B7, '12_bi21al_w'!B7, '13_sonne_w'!B7, '14_ ma05zw_w'!B7, '15_da17mw_w'!B7)</f>
        <v>2.6839826839826841</v>
      </c>
      <c r="C7" s="10">
        <f>SUM('1_il07am_w'!C7, '2_pe11ch_w'!C7, '3_ka13ba_w'!C7, '4_ch12ka_w'!C7, '5_ch25tr_w'!C7, '6_el01dr_w'!C7, '7_ma19dr_w'!C7, '8_ur25he_w'!C7, '9_th04li_w'!C7, '10_ir27ho_w'!C7, '11_sa09ho_w'!C7, '12_bi21al_w'!C7, '13_sonne_w'!C7, '14_ ma05zw_w'!C7, '15_da17mw_w'!C7)</f>
        <v>10.718614718614718</v>
      </c>
      <c r="D7" s="10">
        <f>SUM('1_il07am_w'!D7, '2_pe11ch_w'!D7, '3_ka13ba_w'!D7, '4_ch12ka_w'!D7, '5_ch25tr_w'!D7, '6_el01dr_w'!D7, '7_ma19dr_w'!D7, '8_ur25he_w'!D7, '9_th04li_w'!D7, '10_ir27ho_w'!D7, '11_sa09ho_w'!D7, '12_bi21al_w'!D7, '13_sonne_w'!D7, '14_ ma05zw_w'!D7, '15_da17mw_w'!D7)</f>
        <v>0.41666666666666669</v>
      </c>
      <c r="E7" s="10">
        <f>SUM('1_il07am_w'!E7, '2_pe11ch_w'!E7, '3_ka13ba_w'!E7, '4_ch12ka_w'!E7, '5_ch25tr_w'!E7, '6_el01dr_w'!E7, '7_ma19dr_w'!E7, '8_ur25he_w'!E7, '9_th04li_w'!E7, '10_ir27ho_w'!E7, '11_sa09ho_w'!E7, '12_bi21al_w'!E7, '13_sonne_w'!E7, '14_ ma05zw_w'!E7, '15_da17mw_w'!E7)</f>
        <v>1.3051529790660226</v>
      </c>
      <c r="F7" s="10">
        <f>SUM('1_il07am_w'!F7, '2_pe11ch_w'!F7, '3_ka13ba_w'!F7, '4_ch12ka_w'!F7, '5_ch25tr_w'!F7, '6_el01dr_w'!F7, '7_ma19dr_w'!F7, '8_ur25he_w'!F7, '9_th04li_w'!F7, '10_ir27ho_w'!F7, '11_sa09ho_w'!F7, '12_bi21al_w'!F7, '13_sonne_w'!F7, '14_ ma05zw_w'!F7, '15_da17mw_w'!F7)</f>
        <v>9.7012820512820515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 t="s">
        <v>51</v>
      </c>
    </row>
    <row r="8" spans="1:23" x14ac:dyDescent="0.2">
      <c r="A8" s="8" t="s">
        <v>33</v>
      </c>
      <c r="B8" s="10">
        <f>SUM('1_il07am_w'!B8, '2_pe11ch_w'!B8, '3_ka13ba_w'!B8, '4_ch12ka_w'!B8, '5_ch25tr_w'!B8, '6_el01dr_w'!B8, '7_ma19dr_w'!B8, '8_ur25he_w'!B8, '9_th04li_w'!B8, '10_ir27ho_w'!B8, '11_sa09ho_w'!B8, '12_bi21al_w'!B8, '13_sonne_w'!B8, '14_ ma05zw_w'!B8, '15_da17mw_w'!B8)</f>
        <v>8.611652684233329</v>
      </c>
      <c r="C8" s="10">
        <f>SUM('1_il07am_w'!C8, '2_pe11ch_w'!C8, '3_ka13ba_w'!C8, '4_ch12ka_w'!C8, '5_ch25tr_w'!C8, '6_el01dr_w'!C8, '7_ma19dr_w'!C8, '8_ur25he_w'!C8, '9_th04li_w'!C8, '10_ir27ho_w'!C8, '11_sa09ho_w'!C8, '12_bi21al_w'!C8, '13_sonne_w'!C8, '14_ ma05zw_w'!C8, '15_da17mw_w'!C8)</f>
        <v>5.1917716122261579</v>
      </c>
      <c r="D8" s="10">
        <f>SUM('1_il07am_w'!D8, '2_pe11ch_w'!D8, '3_ka13ba_w'!D8, '4_ch12ka_w'!D8, '5_ch25tr_w'!D8, '6_el01dr_w'!D8, '7_ma19dr_w'!D8, '8_ur25he_w'!D8, '9_th04li_w'!D8, '10_ir27ho_w'!D8, '11_sa09ho_w'!D8, '12_bi21al_w'!D8, '13_sonne_w'!D8, '14_ ma05zw_w'!D8, '15_da17mw_w'!D8)</f>
        <v>4.1396011396011394</v>
      </c>
      <c r="E8" s="10">
        <f>SUM('1_il07am_w'!E8, '2_pe11ch_w'!E8, '3_ka13ba_w'!E8, '4_ch12ka_w'!E8, '5_ch25tr_w'!E8, '6_el01dr_w'!E8, '7_ma19dr_w'!E8, '8_ur25he_w'!E8, '9_th04li_w'!E8, '10_ir27ho_w'!E8, '11_sa09ho_w'!E8, '12_bi21al_w'!E8, '13_sonne_w'!E8, '14_ ma05zw_w'!E8, '15_da17mw_w'!E8)</f>
        <v>1.5130568356374807</v>
      </c>
      <c r="F8" s="10">
        <f>SUM('1_il07am_w'!F8, '2_pe11ch_w'!F8, '3_ka13ba_w'!F8, '4_ch12ka_w'!F8, '5_ch25tr_w'!F8, '6_el01dr_w'!F8, '7_ma19dr_w'!F8, '8_ur25he_w'!F8, '9_th04li_w'!F8, '10_ir27ho_w'!F8, '11_sa09ho_w'!F8, '12_bi21al_w'!F8, '13_sonne_w'!F8, '14_ ma05zw_w'!F8, '15_da17mw_w'!F8)</f>
        <v>1.285569105691057</v>
      </c>
      <c r="G8" s="10">
        <f>SUM('1_il07am_w'!G8, '2_pe11ch_w'!G8, '3_ka13ba_w'!G8, '4_ch12ka_w'!G8, '5_ch25tr_w'!G8, '6_el01dr_w'!G8, '7_ma19dr_w'!G8, '8_ur25he_w'!G8, '9_th04li_w'!G8, '10_ir27ho_w'!G8, '11_sa09ho_w'!G8, '12_bi21al_w'!G8, '13_sonne_w'!G8, '14_ ma05zw_w'!G8, '15_da17mw_w'!G8)</f>
        <v>1.5555555555555556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 t="s">
        <v>51</v>
      </c>
    </row>
    <row r="9" spans="1:23" x14ac:dyDescent="0.2">
      <c r="A9" s="8" t="s">
        <v>34</v>
      </c>
      <c r="B9" s="10">
        <f>SUM('1_il07am_w'!B9, '2_pe11ch_w'!B9, '3_ka13ba_w'!B9, '4_ch12ka_w'!B9, '5_ch25tr_w'!B9, '6_el01dr_w'!B9, '7_ma19dr_w'!B9, '8_ur25he_w'!B9, '9_th04li_w'!B9, '10_ir27ho_w'!B9, '11_sa09ho_w'!B9, '12_bi21al_w'!B9, '13_sonne_w'!B9, '14_ ma05zw_w'!B9, '15_da17mw_w'!B9)</f>
        <v>5.6572681704260654</v>
      </c>
      <c r="C9" s="10">
        <f>SUM('1_il07am_w'!C9, '2_pe11ch_w'!C9, '3_ka13ba_w'!C9, '4_ch12ka_w'!C9, '5_ch25tr_w'!C9, '6_el01dr_w'!C9, '7_ma19dr_w'!C9, '8_ur25he_w'!C9, '9_th04li_w'!C9, '10_ir27ho_w'!C9, '11_sa09ho_w'!C9, '12_bi21al_w'!C9, '13_sonne_w'!C9, '14_ ma05zw_w'!C9, '15_da17mw_w'!C9)</f>
        <v>1.5787790293422335</v>
      </c>
      <c r="D9" s="10">
        <f>SUM('1_il07am_w'!D9, '2_pe11ch_w'!D9, '3_ka13ba_w'!D9, '4_ch12ka_w'!D9, '5_ch25tr_w'!D9, '6_el01dr_w'!D9, '7_ma19dr_w'!D9, '8_ur25he_w'!D9, '9_th04li_w'!D9, '10_ir27ho_w'!D9, '11_sa09ho_w'!D9, '12_bi21al_w'!D9, '13_sonne_w'!D9, '14_ ma05zw_w'!D9, '15_da17mw_w'!D9)</f>
        <v>7.4444444444444446</v>
      </c>
      <c r="E9" s="10">
        <f>SUM('1_il07am_w'!E9, '2_pe11ch_w'!E9, '3_ka13ba_w'!E9, '4_ch12ka_w'!E9, '5_ch25tr_w'!E9, '6_el01dr_w'!E9, '7_ma19dr_w'!E9, '8_ur25he_w'!E9, '9_th04li_w'!E9, '10_ir27ho_w'!E9, '11_sa09ho_w'!E9, '12_bi21al_w'!E9, '13_sonne_w'!E9, '14_ ma05zw_w'!E9, '15_da17mw_w'!E9)</f>
        <v>17.101449275362317</v>
      </c>
      <c r="F9" s="10">
        <f>SUM('1_il07am_w'!F9, '2_pe11ch_w'!F9, '3_ka13ba_w'!F9, '4_ch12ka_w'!F9, '5_ch25tr_w'!F9, '6_el01dr_w'!F9, '7_ma19dr_w'!F9, '8_ur25he_w'!F9, '9_th04li_w'!F9, '10_ir27ho_w'!F9, '11_sa09ho_w'!F9, '12_bi21al_w'!F9, '13_sonne_w'!F9, '14_ ma05zw_w'!F9, '15_da17mw_w'!F9)</f>
        <v>3.0555555555555554</v>
      </c>
      <c r="G9" s="10">
        <f>SUM('1_il07am_w'!G9, '2_pe11ch_w'!G9, '3_ka13ba_w'!G9, '4_ch12ka_w'!G9, '5_ch25tr_w'!G9, '6_el01dr_w'!G9, '7_ma19dr_w'!G9, '8_ur25he_w'!G9, '9_th04li_w'!G9, '10_ir27ho_w'!G9, '11_sa09ho_w'!G9, '12_bi21al_w'!G9, '13_sonne_w'!G9, '14_ ma05zw_w'!G9, '15_da17mw_w'!G9)</f>
        <v>0.82491582491582482</v>
      </c>
      <c r="H9" s="10">
        <f>SUM('1_il07am_w'!H9, '2_pe11ch_w'!H9, '3_ka13ba_w'!H9, '4_ch12ka_w'!H9, '5_ch25tr_w'!H9, '6_el01dr_w'!H9, '7_ma19dr_w'!H9, '8_ur25he_w'!H9, '9_th04li_w'!H9, '10_ir27ho_w'!H9, '11_sa09ho_w'!H9, '12_bi21al_w'!H9, '13_sonne_w'!H9, '14_ ma05zw_w'!H9, '15_da17mw_w'!H9)</f>
        <v>1.4322344322344323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 t="s">
        <v>51</v>
      </c>
    </row>
    <row r="10" spans="1:23" x14ac:dyDescent="0.2">
      <c r="A10" s="8" t="s">
        <v>35</v>
      </c>
      <c r="B10" s="10">
        <f>SUM('1_il07am_w'!B10, '2_pe11ch_w'!B10, '3_ka13ba_w'!B10, '4_ch12ka_w'!B10, '5_ch25tr_w'!B10, '6_el01dr_w'!B10, '7_ma19dr_w'!B10, '8_ur25he_w'!B10, '9_th04li_w'!B10, '10_ir27ho_w'!B10, '11_sa09ho_w'!B10, '12_bi21al_w'!B10, '13_sonne_w'!B10, '14_ ma05zw_w'!B10, '15_da17mw_w'!B10)</f>
        <v>2.1770025839793283</v>
      </c>
      <c r="C10" s="10">
        <f>SUM('1_il07am_w'!C10, '2_pe11ch_w'!C10, '3_ka13ba_w'!C10, '4_ch12ka_w'!C10, '5_ch25tr_w'!C10, '6_el01dr_w'!C10, '7_ma19dr_w'!C10, '8_ur25he_w'!C10, '9_th04li_w'!C10, '10_ir27ho_w'!C10, '11_sa09ho_w'!C10, '12_bi21al_w'!C10, '13_sonne_w'!C10, '14_ ma05zw_w'!C10, '15_da17mw_w'!C10)</f>
        <v>2.0764323395902342</v>
      </c>
      <c r="D10" s="10">
        <f>SUM('1_il07am_w'!D10, '2_pe11ch_w'!D10, '3_ka13ba_w'!D10, '4_ch12ka_w'!D10, '5_ch25tr_w'!D10, '6_el01dr_w'!D10, '7_ma19dr_w'!D10, '8_ur25he_w'!D10, '9_th04li_w'!D10, '10_ir27ho_w'!D10, '11_sa09ho_w'!D10, '12_bi21al_w'!D10, '13_sonne_w'!D10, '14_ ma05zw_w'!D10, '15_da17mw_w'!D10)</f>
        <v>1.4141414141414141</v>
      </c>
      <c r="E10" s="10">
        <f>SUM('1_il07am_w'!E10, '2_pe11ch_w'!E10, '3_ka13ba_w'!E10, '4_ch12ka_w'!E10, '5_ch25tr_w'!E10, '6_el01dr_w'!E10, '7_ma19dr_w'!E10, '8_ur25he_w'!E10, '9_th04li_w'!E10, '10_ir27ho_w'!E10, '11_sa09ho_w'!E10, '12_bi21al_w'!E10, '13_sonne_w'!E10, '14_ ma05zw_w'!E10, '15_da17mw_w'!E10)</f>
        <v>4.4601794340924776</v>
      </c>
      <c r="F10" s="10">
        <f>SUM('1_il07am_w'!F10, '2_pe11ch_w'!F10, '3_ka13ba_w'!F10, '4_ch12ka_w'!F10, '5_ch25tr_w'!F10, '6_el01dr_w'!F10, '7_ma19dr_w'!F10, '8_ur25he_w'!F10, '9_th04li_w'!F10, '10_ir27ho_w'!F10, '11_sa09ho_w'!F10, '12_bi21al_w'!F10, '13_sonne_w'!F10, '14_ ma05zw_w'!F10, '15_da17mw_w'!F10)</f>
        <v>0.8</v>
      </c>
      <c r="G10" s="10">
        <f>SUM('1_il07am_w'!G10, '2_pe11ch_w'!G10, '3_ka13ba_w'!G10, '4_ch12ka_w'!G10, '5_ch25tr_w'!G10, '6_el01dr_w'!G10, '7_ma19dr_w'!G10, '8_ur25he_w'!G10, '9_th04li_w'!G10, '10_ir27ho_w'!G10, '11_sa09ho_w'!G10, '12_bi21al_w'!G10, '13_sonne_w'!G10, '14_ ma05zw_w'!G10, '15_da17mw_w'!G10)</f>
        <v>0.70904534062428803</v>
      </c>
      <c r="H10" s="10">
        <f>SUM('1_il07am_w'!H10, '2_pe11ch_w'!H10, '3_ka13ba_w'!H10, '4_ch12ka_w'!H10, '5_ch25tr_w'!H10, '6_el01dr_w'!H10, '7_ma19dr_w'!H10, '8_ur25he_w'!H10, '9_th04li_w'!H10, '10_ir27ho_w'!H10, '11_sa09ho_w'!H10, '12_bi21al_w'!H10, '13_sonne_w'!H10, '14_ ma05zw_w'!H10, '15_da17mw_w'!H10)</f>
        <v>0</v>
      </c>
      <c r="I10" s="10">
        <f>SUM('1_il07am_w'!I10, '2_pe11ch_w'!I10, '3_ka13ba_w'!I10, '4_ch12ka_w'!I10, '5_ch25tr_w'!I10, '6_el01dr_w'!I10, '7_ma19dr_w'!I10, '8_ur25he_w'!I10, '9_th04li_w'!I10, '10_ir27ho_w'!I10, '11_sa09ho_w'!I10, '12_bi21al_w'!I10, '13_sonne_w'!I10, '14_ ma05zw_w'!I10, '15_da17mw_w'!I10)</f>
        <v>17.277777777777779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 t="s">
        <v>51</v>
      </c>
    </row>
    <row r="11" spans="1:23" x14ac:dyDescent="0.2">
      <c r="A11" s="8" t="s">
        <v>36</v>
      </c>
      <c r="B11" s="10">
        <f>SUM('1_il07am_w'!B11, '2_pe11ch_w'!B11, '3_ka13ba_w'!B11, '4_ch12ka_w'!B11, '5_ch25tr_w'!B11, '6_el01dr_w'!B11, '7_ma19dr_w'!B11, '8_ur25he_w'!B11, '9_th04li_w'!B11, '10_ir27ho_w'!B11, '11_sa09ho_w'!B11, '12_bi21al_w'!B11, '13_sonne_w'!B11, '14_ ma05zw_w'!B11, '15_da17mw_w'!B11)</f>
        <v>14.500902323482968</v>
      </c>
      <c r="C11" s="10">
        <f>SUM('1_il07am_w'!C11, '2_pe11ch_w'!C11, '3_ka13ba_w'!C11, '4_ch12ka_w'!C11, '5_ch25tr_w'!C11, '6_el01dr_w'!C11, '7_ma19dr_w'!C11, '8_ur25he_w'!C11, '9_th04li_w'!C11, '10_ir27ho_w'!C11, '11_sa09ho_w'!C11, '12_bi21al_w'!C11, '13_sonne_w'!C11, '14_ ma05zw_w'!C11, '15_da17mw_w'!C11)</f>
        <v>3.3333333333333335</v>
      </c>
      <c r="D11" s="10">
        <f>SUM('1_il07am_w'!D11, '2_pe11ch_w'!D11, '3_ka13ba_w'!D11, '4_ch12ka_w'!D11, '5_ch25tr_w'!D11, '6_el01dr_w'!D11, '7_ma19dr_w'!D11, '8_ur25he_w'!D11, '9_th04li_w'!D11, '10_ir27ho_w'!D11, '11_sa09ho_w'!D11, '12_bi21al_w'!D11, '13_sonne_w'!D11, '14_ ma05zw_w'!D11, '15_da17mw_w'!D11)</f>
        <v>2.4358974358974361</v>
      </c>
      <c r="E11" s="10">
        <f>SUM('1_il07am_w'!E11, '2_pe11ch_w'!E11, '3_ka13ba_w'!E11, '4_ch12ka_w'!E11, '5_ch25tr_w'!E11, '6_el01dr_w'!E11, '7_ma19dr_w'!E11, '8_ur25he_w'!E11, '9_th04li_w'!E11, '10_ir27ho_w'!E11, '11_sa09ho_w'!E11, '12_bi21al_w'!E11, '13_sonne_w'!E11, '14_ ma05zw_w'!E11, '15_da17mw_w'!E11)</f>
        <v>4.170893719806763</v>
      </c>
      <c r="F11" s="10">
        <f>SUM('1_il07am_w'!F11, '2_pe11ch_w'!F11, '3_ka13ba_w'!F11, '4_ch12ka_w'!F11, '5_ch25tr_w'!F11, '6_el01dr_w'!F11, '7_ma19dr_w'!F11, '8_ur25he_w'!F11, '9_th04li_w'!F11, '10_ir27ho_w'!F11, '11_sa09ho_w'!F11, '12_bi21al_w'!F11, '13_sonne_w'!F11, '14_ ma05zw_w'!F11, '15_da17mw_w'!F11)</f>
        <v>14.101426799007443</v>
      </c>
      <c r="G11" s="10">
        <f>SUM('1_il07am_w'!G11, '2_pe11ch_w'!G11, '3_ka13ba_w'!G11, '4_ch12ka_w'!G11, '5_ch25tr_w'!G11, '6_el01dr_w'!G11, '7_ma19dr_w'!G11, '8_ur25he_w'!G11, '9_th04li_w'!G11, '10_ir27ho_w'!G11, '11_sa09ho_w'!G11, '12_bi21al_w'!G11, '13_sonne_w'!G11, '14_ ma05zw_w'!G11, '15_da17mw_w'!G11)</f>
        <v>1.25</v>
      </c>
      <c r="H11" s="10">
        <f>SUM('1_il07am_w'!H11, '2_pe11ch_w'!H11, '3_ka13ba_w'!H11, '4_ch12ka_w'!H11, '5_ch25tr_w'!H11, '6_el01dr_w'!H11, '7_ma19dr_w'!H11, '8_ur25he_w'!H11, '9_th04li_w'!H11, '10_ir27ho_w'!H11, '11_sa09ho_w'!H11, '12_bi21al_w'!H11, '13_sonne_w'!H11, '14_ ma05zw_w'!H11, '15_da17mw_w'!H11)</f>
        <v>2.0264408793820556</v>
      </c>
      <c r="I11" s="10">
        <f>SUM('1_il07am_w'!I11, '2_pe11ch_w'!I11, '3_ka13ba_w'!I11, '4_ch12ka_w'!I11, '5_ch25tr_w'!I11, '6_el01dr_w'!I11, '7_ma19dr_w'!I11, '8_ur25he_w'!I11, '9_th04li_w'!I11, '10_ir27ho_w'!I11, '11_sa09ho_w'!I11, '12_bi21al_w'!I11, '13_sonne_w'!I11, '14_ ma05zw_w'!I11, '15_da17mw_w'!I11)</f>
        <v>8.873757948675296</v>
      </c>
      <c r="J11" s="10">
        <f>SUM('1_il07am_w'!J11, '2_pe11ch_w'!J11, '3_ka13ba_w'!J11, '4_ch12ka_w'!J11, '5_ch25tr_w'!J11, '6_el01dr_w'!J11, '7_ma19dr_w'!J11, '8_ur25he_w'!J11, '9_th04li_w'!J11, '10_ir27ho_w'!J11, '11_sa09ho_w'!J11, '12_bi21al_w'!J11, '13_sonne_w'!J11, '14_ ma05zw_w'!J11, '15_da17mw_w'!J11)</f>
        <v>1.3299935358758888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 t="s">
        <v>51</v>
      </c>
    </row>
    <row r="12" spans="1:23" x14ac:dyDescent="0.2">
      <c r="A12" s="8" t="s">
        <v>37</v>
      </c>
      <c r="B12" s="10">
        <f>SUM('1_il07am_w'!B12, '2_pe11ch_w'!B12, '3_ka13ba_w'!B12, '4_ch12ka_w'!B12, '5_ch25tr_w'!B12, '6_el01dr_w'!B12, '7_ma19dr_w'!B12, '8_ur25he_w'!B12, '9_th04li_w'!B12, '10_ir27ho_w'!B12, '11_sa09ho_w'!B12, '12_bi21al_w'!B12, '13_sonne_w'!B12, '14_ ma05zw_w'!B12, '15_da17mw_w'!B12)</f>
        <v>1.1384863123993558</v>
      </c>
      <c r="C12" s="10">
        <f>SUM('1_il07am_w'!C12, '2_pe11ch_w'!C12, '3_ka13ba_w'!C12, '4_ch12ka_w'!C12, '5_ch25tr_w'!C12, '6_el01dr_w'!C12, '7_ma19dr_w'!C12, '8_ur25he_w'!C12, '9_th04li_w'!C12, '10_ir27ho_w'!C12, '11_sa09ho_w'!C12, '12_bi21al_w'!C12, '13_sonne_w'!C12, '14_ ma05zw_w'!C12, '15_da17mw_w'!C12)</f>
        <v>2.0203703703703701</v>
      </c>
      <c r="D12" s="10">
        <f>SUM('1_il07am_w'!D12, '2_pe11ch_w'!D12, '3_ka13ba_w'!D12, '4_ch12ka_w'!D12, '5_ch25tr_w'!D12, '6_el01dr_w'!D12, '7_ma19dr_w'!D12, '8_ur25he_w'!D12, '9_th04li_w'!D12, '10_ir27ho_w'!D12, '11_sa09ho_w'!D12, '12_bi21al_w'!D12, '13_sonne_w'!D12, '14_ ma05zw_w'!D12, '15_da17mw_w'!D12)</f>
        <v>0</v>
      </c>
      <c r="E12" s="10">
        <f>SUM('1_il07am_w'!E12, '2_pe11ch_w'!E12, '3_ka13ba_w'!E12, '4_ch12ka_w'!E12, '5_ch25tr_w'!E12, '6_el01dr_w'!E12, '7_ma19dr_w'!E12, '8_ur25he_w'!E12, '9_th04li_w'!E12, '10_ir27ho_w'!E12, '11_sa09ho_w'!E12, '12_bi21al_w'!E12, '13_sonne_w'!E12, '14_ ma05zw_w'!E12, '15_da17mw_w'!E12)</f>
        <v>0.4</v>
      </c>
      <c r="F12" s="10">
        <f>SUM('1_il07am_w'!F12, '2_pe11ch_w'!F12, '3_ka13ba_w'!F12, '4_ch12ka_w'!F12, '5_ch25tr_w'!F12, '6_el01dr_w'!F12, '7_ma19dr_w'!F12, '8_ur25he_w'!F12, '9_th04li_w'!F12, '10_ir27ho_w'!F12, '11_sa09ho_w'!F12, '12_bi21al_w'!F12, '13_sonne_w'!F12, '14_ ma05zw_w'!F12, '15_da17mw_w'!F12)</f>
        <v>0.2</v>
      </c>
      <c r="G12" s="10">
        <f>SUM('1_il07am_w'!G12, '2_pe11ch_w'!G12, '3_ka13ba_w'!G12, '4_ch12ka_w'!G12, '5_ch25tr_w'!G12, '6_el01dr_w'!G12, '7_ma19dr_w'!G12, '8_ur25he_w'!G12, '9_th04li_w'!G12, '10_ir27ho_w'!G12, '11_sa09ho_w'!G12, '12_bi21al_w'!G12, '13_sonne_w'!G12, '14_ ma05zw_w'!G12, '15_da17mw_w'!G12)</f>
        <v>3.6489898989898992</v>
      </c>
      <c r="H12" s="10">
        <f>SUM('1_il07am_w'!H12, '2_pe11ch_w'!H12, '3_ka13ba_w'!H12, '4_ch12ka_w'!H12, '5_ch25tr_w'!H12, '6_el01dr_w'!H12, '7_ma19dr_w'!H12, '8_ur25he_w'!H12, '9_th04li_w'!H12, '10_ir27ho_w'!H12, '11_sa09ho_w'!H12, '12_bi21al_w'!H12, '13_sonne_w'!H12, '14_ ma05zw_w'!H12, '15_da17mw_w'!H12)</f>
        <v>14.035714285714286</v>
      </c>
      <c r="I12" s="10">
        <f>SUM('1_il07am_w'!I12, '2_pe11ch_w'!I12, '3_ka13ba_w'!I12, '4_ch12ka_w'!I12, '5_ch25tr_w'!I12, '6_el01dr_w'!I12, '7_ma19dr_w'!I12, '8_ur25he_w'!I12, '9_th04li_w'!I12, '10_ir27ho_w'!I12, '11_sa09ho_w'!I12, '12_bi21al_w'!I12, '13_sonne_w'!I12, '14_ ma05zw_w'!I12, '15_da17mw_w'!I12)</f>
        <v>0.27777777777777779</v>
      </c>
      <c r="J12" s="10">
        <f>SUM('1_il07am_w'!J12, '2_pe11ch_w'!J12, '3_ka13ba_w'!J12, '4_ch12ka_w'!J12, '5_ch25tr_w'!J12, '6_el01dr_w'!J12, '7_ma19dr_w'!J12, '8_ur25he_w'!J12, '9_th04li_w'!J12, '10_ir27ho_w'!J12, '11_sa09ho_w'!J12, '12_bi21al_w'!J12, '13_sonne_w'!J12, '14_ ma05zw_w'!J12, '15_da17mw_w'!J12)</f>
        <v>0.38461538461538458</v>
      </c>
      <c r="K12" s="10">
        <f>SUM('1_il07am_w'!K12, '2_pe11ch_w'!K12, '3_ka13ba_w'!K12, '4_ch12ka_w'!K12, '5_ch25tr_w'!K12, '6_el01dr_w'!K12, '7_ma19dr_w'!K12, '8_ur25he_w'!K12, '9_th04li_w'!K12, '10_ir27ho_w'!K12, '11_sa09ho_w'!K12, '12_bi21al_w'!K12, '13_sonne_w'!K12, '14_ ma05zw_w'!K12, '15_da17mw_w'!K12)</f>
        <v>0.43478260869565222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 t="s">
        <v>51</v>
      </c>
    </row>
    <row r="13" spans="1:23" x14ac:dyDescent="0.2">
      <c r="A13" s="8" t="s">
        <v>38</v>
      </c>
      <c r="B13" s="10">
        <f>SUM('1_il07am_w'!B13, '2_pe11ch_w'!B13, '3_ka13ba_w'!B13, '4_ch12ka_w'!B13, '5_ch25tr_w'!B13, '6_el01dr_w'!B13, '7_ma19dr_w'!B13, '8_ur25he_w'!B13, '9_th04li_w'!B13, '10_ir27ho_w'!B13, '11_sa09ho_w'!B13, '12_bi21al_w'!B13, '13_sonne_w'!B13, '14_ ma05zw_w'!B13, '15_da17mw_w'!B13)</f>
        <v>11.434796140678493</v>
      </c>
      <c r="C13" s="10">
        <f>SUM('1_il07am_w'!C13, '2_pe11ch_w'!C13, '3_ka13ba_w'!C13, '4_ch12ka_w'!C13, '5_ch25tr_w'!C13, '6_el01dr_w'!C13, '7_ma19dr_w'!C13, '8_ur25he_w'!C13, '9_th04li_w'!C13, '10_ir27ho_w'!C13, '11_sa09ho_w'!C13, '12_bi21al_w'!C13, '13_sonne_w'!C13, '14_ ma05zw_w'!C13, '15_da17mw_w'!C13)</f>
        <v>5.32258064516129</v>
      </c>
      <c r="D13" s="10">
        <f>SUM('1_il07am_w'!D13, '2_pe11ch_w'!D13, '3_ka13ba_w'!D13, '4_ch12ka_w'!D13, '5_ch25tr_w'!D13, '6_el01dr_w'!D13, '7_ma19dr_w'!D13, '8_ur25he_w'!D13, '9_th04li_w'!D13, '10_ir27ho_w'!D13, '11_sa09ho_w'!D13, '12_bi21al_w'!D13, '13_sonne_w'!D13, '14_ ma05zw_w'!D13, '15_da17mw_w'!D13)</f>
        <v>3.6969696969696968</v>
      </c>
      <c r="E13" s="10">
        <f>SUM('1_il07am_w'!E13, '2_pe11ch_w'!E13, '3_ka13ba_w'!E13, '4_ch12ka_w'!E13, '5_ch25tr_w'!E13, '6_el01dr_w'!E13, '7_ma19dr_w'!E13, '8_ur25he_w'!E13, '9_th04li_w'!E13, '10_ir27ho_w'!E13, '11_sa09ho_w'!E13, '12_bi21al_w'!E13, '13_sonne_w'!E13, '14_ ma05zw_w'!E13, '15_da17mw_w'!E13)</f>
        <v>18.469187675070032</v>
      </c>
      <c r="F13" s="10">
        <f>SUM('1_il07am_w'!F13, '2_pe11ch_w'!F13, '3_ka13ba_w'!F13, '4_ch12ka_w'!F13, '5_ch25tr_w'!F13, '6_el01dr_w'!F13, '7_ma19dr_w'!F13, '8_ur25he_w'!F13, '9_th04li_w'!F13, '10_ir27ho_w'!F13, '11_sa09ho_w'!F13, '12_bi21al_w'!F13, '13_sonne_w'!F13, '14_ ma05zw_w'!F13, '15_da17mw_w'!F13)</f>
        <v>7.3159203980099505</v>
      </c>
      <c r="G13" s="10">
        <f>SUM('1_il07am_w'!G13, '2_pe11ch_w'!G13, '3_ka13ba_w'!G13, '4_ch12ka_w'!G13, '5_ch25tr_w'!G13, '6_el01dr_w'!G13, '7_ma19dr_w'!G13, '8_ur25he_w'!G13, '9_th04li_w'!G13, '10_ir27ho_w'!G13, '11_sa09ho_w'!G13, '12_bi21al_w'!G13, '13_sonne_w'!G13, '14_ ma05zw_w'!G13, '15_da17mw_w'!G13)</f>
        <v>0.83615819209039544</v>
      </c>
      <c r="H13" s="10">
        <f>SUM('1_il07am_w'!H13, '2_pe11ch_w'!H13, '3_ka13ba_w'!H13, '4_ch12ka_w'!H13, '5_ch25tr_w'!H13, '6_el01dr_w'!H13, '7_ma19dr_w'!H13, '8_ur25he_w'!H13, '9_th04li_w'!H13, '10_ir27ho_w'!H13, '11_sa09ho_w'!H13, '12_bi21al_w'!H13, '13_sonne_w'!H13, '14_ ma05zw_w'!H13, '15_da17mw_w'!H13)</f>
        <v>4.7142857142857144</v>
      </c>
      <c r="I13" s="10">
        <f>SUM('1_il07am_w'!I13, '2_pe11ch_w'!I13, '3_ka13ba_w'!I13, '4_ch12ka_w'!I13, '5_ch25tr_w'!I13, '6_el01dr_w'!I13, '7_ma19dr_w'!I13, '8_ur25he_w'!I13, '9_th04li_w'!I13, '10_ir27ho_w'!I13, '11_sa09ho_w'!I13, '12_bi21al_w'!I13, '13_sonne_w'!I13, '14_ ma05zw_w'!I13, '15_da17mw_w'!I13)</f>
        <v>4.9805194805194812</v>
      </c>
      <c r="J13" s="10">
        <f>SUM('1_il07am_w'!J13, '2_pe11ch_w'!J13, '3_ka13ba_w'!J13, '4_ch12ka_w'!J13, '5_ch25tr_w'!J13, '6_el01dr_w'!J13, '7_ma19dr_w'!J13, '8_ur25he_w'!J13, '9_th04li_w'!J13, '10_ir27ho_w'!J13, '11_sa09ho_w'!J13, '12_bi21al_w'!J13, '13_sonne_w'!J13, '14_ ma05zw_w'!J13, '15_da17mw_w'!J13)</f>
        <v>12.70132485426603</v>
      </c>
      <c r="K13" s="10">
        <f>SUM('1_il07am_w'!K13, '2_pe11ch_w'!K13, '3_ka13ba_w'!K13, '4_ch12ka_w'!K13, '5_ch25tr_w'!K13, '6_el01dr_w'!K13, '7_ma19dr_w'!K13, '8_ur25he_w'!K13, '9_th04li_w'!K13, '10_ir27ho_w'!K13, '11_sa09ho_w'!K13, '12_bi21al_w'!K13, '13_sonne_w'!K13, '14_ ma05zw_w'!K13, '15_da17mw_w'!K13)</f>
        <v>1.125</v>
      </c>
      <c r="L13" s="10">
        <f>SUM('1_il07am_w'!L13, '2_pe11ch_w'!L13, '3_ka13ba_w'!L13, '4_ch12ka_w'!L13, '5_ch25tr_w'!L13, '6_el01dr_w'!L13, '7_ma19dr_w'!L13, '8_ur25he_w'!L13, '9_th04li_w'!L13, '10_ir27ho_w'!L13, '11_sa09ho_w'!L13, '12_bi21al_w'!L13, '13_sonne_w'!L13, '14_ ma05zw_w'!L13, '15_da17mw_w'!L13)</f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 t="s">
        <v>51</v>
      </c>
    </row>
    <row r="14" spans="1:23" x14ac:dyDescent="0.2">
      <c r="A14" s="8" t="s">
        <v>39</v>
      </c>
      <c r="B14" s="10">
        <f>SUM('1_il07am_w'!B14, '2_pe11ch_w'!B14, '3_ka13ba_w'!B14, '4_ch12ka_w'!B14, '5_ch25tr_w'!B14, '6_el01dr_w'!B14, '7_ma19dr_w'!B14, '8_ur25he_w'!B14, '9_th04li_w'!B14, '10_ir27ho_w'!B14, '11_sa09ho_w'!B14, '12_bi21al_w'!B14, '13_sonne_w'!B14, '14_ ma05zw_w'!B14, '15_da17mw_w'!B14)</f>
        <v>1.6666666666666667</v>
      </c>
      <c r="C14" s="10">
        <f>SUM('1_il07am_w'!C14, '2_pe11ch_w'!C14, '3_ka13ba_w'!C14, '4_ch12ka_w'!C14, '5_ch25tr_w'!C14, '6_el01dr_w'!C14, '7_ma19dr_w'!C14, '8_ur25he_w'!C14, '9_th04li_w'!C14, '10_ir27ho_w'!C14, '11_sa09ho_w'!C14, '12_bi21al_w'!C14, '13_sonne_w'!C14, '14_ ma05zw_w'!C14, '15_da17mw_w'!C14)</f>
        <v>2.8884863123993556</v>
      </c>
      <c r="D14" s="10">
        <f>SUM('1_il07am_w'!D14, '2_pe11ch_w'!D14, '3_ka13ba_w'!D14, '4_ch12ka_w'!D14, '5_ch25tr_w'!D14, '6_el01dr_w'!D14, '7_ma19dr_w'!D14, '8_ur25he_w'!D14, '9_th04li_w'!D14, '10_ir27ho_w'!D14, '11_sa09ho_w'!D14, '12_bi21al_w'!D14, '13_sonne_w'!D14, '14_ ma05zw_w'!D14, '15_da17mw_w'!D14)</f>
        <v>3.3333333333333335</v>
      </c>
      <c r="E14" s="10">
        <f>SUM('1_il07am_w'!E14, '2_pe11ch_w'!E14, '3_ka13ba_w'!E14, '4_ch12ka_w'!E14, '5_ch25tr_w'!E14, '6_el01dr_w'!E14, '7_ma19dr_w'!E14, '8_ur25he_w'!E14, '9_th04li_w'!E14, '10_ir27ho_w'!E14, '11_sa09ho_w'!E14, '12_bi21al_w'!E14, '13_sonne_w'!E14, '14_ ma05zw_w'!E14, '15_da17mw_w'!E14)</f>
        <v>4.7155018894149334</v>
      </c>
      <c r="F14" s="10">
        <f>SUM('1_il07am_w'!F14, '2_pe11ch_w'!F14, '3_ka13ba_w'!F14, '4_ch12ka_w'!F14, '5_ch25tr_w'!F14, '6_el01dr_w'!F14, '7_ma19dr_w'!F14, '8_ur25he_w'!F14, '9_th04li_w'!F14, '10_ir27ho_w'!F14, '11_sa09ho_w'!F14, '12_bi21al_w'!F14, '13_sonne_w'!F14, '14_ ma05zw_w'!F14, '15_da17mw_w'!F14)</f>
        <v>10.729442970822282</v>
      </c>
      <c r="G14" s="10">
        <f>SUM('1_il07am_w'!G14, '2_pe11ch_w'!G14, '3_ka13ba_w'!G14, '4_ch12ka_w'!G14, '5_ch25tr_w'!G14, '6_el01dr_w'!G14, '7_ma19dr_w'!G14, '8_ur25he_w'!G14, '9_th04li_w'!G14, '10_ir27ho_w'!G14, '11_sa09ho_w'!G14, '12_bi21al_w'!G14, '13_sonne_w'!G14, '14_ ma05zw_w'!G14, '15_da17mw_w'!G14)</f>
        <v>9.8376623376623371</v>
      </c>
      <c r="H14" s="10">
        <f>SUM('1_il07am_w'!H14, '2_pe11ch_w'!H14, '3_ka13ba_w'!H14, '4_ch12ka_w'!H14, '5_ch25tr_w'!H14, '6_el01dr_w'!H14, '7_ma19dr_w'!H14, '8_ur25he_w'!H14, '9_th04li_w'!H14, '10_ir27ho_w'!H14, '11_sa09ho_w'!H14, '12_bi21al_w'!H14, '13_sonne_w'!H14, '14_ ma05zw_w'!H14, '15_da17mw_w'!H14)</f>
        <v>10.384615384615385</v>
      </c>
      <c r="I14" s="10">
        <f>SUM('1_il07am_w'!I14, '2_pe11ch_w'!I14, '3_ka13ba_w'!I14, '4_ch12ka_w'!I14, '5_ch25tr_w'!I14, '6_el01dr_w'!I14, '7_ma19dr_w'!I14, '8_ur25he_w'!I14, '9_th04li_w'!I14, '10_ir27ho_w'!I14, '11_sa09ho_w'!I14, '12_bi21al_w'!I14, '13_sonne_w'!I14, '14_ ma05zw_w'!I14, '15_da17mw_w'!I14)</f>
        <v>1.3492063492063493</v>
      </c>
      <c r="J14" s="10">
        <f>SUM('1_il07am_w'!J14, '2_pe11ch_w'!J14, '3_ka13ba_w'!J14, '4_ch12ka_w'!J14, '5_ch25tr_w'!J14, '6_el01dr_w'!J14, '7_ma19dr_w'!J14, '8_ur25he_w'!J14, '9_th04li_w'!J14, '10_ir27ho_w'!J14, '11_sa09ho_w'!J14, '12_bi21al_w'!J14, '13_sonne_w'!J14, '14_ ma05zw_w'!J14, '15_da17mw_w'!J14)</f>
        <v>2.2303921568627452</v>
      </c>
      <c r="K14" s="10">
        <f>SUM('1_il07am_w'!K14, '2_pe11ch_w'!K14, '3_ka13ba_w'!K14, '4_ch12ka_w'!K14, '5_ch25tr_w'!K14, '6_el01dr_w'!K14, '7_ma19dr_w'!K14, '8_ur25he_w'!K14, '9_th04li_w'!K14, '10_ir27ho_w'!K14, '11_sa09ho_w'!K14, '12_bi21al_w'!K14, '13_sonne_w'!K14, '14_ ma05zw_w'!K14, '15_da17mw_w'!K14)</f>
        <v>0</v>
      </c>
      <c r="L14" s="10">
        <f>SUM('1_il07am_w'!L14, '2_pe11ch_w'!L14, '3_ka13ba_w'!L14, '4_ch12ka_w'!L14, '5_ch25tr_w'!L14, '6_el01dr_w'!L14, '7_ma19dr_w'!L14, '8_ur25he_w'!L14, '9_th04li_w'!L14, '10_ir27ho_w'!L14, '11_sa09ho_w'!L14, '12_bi21al_w'!L14, '13_sonne_w'!L14, '14_ ma05zw_w'!L14, '15_da17mw_w'!L14)</f>
        <v>2.9166666666666665</v>
      </c>
      <c r="M14" s="10">
        <f>SUM('1_il07am_w'!M14, '2_pe11ch_w'!M14, '3_ka13ba_w'!M14, '4_ch12ka_w'!M14, '5_ch25tr_w'!M14, '6_el01dr_w'!M14, '7_ma19dr_w'!M14, '8_ur25he_w'!M14, '9_th04li_w'!M14, '10_ir27ho_w'!M14, '11_sa09ho_w'!M14, '12_bi21al_w'!M14, '13_sonne_w'!M14, '14_ ma05zw_w'!M14, '15_da17mw_w'!M14)</f>
        <v>1.8718671679197993</v>
      </c>
      <c r="N14" s="9"/>
      <c r="O14" s="9"/>
      <c r="P14" s="9"/>
      <c r="Q14" s="9"/>
      <c r="R14" s="9"/>
      <c r="S14" s="9"/>
      <c r="T14" s="9"/>
      <c r="U14" s="9"/>
      <c r="V14" s="9"/>
      <c r="W14" s="9" t="s">
        <v>51</v>
      </c>
    </row>
    <row r="15" spans="1:23" x14ac:dyDescent="0.2">
      <c r="A15" s="8" t="s">
        <v>40</v>
      </c>
      <c r="B15" s="10">
        <f>SUM('1_il07am_w'!B15, '2_pe11ch_w'!B15, '3_ka13ba_w'!B15, '4_ch12ka_w'!B15, '5_ch25tr_w'!B15, '6_el01dr_w'!B15, '7_ma19dr_w'!B15, '8_ur25he_w'!B15, '9_th04li_w'!B15, '10_ir27ho_w'!B15, '11_sa09ho_w'!B15, '12_bi21al_w'!B15, '13_sonne_w'!B15, '14_ ma05zw_w'!B15, '15_da17mw_w'!B15)</f>
        <v>0.83333333333333337</v>
      </c>
      <c r="C15" s="10">
        <f>SUM('1_il07am_w'!C15, '2_pe11ch_w'!C15, '3_ka13ba_w'!C15, '4_ch12ka_w'!C15, '5_ch25tr_w'!C15, '6_el01dr_w'!C15, '7_ma19dr_w'!C15, '8_ur25he_w'!C15, '9_th04li_w'!C15, '10_ir27ho_w'!C15, '11_sa09ho_w'!C15, '12_bi21al_w'!C15, '13_sonne_w'!C15, '14_ ma05zw_w'!C15, '15_da17mw_w'!C15)</f>
        <v>0.6301476301476302</v>
      </c>
      <c r="D15" s="10">
        <f>SUM('1_il07am_w'!D15, '2_pe11ch_w'!D15, '3_ka13ba_w'!D15, '4_ch12ka_w'!D15, '5_ch25tr_w'!D15, '6_el01dr_w'!D15, '7_ma19dr_w'!D15, '8_ur25he_w'!D15, '9_th04li_w'!D15, '10_ir27ho_w'!D15, '11_sa09ho_w'!D15, '12_bi21al_w'!D15, '13_sonne_w'!D15, '14_ ma05zw_w'!D15, '15_da17mw_w'!D15)</f>
        <v>0</v>
      </c>
      <c r="E15" s="10">
        <f>SUM('1_il07am_w'!E15, '2_pe11ch_w'!E15, '3_ka13ba_w'!E15, '4_ch12ka_w'!E15, '5_ch25tr_w'!E15, '6_el01dr_w'!E15, '7_ma19dr_w'!E15, '8_ur25he_w'!E15, '9_th04li_w'!E15, '10_ir27ho_w'!E15, '11_sa09ho_w'!E15, '12_bi21al_w'!E15, '13_sonne_w'!E15, '14_ ma05zw_w'!E15, '15_da17mw_w'!E15)</f>
        <v>1.10105580693816</v>
      </c>
      <c r="F15" s="10">
        <f>SUM('1_il07am_w'!F15, '2_pe11ch_w'!F15, '3_ka13ba_w'!F15, '4_ch12ka_w'!F15, '5_ch25tr_w'!F15, '6_el01dr_w'!F15, '7_ma19dr_w'!F15, '8_ur25he_w'!F15, '9_th04li_w'!F15, '10_ir27ho_w'!F15, '11_sa09ho_w'!F15, '12_bi21al_w'!F15, '13_sonne_w'!F15, '14_ ma05zw_w'!F15, '15_da17mw_w'!F15)</f>
        <v>2.9520202020202024</v>
      </c>
      <c r="G15" s="10">
        <f>SUM('1_il07am_w'!G15, '2_pe11ch_w'!G15, '3_ka13ba_w'!G15, '4_ch12ka_w'!G15, '5_ch25tr_w'!G15, '6_el01dr_w'!G15, '7_ma19dr_w'!G15, '8_ur25he_w'!G15, '9_th04li_w'!G15, '10_ir27ho_w'!G15, '11_sa09ho_w'!G15, '12_bi21al_w'!G15, '13_sonne_w'!G15, '14_ ma05zw_w'!G15, '15_da17mw_w'!G15)</f>
        <v>12.261377068557922</v>
      </c>
      <c r="H15" s="10">
        <f>SUM('1_il07am_w'!H15, '2_pe11ch_w'!H15, '3_ka13ba_w'!H15, '4_ch12ka_w'!H15, '5_ch25tr_w'!H15, '6_el01dr_w'!H15, '7_ma19dr_w'!H15, '8_ur25he_w'!H15, '9_th04li_w'!H15, '10_ir27ho_w'!H15, '11_sa09ho_w'!H15, '12_bi21al_w'!H15, '13_sonne_w'!H15, '14_ ma05zw_w'!H15, '15_da17mw_w'!H15)</f>
        <v>1.3809523809523809</v>
      </c>
      <c r="I15" s="10">
        <f>SUM('1_il07am_w'!I15, '2_pe11ch_w'!I15, '3_ka13ba_w'!I15, '4_ch12ka_w'!I15, '5_ch25tr_w'!I15, '6_el01dr_w'!I15, '7_ma19dr_w'!I15, '8_ur25he_w'!I15, '9_th04li_w'!I15, '10_ir27ho_w'!I15, '11_sa09ho_w'!I15, '12_bi21al_w'!I15, '13_sonne_w'!I15, '14_ ma05zw_w'!I15, '15_da17mw_w'!I15)</f>
        <v>5.2014705882352938</v>
      </c>
      <c r="J15" s="10">
        <f>SUM('1_il07am_w'!J15, '2_pe11ch_w'!J15, '3_ka13ba_w'!J15, '4_ch12ka_w'!J15, '5_ch25tr_w'!J15, '6_el01dr_w'!J15, '7_ma19dr_w'!J15, '8_ur25he_w'!J15, '9_th04li_w'!J15, '10_ir27ho_w'!J15, '11_sa09ho_w'!J15, '12_bi21al_w'!J15, '13_sonne_w'!J15, '14_ ma05zw_w'!J15, '15_da17mw_w'!J15)</f>
        <v>7.2014452332657202</v>
      </c>
      <c r="K15" s="10">
        <f>SUM('1_il07am_w'!K15, '2_pe11ch_w'!K15, '3_ka13ba_w'!K15, '4_ch12ka_w'!K15, '5_ch25tr_w'!K15, '6_el01dr_w'!K15, '7_ma19dr_w'!K15, '8_ur25he_w'!K15, '9_th04li_w'!K15, '10_ir27ho_w'!K15, '11_sa09ho_w'!K15, '12_bi21al_w'!K15, '13_sonne_w'!K15, '14_ ma05zw_w'!K15, '15_da17mw_w'!K15)</f>
        <v>1.4052287581699348</v>
      </c>
      <c r="L15" s="10">
        <f>SUM('1_il07am_w'!L15, '2_pe11ch_w'!L15, '3_ka13ba_w'!L15, '4_ch12ka_w'!L15, '5_ch25tr_w'!L15, '6_el01dr_w'!L15, '7_ma19dr_w'!L15, '8_ur25he_w'!L15, '9_th04li_w'!L15, '10_ir27ho_w'!L15, '11_sa09ho_w'!L15, '12_bi21al_w'!L15, '13_sonne_w'!L15, '14_ ma05zw_w'!L15, '15_da17mw_w'!L15)</f>
        <v>0</v>
      </c>
      <c r="M15" s="10">
        <f>SUM('1_il07am_w'!M15, '2_pe11ch_w'!M15, '3_ka13ba_w'!M15, '4_ch12ka_w'!M15, '5_ch25tr_w'!M15, '6_el01dr_w'!M15, '7_ma19dr_w'!M15, '8_ur25he_w'!M15, '9_th04li_w'!M15, '10_ir27ho_w'!M15, '11_sa09ho_w'!M15, '12_bi21al_w'!M15, '13_sonne_w'!M15, '14_ ma05zw_w'!M15, '15_da17mw_w'!M15)</f>
        <v>10.555555555555555</v>
      </c>
      <c r="N15" s="10">
        <f>SUM('1_il07am_w'!N15, '2_pe11ch_w'!N15, '3_ka13ba_w'!N15, '4_ch12ka_w'!N15, '5_ch25tr_w'!N15, '6_el01dr_w'!N15, '7_ma19dr_w'!N15, '8_ur25he_w'!N15, '9_th04li_w'!N15, '10_ir27ho_w'!N15, '11_sa09ho_w'!N15, '12_bi21al_w'!N15, '13_sonne_w'!N15, '14_ ma05zw_w'!N15, '15_da17mw_w'!N15)</f>
        <v>14.245240125035522</v>
      </c>
      <c r="O15" s="9"/>
      <c r="P15" s="9"/>
      <c r="Q15" s="9"/>
      <c r="R15" s="9"/>
      <c r="S15" s="9"/>
      <c r="T15" s="9"/>
      <c r="U15" s="9"/>
      <c r="V15" s="9"/>
      <c r="W15" s="9" t="s">
        <v>51</v>
      </c>
    </row>
    <row r="16" spans="1:23" x14ac:dyDescent="0.2">
      <c r="A16" s="8" t="s">
        <v>41</v>
      </c>
      <c r="B16" s="10">
        <f>SUM('1_il07am_w'!B16, '2_pe11ch_w'!B16, '3_ka13ba_w'!B16, '4_ch12ka_w'!B16, '5_ch25tr_w'!B16, '6_el01dr_w'!B16, '7_ma19dr_w'!B16, '8_ur25he_w'!B16, '9_th04li_w'!B16, '10_ir27ho_w'!B16, '11_sa09ho_w'!B16, '12_bi21al_w'!B16, '13_sonne_w'!B16, '14_ ma05zw_w'!B16, '15_da17mw_w'!B16)</f>
        <v>0</v>
      </c>
      <c r="C16" s="10">
        <f>SUM('1_il07am_w'!C16, '2_pe11ch_w'!C16, '3_ka13ba_w'!C16, '4_ch12ka_w'!C16, '5_ch25tr_w'!C16, '6_el01dr_w'!C16, '7_ma19dr_w'!C16, '8_ur25he_w'!C16, '9_th04li_w'!C16, '10_ir27ho_w'!C16, '11_sa09ho_w'!C16, '12_bi21al_w'!C16, '13_sonne_w'!C16, '14_ ma05zw_w'!C16, '15_da17mw_w'!C16)</f>
        <v>1.0395010395010393</v>
      </c>
      <c r="D16" s="10">
        <f>SUM('1_il07am_w'!D16, '2_pe11ch_w'!D16, '3_ka13ba_w'!D16, '4_ch12ka_w'!D16, '5_ch25tr_w'!D16, '6_el01dr_w'!D16, '7_ma19dr_w'!D16, '8_ur25he_w'!D16, '9_th04li_w'!D16, '10_ir27ho_w'!D16, '11_sa09ho_w'!D16, '12_bi21al_w'!D16, '13_sonne_w'!D16, '14_ ma05zw_w'!D16, '15_da17mw_w'!D16)</f>
        <v>0.32258064516129031</v>
      </c>
      <c r="E16" s="10">
        <f>SUM('1_il07am_w'!E16, '2_pe11ch_w'!E16, '3_ka13ba_w'!E16, '4_ch12ka_w'!E16, '5_ch25tr_w'!E16, '6_el01dr_w'!E16, '7_ma19dr_w'!E16, '8_ur25he_w'!E16, '9_th04li_w'!E16, '10_ir27ho_w'!E16, '11_sa09ho_w'!E16, '12_bi21al_w'!E16, '13_sonne_w'!E16, '14_ ma05zw_w'!E16, '15_da17mw_w'!E16)</f>
        <v>22.430555555555557</v>
      </c>
      <c r="F16" s="10">
        <f>SUM('1_il07am_w'!F16, '2_pe11ch_w'!F16, '3_ka13ba_w'!F16, '4_ch12ka_w'!F16, '5_ch25tr_w'!F16, '6_el01dr_w'!F16, '7_ma19dr_w'!F16, '8_ur25he_w'!F16, '9_th04li_w'!F16, '10_ir27ho_w'!F16, '11_sa09ho_w'!F16, '12_bi21al_w'!F16, '13_sonne_w'!F16, '14_ ma05zw_w'!F16, '15_da17mw_w'!F16)</f>
        <v>24.305555555555554</v>
      </c>
      <c r="G16" s="10">
        <f>SUM('1_il07am_w'!G16, '2_pe11ch_w'!G16, '3_ka13ba_w'!G16, '4_ch12ka_w'!G16, '5_ch25tr_w'!G16, '6_el01dr_w'!G16, '7_ma19dr_w'!G16, '8_ur25he_w'!G16, '9_th04li_w'!G16, '10_ir27ho_w'!G16, '11_sa09ho_w'!G16, '12_bi21al_w'!G16, '13_sonne_w'!G16, '14_ ma05zw_w'!G16, '15_da17mw_w'!G16)</f>
        <v>4.5764293178086284</v>
      </c>
      <c r="H16" s="10">
        <f>SUM('1_il07am_w'!H16, '2_pe11ch_w'!H16, '3_ka13ba_w'!H16, '4_ch12ka_w'!H16, '5_ch25tr_w'!H16, '6_el01dr_w'!H16, '7_ma19dr_w'!H16, '8_ur25he_w'!H16, '9_th04li_w'!H16, '10_ir27ho_w'!H16, '11_sa09ho_w'!H16, '12_bi21al_w'!H16, '13_sonne_w'!H16, '14_ ma05zw_w'!H16, '15_da17mw_w'!H16)</f>
        <v>0.32258064516129031</v>
      </c>
      <c r="I16" s="10">
        <f>SUM('1_il07am_w'!I16, '2_pe11ch_w'!I16, '3_ka13ba_w'!I16, '4_ch12ka_w'!I16, '5_ch25tr_w'!I16, '6_el01dr_w'!I16, '7_ma19dr_w'!I16, '8_ur25he_w'!I16, '9_th04li_w'!I16, '10_ir27ho_w'!I16, '11_sa09ho_w'!I16, '12_bi21al_w'!I16, '13_sonne_w'!I16, '14_ ma05zw_w'!I16, '15_da17mw_w'!I16)</f>
        <v>1.4494949494949494</v>
      </c>
      <c r="J16" s="10">
        <f>SUM('1_il07am_w'!J16, '2_pe11ch_w'!J16, '3_ka13ba_w'!J16, '4_ch12ka_w'!J16, '5_ch25tr_w'!J16, '6_el01dr_w'!J16, '7_ma19dr_w'!J16, '8_ur25he_w'!J16, '9_th04li_w'!J16, '10_ir27ho_w'!J16, '11_sa09ho_w'!J16, '12_bi21al_w'!J16, '13_sonne_w'!J16, '14_ ma05zw_w'!J16, '15_da17mw_w'!J16)</f>
        <v>0.87619047619047619</v>
      </c>
      <c r="K16" s="10">
        <f>SUM('1_il07am_w'!K16, '2_pe11ch_w'!K16, '3_ka13ba_w'!K16, '4_ch12ka_w'!K16, '5_ch25tr_w'!K16, '6_el01dr_w'!K16, '7_ma19dr_w'!K16, '8_ur25he_w'!K16, '9_th04li_w'!K16, '10_ir27ho_w'!K16, '11_sa09ho_w'!K16, '12_bi21al_w'!K16, '13_sonne_w'!K16, '14_ ma05zw_w'!K16, '15_da17mw_w'!K16)</f>
        <v>6.9266973336740776</v>
      </c>
      <c r="L16" s="10">
        <f>SUM('1_il07am_w'!L16, '2_pe11ch_w'!L16, '3_ka13ba_w'!L16, '4_ch12ka_w'!L16, '5_ch25tr_w'!L16, '6_el01dr_w'!L16, '7_ma19dr_w'!L16, '8_ur25he_w'!L16, '9_th04li_w'!L16, '10_ir27ho_w'!L16, '11_sa09ho_w'!L16, '12_bi21al_w'!L16, '13_sonne_w'!L16, '14_ ma05zw_w'!L16, '15_da17mw_w'!L16)</f>
        <v>3.3333333333333335</v>
      </c>
      <c r="M16" s="10">
        <f>SUM('1_il07am_w'!M16, '2_pe11ch_w'!M16, '3_ka13ba_w'!M16, '4_ch12ka_w'!M16, '5_ch25tr_w'!M16, '6_el01dr_w'!M16, '7_ma19dr_w'!M16, '8_ur25he_w'!M16, '9_th04li_w'!M16, '10_ir27ho_w'!M16, '11_sa09ho_w'!M16, '12_bi21al_w'!M16, '13_sonne_w'!M16, '14_ ma05zw_w'!M16, '15_da17mw_w'!M16)</f>
        <v>0.5</v>
      </c>
      <c r="N16" s="10">
        <f>SUM('1_il07am_w'!N16, '2_pe11ch_w'!N16, '3_ka13ba_w'!N16, '4_ch12ka_w'!N16, '5_ch25tr_w'!N16, '6_el01dr_w'!N16, '7_ma19dr_w'!N16, '8_ur25he_w'!N16, '9_th04li_w'!N16, '10_ir27ho_w'!N16, '11_sa09ho_w'!N16, '12_bi21al_w'!N16, '13_sonne_w'!N16, '14_ ma05zw_w'!N16, '15_da17mw_w'!N16)</f>
        <v>3.5858319872571456</v>
      </c>
      <c r="O16" s="10">
        <f>SUM('1_il07am_w'!O16, '2_pe11ch_w'!O16, '3_ka13ba_w'!O16, '4_ch12ka_w'!O16, '5_ch25tr_w'!O16, '6_el01dr_w'!O16, '7_ma19dr_w'!O16, '8_ur25he_w'!O16, '9_th04li_w'!O16, '10_ir27ho_w'!O16, '11_sa09ho_w'!O16, '12_bi21al_w'!O16, '13_sonne_w'!O16, '14_ ma05zw_w'!O16, '15_da17mw_w'!O16)</f>
        <v>4.6500000000000004</v>
      </c>
      <c r="P16" s="9"/>
      <c r="Q16" s="9"/>
      <c r="R16" s="9"/>
      <c r="S16" s="9"/>
      <c r="T16" s="9"/>
      <c r="U16" s="9"/>
      <c r="V16" s="9"/>
      <c r="W16" s="9" t="s">
        <v>51</v>
      </c>
    </row>
    <row r="17" spans="1:23" x14ac:dyDescent="0.2">
      <c r="A17" s="8" t="s">
        <v>42</v>
      </c>
      <c r="B17" s="10">
        <f>SUM('1_il07am_w'!B17, '2_pe11ch_w'!B17, '3_ka13ba_w'!B17, '4_ch12ka_w'!B17, '5_ch25tr_w'!B17, '6_el01dr_w'!B17, '7_ma19dr_w'!B17, '8_ur25he_w'!B17, '9_th04li_w'!B17, '10_ir27ho_w'!B17, '11_sa09ho_w'!B17, '12_bi21al_w'!B17, '13_sonne_w'!B17, '14_ ma05zw_w'!B17, '15_da17mw_w'!B17)</f>
        <v>1.3596491228070176</v>
      </c>
      <c r="C17" s="10">
        <f>SUM('1_il07am_w'!C17, '2_pe11ch_w'!C17, '3_ka13ba_w'!C17, '4_ch12ka_w'!C17, '5_ch25tr_w'!C17, '6_el01dr_w'!C17, '7_ma19dr_w'!C17, '8_ur25he_w'!C17, '9_th04li_w'!C17, '10_ir27ho_w'!C17, '11_sa09ho_w'!C17, '12_bi21al_w'!C17, '13_sonne_w'!C17, '14_ ma05zw_w'!C17, '15_da17mw_w'!C17)</f>
        <v>2.3651145602365116</v>
      </c>
      <c r="D17" s="10">
        <f>SUM('1_il07am_w'!D17, '2_pe11ch_w'!D17, '3_ka13ba_w'!D17, '4_ch12ka_w'!D17, '5_ch25tr_w'!D17, '6_el01dr_w'!D17, '7_ma19dr_w'!D17, '8_ur25he_w'!D17, '9_th04li_w'!D17, '10_ir27ho_w'!D17, '11_sa09ho_w'!D17, '12_bi21al_w'!D17, '13_sonne_w'!D17, '14_ ma05zw_w'!D17, '15_da17mw_w'!D17)</f>
        <v>0.41666666666666669</v>
      </c>
      <c r="E17" s="10">
        <f>SUM('1_il07am_w'!E17, '2_pe11ch_w'!E17, '3_ka13ba_w'!E17, '4_ch12ka_w'!E17, '5_ch25tr_w'!E17, '6_el01dr_w'!E17, '7_ma19dr_w'!E17, '8_ur25he_w'!E17, '9_th04li_w'!E17, '10_ir27ho_w'!E17, '11_sa09ho_w'!E17, '12_bi21al_w'!E17, '13_sonne_w'!E17, '14_ ma05zw_w'!E17, '15_da17mw_w'!E17)</f>
        <v>6.7245989304812834</v>
      </c>
      <c r="F17" s="10">
        <f>SUM('1_il07am_w'!F17, '2_pe11ch_w'!F17, '3_ka13ba_w'!F17, '4_ch12ka_w'!F17, '5_ch25tr_w'!F17, '6_el01dr_w'!F17, '7_ma19dr_w'!F17, '8_ur25he_w'!F17, '9_th04li_w'!F17, '10_ir27ho_w'!F17, '11_sa09ho_w'!F17, '12_bi21al_w'!F17, '13_sonne_w'!F17, '14_ ma05zw_w'!F17, '15_da17mw_w'!F17)</f>
        <v>17.8698752228164</v>
      </c>
      <c r="G17" s="10">
        <f>SUM('1_il07am_w'!G17, '2_pe11ch_w'!G17, '3_ka13ba_w'!G17, '4_ch12ka_w'!G17, '5_ch25tr_w'!G17, '6_el01dr_w'!G17, '7_ma19dr_w'!G17, '8_ur25he_w'!G17, '9_th04li_w'!G17, '10_ir27ho_w'!G17, '11_sa09ho_w'!G17, '12_bi21al_w'!G17, '13_sonne_w'!G17, '14_ ma05zw_w'!G17, '15_da17mw_w'!G17)</f>
        <v>6.9858058608058604</v>
      </c>
      <c r="H17" s="10">
        <f>SUM('1_il07am_w'!H17, '2_pe11ch_w'!H17, '3_ka13ba_w'!H17, '4_ch12ka_w'!H17, '5_ch25tr_w'!H17, '6_el01dr_w'!H17, '7_ma19dr_w'!H17, '8_ur25he_w'!H17, '9_th04li_w'!H17, '10_ir27ho_w'!H17, '11_sa09ho_w'!H17, '12_bi21al_w'!H17, '13_sonne_w'!H17, '14_ ma05zw_w'!H17, '15_da17mw_w'!H17)</f>
        <v>0.30303030303030304</v>
      </c>
      <c r="I17" s="10">
        <f>SUM('1_il07am_w'!I17, '2_pe11ch_w'!I17, '3_ka13ba_w'!I17, '4_ch12ka_w'!I17, '5_ch25tr_w'!I17, '6_el01dr_w'!I17, '7_ma19dr_w'!I17, '8_ur25he_w'!I17, '9_th04li_w'!I17, '10_ir27ho_w'!I17, '11_sa09ho_w'!I17, '12_bi21al_w'!I17, '13_sonne_w'!I17, '14_ ma05zw_w'!I17, '15_da17mw_w'!I17)</f>
        <v>2.7608308145392546</v>
      </c>
      <c r="J17" s="10">
        <f>SUM('1_il07am_w'!J17, '2_pe11ch_w'!J17, '3_ka13ba_w'!J17, '4_ch12ka_w'!J17, '5_ch25tr_w'!J17, '6_el01dr_w'!J17, '7_ma19dr_w'!J17, '8_ur25he_w'!J17, '9_th04li_w'!J17, '10_ir27ho_w'!J17, '11_sa09ho_w'!J17, '12_bi21al_w'!J17, '13_sonne_w'!J17, '14_ ma05zw_w'!J17, '15_da17mw_w'!J17)</f>
        <v>8.6536050156739819</v>
      </c>
      <c r="K17" s="10">
        <f>SUM('1_il07am_w'!K17, '2_pe11ch_w'!K17, '3_ka13ba_w'!K17, '4_ch12ka_w'!K17, '5_ch25tr_w'!K17, '6_el01dr_w'!K17, '7_ma19dr_w'!K17, '8_ur25he_w'!K17, '9_th04li_w'!K17, '10_ir27ho_w'!K17, '11_sa09ho_w'!K17, '12_bi21al_w'!K17, '13_sonne_w'!K17, '14_ ma05zw_w'!K17, '15_da17mw_w'!K17)</f>
        <v>1.6666666666666667</v>
      </c>
      <c r="L17" s="10">
        <f>SUM('1_il07am_w'!L17, '2_pe11ch_w'!L17, '3_ka13ba_w'!L17, '4_ch12ka_w'!L17, '5_ch25tr_w'!L17, '6_el01dr_w'!L17, '7_ma19dr_w'!L17, '8_ur25he_w'!L17, '9_th04li_w'!L17, '10_ir27ho_w'!L17, '11_sa09ho_w'!L17, '12_bi21al_w'!L17, '13_sonne_w'!L17, '14_ ma05zw_w'!L17, '15_da17mw_w'!L17)</f>
        <v>0.30303030303030304</v>
      </c>
      <c r="M17" s="10">
        <f>SUM('1_il07am_w'!M17, '2_pe11ch_w'!M17, '3_ka13ba_w'!M17, '4_ch12ka_w'!M17, '5_ch25tr_w'!M17, '6_el01dr_w'!M17, '7_ma19dr_w'!M17, '8_ur25he_w'!M17, '9_th04li_w'!M17, '10_ir27ho_w'!M17, '11_sa09ho_w'!M17, '12_bi21al_w'!M17, '13_sonne_w'!M17, '14_ ma05zw_w'!M17, '15_da17mw_w'!M17)</f>
        <v>0.43498817966903069</v>
      </c>
      <c r="N17" s="10">
        <f>SUM('1_il07am_w'!N17, '2_pe11ch_w'!N17, '3_ka13ba_w'!N17, '4_ch12ka_w'!N17, '5_ch25tr_w'!N17, '6_el01dr_w'!N17, '7_ma19dr_w'!N17, '8_ur25he_w'!N17, '9_th04li_w'!N17, '10_ir27ho_w'!N17, '11_sa09ho_w'!N17, '12_bi21al_w'!N17, '13_sonne_w'!N17, '14_ ma05zw_w'!N17, '15_da17mw_w'!N17)</f>
        <v>11.94119286510591</v>
      </c>
      <c r="O17" s="10">
        <f>SUM('1_il07am_w'!O17, '2_pe11ch_w'!O17, '3_ka13ba_w'!O17, '4_ch12ka_w'!O17, '5_ch25tr_w'!O17, '6_el01dr_w'!O17, '7_ma19dr_w'!O17, '8_ur25he_w'!O17, '9_th04li_w'!O17, '10_ir27ho_w'!O17, '11_sa09ho_w'!O17, '12_bi21al_w'!O17, '13_sonne_w'!O17, '14_ ma05zw_w'!O17, '15_da17mw_w'!O17)</f>
        <v>29.352073365231259</v>
      </c>
      <c r="P17" s="10">
        <f>SUM('1_il07am_w'!P17, '2_pe11ch_w'!P17, '3_ka13ba_w'!P17, '4_ch12ka_w'!P17, '5_ch25tr_w'!P17, '6_el01dr_w'!P17, '7_ma19dr_w'!P17, '8_ur25he_w'!P17, '9_th04li_w'!P17, '10_ir27ho_w'!P17, '11_sa09ho_w'!P17, '12_bi21al_w'!P17, '13_sonne_w'!P17, '14_ ma05zw_w'!P17, '15_da17mw_w'!P17)</f>
        <v>4.6847826086956523</v>
      </c>
      <c r="Q17" s="9"/>
      <c r="R17" s="9"/>
      <c r="S17" s="9"/>
      <c r="T17" s="9"/>
      <c r="U17" s="9"/>
      <c r="V17" s="9"/>
      <c r="W17" s="9" t="s">
        <v>51</v>
      </c>
    </row>
    <row r="18" spans="1:23" x14ac:dyDescent="0.2">
      <c r="A18" s="8" t="s">
        <v>43</v>
      </c>
      <c r="B18" s="10">
        <f>SUM('1_il07am_w'!B18, '2_pe11ch_w'!B18, '3_ka13ba_w'!B18, '4_ch12ka_w'!B18, '5_ch25tr_w'!B18, '6_el01dr_w'!B18, '7_ma19dr_w'!B18, '8_ur25he_w'!B18, '9_th04li_w'!B18, '10_ir27ho_w'!B18, '11_sa09ho_w'!B18, '12_bi21al_w'!B18, '13_sonne_w'!B18, '14_ ma05zw_w'!B18, '15_da17mw_w'!B18)</f>
        <v>16.685838035838035</v>
      </c>
      <c r="C18" s="10">
        <f>SUM('1_il07am_w'!C18, '2_pe11ch_w'!C18, '3_ka13ba_w'!C18, '4_ch12ka_w'!C18, '5_ch25tr_w'!C18, '6_el01dr_w'!C18, '7_ma19dr_w'!C18, '8_ur25he_w'!C18, '9_th04li_w'!C18, '10_ir27ho_w'!C18, '11_sa09ho_w'!C18, '12_bi21al_w'!C18, '13_sonne_w'!C18, '14_ ma05zw_w'!C18, '15_da17mw_w'!C18)</f>
        <v>1.5340909090909092</v>
      </c>
      <c r="D18" s="10">
        <f>SUM('1_il07am_w'!D18, '2_pe11ch_w'!D18, '3_ka13ba_w'!D18, '4_ch12ka_w'!D18, '5_ch25tr_w'!D18, '6_el01dr_w'!D18, '7_ma19dr_w'!D18, '8_ur25he_w'!D18, '9_th04li_w'!D18, '10_ir27ho_w'!D18, '11_sa09ho_w'!D18, '12_bi21al_w'!D18, '13_sonne_w'!D18, '14_ ma05zw_w'!D18, '15_da17mw_w'!D18)</f>
        <v>22.652759034337983</v>
      </c>
      <c r="E18" s="10">
        <f>SUM('1_il07am_w'!E18, '2_pe11ch_w'!E18, '3_ka13ba_w'!E18, '4_ch12ka_w'!E18, '5_ch25tr_w'!E18, '6_el01dr_w'!E18, '7_ma19dr_w'!E18, '8_ur25he_w'!E18, '9_th04li_w'!E18, '10_ir27ho_w'!E18, '11_sa09ho_w'!E18, '12_bi21al_w'!E18, '13_sonne_w'!E18, '14_ ma05zw_w'!E18, '15_da17mw_w'!E18)</f>
        <v>10.7125</v>
      </c>
      <c r="F18" s="10">
        <f>SUM('1_il07am_w'!F18, '2_pe11ch_w'!F18, '3_ka13ba_w'!F18, '4_ch12ka_w'!F18, '5_ch25tr_w'!F18, '6_el01dr_w'!F18, '7_ma19dr_w'!F18, '8_ur25he_w'!F18, '9_th04li_w'!F18, '10_ir27ho_w'!F18, '11_sa09ho_w'!F18, '12_bi21al_w'!F18, '13_sonne_w'!F18, '14_ ma05zw_w'!F18, '15_da17mw_w'!F18)</f>
        <v>1.3804713804713806</v>
      </c>
      <c r="G18" s="10">
        <f>SUM('1_il07am_w'!G18, '2_pe11ch_w'!G18, '3_ka13ba_w'!G18, '4_ch12ka_w'!G18, '5_ch25tr_w'!G18, '6_el01dr_w'!G18, '7_ma19dr_w'!G18, '8_ur25he_w'!G18, '9_th04li_w'!G18, '10_ir27ho_w'!G18, '11_sa09ho_w'!G18, '12_bi21al_w'!G18, '13_sonne_w'!G18, '14_ ma05zw_w'!G18, '15_da17mw_w'!G18)</f>
        <v>0.37037037037037035</v>
      </c>
      <c r="H18" s="10">
        <f>SUM('1_il07am_w'!H18, '2_pe11ch_w'!H18, '3_ka13ba_w'!H18, '4_ch12ka_w'!H18, '5_ch25tr_w'!H18, '6_el01dr_w'!H18, '7_ma19dr_w'!H18, '8_ur25he_w'!H18, '9_th04li_w'!H18, '10_ir27ho_w'!H18, '11_sa09ho_w'!H18, '12_bi21al_w'!H18, '13_sonne_w'!H18, '14_ ma05zw_w'!H18, '15_da17mw_w'!H18)</f>
        <v>23.339285714285715</v>
      </c>
      <c r="I18" s="10">
        <f>SUM('1_il07am_w'!I18, '2_pe11ch_w'!I18, '3_ka13ba_w'!I18, '4_ch12ka_w'!I18, '5_ch25tr_w'!I18, '6_el01dr_w'!I18, '7_ma19dr_w'!I18, '8_ur25he_w'!I18, '9_th04li_w'!I18, '10_ir27ho_w'!I18, '11_sa09ho_w'!I18, '12_bi21al_w'!I18, '13_sonne_w'!I18, '14_ ma05zw_w'!I18, '15_da17mw_w'!I18)</f>
        <v>14.796681749622927</v>
      </c>
      <c r="J18" s="10">
        <f>SUM('1_il07am_w'!J18, '2_pe11ch_w'!J18, '3_ka13ba_w'!J18, '4_ch12ka_w'!J18, '5_ch25tr_w'!J18, '6_el01dr_w'!J18, '7_ma19dr_w'!J18, '8_ur25he_w'!J18, '9_th04li_w'!J18, '10_ir27ho_w'!J18, '11_sa09ho_w'!J18, '12_bi21al_w'!J18, '13_sonne_w'!J18, '14_ ma05zw_w'!J18, '15_da17mw_w'!J18)</f>
        <v>3.4487734487734487</v>
      </c>
      <c r="K18" s="10">
        <f>SUM('1_il07am_w'!K18, '2_pe11ch_w'!K18, '3_ka13ba_w'!K18, '4_ch12ka_w'!K18, '5_ch25tr_w'!K18, '6_el01dr_w'!K18, '7_ma19dr_w'!K18, '8_ur25he_w'!K18, '9_th04li_w'!K18, '10_ir27ho_w'!K18, '11_sa09ho_w'!K18, '12_bi21al_w'!K18, '13_sonne_w'!K18, '14_ ma05zw_w'!K18, '15_da17mw_w'!K18)</f>
        <v>5.2107843137254894</v>
      </c>
      <c r="L18" s="10">
        <f>SUM('1_il07am_w'!L18, '2_pe11ch_w'!L18, '3_ka13ba_w'!L18, '4_ch12ka_w'!L18, '5_ch25tr_w'!L18, '6_el01dr_w'!L18, '7_ma19dr_w'!L18, '8_ur25he_w'!L18, '9_th04li_w'!L18, '10_ir27ho_w'!L18, '11_sa09ho_w'!L18, '12_bi21al_w'!L18, '13_sonne_w'!L18, '14_ ma05zw_w'!L18, '15_da17mw_w'!L18)</f>
        <v>0.2857142857142857</v>
      </c>
      <c r="M18" s="10">
        <f>SUM('1_il07am_w'!M18, '2_pe11ch_w'!M18, '3_ka13ba_w'!M18, '4_ch12ka_w'!M18, '5_ch25tr_w'!M18, '6_el01dr_w'!M18, '7_ma19dr_w'!M18, '8_ur25he_w'!M18, '9_th04li_w'!M18, '10_ir27ho_w'!M18, '11_sa09ho_w'!M18, '12_bi21al_w'!M18, '13_sonne_w'!M18, '14_ ma05zw_w'!M18, '15_da17mw_w'!M18)</f>
        <v>5.4962488491900263</v>
      </c>
      <c r="N18" s="10">
        <f>SUM('1_il07am_w'!N18, '2_pe11ch_w'!N18, '3_ka13ba_w'!N18, '4_ch12ka_w'!N18, '5_ch25tr_w'!N18, '6_el01dr_w'!N18, '7_ma19dr_w'!N18, '8_ur25he_w'!N18, '9_th04li_w'!N18, '10_ir27ho_w'!N18, '11_sa09ho_w'!N18, '12_bi21al_w'!N18, '13_sonne_w'!N18, '14_ ma05zw_w'!N18, '15_da17mw_w'!N18)</f>
        <v>0.7142857142857143</v>
      </c>
      <c r="O18" s="10">
        <f>SUM('1_il07am_w'!O18, '2_pe11ch_w'!O18, '3_ka13ba_w'!O18, '4_ch12ka_w'!O18, '5_ch25tr_w'!O18, '6_el01dr_w'!O18, '7_ma19dr_w'!O18, '8_ur25he_w'!O18, '9_th04li_w'!O18, '10_ir27ho_w'!O18, '11_sa09ho_w'!O18, '12_bi21al_w'!O18, '13_sonne_w'!O18, '14_ ma05zw_w'!O18, '15_da17mw_w'!O18)</f>
        <v>0.58823529411764708</v>
      </c>
      <c r="P18" s="10">
        <f>SUM('1_il07am_w'!P18, '2_pe11ch_w'!P18, '3_ka13ba_w'!P18, '4_ch12ka_w'!P18, '5_ch25tr_w'!P18, '6_el01dr_w'!P18, '7_ma19dr_w'!P18, '8_ur25he_w'!P18, '9_th04li_w'!P18, '10_ir27ho_w'!P18, '11_sa09ho_w'!P18, '12_bi21al_w'!P18, '13_sonne_w'!P18, '14_ ma05zw_w'!P18, '15_da17mw_w'!P18)</f>
        <v>0.55555555555555558</v>
      </c>
      <c r="Q18" s="10">
        <f>SUM('1_il07am_w'!Q18, '2_pe11ch_w'!Q18, '3_ka13ba_w'!Q18, '4_ch12ka_w'!Q18, '5_ch25tr_w'!Q18, '6_el01dr_w'!Q18, '7_ma19dr_w'!Q18, '8_ur25he_w'!Q18, '9_th04li_w'!Q18, '10_ir27ho_w'!Q18, '11_sa09ho_w'!Q18, '12_bi21al_w'!Q18, '13_sonne_w'!Q18, '14_ ma05zw_w'!Q18, '15_da17mw_w'!Q18)</f>
        <v>0.58823529411764708</v>
      </c>
      <c r="R18" s="9"/>
      <c r="S18" s="9"/>
      <c r="T18" s="9"/>
      <c r="U18" s="9"/>
      <c r="V18" s="9"/>
      <c r="W18" s="9" t="s">
        <v>51</v>
      </c>
    </row>
    <row r="19" spans="1:23" x14ac:dyDescent="0.2">
      <c r="A19" s="8" t="s">
        <v>44</v>
      </c>
      <c r="B19" s="10">
        <f>SUM('1_il07am_w'!B19, '2_pe11ch_w'!B19, '3_ka13ba_w'!B19, '4_ch12ka_w'!B19, '5_ch25tr_w'!B19, '6_el01dr_w'!B19, '7_ma19dr_w'!B19, '8_ur25he_w'!B19, '9_th04li_w'!B19, '10_ir27ho_w'!B19, '11_sa09ho_w'!B19, '12_bi21al_w'!B19, '13_sonne_w'!B19, '14_ ma05zw_w'!B19, '15_da17mw_w'!B19)</f>
        <v>0</v>
      </c>
      <c r="C19" s="10">
        <f>SUM('1_il07am_w'!C19, '2_pe11ch_w'!C19, '3_ka13ba_w'!C19, '4_ch12ka_w'!C19, '5_ch25tr_w'!C19, '6_el01dr_w'!C19, '7_ma19dr_w'!C19, '8_ur25he_w'!C19, '9_th04li_w'!C19, '10_ir27ho_w'!C19, '11_sa09ho_w'!C19, '12_bi21al_w'!C19, '13_sonne_w'!C19, '14_ ma05zw_w'!C19, '15_da17mw_w'!C19)</f>
        <v>0.47065337763012183</v>
      </c>
      <c r="D19" s="10">
        <f>SUM('1_il07am_w'!D19, '2_pe11ch_w'!D19, '3_ka13ba_w'!D19, '4_ch12ka_w'!D19, '5_ch25tr_w'!D19, '6_el01dr_w'!D19, '7_ma19dr_w'!D19, '8_ur25he_w'!D19, '9_th04li_w'!D19, '10_ir27ho_w'!D19, '11_sa09ho_w'!D19, '12_bi21al_w'!D19, '13_sonne_w'!D19, '14_ ma05zw_w'!D19, '15_da17mw_w'!D19)</f>
        <v>3.2965686274509807</v>
      </c>
      <c r="E19" s="10">
        <f>SUM('1_il07am_w'!E19, '2_pe11ch_w'!E19, '3_ka13ba_w'!E19, '4_ch12ka_w'!E19, '5_ch25tr_w'!E19, '6_el01dr_w'!E19, '7_ma19dr_w'!E19, '8_ur25he_w'!E19, '9_th04li_w'!E19, '10_ir27ho_w'!E19, '11_sa09ho_w'!E19, '12_bi21al_w'!E19, '13_sonne_w'!E19, '14_ ma05zw_w'!E19, '15_da17mw_w'!E19)</f>
        <v>3.6904761904761907</v>
      </c>
      <c r="F19" s="10">
        <f>SUM('1_il07am_w'!F19, '2_pe11ch_w'!F19, '3_ka13ba_w'!F19, '4_ch12ka_w'!F19, '5_ch25tr_w'!F19, '6_el01dr_w'!F19, '7_ma19dr_w'!F19, '8_ur25he_w'!F19, '9_th04li_w'!F19, '10_ir27ho_w'!F19, '11_sa09ho_w'!F19, '12_bi21al_w'!F19, '13_sonne_w'!F19, '14_ ma05zw_w'!F19, '15_da17mw_w'!F19)</f>
        <v>1.1858974358974359</v>
      </c>
      <c r="G19" s="10">
        <f>SUM('1_il07am_w'!G19, '2_pe11ch_w'!G19, '3_ka13ba_w'!G19, '4_ch12ka_w'!G19, '5_ch25tr_w'!G19, '6_el01dr_w'!G19, '7_ma19dr_w'!G19, '8_ur25he_w'!G19, '9_th04li_w'!G19, '10_ir27ho_w'!G19, '11_sa09ho_w'!G19, '12_bi21al_w'!G19, '13_sonne_w'!G19, '14_ ma05zw_w'!G19, '15_da17mw_w'!G19)</f>
        <v>1.4671712726632635</v>
      </c>
      <c r="H19" s="10">
        <f>SUM('1_il07am_w'!H19, '2_pe11ch_w'!H19, '3_ka13ba_w'!H19, '4_ch12ka_w'!H19, '5_ch25tr_w'!H19, '6_el01dr_w'!H19, '7_ma19dr_w'!H19, '8_ur25he_w'!H19, '9_th04li_w'!H19, '10_ir27ho_w'!H19, '11_sa09ho_w'!H19, '12_bi21al_w'!H19, '13_sonne_w'!H19, '14_ ma05zw_w'!H19, '15_da17mw_w'!H19)</f>
        <v>0</v>
      </c>
      <c r="I19" s="10">
        <f>SUM('1_il07am_w'!I19, '2_pe11ch_w'!I19, '3_ka13ba_w'!I19, '4_ch12ka_w'!I19, '5_ch25tr_w'!I19, '6_el01dr_w'!I19, '7_ma19dr_w'!I19, '8_ur25he_w'!I19, '9_th04li_w'!I19, '10_ir27ho_w'!I19, '11_sa09ho_w'!I19, '12_bi21al_w'!I19, '13_sonne_w'!I19, '14_ ma05zw_w'!I19, '15_da17mw_w'!I19)</f>
        <v>4.2424242424242422</v>
      </c>
      <c r="J19" s="10">
        <f>SUM('1_il07am_w'!J19, '2_pe11ch_w'!J19, '3_ka13ba_w'!J19, '4_ch12ka_w'!J19, '5_ch25tr_w'!J19, '6_el01dr_w'!J19, '7_ma19dr_w'!J19, '8_ur25he_w'!J19, '9_th04li_w'!J19, '10_ir27ho_w'!J19, '11_sa09ho_w'!J19, '12_bi21al_w'!J19, '13_sonne_w'!J19, '14_ ma05zw_w'!J19, '15_da17mw_w'!J19)</f>
        <v>21.085897435897436</v>
      </c>
      <c r="K19" s="10">
        <f>SUM('1_il07am_w'!K19, '2_pe11ch_w'!K19, '3_ka13ba_w'!K19, '4_ch12ka_w'!K19, '5_ch25tr_w'!K19, '6_el01dr_w'!K19, '7_ma19dr_w'!K19, '8_ur25he_w'!K19, '9_th04li_w'!K19, '10_ir27ho_w'!K19, '11_sa09ho_w'!K19, '12_bi21al_w'!K19, '13_sonne_w'!K19, '14_ ma05zw_w'!K19, '15_da17mw_w'!K19)</f>
        <v>0</v>
      </c>
      <c r="L19" s="10">
        <f>SUM('1_il07am_w'!L19, '2_pe11ch_w'!L19, '3_ka13ba_w'!L19, '4_ch12ka_w'!L19, '5_ch25tr_w'!L19, '6_el01dr_w'!L19, '7_ma19dr_w'!L19, '8_ur25he_w'!L19, '9_th04li_w'!L19, '10_ir27ho_w'!L19, '11_sa09ho_w'!L19, '12_bi21al_w'!L19, '13_sonne_w'!L19, '14_ ma05zw_w'!L19, '15_da17mw_w'!L19)</f>
        <v>0</v>
      </c>
      <c r="M19" s="10">
        <f>SUM('1_il07am_w'!M19, '2_pe11ch_w'!M19, '3_ka13ba_w'!M19, '4_ch12ka_w'!M19, '5_ch25tr_w'!M19, '6_el01dr_w'!M19, '7_ma19dr_w'!M19, '8_ur25he_w'!M19, '9_th04li_w'!M19, '10_ir27ho_w'!M19, '11_sa09ho_w'!M19, '12_bi21al_w'!M19, '13_sonne_w'!M19, '14_ ma05zw_w'!M19, '15_da17mw_w'!M19)</f>
        <v>4.7360923676713149</v>
      </c>
      <c r="N19" s="10">
        <f>SUM('1_il07am_w'!N19, '2_pe11ch_w'!N19, '3_ka13ba_w'!N19, '4_ch12ka_w'!N19, '5_ch25tr_w'!N19, '6_el01dr_w'!N19, '7_ma19dr_w'!N19, '8_ur25he_w'!N19, '9_th04li_w'!N19, '10_ir27ho_w'!N19, '11_sa09ho_w'!N19, '12_bi21al_w'!N19, '13_sonne_w'!N19, '14_ ma05zw_w'!N19, '15_da17mw_w'!N19)</f>
        <v>4.9284465534465536</v>
      </c>
      <c r="O19" s="10">
        <f>SUM('1_il07am_w'!O19, '2_pe11ch_w'!O19, '3_ka13ba_w'!O19, '4_ch12ka_w'!O19, '5_ch25tr_w'!O19, '6_el01dr_w'!O19, '7_ma19dr_w'!O19, '8_ur25he_w'!O19, '9_th04li_w'!O19, '10_ir27ho_w'!O19, '11_sa09ho_w'!O19, '12_bi21al_w'!O19, '13_sonne_w'!O19, '14_ ma05zw_w'!O19, '15_da17mw_w'!O19)</f>
        <v>13.98359870263895</v>
      </c>
      <c r="P19" s="10">
        <f>SUM('1_il07am_w'!P19, '2_pe11ch_w'!P19, '3_ka13ba_w'!P19, '4_ch12ka_w'!P19, '5_ch25tr_w'!P19, '6_el01dr_w'!P19, '7_ma19dr_w'!P19, '8_ur25he_w'!P19, '9_th04li_w'!P19, '10_ir27ho_w'!P19, '11_sa09ho_w'!P19, '12_bi21al_w'!P19, '13_sonne_w'!P19, '14_ ma05zw_w'!P19, '15_da17mw_w'!P19)</f>
        <v>0.63461538461538458</v>
      </c>
      <c r="Q19" s="10">
        <f>SUM('1_il07am_w'!Q19, '2_pe11ch_w'!Q19, '3_ka13ba_w'!Q19, '4_ch12ka_w'!Q19, '5_ch25tr_w'!Q19, '6_el01dr_w'!Q19, '7_ma19dr_w'!Q19, '8_ur25he_w'!Q19, '9_th04li_w'!Q19, '10_ir27ho_w'!Q19, '11_sa09ho_w'!Q19, '12_bi21al_w'!Q19, '13_sonne_w'!Q19, '14_ ma05zw_w'!Q19, '15_da17mw_w'!Q19)</f>
        <v>1.2976588628762542</v>
      </c>
      <c r="R19" s="10">
        <f>SUM('1_il07am_w'!R19, '2_pe11ch_w'!R19, '3_ka13ba_w'!R19, '4_ch12ka_w'!R19, '5_ch25tr_w'!R19, '6_el01dr_w'!R19, '7_ma19dr_w'!R19, '8_ur25he_w'!R19, '9_th04li_w'!R19, '10_ir27ho_w'!R19, '11_sa09ho_w'!R19, '12_bi21al_w'!R19, '13_sonne_w'!R19, '14_ ma05zw_w'!R19, '15_da17mw_w'!R19)</f>
        <v>0</v>
      </c>
      <c r="S19" s="9"/>
      <c r="T19" s="9"/>
      <c r="U19" s="9"/>
      <c r="V19" s="9"/>
      <c r="W19" s="9" t="s">
        <v>51</v>
      </c>
    </row>
    <row r="20" spans="1:23" x14ac:dyDescent="0.2">
      <c r="A20" s="8" t="s">
        <v>45</v>
      </c>
      <c r="B20" s="10">
        <f>SUM('1_il07am_w'!B20, '2_pe11ch_w'!B20, '3_ka13ba_w'!B20, '4_ch12ka_w'!B20, '5_ch25tr_w'!B20, '6_el01dr_w'!B20, '7_ma19dr_w'!B20, '8_ur25he_w'!B20, '9_th04li_w'!B20, '10_ir27ho_w'!B20, '11_sa09ho_w'!B20, '12_bi21al_w'!B20, '13_sonne_w'!B20, '14_ ma05zw_w'!B20, '15_da17mw_w'!B20)</f>
        <v>0.83333333333333337</v>
      </c>
      <c r="C20" s="10">
        <f>SUM('1_il07am_w'!C20, '2_pe11ch_w'!C20, '3_ka13ba_w'!C20, '4_ch12ka_w'!C20, '5_ch25tr_w'!C20, '6_el01dr_w'!C20, '7_ma19dr_w'!C20, '8_ur25he_w'!C20, '9_th04li_w'!C20, '10_ir27ho_w'!C20, '11_sa09ho_w'!C20, '12_bi21al_w'!C20, '13_sonne_w'!C20, '14_ ma05zw_w'!C20, '15_da17mw_w'!C20)</f>
        <v>0.77922077922077926</v>
      </c>
      <c r="D20" s="10">
        <f>SUM('1_il07am_w'!D20, '2_pe11ch_w'!D20, '3_ka13ba_w'!D20, '4_ch12ka_w'!D20, '5_ch25tr_w'!D20, '6_el01dr_w'!D20, '7_ma19dr_w'!D20, '8_ur25he_w'!D20, '9_th04li_w'!D20, '10_ir27ho_w'!D20, '11_sa09ho_w'!D20, '12_bi21al_w'!D20, '13_sonne_w'!D20, '14_ ma05zw_w'!D20, '15_da17mw_w'!D20)</f>
        <v>0.14285714285714285</v>
      </c>
      <c r="E20" s="10">
        <f>SUM('1_il07am_w'!E20, '2_pe11ch_w'!E20, '3_ka13ba_w'!E20, '4_ch12ka_w'!E20, '5_ch25tr_w'!E20, '6_el01dr_w'!E20, '7_ma19dr_w'!E20, '8_ur25he_w'!E20, '9_th04li_w'!E20, '10_ir27ho_w'!E20, '11_sa09ho_w'!E20, '12_bi21al_w'!E20, '13_sonne_w'!E20, '14_ ma05zw_w'!E20, '15_da17mw_w'!E20)</f>
        <v>1.1476758535582066</v>
      </c>
      <c r="F20" s="10">
        <f>SUM('1_il07am_w'!F20, '2_pe11ch_w'!F20, '3_ka13ba_w'!F20, '4_ch12ka_w'!F20, '5_ch25tr_w'!F20, '6_el01dr_w'!F20, '7_ma19dr_w'!F20, '8_ur25he_w'!F20, '9_th04li_w'!F20, '10_ir27ho_w'!F20, '11_sa09ho_w'!F20, '12_bi21al_w'!F20, '13_sonne_w'!F20, '14_ ma05zw_w'!F20, '15_da17mw_w'!F20)</f>
        <v>0.87037037037037035</v>
      </c>
      <c r="G20" s="10">
        <f>SUM('1_il07am_w'!G20, '2_pe11ch_w'!G20, '3_ka13ba_w'!G20, '4_ch12ka_w'!G20, '5_ch25tr_w'!G20, '6_el01dr_w'!G20, '7_ma19dr_w'!G20, '8_ur25he_w'!G20, '9_th04li_w'!G20, '10_ir27ho_w'!G20, '11_sa09ho_w'!G20, '12_bi21al_w'!G20, '13_sonne_w'!G20, '14_ ma05zw_w'!G20, '15_da17mw_w'!G20)</f>
        <v>4.379220910332096</v>
      </c>
      <c r="H20" s="10">
        <f>SUM('1_il07am_w'!H20, '2_pe11ch_w'!H20, '3_ka13ba_w'!H20, '4_ch12ka_w'!H20, '5_ch25tr_w'!H20, '6_el01dr_w'!H20, '7_ma19dr_w'!H20, '8_ur25he_w'!H20, '9_th04li_w'!H20, '10_ir27ho_w'!H20, '11_sa09ho_w'!H20, '12_bi21al_w'!H20, '13_sonne_w'!H20, '14_ ma05zw_w'!H20, '15_da17mw_w'!H20)</f>
        <v>0.2857142857142857</v>
      </c>
      <c r="I20" s="10">
        <f>SUM('1_il07am_w'!I20, '2_pe11ch_w'!I20, '3_ka13ba_w'!I20, '4_ch12ka_w'!I20, '5_ch25tr_w'!I20, '6_el01dr_w'!I20, '7_ma19dr_w'!I20, '8_ur25he_w'!I20, '9_th04li_w'!I20, '10_ir27ho_w'!I20, '11_sa09ho_w'!I20, '12_bi21al_w'!I20, '13_sonne_w'!I20, '14_ ma05zw_w'!I20, '15_da17mw_w'!I20)</f>
        <v>1.6604963663787193</v>
      </c>
      <c r="J20" s="10">
        <f>SUM('1_il07am_w'!J20, '2_pe11ch_w'!J20, '3_ka13ba_w'!J20, '4_ch12ka_w'!J20, '5_ch25tr_w'!J20, '6_el01dr_w'!J20, '7_ma19dr_w'!J20, '8_ur25he_w'!J20, '9_th04li_w'!J20, '10_ir27ho_w'!J20, '11_sa09ho_w'!J20, '12_bi21al_w'!J20, '13_sonne_w'!J20, '14_ ma05zw_w'!J20, '15_da17mw_w'!J20)</f>
        <v>24.408730158730158</v>
      </c>
      <c r="K20" s="10">
        <f>SUM('1_il07am_w'!K20, '2_pe11ch_w'!K20, '3_ka13ba_w'!K20, '4_ch12ka_w'!K20, '5_ch25tr_w'!K20, '6_el01dr_w'!K20, '7_ma19dr_w'!K20, '8_ur25he_w'!K20, '9_th04li_w'!K20, '10_ir27ho_w'!K20, '11_sa09ho_w'!K20, '12_bi21al_w'!K20, '13_sonne_w'!K20, '14_ ma05zw_w'!K20, '15_da17mw_w'!K20)</f>
        <v>1.1111111111111112</v>
      </c>
      <c r="L20" s="10">
        <f>SUM('1_il07am_w'!L20, '2_pe11ch_w'!L20, '3_ka13ba_w'!L20, '4_ch12ka_w'!L20, '5_ch25tr_w'!L20, '6_el01dr_w'!L20, '7_ma19dr_w'!L20, '8_ur25he_w'!L20, '9_th04li_w'!L20, '10_ir27ho_w'!L20, '11_sa09ho_w'!L20, '12_bi21al_w'!L20, '13_sonne_w'!L20, '14_ ma05zw_w'!L20, '15_da17mw_w'!L20)</f>
        <v>0</v>
      </c>
      <c r="M20" s="10">
        <f>SUM('1_il07am_w'!M20, '2_pe11ch_w'!M20, '3_ka13ba_w'!M20, '4_ch12ka_w'!M20, '5_ch25tr_w'!M20, '6_el01dr_w'!M20, '7_ma19dr_w'!M20, '8_ur25he_w'!M20, '9_th04li_w'!M20, '10_ir27ho_w'!M20, '11_sa09ho_w'!M20, '12_bi21al_w'!M20, '13_sonne_w'!M20, '14_ ma05zw_w'!M20, '15_da17mw_w'!M20)</f>
        <v>1.2333333333333334</v>
      </c>
      <c r="N20" s="10">
        <f>SUM('1_il07am_w'!N20, '2_pe11ch_w'!N20, '3_ka13ba_w'!N20, '4_ch12ka_w'!N20, '5_ch25tr_w'!N20, '6_el01dr_w'!N20, '7_ma19dr_w'!N20, '8_ur25he_w'!N20, '9_th04li_w'!N20, '10_ir27ho_w'!N20, '11_sa09ho_w'!N20, '12_bi21al_w'!N20, '13_sonne_w'!N20, '14_ ma05zw_w'!N20, '15_da17mw_w'!N20)</f>
        <v>7.0179487179487188</v>
      </c>
      <c r="O20" s="10">
        <f>SUM('1_il07am_w'!O20, '2_pe11ch_w'!O20, '3_ka13ba_w'!O20, '4_ch12ka_w'!O20, '5_ch25tr_w'!O20, '6_el01dr_w'!O20, '7_ma19dr_w'!O20, '8_ur25he_w'!O20, '9_th04li_w'!O20, '10_ir27ho_w'!O20, '11_sa09ho_w'!O20, '12_bi21al_w'!O20, '13_sonne_w'!O20, '14_ ma05zw_w'!O20, '15_da17mw_w'!O20)</f>
        <v>26.461871461871461</v>
      </c>
      <c r="P20" s="10">
        <f>SUM('1_il07am_w'!P20, '2_pe11ch_w'!P20, '3_ka13ba_w'!P20, '4_ch12ka_w'!P20, '5_ch25tr_w'!P20, '6_el01dr_w'!P20, '7_ma19dr_w'!P20, '8_ur25he_w'!P20, '9_th04li_w'!P20, '10_ir27ho_w'!P20, '11_sa09ho_w'!P20, '12_bi21al_w'!P20, '13_sonne_w'!P20, '14_ ma05zw_w'!P20, '15_da17mw_w'!P20)</f>
        <v>1.6132352941176471</v>
      </c>
      <c r="Q20" s="10">
        <f>SUM('1_il07am_w'!Q20, '2_pe11ch_w'!Q20, '3_ka13ba_w'!Q20, '4_ch12ka_w'!Q20, '5_ch25tr_w'!Q20, '6_el01dr_w'!Q20, '7_ma19dr_w'!Q20, '8_ur25he_w'!Q20, '9_th04li_w'!Q20, '10_ir27ho_w'!Q20, '11_sa09ho_w'!Q20, '12_bi21al_w'!Q20, '13_sonne_w'!Q20, '14_ ma05zw_w'!Q20, '15_da17mw_w'!Q20)</f>
        <v>16.215313610824449</v>
      </c>
      <c r="R20" s="10">
        <f>SUM('1_il07am_w'!R20, '2_pe11ch_w'!R20, '3_ka13ba_w'!R20, '4_ch12ka_w'!R20, '5_ch25tr_w'!R20, '6_el01dr_w'!R20, '7_ma19dr_w'!R20, '8_ur25he_w'!R20, '9_th04li_w'!R20, '10_ir27ho_w'!R20, '11_sa09ho_w'!R20, '12_bi21al_w'!R20, '13_sonne_w'!R20, '14_ ma05zw_w'!R20, '15_da17mw_w'!R20)</f>
        <v>0.58823529411764708</v>
      </c>
      <c r="S20" s="10">
        <f>SUM('1_il07am_w'!S20, '2_pe11ch_w'!S20, '3_ka13ba_w'!S20, '4_ch12ka_w'!S20, '5_ch25tr_w'!S20, '6_el01dr_w'!S20, '7_ma19dr_w'!S20, '8_ur25he_w'!S20, '9_th04li_w'!S20, '10_ir27ho_w'!S20, '11_sa09ho_w'!S20, '12_bi21al_w'!S20, '13_sonne_w'!S20, '14_ ma05zw_w'!S20, '15_da17mw_w'!S20)</f>
        <v>46.9906015037594</v>
      </c>
      <c r="T20" s="9"/>
      <c r="U20" s="9"/>
      <c r="V20" s="9"/>
      <c r="W20" s="9" t="s">
        <v>51</v>
      </c>
    </row>
    <row r="21" spans="1:23" x14ac:dyDescent="0.2">
      <c r="A21" s="8" t="s">
        <v>46</v>
      </c>
      <c r="B21" s="10">
        <f>SUM('1_il07am_w'!B21, '2_pe11ch_w'!B21, '3_ka13ba_w'!B21, '4_ch12ka_w'!B21, '5_ch25tr_w'!B21, '6_el01dr_w'!B21, '7_ma19dr_w'!B21, '8_ur25he_w'!B21, '9_th04li_w'!B21, '10_ir27ho_w'!B21, '11_sa09ho_w'!B21, '12_bi21al_w'!B21, '13_sonne_w'!B21, '14_ ma05zw_w'!B21, '15_da17mw_w'!B21)</f>
        <v>11.428571428571429</v>
      </c>
      <c r="C21" s="10">
        <f>SUM('1_il07am_w'!C21, '2_pe11ch_w'!C21, '3_ka13ba_w'!C21, '4_ch12ka_w'!C21, '5_ch25tr_w'!C21, '6_el01dr_w'!C21, '7_ma19dr_w'!C21, '8_ur25he_w'!C21, '9_th04li_w'!C21, '10_ir27ho_w'!C21, '11_sa09ho_w'!C21, '12_bi21al_w'!C21, '13_sonne_w'!C21, '14_ ma05zw_w'!C21, '15_da17mw_w'!C21)</f>
        <v>2.481203007518797</v>
      </c>
      <c r="D21" s="10">
        <f>SUM('1_il07am_w'!D21, '2_pe11ch_w'!D21, '3_ka13ba_w'!D21, '4_ch12ka_w'!D21, '5_ch25tr_w'!D21, '6_el01dr_w'!D21, '7_ma19dr_w'!D21, '8_ur25he_w'!D21, '9_th04li_w'!D21, '10_ir27ho_w'!D21, '11_sa09ho_w'!D21, '12_bi21al_w'!D21, '13_sonne_w'!D21, '14_ ma05zw_w'!D21, '15_da17mw_w'!D21)</f>
        <v>3.5049019607843137</v>
      </c>
      <c r="E21" s="10">
        <f>SUM('1_il07am_w'!E21, '2_pe11ch_w'!E21, '3_ka13ba_w'!E21, '4_ch12ka_w'!E21, '5_ch25tr_w'!E21, '6_el01dr_w'!E21, '7_ma19dr_w'!E21, '8_ur25he_w'!E21, '9_th04li_w'!E21, '10_ir27ho_w'!E21, '11_sa09ho_w'!E21, '12_bi21al_w'!E21, '13_sonne_w'!E21, '14_ ma05zw_w'!E21, '15_da17mw_w'!E21)</f>
        <v>1.9725543046438567</v>
      </c>
      <c r="F21" s="10">
        <f>SUM('1_il07am_w'!F21, '2_pe11ch_w'!F21, '3_ka13ba_w'!F21, '4_ch12ka_w'!F21, '5_ch25tr_w'!F21, '6_el01dr_w'!F21, '7_ma19dr_w'!F21, '8_ur25he_w'!F21, '9_th04li_w'!F21, '10_ir27ho_w'!F21, '11_sa09ho_w'!F21, '12_bi21al_w'!F21, '13_sonne_w'!F21, '14_ ma05zw_w'!F21, '15_da17mw_w'!F21)</f>
        <v>0.856280193236715</v>
      </c>
      <c r="G21" s="10">
        <f>SUM('1_il07am_w'!G21, '2_pe11ch_w'!G21, '3_ka13ba_w'!G21, '4_ch12ka_w'!G21, '5_ch25tr_w'!G21, '6_el01dr_w'!G21, '7_ma19dr_w'!G21, '8_ur25he_w'!G21, '9_th04li_w'!G21, '10_ir27ho_w'!G21, '11_sa09ho_w'!G21, '12_bi21al_w'!G21, '13_sonne_w'!G21, '14_ ma05zw_w'!G21, '15_da17mw_w'!G21)</f>
        <v>2.3717195456325895</v>
      </c>
      <c r="H21" s="10">
        <f>SUM('1_il07am_w'!H21, '2_pe11ch_w'!H21, '3_ka13ba_w'!H21, '4_ch12ka_w'!H21, '5_ch25tr_w'!H21, '6_el01dr_w'!H21, '7_ma19dr_w'!H21, '8_ur25he_w'!H21, '9_th04li_w'!H21, '10_ir27ho_w'!H21, '11_sa09ho_w'!H21, '12_bi21al_w'!H21, '13_sonne_w'!H21, '14_ ma05zw_w'!H21, '15_da17mw_w'!H21)</f>
        <v>1.6666666666666667</v>
      </c>
      <c r="I21" s="10">
        <f>SUM('1_il07am_w'!I21, '2_pe11ch_w'!I21, '3_ka13ba_w'!I21, '4_ch12ka_w'!I21, '5_ch25tr_w'!I21, '6_el01dr_w'!I21, '7_ma19dr_w'!I21, '8_ur25he_w'!I21, '9_th04li_w'!I21, '10_ir27ho_w'!I21, '11_sa09ho_w'!I21, '12_bi21al_w'!I21, '13_sonne_w'!I21, '14_ ma05zw_w'!I21, '15_da17mw_w'!I21)</f>
        <v>1.25</v>
      </c>
      <c r="J21" s="10">
        <f>SUM('1_il07am_w'!J21, '2_pe11ch_w'!J21, '3_ka13ba_w'!J21, '4_ch12ka_w'!J21, '5_ch25tr_w'!J21, '6_el01dr_w'!J21, '7_ma19dr_w'!J21, '8_ur25he_w'!J21, '9_th04li_w'!J21, '10_ir27ho_w'!J21, '11_sa09ho_w'!J21, '12_bi21al_w'!J21, '13_sonne_w'!J21, '14_ ma05zw_w'!J21, '15_da17mw_w'!J21)</f>
        <v>4.7893280632411068</v>
      </c>
      <c r="K21" s="10">
        <f>SUM('1_il07am_w'!K21, '2_pe11ch_w'!K21, '3_ka13ba_w'!K21, '4_ch12ka_w'!K21, '5_ch25tr_w'!K21, '6_el01dr_w'!K21, '7_ma19dr_w'!K21, '8_ur25he_w'!K21, '9_th04li_w'!K21, '10_ir27ho_w'!K21, '11_sa09ho_w'!K21, '12_bi21al_w'!K21, '13_sonne_w'!K21, '14_ ma05zw_w'!K21, '15_da17mw_w'!K21)</f>
        <v>0.76923076923076916</v>
      </c>
      <c r="L21" s="10">
        <f>SUM('1_il07am_w'!L21, '2_pe11ch_w'!L21, '3_ka13ba_w'!L21, '4_ch12ka_w'!L21, '5_ch25tr_w'!L21, '6_el01dr_w'!L21, '7_ma19dr_w'!L21, '8_ur25he_w'!L21, '9_th04li_w'!L21, '10_ir27ho_w'!L21, '11_sa09ho_w'!L21, '12_bi21al_w'!L21, '13_sonne_w'!L21, '14_ ma05zw_w'!L21, '15_da17mw_w'!L21)</f>
        <v>0.43478260869565222</v>
      </c>
      <c r="M21" s="10">
        <f>SUM('1_il07am_w'!M21, '2_pe11ch_w'!M21, '3_ka13ba_w'!M21, '4_ch12ka_w'!M21, '5_ch25tr_w'!M21, '6_el01dr_w'!M21, '7_ma19dr_w'!M21, '8_ur25he_w'!M21, '9_th04li_w'!M21, '10_ir27ho_w'!M21, '11_sa09ho_w'!M21, '12_bi21al_w'!M21, '13_sonne_w'!M21, '14_ ma05zw_w'!M21, '15_da17mw_w'!M21)</f>
        <v>2.237554112554113</v>
      </c>
      <c r="N21" s="10">
        <f>SUM('1_il07am_w'!N21, '2_pe11ch_w'!N21, '3_ka13ba_w'!N21, '4_ch12ka_w'!N21, '5_ch25tr_w'!N21, '6_el01dr_w'!N21, '7_ma19dr_w'!N21, '8_ur25he_w'!N21, '9_th04li_w'!N21, '10_ir27ho_w'!N21, '11_sa09ho_w'!N21, '12_bi21al_w'!N21, '13_sonne_w'!N21, '14_ ma05zw_w'!N21, '15_da17mw_w'!N21)</f>
        <v>4.3614718614718617</v>
      </c>
      <c r="O21" s="10">
        <f>SUM('1_il07am_w'!O21, '2_pe11ch_w'!O21, '3_ka13ba_w'!O21, '4_ch12ka_w'!O21, '5_ch25tr_w'!O21, '6_el01dr_w'!O21, '7_ma19dr_w'!O21, '8_ur25he_w'!O21, '9_th04li_w'!O21, '10_ir27ho_w'!O21, '11_sa09ho_w'!O21, '12_bi21al_w'!O21, '13_sonne_w'!O21, '14_ ma05zw_w'!O21, '15_da17mw_w'!O21)</f>
        <v>21.962776304155611</v>
      </c>
      <c r="P21" s="10">
        <f>SUM('1_il07am_w'!P21, '2_pe11ch_w'!P21, '3_ka13ba_w'!P21, '4_ch12ka_w'!P21, '5_ch25tr_w'!P21, '6_el01dr_w'!P21, '7_ma19dr_w'!P21, '8_ur25he_w'!P21, '9_th04li_w'!P21, '10_ir27ho_w'!P21, '11_sa09ho_w'!P21, '12_bi21al_w'!P21, '13_sonne_w'!P21, '14_ ma05zw_w'!P21, '15_da17mw_w'!P21)</f>
        <v>0.90909090909090906</v>
      </c>
      <c r="Q21" s="10">
        <f>SUM('1_il07am_w'!Q21, '2_pe11ch_w'!Q21, '3_ka13ba_w'!Q21, '4_ch12ka_w'!Q21, '5_ch25tr_w'!Q21, '6_el01dr_w'!Q21, '7_ma19dr_w'!Q21, '8_ur25he_w'!Q21, '9_th04li_w'!Q21, '10_ir27ho_w'!Q21, '11_sa09ho_w'!Q21, '12_bi21al_w'!Q21, '13_sonne_w'!Q21, '14_ ma05zw_w'!Q21, '15_da17mw_w'!Q21)</f>
        <v>2.1777777777777776</v>
      </c>
      <c r="R21" s="10">
        <f>SUM('1_il07am_w'!R21, '2_pe11ch_w'!R21, '3_ka13ba_w'!R21, '4_ch12ka_w'!R21, '5_ch25tr_w'!R21, '6_el01dr_w'!R21, '7_ma19dr_w'!R21, '8_ur25he_w'!R21, '9_th04li_w'!R21, '10_ir27ho_w'!R21, '11_sa09ho_w'!R21, '12_bi21al_w'!R21, '13_sonne_w'!R21, '14_ ma05zw_w'!R21, '15_da17mw_w'!R21)</f>
        <v>1.25</v>
      </c>
      <c r="S21" s="10">
        <f>SUM('1_il07am_w'!S21, '2_pe11ch_w'!S21, '3_ka13ba_w'!S21, '4_ch12ka_w'!S21, '5_ch25tr_w'!S21, '6_el01dr_w'!S21, '7_ma19dr_w'!S21, '8_ur25he_w'!S21, '9_th04li_w'!S21, '10_ir27ho_w'!S21, '11_sa09ho_w'!S21, '12_bi21al_w'!S21, '13_sonne_w'!S21, '14_ ma05zw_w'!S21, '15_da17mw_w'!S21)</f>
        <v>13.5</v>
      </c>
      <c r="T21" s="10">
        <f>SUM('1_il07am_w'!T21, '2_pe11ch_w'!T21, '3_ka13ba_w'!T21, '4_ch12ka_w'!T21, '5_ch25tr_w'!T21, '6_el01dr_w'!T21, '7_ma19dr_w'!T21, '8_ur25he_w'!T21, '9_th04li_w'!T21, '10_ir27ho_w'!T21, '11_sa09ho_w'!T21, '12_bi21al_w'!T21, '13_sonne_w'!T21, '14_ ma05zw_w'!T21, '15_da17mw_w'!T21)</f>
        <v>17.554297081151304</v>
      </c>
      <c r="U21" s="9"/>
      <c r="V21" s="9"/>
      <c r="W21" s="9" t="s">
        <v>51</v>
      </c>
    </row>
    <row r="22" spans="1:23" x14ac:dyDescent="0.2">
      <c r="A22" s="8" t="s">
        <v>47</v>
      </c>
      <c r="B22" s="10">
        <f>SUM('1_il07am_w'!B22, '2_pe11ch_w'!B22, '3_ka13ba_w'!B22, '4_ch12ka_w'!B22, '5_ch25tr_w'!B22, '6_el01dr_w'!B22, '7_ma19dr_w'!B22, '8_ur25he_w'!B22, '9_th04li_w'!B22, '10_ir27ho_w'!B22, '11_sa09ho_w'!B22, '12_bi21al_w'!B22, '13_sonne_w'!B22, '14_ ma05zw_w'!B22, '15_da17mw_w'!B22)</f>
        <v>2.3634878193701723</v>
      </c>
      <c r="C22" s="10">
        <f>SUM('1_il07am_w'!C22, '2_pe11ch_w'!C22, '3_ka13ba_w'!C22, '4_ch12ka_w'!C22, '5_ch25tr_w'!C22, '6_el01dr_w'!C22, '7_ma19dr_w'!C22, '8_ur25he_w'!C22, '9_th04li_w'!C22, '10_ir27ho_w'!C22, '11_sa09ho_w'!C22, '12_bi21al_w'!C22, '13_sonne_w'!C22, '14_ ma05zw_w'!C22, '15_da17mw_w'!C22)</f>
        <v>1.2707535121328224</v>
      </c>
      <c r="D22" s="10">
        <f>SUM('1_il07am_w'!D22, '2_pe11ch_w'!D22, '3_ka13ba_w'!D22, '4_ch12ka_w'!D22, '5_ch25tr_w'!D22, '6_el01dr_w'!D22, '7_ma19dr_w'!D22, '8_ur25he_w'!D22, '9_th04li_w'!D22, '10_ir27ho_w'!D22, '11_sa09ho_w'!D22, '12_bi21al_w'!D22, '13_sonne_w'!D22, '14_ ma05zw_w'!D22, '15_da17mw_w'!D22)</f>
        <v>1.1468531468531469</v>
      </c>
      <c r="E22" s="10">
        <f>SUM('1_il07am_w'!E22, '2_pe11ch_w'!E22, '3_ka13ba_w'!E22, '4_ch12ka_w'!E22, '5_ch25tr_w'!E22, '6_el01dr_w'!E22, '7_ma19dr_w'!E22, '8_ur25he_w'!E22, '9_th04li_w'!E22, '10_ir27ho_w'!E22, '11_sa09ho_w'!E22, '12_bi21al_w'!E22, '13_sonne_w'!E22, '14_ ma05zw_w'!E22, '15_da17mw_w'!E22)</f>
        <v>0</v>
      </c>
      <c r="F22" s="10">
        <f>SUM('1_il07am_w'!F22, '2_pe11ch_w'!F22, '3_ka13ba_w'!F22, '4_ch12ka_w'!F22, '5_ch25tr_w'!F22, '6_el01dr_w'!F22, '7_ma19dr_w'!F22, '8_ur25he_w'!F22, '9_th04li_w'!F22, '10_ir27ho_w'!F22, '11_sa09ho_w'!F22, '12_bi21al_w'!F22, '13_sonne_w'!F22, '14_ ma05zw_w'!F22, '15_da17mw_w'!F22)</f>
        <v>0.7142857142857143</v>
      </c>
      <c r="G22" s="10">
        <f>SUM('1_il07am_w'!G22, '2_pe11ch_w'!G22, '3_ka13ba_w'!G22, '4_ch12ka_w'!G22, '5_ch25tr_w'!G22, '6_el01dr_w'!G22, '7_ma19dr_w'!G22, '8_ur25he_w'!G22, '9_th04li_w'!G22, '10_ir27ho_w'!G22, '11_sa09ho_w'!G22, '12_bi21al_w'!G22, '13_sonne_w'!G22, '14_ ma05zw_w'!G22, '15_da17mw_w'!G22)</f>
        <v>0.90909090909090906</v>
      </c>
      <c r="H22" s="10">
        <f>SUM('1_il07am_w'!H22, '2_pe11ch_w'!H22, '3_ka13ba_w'!H22, '4_ch12ka_w'!H22, '5_ch25tr_w'!H22, '6_el01dr_w'!H22, '7_ma19dr_w'!H22, '8_ur25he_w'!H22, '9_th04li_w'!H22, '10_ir27ho_w'!H22, '11_sa09ho_w'!H22, '12_bi21al_w'!H22, '13_sonne_w'!H22, '14_ ma05zw_w'!H22, '15_da17mw_w'!H22)</f>
        <v>17.966486729644625</v>
      </c>
      <c r="I22" s="10">
        <f>SUM('1_il07am_w'!I22, '2_pe11ch_w'!I22, '3_ka13ba_w'!I22, '4_ch12ka_w'!I22, '5_ch25tr_w'!I22, '6_el01dr_w'!I22, '7_ma19dr_w'!I22, '8_ur25he_w'!I22, '9_th04li_w'!I22, '10_ir27ho_w'!I22, '11_sa09ho_w'!I22, '12_bi21al_w'!I22, '13_sonne_w'!I22, '14_ ma05zw_w'!I22, '15_da17mw_w'!I22)</f>
        <v>0.58873002523128681</v>
      </c>
      <c r="J22" s="10">
        <f>SUM('1_il07am_w'!J22, '2_pe11ch_w'!J22, '3_ka13ba_w'!J22, '4_ch12ka_w'!J22, '5_ch25tr_w'!J22, '6_el01dr_w'!J22, '7_ma19dr_w'!J22, '8_ur25he_w'!J22, '9_th04li_w'!J22, '10_ir27ho_w'!J22, '11_sa09ho_w'!J22, '12_bi21al_w'!J22, '13_sonne_w'!J22, '14_ ma05zw_w'!J22, '15_da17mw_w'!J22)</f>
        <v>0</v>
      </c>
      <c r="K22" s="10">
        <f>SUM('1_il07am_w'!K22, '2_pe11ch_w'!K22, '3_ka13ba_w'!K22, '4_ch12ka_w'!K22, '5_ch25tr_w'!K22, '6_el01dr_w'!K22, '7_ma19dr_w'!K22, '8_ur25he_w'!K22, '9_th04li_w'!K22, '10_ir27ho_w'!K22, '11_sa09ho_w'!K22, '12_bi21al_w'!K22, '13_sonne_w'!K22, '14_ ma05zw_w'!K22, '15_da17mw_w'!K22)</f>
        <v>0.34482758620689657</v>
      </c>
      <c r="L22" s="10">
        <f>SUM('1_il07am_w'!L22, '2_pe11ch_w'!L22, '3_ka13ba_w'!L22, '4_ch12ka_w'!L22, '5_ch25tr_w'!L22, '6_el01dr_w'!L22, '7_ma19dr_w'!L22, '8_ur25he_w'!L22, '9_th04li_w'!L22, '10_ir27ho_w'!L22, '11_sa09ho_w'!L22, '12_bi21al_w'!L22, '13_sonne_w'!L22, '14_ ma05zw_w'!L22, '15_da17mw_w'!L22)</f>
        <v>18.449269649832853</v>
      </c>
      <c r="M22" s="10">
        <f>SUM('1_il07am_w'!M22, '2_pe11ch_w'!M22, '3_ka13ba_w'!M22, '4_ch12ka_w'!M22, '5_ch25tr_w'!M22, '6_el01dr_w'!M22, '7_ma19dr_w'!M22, '8_ur25he_w'!M22, '9_th04li_w'!M22, '10_ir27ho_w'!M22, '11_sa09ho_w'!M22, '12_bi21al_w'!M22, '13_sonne_w'!M22, '14_ ma05zw_w'!M22, '15_da17mw_w'!M22)</f>
        <v>1</v>
      </c>
      <c r="N22" s="10">
        <f>SUM('1_il07am_w'!N22, '2_pe11ch_w'!N22, '3_ka13ba_w'!N22, '4_ch12ka_w'!N22, '5_ch25tr_w'!N22, '6_el01dr_w'!N22, '7_ma19dr_w'!N22, '8_ur25he_w'!N22, '9_th04li_w'!N22, '10_ir27ho_w'!N22, '11_sa09ho_w'!N22, '12_bi21al_w'!N22, '13_sonne_w'!N22, '14_ ma05zw_w'!N22, '15_da17mw_w'!N22)</f>
        <v>0</v>
      </c>
      <c r="O22" s="10">
        <f>SUM('1_il07am_w'!O22, '2_pe11ch_w'!O22, '3_ka13ba_w'!O22, '4_ch12ka_w'!O22, '5_ch25tr_w'!O22, '6_el01dr_w'!O22, '7_ma19dr_w'!O22, '8_ur25he_w'!O22, '9_th04li_w'!O22, '10_ir27ho_w'!O22, '11_sa09ho_w'!O22, '12_bi21al_w'!O22, '13_sonne_w'!O22, '14_ ma05zw_w'!O22, '15_da17mw_w'!O22)</f>
        <v>0</v>
      </c>
      <c r="P22" s="10">
        <f>SUM('1_il07am_w'!P22, '2_pe11ch_w'!P22, '3_ka13ba_w'!P22, '4_ch12ka_w'!P22, '5_ch25tr_w'!P22, '6_el01dr_w'!P22, '7_ma19dr_w'!P22, '8_ur25he_w'!P22, '9_th04li_w'!P22, '10_ir27ho_w'!P22, '11_sa09ho_w'!P22, '12_bi21al_w'!P22, '13_sonne_w'!P22, '14_ ma05zw_w'!P22, '15_da17mw_w'!P22)</f>
        <v>1.1111111111111112</v>
      </c>
      <c r="Q22" s="10">
        <f>SUM('1_il07am_w'!Q22, '2_pe11ch_w'!Q22, '3_ka13ba_w'!Q22, '4_ch12ka_w'!Q22, '5_ch25tr_w'!Q22, '6_el01dr_w'!Q22, '7_ma19dr_w'!Q22, '8_ur25he_w'!Q22, '9_th04li_w'!Q22, '10_ir27ho_w'!Q22, '11_sa09ho_w'!Q22, '12_bi21al_w'!Q22, '13_sonne_w'!Q22, '14_ ma05zw_w'!Q22, '15_da17mw_w'!Q22)</f>
        <v>0</v>
      </c>
      <c r="R22" s="10">
        <f>SUM('1_il07am_w'!R22, '2_pe11ch_w'!R22, '3_ka13ba_w'!R22, '4_ch12ka_w'!R22, '5_ch25tr_w'!R22, '6_el01dr_w'!R22, '7_ma19dr_w'!R22, '8_ur25he_w'!R22, '9_th04li_w'!R22, '10_ir27ho_w'!R22, '11_sa09ho_w'!R22, '12_bi21al_w'!R22, '13_sonne_w'!R22, '14_ ma05zw_w'!R22, '15_da17mw_w'!R22)</f>
        <v>1.5433455433455432</v>
      </c>
      <c r="S22" s="10">
        <f>SUM('1_il07am_w'!S22, '2_pe11ch_w'!S22, '3_ka13ba_w'!S22, '4_ch12ka_w'!S22, '5_ch25tr_w'!S22, '6_el01dr_w'!S22, '7_ma19dr_w'!S22, '8_ur25he_w'!S22, '9_th04li_w'!S22, '10_ir27ho_w'!S22, '11_sa09ho_w'!S22, '12_bi21al_w'!S22, '13_sonne_w'!S22, '14_ ma05zw_w'!S22, '15_da17mw_w'!S22)</f>
        <v>0.3125</v>
      </c>
      <c r="T22" s="10">
        <f>SUM('1_il07am_w'!T22, '2_pe11ch_w'!T22, '3_ka13ba_w'!T22, '4_ch12ka_w'!T22, '5_ch25tr_w'!T22, '6_el01dr_w'!T22, '7_ma19dr_w'!T22, '8_ur25he_w'!T22, '9_th04li_w'!T22, '10_ir27ho_w'!T22, '11_sa09ho_w'!T22, '12_bi21al_w'!T22, '13_sonne_w'!T22, '14_ ma05zw_w'!T22, '15_da17mw_w'!T22)</f>
        <v>0.33333333333333331</v>
      </c>
      <c r="U22" s="10">
        <f>SUM('1_il07am_w'!U22, '2_pe11ch_w'!U22, '3_ka13ba_w'!U22, '4_ch12ka_w'!U22, '5_ch25tr_w'!U22, '6_el01dr_w'!U22, '7_ma19dr_w'!U22, '8_ur25he_w'!U22, '9_th04li_w'!U22, '10_ir27ho_w'!U22, '11_sa09ho_w'!U22, '12_bi21al_w'!U22, '13_sonne_w'!U22, '14_ ma05zw_w'!U22, '15_da17mw_w'!U22)</f>
        <v>0.33333333333333331</v>
      </c>
      <c r="V22" s="9"/>
      <c r="W22" s="9" t="s">
        <v>51</v>
      </c>
    </row>
    <row r="23" spans="1:23" x14ac:dyDescent="0.2">
      <c r="A23" s="8" t="s">
        <v>48</v>
      </c>
      <c r="B23" s="10">
        <f>SUM('1_il07am_w'!B23, '2_pe11ch_w'!B23, '3_ka13ba_w'!B23, '4_ch12ka_w'!B23, '5_ch25tr_w'!B23, '6_el01dr_w'!B23, '7_ma19dr_w'!B23, '8_ur25he_w'!B23, '9_th04li_w'!B23, '10_ir27ho_w'!B23, '11_sa09ho_w'!B23, '12_bi21al_w'!B23, '13_sonne_w'!B23, '14_ ma05zw_w'!B23, '15_da17mw_w'!B23)</f>
        <v>2.5318646232439335</v>
      </c>
      <c r="C23" s="10">
        <f>SUM('1_il07am_w'!C23, '2_pe11ch_w'!C23, '3_ka13ba_w'!C23, '4_ch12ka_w'!C23, '5_ch25tr_w'!C23, '6_el01dr_w'!C23, '7_ma19dr_w'!C23, '8_ur25he_w'!C23, '9_th04li_w'!C23, '10_ir27ho_w'!C23, '11_sa09ho_w'!C23, '12_bi21al_w'!C23, '13_sonne_w'!C23, '14_ ma05zw_w'!C23, '15_da17mw_w'!C23)</f>
        <v>2.39245456636761</v>
      </c>
      <c r="D23" s="10">
        <f>SUM('1_il07am_w'!D23, '2_pe11ch_w'!D23, '3_ka13ba_w'!D23, '4_ch12ka_w'!D23, '5_ch25tr_w'!D23, '6_el01dr_w'!D23, '7_ma19dr_w'!D23, '8_ur25he_w'!D23, '9_th04li_w'!D23, '10_ir27ho_w'!D23, '11_sa09ho_w'!D23, '12_bi21al_w'!D23, '13_sonne_w'!D23, '14_ ma05zw_w'!D23, '15_da17mw_w'!D23)</f>
        <v>0.9107142857142857</v>
      </c>
      <c r="E23" s="10">
        <f>SUM('1_il07am_w'!E23, '2_pe11ch_w'!E23, '3_ka13ba_w'!E23, '4_ch12ka_w'!E23, '5_ch25tr_w'!E23, '6_el01dr_w'!E23, '7_ma19dr_w'!E23, '8_ur25he_w'!E23, '9_th04li_w'!E23, '10_ir27ho_w'!E23, '11_sa09ho_w'!E23, '12_bi21al_w'!E23, '13_sonne_w'!E23, '14_ ma05zw_w'!E23, '15_da17mw_w'!E23)</f>
        <v>0</v>
      </c>
      <c r="F23" s="10">
        <f>SUM('1_il07am_w'!F23, '2_pe11ch_w'!F23, '3_ka13ba_w'!F23, '4_ch12ka_w'!F23, '5_ch25tr_w'!F23, '6_el01dr_w'!F23, '7_ma19dr_w'!F23, '8_ur25he_w'!F23, '9_th04li_w'!F23, '10_ir27ho_w'!F23, '11_sa09ho_w'!F23, '12_bi21al_w'!F23, '13_sonne_w'!F23, '14_ ma05zw_w'!F23, '15_da17mw_w'!F23)</f>
        <v>0.38461538461538458</v>
      </c>
      <c r="G23" s="10">
        <f>SUM('1_il07am_w'!G23, '2_pe11ch_w'!G23, '3_ka13ba_w'!G23, '4_ch12ka_w'!G23, '5_ch25tr_w'!G23, '6_el01dr_w'!G23, '7_ma19dr_w'!G23, '8_ur25he_w'!G23, '9_th04li_w'!G23, '10_ir27ho_w'!G23, '11_sa09ho_w'!G23, '12_bi21al_w'!G23, '13_sonne_w'!G23, '14_ ma05zw_w'!G23, '15_da17mw_w'!G23)</f>
        <v>1.25</v>
      </c>
      <c r="H23" s="10">
        <f>SUM('1_il07am_w'!H23, '2_pe11ch_w'!H23, '3_ka13ba_w'!H23, '4_ch12ka_w'!H23, '5_ch25tr_w'!H23, '6_el01dr_w'!H23, '7_ma19dr_w'!H23, '8_ur25he_w'!H23, '9_th04li_w'!H23, '10_ir27ho_w'!H23, '11_sa09ho_w'!H23, '12_bi21al_w'!H23, '13_sonne_w'!H23, '14_ ma05zw_w'!H23, '15_da17mw_w'!H23)</f>
        <v>1.8614718614718613</v>
      </c>
      <c r="I23" s="10">
        <f>SUM('1_il07am_w'!I23, '2_pe11ch_w'!I23, '3_ka13ba_w'!I23, '4_ch12ka_w'!I23, '5_ch25tr_w'!I23, '6_el01dr_w'!I23, '7_ma19dr_w'!I23, '8_ur25he_w'!I23, '9_th04li_w'!I23, '10_ir27ho_w'!I23, '11_sa09ho_w'!I23, '12_bi21al_w'!I23, '13_sonne_w'!I23, '14_ ma05zw_w'!I23, '15_da17mw_w'!I23)</f>
        <v>0.625</v>
      </c>
      <c r="J23" s="10">
        <f>SUM('1_il07am_w'!J23, '2_pe11ch_w'!J23, '3_ka13ba_w'!J23, '4_ch12ka_w'!J23, '5_ch25tr_w'!J23, '6_el01dr_w'!J23, '7_ma19dr_w'!J23, '8_ur25he_w'!J23, '9_th04li_w'!J23, '10_ir27ho_w'!J23, '11_sa09ho_w'!J23, '12_bi21al_w'!J23, '13_sonne_w'!J23, '14_ ma05zw_w'!J23, '15_da17mw_w'!J23)</f>
        <v>0</v>
      </c>
      <c r="K23" s="10">
        <f>SUM('1_il07am_w'!K23, '2_pe11ch_w'!K23, '3_ka13ba_w'!K23, '4_ch12ka_w'!K23, '5_ch25tr_w'!K23, '6_el01dr_w'!K23, '7_ma19dr_w'!K23, '8_ur25he_w'!K23, '9_th04li_w'!K23, '10_ir27ho_w'!K23, '11_sa09ho_w'!K23, '12_bi21al_w'!K23, '13_sonne_w'!K23, '14_ ma05zw_w'!K23, '15_da17mw_w'!K23)</f>
        <v>3.031135531135531</v>
      </c>
      <c r="L23" s="10">
        <f>SUM('1_il07am_w'!L23, '2_pe11ch_w'!L23, '3_ka13ba_w'!L23, '4_ch12ka_w'!L23, '5_ch25tr_w'!L23, '6_el01dr_w'!L23, '7_ma19dr_w'!L23, '8_ur25he_w'!L23, '9_th04li_w'!L23, '10_ir27ho_w'!L23, '11_sa09ho_w'!L23, '12_bi21al_w'!L23, '13_sonne_w'!L23, '14_ ma05zw_w'!L23, '15_da17mw_w'!L23)</f>
        <v>61.44780219780219</v>
      </c>
      <c r="M23" s="10">
        <f>SUM('1_il07am_w'!M23, '2_pe11ch_w'!M23, '3_ka13ba_w'!M23, '4_ch12ka_w'!M23, '5_ch25tr_w'!M23, '6_el01dr_w'!M23, '7_ma19dr_w'!M23, '8_ur25he_w'!M23, '9_th04li_w'!M23, '10_ir27ho_w'!M23, '11_sa09ho_w'!M23, '12_bi21al_w'!M23, '13_sonne_w'!M23, '14_ ma05zw_w'!M23, '15_da17mw_w'!M23)</f>
        <v>0</v>
      </c>
      <c r="N23" s="10">
        <f>SUM('1_il07am_w'!N23, '2_pe11ch_w'!N23, '3_ka13ba_w'!N23, '4_ch12ka_w'!N23, '5_ch25tr_w'!N23, '6_el01dr_w'!N23, '7_ma19dr_w'!N23, '8_ur25he_w'!N23, '9_th04li_w'!N23, '10_ir27ho_w'!N23, '11_sa09ho_w'!N23, '12_bi21al_w'!N23, '13_sonne_w'!N23, '14_ ma05zw_w'!N23, '15_da17mw_w'!N23)</f>
        <v>0</v>
      </c>
      <c r="O23" s="10">
        <f>SUM('1_il07am_w'!O23, '2_pe11ch_w'!O23, '3_ka13ba_w'!O23, '4_ch12ka_w'!O23, '5_ch25tr_w'!O23, '6_el01dr_w'!O23, '7_ma19dr_w'!O23, '8_ur25he_w'!O23, '9_th04li_w'!O23, '10_ir27ho_w'!O23, '11_sa09ho_w'!O23, '12_bi21al_w'!O23, '13_sonne_w'!O23, '14_ ma05zw_w'!O23, '15_da17mw_w'!O23)</f>
        <v>0.37037037037037035</v>
      </c>
      <c r="P23" s="10">
        <f>SUM('1_il07am_w'!P23, '2_pe11ch_w'!P23, '3_ka13ba_w'!P23, '4_ch12ka_w'!P23, '5_ch25tr_w'!P23, '6_el01dr_w'!P23, '7_ma19dr_w'!P23, '8_ur25he_w'!P23, '9_th04li_w'!P23, '10_ir27ho_w'!P23, '11_sa09ho_w'!P23, '12_bi21al_w'!P23, '13_sonne_w'!P23, '14_ ma05zw_w'!P23, '15_da17mw_w'!P23)</f>
        <v>3.3333333333333335</v>
      </c>
      <c r="Q23" s="10">
        <f>SUM('1_il07am_w'!Q23, '2_pe11ch_w'!Q23, '3_ka13ba_w'!Q23, '4_ch12ka_w'!Q23, '5_ch25tr_w'!Q23, '6_el01dr_w'!Q23, '7_ma19dr_w'!Q23, '8_ur25he_w'!Q23, '9_th04li_w'!Q23, '10_ir27ho_w'!Q23, '11_sa09ho_w'!Q23, '12_bi21al_w'!Q23, '13_sonne_w'!Q23, '14_ ma05zw_w'!Q23, '15_da17mw_w'!Q23)</f>
        <v>0.37037037037037035</v>
      </c>
      <c r="R23" s="10">
        <f>SUM('1_il07am_w'!R23, '2_pe11ch_w'!R23, '3_ka13ba_w'!R23, '4_ch12ka_w'!R23, '5_ch25tr_w'!R23, '6_el01dr_w'!R23, '7_ma19dr_w'!R23, '8_ur25he_w'!R23, '9_th04li_w'!R23, '10_ir27ho_w'!R23, '11_sa09ho_w'!R23, '12_bi21al_w'!R23, '13_sonne_w'!R23, '14_ ma05zw_w'!R23, '15_da17mw_w'!R23)</f>
        <v>0.2857142857142857</v>
      </c>
      <c r="S23" s="10">
        <f>SUM('1_il07am_w'!S23, '2_pe11ch_w'!S23, '3_ka13ba_w'!S23, '4_ch12ka_w'!S23, '5_ch25tr_w'!S23, '6_el01dr_w'!S23, '7_ma19dr_w'!S23, '8_ur25he_w'!S23, '9_th04li_w'!S23, '10_ir27ho_w'!S23, '11_sa09ho_w'!S23, '12_bi21al_w'!S23, '13_sonne_w'!S23, '14_ ma05zw_w'!S23, '15_da17mw_w'!S23)</f>
        <v>0</v>
      </c>
      <c r="T23" s="10">
        <f>SUM('1_il07am_w'!T23, '2_pe11ch_w'!T23, '3_ka13ba_w'!T23, '4_ch12ka_w'!T23, '5_ch25tr_w'!T23, '6_el01dr_w'!T23, '7_ma19dr_w'!T23, '8_ur25he_w'!T23, '9_th04li_w'!T23, '10_ir27ho_w'!T23, '11_sa09ho_w'!T23, '12_bi21al_w'!T23, '13_sonne_w'!T23, '14_ ma05zw_w'!T23, '15_da17mw_w'!T23)</f>
        <v>0.37037037037037035</v>
      </c>
      <c r="U23" s="10">
        <f>SUM('1_il07am_w'!U23, '2_pe11ch_w'!U23, '3_ka13ba_w'!U23, '4_ch12ka_w'!U23, '5_ch25tr_w'!U23, '6_el01dr_w'!U23, '7_ma19dr_w'!U23, '8_ur25he_w'!U23, '9_th04li_w'!U23, '10_ir27ho_w'!U23, '11_sa09ho_w'!U23, '12_bi21al_w'!U23, '13_sonne_w'!U23, '14_ ma05zw_w'!U23, '15_da17mw_w'!U23)</f>
        <v>0.66448801742919383</v>
      </c>
      <c r="V23" s="10">
        <f>SUM('1_il07am_w'!V23, '2_pe11ch_w'!V23, '3_ka13ba_w'!V23, '4_ch12ka_w'!V23, '5_ch25tr_w'!V23, '6_el01dr_w'!V23, '7_ma19dr_w'!V23, '8_ur25he_w'!V23, '9_th04li_w'!V23, '10_ir27ho_w'!V23, '11_sa09ho_w'!V23, '12_bi21al_w'!V23, '13_sonne_w'!V23, '14_ ma05zw_w'!V23, '15_da17mw_w'!V23)</f>
        <v>10.155629651319307</v>
      </c>
      <c r="W23" s="9" t="s">
        <v>51</v>
      </c>
    </row>
    <row r="28" spans="1:23" ht="21" x14ac:dyDescent="0.25">
      <c r="E28" s="15"/>
    </row>
    <row r="31" spans="1:23" x14ac:dyDescent="0.2">
      <c r="B31" t="s">
        <v>74</v>
      </c>
      <c r="E31">
        <f>1/((2.7+4+1.6+7+2.4+5+4.5+3.5+2.6+4+2.7+3.3+3.4+1.9+2.5)/15)</f>
        <v>0.29354207436399221</v>
      </c>
    </row>
    <row r="33" spans="2:5" x14ac:dyDescent="0.2">
      <c r="B33" t="s">
        <v>70</v>
      </c>
      <c r="C33" t="s">
        <v>78</v>
      </c>
      <c r="E33">
        <f>15*E31</f>
        <v>4.4031311154598836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3D861-D042-7649-BA3C-C6ADA929547F}">
  <sheetPr codeName="Tabelle2"/>
  <dimension ref="B2:AB54"/>
  <sheetViews>
    <sheetView zoomScale="111" workbookViewId="0">
      <selection activeCell="AC4" sqref="AC4"/>
    </sheetView>
  </sheetViews>
  <sheetFormatPr baseColWidth="10" defaultRowHeight="16" x14ac:dyDescent="0.2"/>
  <cols>
    <col min="1" max="1" width="4.6640625" customWidth="1"/>
    <col min="2" max="2" width="6.33203125" customWidth="1"/>
    <col min="3" max="3" width="19.83203125" customWidth="1"/>
    <col min="4" max="25" width="6.83203125" customWidth="1"/>
    <col min="27" max="27" width="13.83203125" customWidth="1"/>
    <col min="28" max="28" width="25" customWidth="1"/>
  </cols>
  <sheetData>
    <row r="2" spans="2:28" x14ac:dyDescent="0.2">
      <c r="C2" s="5" t="s">
        <v>49</v>
      </c>
      <c r="AA2" t="s">
        <v>24</v>
      </c>
      <c r="AB2" s="12" t="s">
        <v>54</v>
      </c>
    </row>
    <row r="3" spans="2:28" x14ac:dyDescent="0.2">
      <c r="AA3" t="s">
        <v>53</v>
      </c>
      <c r="AB3" t="s">
        <v>55</v>
      </c>
    </row>
    <row r="4" spans="2:28" x14ac:dyDescent="0.2">
      <c r="B4" s="3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22</v>
      </c>
      <c r="I4" s="1" t="s">
        <v>32</v>
      </c>
      <c r="J4" s="1" t="s">
        <v>33</v>
      </c>
      <c r="K4" s="1" t="s">
        <v>34</v>
      </c>
      <c r="L4" s="1" t="s">
        <v>35</v>
      </c>
      <c r="M4" s="1" t="s">
        <v>36</v>
      </c>
      <c r="N4" s="1" t="s">
        <v>37</v>
      </c>
      <c r="O4" s="1" t="s">
        <v>38</v>
      </c>
      <c r="P4" s="1" t="s">
        <v>39</v>
      </c>
      <c r="Q4" s="1" t="s">
        <v>40</v>
      </c>
      <c r="R4" s="1" t="s">
        <v>41</v>
      </c>
      <c r="S4" s="1" t="s">
        <v>42</v>
      </c>
      <c r="T4" s="1" t="s">
        <v>43</v>
      </c>
      <c r="U4" s="1" t="s">
        <v>44</v>
      </c>
      <c r="V4" s="1" t="s">
        <v>45</v>
      </c>
      <c r="W4" s="1" t="s">
        <v>46</v>
      </c>
      <c r="X4" s="1" t="s">
        <v>47</v>
      </c>
      <c r="Y4" s="1" t="s">
        <v>48</v>
      </c>
      <c r="AA4" t="s">
        <v>22</v>
      </c>
      <c r="AB4" t="s">
        <v>23</v>
      </c>
    </row>
    <row r="5" spans="2:28" x14ac:dyDescent="0.2">
      <c r="B5" t="s">
        <v>28</v>
      </c>
      <c r="C5" t="s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2:28" x14ac:dyDescent="0.2">
      <c r="B6" t="s">
        <v>29</v>
      </c>
      <c r="C6" t="s">
        <v>1</v>
      </c>
      <c r="D6" s="1">
        <v>0.8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2:28" ht="16" customHeight="1" x14ac:dyDescent="0.2">
      <c r="B7" t="s">
        <v>30</v>
      </c>
      <c r="C7" t="s">
        <v>2</v>
      </c>
      <c r="D7" s="1"/>
      <c r="E7" s="1"/>
      <c r="F7" s="2"/>
      <c r="G7" s="2"/>
      <c r="H7" s="2"/>
      <c r="I7" s="2"/>
      <c r="J7" s="2"/>
      <c r="K7" s="2"/>
      <c r="L7" s="2"/>
      <c r="M7" s="2"/>
      <c r="N7" s="4"/>
      <c r="O7" s="4"/>
      <c r="P7" s="4"/>
      <c r="Q7" s="4"/>
      <c r="R7" s="4"/>
      <c r="S7" s="4"/>
      <c r="T7" s="4"/>
      <c r="U7" s="2"/>
      <c r="V7" s="2"/>
      <c r="W7" s="2"/>
      <c r="X7" s="2"/>
      <c r="Y7" s="2"/>
    </row>
    <row r="8" spans="2:28" ht="16" customHeight="1" x14ac:dyDescent="0.2">
      <c r="B8" t="s">
        <v>31</v>
      </c>
      <c r="C8" t="s">
        <v>3</v>
      </c>
      <c r="D8" s="1">
        <v>1.5</v>
      </c>
      <c r="E8" s="1"/>
      <c r="F8" s="1">
        <v>1.9</v>
      </c>
      <c r="G8" s="2"/>
      <c r="H8" s="2"/>
      <c r="I8" s="2"/>
      <c r="J8" s="2"/>
      <c r="K8" s="2"/>
      <c r="L8" s="2"/>
      <c r="M8" s="2"/>
      <c r="N8" s="4"/>
      <c r="O8" s="4"/>
      <c r="P8" s="4"/>
      <c r="Q8" s="4"/>
      <c r="R8" s="4"/>
      <c r="S8" s="4"/>
      <c r="T8" s="4"/>
      <c r="U8" s="2"/>
      <c r="V8" s="2"/>
      <c r="W8" s="2"/>
      <c r="X8" s="2"/>
      <c r="Y8" s="2"/>
    </row>
    <row r="9" spans="2:28" ht="16" customHeight="1" x14ac:dyDescent="0.2">
      <c r="B9" t="s">
        <v>22</v>
      </c>
      <c r="C9" t="s">
        <v>4</v>
      </c>
      <c r="D9" s="1"/>
      <c r="E9" s="1"/>
      <c r="F9" s="1"/>
      <c r="G9" s="1"/>
      <c r="H9" s="2"/>
      <c r="I9" s="2"/>
      <c r="J9" s="2"/>
      <c r="K9" s="2"/>
      <c r="L9" s="2"/>
      <c r="M9" s="2"/>
      <c r="N9" s="4"/>
      <c r="O9" s="4"/>
      <c r="P9" s="4"/>
      <c r="Q9" s="4"/>
      <c r="R9" s="4"/>
      <c r="S9" s="4"/>
      <c r="T9" s="4"/>
      <c r="U9" s="2"/>
      <c r="V9" s="2"/>
      <c r="W9" s="2"/>
      <c r="X9" s="2"/>
      <c r="Y9" s="2"/>
    </row>
    <row r="10" spans="2:28" ht="16" customHeight="1" x14ac:dyDescent="0.2">
      <c r="B10" t="s">
        <v>32</v>
      </c>
      <c r="C10" t="s">
        <v>5</v>
      </c>
      <c r="D10" s="1"/>
      <c r="E10" s="1"/>
      <c r="F10" s="1"/>
      <c r="G10" s="1"/>
      <c r="H10" s="1"/>
      <c r="I10" s="2"/>
      <c r="J10" s="2"/>
      <c r="K10" s="2"/>
      <c r="L10" s="2"/>
      <c r="M10" s="2"/>
      <c r="N10" s="4"/>
      <c r="O10" s="4"/>
      <c r="P10" s="4"/>
      <c r="Q10" s="4"/>
      <c r="R10" s="4"/>
      <c r="S10" s="4"/>
      <c r="T10" s="4"/>
      <c r="U10" s="2"/>
      <c r="V10" s="2"/>
      <c r="W10" s="2"/>
      <c r="X10" s="2"/>
      <c r="Y10" s="2"/>
    </row>
    <row r="11" spans="2:28" x14ac:dyDescent="0.2">
      <c r="B11" t="s">
        <v>33</v>
      </c>
      <c r="C11" t="s">
        <v>6</v>
      </c>
      <c r="D11" s="1"/>
      <c r="E11" s="1"/>
      <c r="F11" s="1"/>
      <c r="G11" s="1"/>
      <c r="H11" s="1"/>
      <c r="I11" s="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2:28" x14ac:dyDescent="0.2">
      <c r="B12" t="s">
        <v>34</v>
      </c>
      <c r="C12" t="s">
        <v>7</v>
      </c>
      <c r="D12" s="1"/>
      <c r="E12" s="1"/>
      <c r="F12" s="1">
        <v>1.5</v>
      </c>
      <c r="G12" s="1">
        <v>1</v>
      </c>
      <c r="H12" s="1"/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2:28" x14ac:dyDescent="0.2">
      <c r="B13" t="s">
        <v>35</v>
      </c>
      <c r="C13" t="s">
        <v>8</v>
      </c>
      <c r="D13" s="1"/>
      <c r="E13" s="1"/>
      <c r="F13" s="1"/>
      <c r="G13" s="1"/>
      <c r="H13" s="1"/>
      <c r="I13" s="1"/>
      <c r="J13" s="1"/>
      <c r="K13" s="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2:28" x14ac:dyDescent="0.2">
      <c r="B14" t="s">
        <v>36</v>
      </c>
      <c r="C14" t="s">
        <v>9</v>
      </c>
      <c r="D14" s="1">
        <v>2.2000000000000002</v>
      </c>
      <c r="E14" s="1"/>
      <c r="F14" s="1"/>
      <c r="G14" s="1"/>
      <c r="H14" s="1"/>
      <c r="I14" s="1"/>
      <c r="J14" s="1"/>
      <c r="K14" s="1"/>
      <c r="L14" s="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2:28" x14ac:dyDescent="0.2">
      <c r="B15" t="s">
        <v>37</v>
      </c>
      <c r="C15" t="s">
        <v>10</v>
      </c>
      <c r="D15" s="1"/>
      <c r="E15" s="1"/>
      <c r="F15" s="1"/>
      <c r="G15" s="1"/>
      <c r="H15" s="1"/>
      <c r="I15" s="1"/>
      <c r="J15" s="1"/>
      <c r="K15" s="1"/>
      <c r="L15" s="1"/>
      <c r="M15" s="1">
        <v>2.2999999999999998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2:28" x14ac:dyDescent="0.2">
      <c r="B16" t="s">
        <v>38</v>
      </c>
      <c r="C16" t="s">
        <v>11</v>
      </c>
      <c r="D16" s="1"/>
      <c r="E16" s="1"/>
      <c r="F16" s="1">
        <v>1.1000000000000001</v>
      </c>
      <c r="G16" s="1">
        <v>1.7</v>
      </c>
      <c r="H16" s="1"/>
      <c r="I16" s="1"/>
      <c r="J16" s="1"/>
      <c r="K16" s="1">
        <v>2</v>
      </c>
      <c r="L16" s="1"/>
      <c r="M16" s="1"/>
      <c r="N16" s="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7" x14ac:dyDescent="0.2">
      <c r="B17" t="s">
        <v>39</v>
      </c>
      <c r="C17" t="s">
        <v>12</v>
      </c>
      <c r="D17" s="1"/>
      <c r="E17" s="1">
        <v>2.2999999999999998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7" x14ac:dyDescent="0.2">
      <c r="B18" t="s">
        <v>40</v>
      </c>
      <c r="C18" t="s">
        <v>13</v>
      </c>
      <c r="D18" s="1"/>
      <c r="E18" s="1"/>
      <c r="F18" s="1"/>
      <c r="G18" s="1"/>
      <c r="H18" s="1"/>
      <c r="I18" s="1"/>
      <c r="J18" s="1">
        <v>1.5</v>
      </c>
      <c r="K18" s="1"/>
      <c r="L18" s="1"/>
      <c r="M18" s="1"/>
      <c r="N18" s="1"/>
      <c r="O18" s="1"/>
      <c r="P18" s="1"/>
      <c r="Q18" s="2"/>
      <c r="R18" s="2"/>
      <c r="S18" s="2"/>
      <c r="T18" s="2"/>
      <c r="U18" s="2"/>
      <c r="V18" s="2"/>
      <c r="W18" s="2"/>
      <c r="X18" s="2"/>
      <c r="Y18" s="2"/>
    </row>
    <row r="19" spans="2:27" x14ac:dyDescent="0.2">
      <c r="B19" t="s">
        <v>41</v>
      </c>
      <c r="C19" t="s">
        <v>14</v>
      </c>
      <c r="D19" s="1"/>
      <c r="E19" s="1"/>
      <c r="F19" s="1"/>
      <c r="G19" s="1"/>
      <c r="H19" s="1">
        <v>0.1</v>
      </c>
      <c r="I19" s="1"/>
      <c r="J19" s="1"/>
      <c r="K19" s="1"/>
      <c r="L19" s="1"/>
      <c r="M19" s="1"/>
      <c r="N19" s="1"/>
      <c r="O19" s="1"/>
      <c r="P19" s="1"/>
      <c r="Q19" s="1"/>
      <c r="R19" s="2"/>
      <c r="S19" s="2"/>
      <c r="T19" s="2"/>
      <c r="U19" s="2"/>
      <c r="V19" s="2"/>
      <c r="W19" s="2"/>
      <c r="X19" s="2"/>
      <c r="Y19" s="2"/>
    </row>
    <row r="20" spans="2:27" x14ac:dyDescent="0.2">
      <c r="B20" t="s">
        <v>42</v>
      </c>
      <c r="C20" t="s">
        <v>15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>
        <v>1.6</v>
      </c>
      <c r="Q20" s="1">
        <v>1.8</v>
      </c>
      <c r="R20" s="1"/>
      <c r="S20" s="2"/>
      <c r="T20" s="2"/>
      <c r="U20" s="2"/>
      <c r="V20" s="2"/>
      <c r="W20" s="2"/>
      <c r="X20" s="2"/>
      <c r="Y20" s="2"/>
    </row>
    <row r="21" spans="2:27" x14ac:dyDescent="0.2">
      <c r="B21" t="s">
        <v>43</v>
      </c>
      <c r="C21" t="s">
        <v>16</v>
      </c>
      <c r="D21" s="1">
        <v>2.5</v>
      </c>
      <c r="E21" s="1"/>
      <c r="F21" s="1"/>
      <c r="G21" s="1"/>
      <c r="H21" s="1"/>
      <c r="I21" s="1"/>
      <c r="J21" s="1"/>
      <c r="K21" s="1"/>
      <c r="L21" s="1"/>
      <c r="M21" s="1">
        <v>1</v>
      </c>
      <c r="N21" s="1"/>
      <c r="O21" s="1"/>
      <c r="P21" s="1"/>
      <c r="Q21" s="1"/>
      <c r="R21" s="1"/>
      <c r="S21" s="1"/>
      <c r="T21" s="2"/>
      <c r="U21" s="2"/>
      <c r="V21" s="2"/>
      <c r="W21" s="2"/>
      <c r="X21" s="2"/>
      <c r="Y21" s="2"/>
    </row>
    <row r="22" spans="2:27" x14ac:dyDescent="0.2">
      <c r="B22" t="s">
        <v>44</v>
      </c>
      <c r="C22" t="s">
        <v>17</v>
      </c>
      <c r="D22" s="1"/>
      <c r="E22" s="1"/>
      <c r="F22" s="1"/>
      <c r="G22" s="1"/>
      <c r="H22" s="1"/>
      <c r="I22" s="1"/>
      <c r="J22" s="1"/>
      <c r="K22" s="1"/>
      <c r="L22" s="1">
        <v>0.3</v>
      </c>
      <c r="M22" s="1"/>
      <c r="N22" s="1"/>
      <c r="O22" s="1"/>
      <c r="P22" s="1">
        <v>2.2000000000000002</v>
      </c>
      <c r="Q22" s="1"/>
      <c r="R22" s="1"/>
      <c r="S22" s="1"/>
      <c r="T22" s="1"/>
      <c r="U22" s="2"/>
      <c r="V22" s="2"/>
      <c r="W22" s="2"/>
      <c r="X22" s="2"/>
      <c r="Y22" s="2"/>
    </row>
    <row r="23" spans="2:27" x14ac:dyDescent="0.2">
      <c r="B23" t="s">
        <v>45</v>
      </c>
      <c r="C23" t="s">
        <v>18</v>
      </c>
      <c r="D23" s="1"/>
      <c r="E23" s="1">
        <v>2.1</v>
      </c>
      <c r="F23" s="1"/>
      <c r="G23" s="1"/>
      <c r="H23" s="1"/>
      <c r="I23" s="1"/>
      <c r="J23" s="1"/>
      <c r="K23" s="1"/>
      <c r="L23" s="1">
        <v>0.1</v>
      </c>
      <c r="M23" s="1"/>
      <c r="N23" s="1"/>
      <c r="O23" s="1"/>
      <c r="P23" s="1">
        <v>2.5</v>
      </c>
      <c r="Q23" s="1"/>
      <c r="R23" s="1"/>
      <c r="S23" s="1"/>
      <c r="T23" s="1"/>
      <c r="U23" s="1"/>
      <c r="V23" s="2"/>
      <c r="W23" s="2"/>
      <c r="X23" s="2"/>
      <c r="Y23" s="2"/>
    </row>
    <row r="24" spans="2:27" x14ac:dyDescent="0.2">
      <c r="B24" t="s">
        <v>46</v>
      </c>
      <c r="C24" t="s">
        <v>19</v>
      </c>
      <c r="D24" s="1"/>
      <c r="E24" s="1">
        <v>1.9</v>
      </c>
      <c r="F24" s="1"/>
      <c r="G24" s="1"/>
      <c r="H24" s="1"/>
      <c r="I24" s="1"/>
      <c r="J24" s="1"/>
      <c r="K24" s="1"/>
      <c r="L24" s="1">
        <v>1</v>
      </c>
      <c r="M24" s="1"/>
      <c r="N24" s="1"/>
      <c r="O24" s="1"/>
      <c r="P24" s="1">
        <v>1.1000000000000001</v>
      </c>
      <c r="Q24" s="1"/>
      <c r="R24" s="1"/>
      <c r="S24" s="1"/>
      <c r="T24" s="1"/>
      <c r="U24" s="1">
        <v>0.2</v>
      </c>
      <c r="V24" s="1">
        <v>0.3</v>
      </c>
      <c r="W24" s="2"/>
      <c r="X24" s="2"/>
      <c r="Y24" s="2"/>
    </row>
    <row r="25" spans="2:27" x14ac:dyDescent="0.2">
      <c r="B25" t="s">
        <v>47</v>
      </c>
      <c r="C25" t="s">
        <v>20</v>
      </c>
      <c r="D25" s="1"/>
      <c r="E25" s="1"/>
      <c r="F25" s="1"/>
      <c r="G25" s="1"/>
      <c r="H25" s="1"/>
      <c r="I25" s="1"/>
      <c r="J25" s="1">
        <v>1.8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2"/>
      <c r="Y25" s="2"/>
    </row>
    <row r="26" spans="2:27" x14ac:dyDescent="0.2">
      <c r="B26" t="s">
        <v>48</v>
      </c>
      <c r="C26" t="s">
        <v>21</v>
      </c>
      <c r="D26" s="1"/>
      <c r="E26" s="1"/>
      <c r="F26" s="1"/>
      <c r="G26" s="1"/>
      <c r="H26" s="1">
        <v>2.6</v>
      </c>
      <c r="I26" s="1"/>
      <c r="J26" s="1"/>
      <c r="K26" s="1"/>
      <c r="L26" s="1"/>
      <c r="M26" s="1">
        <v>1.3</v>
      </c>
      <c r="N26" s="1">
        <v>0.7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2"/>
    </row>
    <row r="30" spans="2:27" x14ac:dyDescent="0.2">
      <c r="C30" s="5" t="s">
        <v>50</v>
      </c>
    </row>
    <row r="32" spans="2:27" x14ac:dyDescent="0.2">
      <c r="B32" s="6" t="s">
        <v>26</v>
      </c>
      <c r="C32" s="7" t="s">
        <v>27</v>
      </c>
      <c r="D32" s="7" t="s">
        <v>28</v>
      </c>
      <c r="E32" s="7" t="s">
        <v>29</v>
      </c>
      <c r="F32" s="7" t="s">
        <v>30</v>
      </c>
      <c r="G32" s="7" t="s">
        <v>31</v>
      </c>
      <c r="H32" s="7" t="s">
        <v>22</v>
      </c>
      <c r="I32" s="7" t="s">
        <v>32</v>
      </c>
      <c r="J32" s="7" t="s">
        <v>33</v>
      </c>
      <c r="K32" s="7" t="s">
        <v>34</v>
      </c>
      <c r="L32" s="7" t="s">
        <v>35</v>
      </c>
      <c r="M32" s="7" t="s">
        <v>36</v>
      </c>
      <c r="N32" s="7" t="s">
        <v>37</v>
      </c>
      <c r="O32" s="7" t="s">
        <v>38</v>
      </c>
      <c r="P32" s="7" t="s">
        <v>39</v>
      </c>
      <c r="Q32" s="7" t="s">
        <v>40</v>
      </c>
      <c r="R32" s="7" t="s">
        <v>41</v>
      </c>
      <c r="S32" s="7" t="s">
        <v>42</v>
      </c>
      <c r="T32" s="7" t="s">
        <v>43</v>
      </c>
      <c r="U32" s="7" t="s">
        <v>44</v>
      </c>
      <c r="V32" s="7" t="s">
        <v>45</v>
      </c>
      <c r="W32" s="7" t="s">
        <v>46</v>
      </c>
      <c r="X32" s="7" t="s">
        <v>47</v>
      </c>
      <c r="Y32" s="7" t="s">
        <v>48</v>
      </c>
      <c r="AA32" s="11" t="s">
        <v>50</v>
      </c>
    </row>
    <row r="33" spans="2:25" x14ac:dyDescent="0.2">
      <c r="B33" s="8" t="s">
        <v>28</v>
      </c>
      <c r="C33" s="8" t="s">
        <v>0</v>
      </c>
      <c r="D33" s="9" t="str">
        <f>IF(D5=0,"",1/D5)</f>
        <v/>
      </c>
      <c r="E33" s="9" t="str">
        <f t="shared" ref="E33:Y48" si="0">IF(E5=0,"",1/E5)</f>
        <v/>
      </c>
      <c r="F33" s="9" t="str">
        <f t="shared" si="0"/>
        <v/>
      </c>
      <c r="G33" s="9" t="str">
        <f t="shared" si="0"/>
        <v/>
      </c>
      <c r="H33" s="9" t="str">
        <f t="shared" si="0"/>
        <v/>
      </c>
      <c r="I33" s="9" t="str">
        <f t="shared" si="0"/>
        <v/>
      </c>
      <c r="J33" s="9" t="str">
        <f t="shared" si="0"/>
        <v/>
      </c>
      <c r="K33" s="9" t="str">
        <f t="shared" si="0"/>
        <v/>
      </c>
      <c r="L33" s="9" t="str">
        <f t="shared" si="0"/>
        <v/>
      </c>
      <c r="M33" s="9" t="str">
        <f t="shared" si="0"/>
        <v/>
      </c>
      <c r="N33" s="9" t="str">
        <f t="shared" si="0"/>
        <v/>
      </c>
      <c r="O33" s="9" t="str">
        <f t="shared" si="0"/>
        <v/>
      </c>
      <c r="P33" s="9" t="str">
        <f t="shared" si="0"/>
        <v/>
      </c>
      <c r="Q33" s="9" t="str">
        <f t="shared" si="0"/>
        <v/>
      </c>
      <c r="R33" s="9" t="str">
        <f t="shared" si="0"/>
        <v/>
      </c>
      <c r="S33" s="9" t="str">
        <f t="shared" si="0"/>
        <v/>
      </c>
      <c r="T33" s="9" t="str">
        <f t="shared" si="0"/>
        <v/>
      </c>
      <c r="U33" s="9" t="str">
        <f t="shared" si="0"/>
        <v/>
      </c>
      <c r="V33" s="9" t="str">
        <f t="shared" si="0"/>
        <v/>
      </c>
      <c r="W33" s="9" t="str">
        <f t="shared" si="0"/>
        <v/>
      </c>
      <c r="X33" s="9" t="str">
        <f t="shared" si="0"/>
        <v/>
      </c>
      <c r="Y33" s="9" t="str">
        <f t="shared" si="0"/>
        <v/>
      </c>
    </row>
    <row r="34" spans="2:25" x14ac:dyDescent="0.2">
      <c r="B34" s="8" t="s">
        <v>29</v>
      </c>
      <c r="C34" s="8" t="s">
        <v>1</v>
      </c>
      <c r="D34" s="10">
        <f t="shared" ref="D34:S49" si="1">IF(D6=0,"",1/D6)</f>
        <v>1.25</v>
      </c>
      <c r="E34" s="9" t="str">
        <f t="shared" si="1"/>
        <v/>
      </c>
      <c r="F34" s="9" t="str">
        <f t="shared" si="1"/>
        <v/>
      </c>
      <c r="G34" s="9" t="str">
        <f t="shared" si="1"/>
        <v/>
      </c>
      <c r="H34" s="9" t="str">
        <f t="shared" si="1"/>
        <v/>
      </c>
      <c r="I34" s="9" t="str">
        <f t="shared" si="1"/>
        <v/>
      </c>
      <c r="J34" s="9" t="str">
        <f t="shared" si="1"/>
        <v/>
      </c>
      <c r="K34" s="9" t="str">
        <f t="shared" si="1"/>
        <v/>
      </c>
      <c r="L34" s="9" t="str">
        <f t="shared" si="1"/>
        <v/>
      </c>
      <c r="M34" s="9" t="str">
        <f t="shared" si="1"/>
        <v/>
      </c>
      <c r="N34" s="9" t="str">
        <f t="shared" si="1"/>
        <v/>
      </c>
      <c r="O34" s="9" t="str">
        <f t="shared" si="1"/>
        <v/>
      </c>
      <c r="P34" s="9" t="str">
        <f t="shared" si="1"/>
        <v/>
      </c>
      <c r="Q34" s="9" t="str">
        <f t="shared" si="0"/>
        <v/>
      </c>
      <c r="R34" s="9" t="str">
        <f t="shared" si="0"/>
        <v/>
      </c>
      <c r="S34" s="9" t="str">
        <f t="shared" si="0"/>
        <v/>
      </c>
      <c r="T34" s="9" t="str">
        <f t="shared" si="0"/>
        <v/>
      </c>
      <c r="U34" s="9" t="str">
        <f t="shared" si="0"/>
        <v/>
      </c>
      <c r="V34" s="9" t="str">
        <f t="shared" si="0"/>
        <v/>
      </c>
      <c r="W34" s="9" t="str">
        <f t="shared" si="0"/>
        <v/>
      </c>
      <c r="X34" s="9" t="str">
        <f t="shared" si="0"/>
        <v/>
      </c>
      <c r="Y34" s="9" t="str">
        <f t="shared" si="0"/>
        <v/>
      </c>
    </row>
    <row r="35" spans="2:25" x14ac:dyDescent="0.2">
      <c r="B35" s="8" t="s">
        <v>30</v>
      </c>
      <c r="C35" s="8" t="s">
        <v>2</v>
      </c>
      <c r="D35" s="10" t="str">
        <f t="shared" si="1"/>
        <v/>
      </c>
      <c r="E35" s="10" t="str">
        <f t="shared" si="1"/>
        <v/>
      </c>
      <c r="F35" s="9" t="str">
        <f t="shared" si="1"/>
        <v/>
      </c>
      <c r="G35" s="9" t="str">
        <f t="shared" si="1"/>
        <v/>
      </c>
      <c r="H35" s="9" t="str">
        <f t="shared" si="1"/>
        <v/>
      </c>
      <c r="I35" s="9" t="str">
        <f t="shared" si="1"/>
        <v/>
      </c>
      <c r="J35" s="9" t="str">
        <f t="shared" si="1"/>
        <v/>
      </c>
      <c r="K35" s="9" t="str">
        <f t="shared" si="1"/>
        <v/>
      </c>
      <c r="L35" s="9" t="str">
        <f t="shared" si="1"/>
        <v/>
      </c>
      <c r="M35" s="9" t="str">
        <f t="shared" si="1"/>
        <v/>
      </c>
      <c r="N35" s="9" t="str">
        <f t="shared" si="1"/>
        <v/>
      </c>
      <c r="O35" s="9" t="str">
        <f t="shared" si="1"/>
        <v/>
      </c>
      <c r="P35" s="9" t="str">
        <f t="shared" si="1"/>
        <v/>
      </c>
      <c r="Q35" s="9" t="str">
        <f t="shared" si="0"/>
        <v/>
      </c>
      <c r="R35" s="9" t="str">
        <f t="shared" si="0"/>
        <v/>
      </c>
      <c r="S35" s="9" t="str">
        <f t="shared" si="0"/>
        <v/>
      </c>
      <c r="T35" s="9" t="str">
        <f t="shared" si="0"/>
        <v/>
      </c>
      <c r="U35" s="9" t="str">
        <f t="shared" si="0"/>
        <v/>
      </c>
      <c r="V35" s="9" t="str">
        <f t="shared" si="0"/>
        <v/>
      </c>
      <c r="W35" s="9" t="str">
        <f t="shared" si="0"/>
        <v/>
      </c>
      <c r="X35" s="9" t="str">
        <f t="shared" si="0"/>
        <v/>
      </c>
      <c r="Y35" s="9" t="str">
        <f t="shared" si="0"/>
        <v/>
      </c>
    </row>
    <row r="36" spans="2:25" x14ac:dyDescent="0.2">
      <c r="B36" s="8" t="s">
        <v>31</v>
      </c>
      <c r="C36" s="8" t="s">
        <v>3</v>
      </c>
      <c r="D36" s="10">
        <f t="shared" si="1"/>
        <v>0.66666666666666663</v>
      </c>
      <c r="E36" s="10" t="str">
        <f t="shared" si="1"/>
        <v/>
      </c>
      <c r="F36" s="10">
        <f t="shared" si="1"/>
        <v>0.52631578947368418</v>
      </c>
      <c r="G36" s="9" t="str">
        <f t="shared" si="1"/>
        <v/>
      </c>
      <c r="H36" s="9" t="str">
        <f t="shared" si="1"/>
        <v/>
      </c>
      <c r="I36" s="9" t="str">
        <f t="shared" si="1"/>
        <v/>
      </c>
      <c r="J36" s="9" t="str">
        <f t="shared" si="1"/>
        <v/>
      </c>
      <c r="K36" s="9" t="str">
        <f t="shared" si="1"/>
        <v/>
      </c>
      <c r="L36" s="9" t="str">
        <f t="shared" si="1"/>
        <v/>
      </c>
      <c r="M36" s="9" t="str">
        <f t="shared" si="1"/>
        <v/>
      </c>
      <c r="N36" s="9" t="str">
        <f t="shared" si="1"/>
        <v/>
      </c>
      <c r="O36" s="9" t="str">
        <f t="shared" si="1"/>
        <v/>
      </c>
      <c r="P36" s="9" t="str">
        <f t="shared" si="1"/>
        <v/>
      </c>
      <c r="Q36" s="9" t="str">
        <f t="shared" si="0"/>
        <v/>
      </c>
      <c r="R36" s="9" t="str">
        <f t="shared" si="0"/>
        <v/>
      </c>
      <c r="S36" s="9" t="str">
        <f t="shared" si="0"/>
        <v/>
      </c>
      <c r="T36" s="9" t="str">
        <f t="shared" si="0"/>
        <v/>
      </c>
      <c r="U36" s="9" t="str">
        <f t="shared" si="0"/>
        <v/>
      </c>
      <c r="V36" s="9" t="str">
        <f t="shared" si="0"/>
        <v/>
      </c>
      <c r="W36" s="9" t="str">
        <f t="shared" si="0"/>
        <v/>
      </c>
      <c r="X36" s="9" t="str">
        <f t="shared" si="0"/>
        <v/>
      </c>
      <c r="Y36" s="9" t="str">
        <f t="shared" si="0"/>
        <v/>
      </c>
    </row>
    <row r="37" spans="2:25" x14ac:dyDescent="0.2">
      <c r="B37" s="8" t="s">
        <v>22</v>
      </c>
      <c r="C37" s="8" t="s">
        <v>4</v>
      </c>
      <c r="D37" s="10" t="str">
        <f t="shared" si="1"/>
        <v/>
      </c>
      <c r="E37" s="10" t="str">
        <f t="shared" si="1"/>
        <v/>
      </c>
      <c r="F37" s="10" t="str">
        <f t="shared" si="1"/>
        <v/>
      </c>
      <c r="G37" s="10" t="str">
        <f t="shared" si="1"/>
        <v/>
      </c>
      <c r="H37" s="9" t="str">
        <f t="shared" si="1"/>
        <v/>
      </c>
      <c r="I37" s="9" t="str">
        <f t="shared" si="1"/>
        <v/>
      </c>
      <c r="J37" s="9" t="str">
        <f t="shared" si="1"/>
        <v/>
      </c>
      <c r="K37" s="9" t="str">
        <f t="shared" si="1"/>
        <v/>
      </c>
      <c r="L37" s="9" t="str">
        <f t="shared" si="1"/>
        <v/>
      </c>
      <c r="M37" s="9" t="str">
        <f t="shared" si="1"/>
        <v/>
      </c>
      <c r="N37" s="9" t="str">
        <f t="shared" si="1"/>
        <v/>
      </c>
      <c r="O37" s="9" t="str">
        <f t="shared" si="1"/>
        <v/>
      </c>
      <c r="P37" s="9" t="str">
        <f t="shared" si="1"/>
        <v/>
      </c>
      <c r="Q37" s="9" t="str">
        <f t="shared" si="1"/>
        <v/>
      </c>
      <c r="R37" s="9" t="str">
        <f t="shared" si="1"/>
        <v/>
      </c>
      <c r="S37" s="9" t="str">
        <f t="shared" si="1"/>
        <v/>
      </c>
      <c r="T37" s="9" t="str">
        <f t="shared" si="0"/>
        <v/>
      </c>
      <c r="U37" s="9" t="str">
        <f t="shared" si="0"/>
        <v/>
      </c>
      <c r="V37" s="9" t="str">
        <f t="shared" si="0"/>
        <v/>
      </c>
      <c r="W37" s="9" t="str">
        <f t="shared" si="0"/>
        <v/>
      </c>
      <c r="X37" s="9" t="str">
        <f t="shared" si="0"/>
        <v/>
      </c>
      <c r="Y37" s="9" t="str">
        <f t="shared" si="0"/>
        <v/>
      </c>
    </row>
    <row r="38" spans="2:25" x14ac:dyDescent="0.2">
      <c r="B38" s="8" t="s">
        <v>32</v>
      </c>
      <c r="C38" s="8" t="s">
        <v>5</v>
      </c>
      <c r="D38" s="10" t="str">
        <f t="shared" si="1"/>
        <v/>
      </c>
      <c r="E38" s="10" t="str">
        <f t="shared" si="1"/>
        <v/>
      </c>
      <c r="F38" s="10" t="str">
        <f t="shared" si="1"/>
        <v/>
      </c>
      <c r="G38" s="10" t="str">
        <f t="shared" si="1"/>
        <v/>
      </c>
      <c r="H38" s="10" t="str">
        <f t="shared" si="1"/>
        <v/>
      </c>
      <c r="I38" s="9" t="str">
        <f t="shared" si="1"/>
        <v/>
      </c>
      <c r="J38" s="9" t="str">
        <f t="shared" si="1"/>
        <v/>
      </c>
      <c r="K38" s="9" t="str">
        <f t="shared" si="1"/>
        <v/>
      </c>
      <c r="L38" s="9" t="str">
        <f t="shared" si="1"/>
        <v/>
      </c>
      <c r="M38" s="9" t="str">
        <f t="shared" si="1"/>
        <v/>
      </c>
      <c r="N38" s="9" t="str">
        <f t="shared" si="1"/>
        <v/>
      </c>
      <c r="O38" s="9" t="str">
        <f t="shared" si="1"/>
        <v/>
      </c>
      <c r="P38" s="9" t="str">
        <f t="shared" si="1"/>
        <v/>
      </c>
      <c r="Q38" s="9" t="str">
        <f t="shared" si="1"/>
        <v/>
      </c>
      <c r="R38" s="9" t="str">
        <f t="shared" si="1"/>
        <v/>
      </c>
      <c r="S38" s="9" t="str">
        <f t="shared" si="1"/>
        <v/>
      </c>
      <c r="T38" s="9" t="str">
        <f t="shared" si="0"/>
        <v/>
      </c>
      <c r="U38" s="9" t="str">
        <f t="shared" si="0"/>
        <v/>
      </c>
      <c r="V38" s="9" t="str">
        <f t="shared" si="0"/>
        <v/>
      </c>
      <c r="W38" s="9" t="str">
        <f t="shared" si="0"/>
        <v/>
      </c>
      <c r="X38" s="9" t="str">
        <f t="shared" si="0"/>
        <v/>
      </c>
      <c r="Y38" s="9" t="str">
        <f t="shared" si="0"/>
        <v/>
      </c>
    </row>
    <row r="39" spans="2:25" x14ac:dyDescent="0.2">
      <c r="B39" s="8" t="s">
        <v>33</v>
      </c>
      <c r="C39" s="8" t="s">
        <v>6</v>
      </c>
      <c r="D39" s="10" t="str">
        <f t="shared" si="1"/>
        <v/>
      </c>
      <c r="E39" s="10" t="str">
        <f t="shared" si="1"/>
        <v/>
      </c>
      <c r="F39" s="10" t="str">
        <f t="shared" si="1"/>
        <v/>
      </c>
      <c r="G39" s="10" t="str">
        <f t="shared" si="1"/>
        <v/>
      </c>
      <c r="H39" s="10" t="str">
        <f t="shared" si="1"/>
        <v/>
      </c>
      <c r="I39" s="10" t="str">
        <f t="shared" si="1"/>
        <v/>
      </c>
      <c r="J39" s="9" t="str">
        <f t="shared" si="1"/>
        <v/>
      </c>
      <c r="K39" s="9" t="str">
        <f t="shared" si="1"/>
        <v/>
      </c>
      <c r="L39" s="9" t="str">
        <f t="shared" si="1"/>
        <v/>
      </c>
      <c r="M39" s="9" t="str">
        <f t="shared" si="1"/>
        <v/>
      </c>
      <c r="N39" s="9" t="str">
        <f t="shared" si="1"/>
        <v/>
      </c>
      <c r="O39" s="9" t="str">
        <f t="shared" si="1"/>
        <v/>
      </c>
      <c r="P39" s="9" t="str">
        <f t="shared" si="1"/>
        <v/>
      </c>
      <c r="Q39" s="9" t="str">
        <f t="shared" si="1"/>
        <v/>
      </c>
      <c r="R39" s="9" t="str">
        <f t="shared" si="1"/>
        <v/>
      </c>
      <c r="S39" s="9" t="str">
        <f t="shared" si="1"/>
        <v/>
      </c>
      <c r="T39" s="9" t="str">
        <f t="shared" si="0"/>
        <v/>
      </c>
      <c r="U39" s="9" t="str">
        <f t="shared" si="0"/>
        <v/>
      </c>
      <c r="V39" s="9" t="str">
        <f t="shared" si="0"/>
        <v/>
      </c>
      <c r="W39" s="9" t="str">
        <f t="shared" si="0"/>
        <v/>
      </c>
      <c r="X39" s="9" t="str">
        <f t="shared" si="0"/>
        <v/>
      </c>
      <c r="Y39" s="9" t="str">
        <f t="shared" si="0"/>
        <v/>
      </c>
    </row>
    <row r="40" spans="2:25" x14ac:dyDescent="0.2">
      <c r="B40" s="8" t="s">
        <v>34</v>
      </c>
      <c r="C40" s="8" t="s">
        <v>7</v>
      </c>
      <c r="D40" s="10" t="str">
        <f t="shared" si="1"/>
        <v/>
      </c>
      <c r="E40" s="10" t="str">
        <f t="shared" si="1"/>
        <v/>
      </c>
      <c r="F40" s="10">
        <f t="shared" si="1"/>
        <v>0.66666666666666663</v>
      </c>
      <c r="G40" s="10">
        <f t="shared" si="1"/>
        <v>1</v>
      </c>
      <c r="H40" s="10" t="str">
        <f t="shared" si="1"/>
        <v/>
      </c>
      <c r="I40" s="10" t="str">
        <f t="shared" si="1"/>
        <v/>
      </c>
      <c r="J40" s="10" t="str">
        <f t="shared" si="1"/>
        <v/>
      </c>
      <c r="K40" s="9" t="str">
        <f t="shared" si="1"/>
        <v/>
      </c>
      <c r="L40" s="9" t="str">
        <f t="shared" si="1"/>
        <v/>
      </c>
      <c r="M40" s="9" t="str">
        <f t="shared" si="1"/>
        <v/>
      </c>
      <c r="N40" s="9" t="str">
        <f t="shared" si="1"/>
        <v/>
      </c>
      <c r="O40" s="9" t="str">
        <f t="shared" si="1"/>
        <v/>
      </c>
      <c r="P40" s="9" t="str">
        <f t="shared" si="1"/>
        <v/>
      </c>
      <c r="Q40" s="9" t="str">
        <f t="shared" si="1"/>
        <v/>
      </c>
      <c r="R40" s="9" t="str">
        <f t="shared" si="1"/>
        <v/>
      </c>
      <c r="S40" s="9" t="str">
        <f t="shared" si="1"/>
        <v/>
      </c>
      <c r="T40" s="9" t="str">
        <f t="shared" si="0"/>
        <v/>
      </c>
      <c r="U40" s="9" t="str">
        <f t="shared" si="0"/>
        <v/>
      </c>
      <c r="V40" s="9" t="str">
        <f t="shared" si="0"/>
        <v/>
      </c>
      <c r="W40" s="9" t="str">
        <f t="shared" si="0"/>
        <v/>
      </c>
      <c r="X40" s="9" t="str">
        <f t="shared" si="0"/>
        <v/>
      </c>
      <c r="Y40" s="9" t="str">
        <f t="shared" si="0"/>
        <v/>
      </c>
    </row>
    <row r="41" spans="2:25" x14ac:dyDescent="0.2">
      <c r="B41" s="8" t="s">
        <v>35</v>
      </c>
      <c r="C41" s="8" t="s">
        <v>8</v>
      </c>
      <c r="D41" s="10" t="str">
        <f t="shared" si="1"/>
        <v/>
      </c>
      <c r="E41" s="10" t="str">
        <f t="shared" si="1"/>
        <v/>
      </c>
      <c r="F41" s="10" t="str">
        <f t="shared" si="1"/>
        <v/>
      </c>
      <c r="G41" s="10" t="str">
        <f t="shared" si="1"/>
        <v/>
      </c>
      <c r="H41" s="10" t="str">
        <f t="shared" si="1"/>
        <v/>
      </c>
      <c r="I41" s="10" t="str">
        <f t="shared" si="1"/>
        <v/>
      </c>
      <c r="J41" s="10" t="str">
        <f t="shared" si="1"/>
        <v/>
      </c>
      <c r="K41" s="10" t="str">
        <f t="shared" si="1"/>
        <v/>
      </c>
      <c r="L41" s="9" t="str">
        <f t="shared" si="1"/>
        <v/>
      </c>
      <c r="M41" s="9" t="str">
        <f t="shared" si="1"/>
        <v/>
      </c>
      <c r="N41" s="9" t="str">
        <f t="shared" si="1"/>
        <v/>
      </c>
      <c r="O41" s="9" t="str">
        <f t="shared" si="1"/>
        <v/>
      </c>
      <c r="P41" s="9" t="str">
        <f t="shared" si="1"/>
        <v/>
      </c>
      <c r="Q41" s="9" t="str">
        <f t="shared" si="1"/>
        <v/>
      </c>
      <c r="R41" s="9" t="str">
        <f t="shared" si="1"/>
        <v/>
      </c>
      <c r="S41" s="9" t="str">
        <f t="shared" si="1"/>
        <v/>
      </c>
      <c r="T41" s="9" t="str">
        <f t="shared" si="0"/>
        <v/>
      </c>
      <c r="U41" s="9" t="str">
        <f t="shared" si="0"/>
        <v/>
      </c>
      <c r="V41" s="9" t="str">
        <f t="shared" si="0"/>
        <v/>
      </c>
      <c r="W41" s="9" t="str">
        <f t="shared" si="0"/>
        <v/>
      </c>
      <c r="X41" s="9" t="str">
        <f t="shared" si="0"/>
        <v/>
      </c>
      <c r="Y41" s="9" t="str">
        <f t="shared" si="0"/>
        <v/>
      </c>
    </row>
    <row r="42" spans="2:25" x14ac:dyDescent="0.2">
      <c r="B42" s="8" t="s">
        <v>36</v>
      </c>
      <c r="C42" s="8" t="s">
        <v>9</v>
      </c>
      <c r="D42" s="10">
        <f t="shared" si="1"/>
        <v>0.45454545454545453</v>
      </c>
      <c r="E42" s="10" t="str">
        <f t="shared" si="1"/>
        <v/>
      </c>
      <c r="F42" s="10" t="str">
        <f t="shared" si="1"/>
        <v/>
      </c>
      <c r="G42" s="10" t="str">
        <f t="shared" si="1"/>
        <v/>
      </c>
      <c r="H42" s="10" t="str">
        <f t="shared" si="1"/>
        <v/>
      </c>
      <c r="I42" s="10" t="str">
        <f t="shared" si="1"/>
        <v/>
      </c>
      <c r="J42" s="10" t="str">
        <f t="shared" si="1"/>
        <v/>
      </c>
      <c r="K42" s="10" t="str">
        <f t="shared" si="1"/>
        <v/>
      </c>
      <c r="L42" s="10" t="str">
        <f t="shared" si="1"/>
        <v/>
      </c>
      <c r="M42" s="9" t="str">
        <f t="shared" si="1"/>
        <v/>
      </c>
      <c r="N42" s="9" t="str">
        <f t="shared" si="1"/>
        <v/>
      </c>
      <c r="O42" s="9" t="str">
        <f t="shared" si="1"/>
        <v/>
      </c>
      <c r="P42" s="9" t="str">
        <f t="shared" si="1"/>
        <v/>
      </c>
      <c r="Q42" s="9" t="str">
        <f t="shared" si="1"/>
        <v/>
      </c>
      <c r="R42" s="9" t="str">
        <f t="shared" si="1"/>
        <v/>
      </c>
      <c r="S42" s="9" t="str">
        <f t="shared" si="1"/>
        <v/>
      </c>
      <c r="T42" s="9" t="str">
        <f t="shared" si="0"/>
        <v/>
      </c>
      <c r="U42" s="9" t="str">
        <f t="shared" si="0"/>
        <v/>
      </c>
      <c r="V42" s="9" t="str">
        <f t="shared" si="0"/>
        <v/>
      </c>
      <c r="W42" s="9" t="str">
        <f t="shared" si="0"/>
        <v/>
      </c>
      <c r="X42" s="9" t="str">
        <f t="shared" si="0"/>
        <v/>
      </c>
      <c r="Y42" s="9" t="str">
        <f t="shared" si="0"/>
        <v/>
      </c>
    </row>
    <row r="43" spans="2:25" x14ac:dyDescent="0.2">
      <c r="B43" s="8" t="s">
        <v>37</v>
      </c>
      <c r="C43" s="8" t="s">
        <v>10</v>
      </c>
      <c r="D43" s="10" t="str">
        <f t="shared" si="1"/>
        <v/>
      </c>
      <c r="E43" s="10" t="str">
        <f t="shared" si="1"/>
        <v/>
      </c>
      <c r="F43" s="10" t="str">
        <f t="shared" si="1"/>
        <v/>
      </c>
      <c r="G43" s="10" t="str">
        <f t="shared" si="1"/>
        <v/>
      </c>
      <c r="H43" s="10" t="str">
        <f t="shared" si="1"/>
        <v/>
      </c>
      <c r="I43" s="10" t="str">
        <f t="shared" si="1"/>
        <v/>
      </c>
      <c r="J43" s="10" t="str">
        <f t="shared" si="1"/>
        <v/>
      </c>
      <c r="K43" s="10" t="str">
        <f t="shared" si="1"/>
        <v/>
      </c>
      <c r="L43" s="10" t="str">
        <f t="shared" si="1"/>
        <v/>
      </c>
      <c r="M43" s="10">
        <f t="shared" si="1"/>
        <v>0.43478260869565222</v>
      </c>
      <c r="N43" s="9" t="str">
        <f t="shared" si="1"/>
        <v/>
      </c>
      <c r="O43" s="9" t="str">
        <f t="shared" si="1"/>
        <v/>
      </c>
      <c r="P43" s="9" t="str">
        <f t="shared" si="1"/>
        <v/>
      </c>
      <c r="Q43" s="9" t="str">
        <f t="shared" si="1"/>
        <v/>
      </c>
      <c r="R43" s="9" t="str">
        <f t="shared" si="1"/>
        <v/>
      </c>
      <c r="S43" s="9" t="str">
        <f t="shared" si="1"/>
        <v/>
      </c>
      <c r="T43" s="9" t="str">
        <f t="shared" si="0"/>
        <v/>
      </c>
      <c r="U43" s="9" t="str">
        <f t="shared" si="0"/>
        <v/>
      </c>
      <c r="V43" s="9" t="str">
        <f t="shared" si="0"/>
        <v/>
      </c>
      <c r="W43" s="9" t="str">
        <f t="shared" si="0"/>
        <v/>
      </c>
      <c r="X43" s="9" t="str">
        <f t="shared" si="0"/>
        <v/>
      </c>
      <c r="Y43" s="9" t="str">
        <f t="shared" si="0"/>
        <v/>
      </c>
    </row>
    <row r="44" spans="2:25" x14ac:dyDescent="0.2">
      <c r="B44" s="8" t="s">
        <v>38</v>
      </c>
      <c r="C44" s="8" t="s">
        <v>11</v>
      </c>
      <c r="D44" s="10" t="str">
        <f t="shared" si="1"/>
        <v/>
      </c>
      <c r="E44" s="10" t="str">
        <f t="shared" si="1"/>
        <v/>
      </c>
      <c r="F44" s="10">
        <f t="shared" si="1"/>
        <v>0.90909090909090906</v>
      </c>
      <c r="G44" s="10">
        <f t="shared" si="1"/>
        <v>0.58823529411764708</v>
      </c>
      <c r="H44" s="10" t="str">
        <f t="shared" si="1"/>
        <v/>
      </c>
      <c r="I44" s="10" t="str">
        <f t="shared" si="1"/>
        <v/>
      </c>
      <c r="J44" s="10" t="str">
        <f t="shared" si="1"/>
        <v/>
      </c>
      <c r="K44" s="10">
        <f t="shared" si="1"/>
        <v>0.5</v>
      </c>
      <c r="L44" s="10" t="str">
        <f t="shared" si="1"/>
        <v/>
      </c>
      <c r="M44" s="10" t="str">
        <f t="shared" si="1"/>
        <v/>
      </c>
      <c r="N44" s="10" t="str">
        <f t="shared" si="1"/>
        <v/>
      </c>
      <c r="O44" s="9" t="str">
        <f t="shared" si="1"/>
        <v/>
      </c>
      <c r="P44" s="9" t="str">
        <f t="shared" si="1"/>
        <v/>
      </c>
      <c r="Q44" s="9" t="str">
        <f t="shared" si="1"/>
        <v/>
      </c>
      <c r="R44" s="9" t="str">
        <f t="shared" si="1"/>
        <v/>
      </c>
      <c r="S44" s="9" t="str">
        <f t="shared" si="1"/>
        <v/>
      </c>
      <c r="T44" s="9" t="str">
        <f t="shared" si="0"/>
        <v/>
      </c>
      <c r="U44" s="9" t="str">
        <f t="shared" si="0"/>
        <v/>
      </c>
      <c r="V44" s="9" t="str">
        <f t="shared" si="0"/>
        <v/>
      </c>
      <c r="W44" s="9" t="str">
        <f t="shared" si="0"/>
        <v/>
      </c>
      <c r="X44" s="9" t="str">
        <f t="shared" si="0"/>
        <v/>
      </c>
      <c r="Y44" s="9" t="str">
        <f t="shared" si="0"/>
        <v/>
      </c>
    </row>
    <row r="45" spans="2:25" x14ac:dyDescent="0.2">
      <c r="B45" s="8" t="s">
        <v>39</v>
      </c>
      <c r="C45" s="8" t="s">
        <v>12</v>
      </c>
      <c r="D45" s="10" t="str">
        <f t="shared" si="1"/>
        <v/>
      </c>
      <c r="E45" s="10">
        <f t="shared" si="1"/>
        <v>0.43478260869565222</v>
      </c>
      <c r="F45" s="10" t="str">
        <f t="shared" si="1"/>
        <v/>
      </c>
      <c r="G45" s="10" t="str">
        <f t="shared" si="1"/>
        <v/>
      </c>
      <c r="H45" s="10" t="str">
        <f t="shared" si="1"/>
        <v/>
      </c>
      <c r="I45" s="10" t="str">
        <f t="shared" si="1"/>
        <v/>
      </c>
      <c r="J45" s="10" t="str">
        <f t="shared" si="1"/>
        <v/>
      </c>
      <c r="K45" s="10" t="str">
        <f t="shared" si="1"/>
        <v/>
      </c>
      <c r="L45" s="10" t="str">
        <f t="shared" si="1"/>
        <v/>
      </c>
      <c r="M45" s="10" t="str">
        <f t="shared" si="1"/>
        <v/>
      </c>
      <c r="N45" s="10" t="str">
        <f t="shared" si="1"/>
        <v/>
      </c>
      <c r="O45" s="10" t="str">
        <f t="shared" si="1"/>
        <v/>
      </c>
      <c r="P45" s="9" t="str">
        <f t="shared" si="1"/>
        <v/>
      </c>
      <c r="Q45" s="9" t="str">
        <f t="shared" si="1"/>
        <v/>
      </c>
      <c r="R45" s="9" t="str">
        <f t="shared" si="1"/>
        <v/>
      </c>
      <c r="S45" s="9" t="str">
        <f t="shared" si="1"/>
        <v/>
      </c>
      <c r="T45" s="9" t="str">
        <f t="shared" si="0"/>
        <v/>
      </c>
      <c r="U45" s="9" t="str">
        <f t="shared" si="0"/>
        <v/>
      </c>
      <c r="V45" s="9" t="str">
        <f t="shared" si="0"/>
        <v/>
      </c>
      <c r="W45" s="9" t="str">
        <f t="shared" si="0"/>
        <v/>
      </c>
      <c r="X45" s="9" t="str">
        <f t="shared" si="0"/>
        <v/>
      </c>
      <c r="Y45" s="9" t="str">
        <f t="shared" si="0"/>
        <v/>
      </c>
    </row>
    <row r="46" spans="2:25" x14ac:dyDescent="0.2">
      <c r="B46" s="8" t="s">
        <v>40</v>
      </c>
      <c r="C46" s="8" t="s">
        <v>13</v>
      </c>
      <c r="D46" s="10" t="str">
        <f t="shared" si="1"/>
        <v/>
      </c>
      <c r="E46" s="10" t="str">
        <f t="shared" si="1"/>
        <v/>
      </c>
      <c r="F46" s="10" t="str">
        <f t="shared" si="1"/>
        <v/>
      </c>
      <c r="G46" s="10" t="str">
        <f t="shared" si="1"/>
        <v/>
      </c>
      <c r="H46" s="10" t="str">
        <f t="shared" si="1"/>
        <v/>
      </c>
      <c r="I46" s="10" t="str">
        <f t="shared" si="1"/>
        <v/>
      </c>
      <c r="J46" s="10">
        <f t="shared" si="1"/>
        <v>0.66666666666666663</v>
      </c>
      <c r="K46" s="10" t="str">
        <f t="shared" si="1"/>
        <v/>
      </c>
      <c r="L46" s="10" t="str">
        <f t="shared" si="1"/>
        <v/>
      </c>
      <c r="M46" s="10" t="str">
        <f t="shared" si="1"/>
        <v/>
      </c>
      <c r="N46" s="10" t="str">
        <f t="shared" si="1"/>
        <v/>
      </c>
      <c r="O46" s="10" t="str">
        <f t="shared" si="1"/>
        <v/>
      </c>
      <c r="P46" s="10" t="str">
        <f t="shared" si="1"/>
        <v/>
      </c>
      <c r="Q46" s="9" t="str">
        <f t="shared" si="1"/>
        <v/>
      </c>
      <c r="R46" s="9" t="str">
        <f t="shared" si="1"/>
        <v/>
      </c>
      <c r="S46" s="9" t="str">
        <f t="shared" si="1"/>
        <v/>
      </c>
      <c r="T46" s="9" t="str">
        <f t="shared" si="0"/>
        <v/>
      </c>
      <c r="U46" s="9" t="str">
        <f t="shared" si="0"/>
        <v/>
      </c>
      <c r="V46" s="9" t="str">
        <f t="shared" si="0"/>
        <v/>
      </c>
      <c r="W46" s="9" t="str">
        <f t="shared" si="0"/>
        <v/>
      </c>
      <c r="X46" s="9" t="str">
        <f t="shared" si="0"/>
        <v/>
      </c>
      <c r="Y46" s="9" t="str">
        <f t="shared" si="0"/>
        <v/>
      </c>
    </row>
    <row r="47" spans="2:25" x14ac:dyDescent="0.2">
      <c r="B47" s="8" t="s">
        <v>41</v>
      </c>
      <c r="C47" s="8" t="s">
        <v>14</v>
      </c>
      <c r="D47" s="10" t="str">
        <f t="shared" si="1"/>
        <v/>
      </c>
      <c r="E47" s="10" t="str">
        <f t="shared" si="1"/>
        <v/>
      </c>
      <c r="F47" s="10" t="str">
        <f t="shared" si="1"/>
        <v/>
      </c>
      <c r="G47" s="10" t="str">
        <f t="shared" si="1"/>
        <v/>
      </c>
      <c r="H47" s="10">
        <f t="shared" si="1"/>
        <v>10</v>
      </c>
      <c r="I47" s="10" t="str">
        <f t="shared" si="1"/>
        <v/>
      </c>
      <c r="J47" s="10" t="str">
        <f t="shared" si="1"/>
        <v/>
      </c>
      <c r="K47" s="10" t="str">
        <f t="shared" si="1"/>
        <v/>
      </c>
      <c r="L47" s="10" t="str">
        <f t="shared" si="1"/>
        <v/>
      </c>
      <c r="M47" s="10" t="str">
        <f t="shared" si="1"/>
        <v/>
      </c>
      <c r="N47" s="10" t="str">
        <f t="shared" si="1"/>
        <v/>
      </c>
      <c r="O47" s="10" t="str">
        <f t="shared" si="1"/>
        <v/>
      </c>
      <c r="P47" s="10" t="str">
        <f t="shared" si="1"/>
        <v/>
      </c>
      <c r="Q47" s="10" t="str">
        <f t="shared" si="1"/>
        <v/>
      </c>
      <c r="R47" s="9" t="str">
        <f t="shared" si="1"/>
        <v/>
      </c>
      <c r="S47" s="9" t="str">
        <f t="shared" si="1"/>
        <v/>
      </c>
      <c r="T47" s="9" t="str">
        <f t="shared" si="0"/>
        <v/>
      </c>
      <c r="U47" s="9" t="str">
        <f t="shared" si="0"/>
        <v/>
      </c>
      <c r="V47" s="9" t="str">
        <f t="shared" si="0"/>
        <v/>
      </c>
      <c r="W47" s="9" t="str">
        <f t="shared" si="0"/>
        <v/>
      </c>
      <c r="X47" s="9" t="str">
        <f t="shared" si="0"/>
        <v/>
      </c>
      <c r="Y47" s="9" t="str">
        <f t="shared" si="0"/>
        <v/>
      </c>
    </row>
    <row r="48" spans="2:25" x14ac:dyDescent="0.2">
      <c r="B48" s="8" t="s">
        <v>42</v>
      </c>
      <c r="C48" s="8" t="s">
        <v>15</v>
      </c>
      <c r="D48" s="10" t="str">
        <f t="shared" si="1"/>
        <v/>
      </c>
      <c r="E48" s="10" t="str">
        <f t="shared" si="1"/>
        <v/>
      </c>
      <c r="F48" s="10" t="str">
        <f t="shared" si="1"/>
        <v/>
      </c>
      <c r="G48" s="10" t="str">
        <f t="shared" si="1"/>
        <v/>
      </c>
      <c r="H48" s="10" t="str">
        <f t="shared" si="1"/>
        <v/>
      </c>
      <c r="I48" s="10" t="str">
        <f t="shared" si="1"/>
        <v/>
      </c>
      <c r="J48" s="10" t="str">
        <f t="shared" si="1"/>
        <v/>
      </c>
      <c r="K48" s="10" t="str">
        <f t="shared" si="1"/>
        <v/>
      </c>
      <c r="L48" s="10" t="str">
        <f t="shared" si="1"/>
        <v/>
      </c>
      <c r="M48" s="10" t="str">
        <f t="shared" si="1"/>
        <v/>
      </c>
      <c r="N48" s="10" t="str">
        <f t="shared" si="1"/>
        <v/>
      </c>
      <c r="O48" s="10" t="str">
        <f t="shared" si="1"/>
        <v/>
      </c>
      <c r="P48" s="10">
        <f t="shared" si="1"/>
        <v>0.625</v>
      </c>
      <c r="Q48" s="10">
        <f t="shared" si="1"/>
        <v>0.55555555555555558</v>
      </c>
      <c r="R48" s="10" t="str">
        <f t="shared" si="1"/>
        <v/>
      </c>
      <c r="S48" s="9" t="str">
        <f t="shared" si="1"/>
        <v/>
      </c>
      <c r="T48" s="9" t="str">
        <f t="shared" si="0"/>
        <v/>
      </c>
      <c r="U48" s="9" t="str">
        <f t="shared" si="0"/>
        <v/>
      </c>
      <c r="V48" s="9" t="str">
        <f t="shared" si="0"/>
        <v/>
      </c>
      <c r="W48" s="9" t="str">
        <f t="shared" si="0"/>
        <v/>
      </c>
      <c r="X48" s="9" t="str">
        <f t="shared" si="0"/>
        <v/>
      </c>
      <c r="Y48" s="9" t="str">
        <f t="shared" si="0"/>
        <v/>
      </c>
    </row>
    <row r="49" spans="2:25" x14ac:dyDescent="0.2">
      <c r="B49" s="8" t="s">
        <v>43</v>
      </c>
      <c r="C49" s="8" t="s">
        <v>16</v>
      </c>
      <c r="D49" s="10">
        <f t="shared" si="1"/>
        <v>0.4</v>
      </c>
      <c r="E49" s="10" t="str">
        <f t="shared" si="1"/>
        <v/>
      </c>
      <c r="F49" s="10" t="str">
        <f t="shared" si="1"/>
        <v/>
      </c>
      <c r="G49" s="10" t="str">
        <f t="shared" si="1"/>
        <v/>
      </c>
      <c r="H49" s="10" t="str">
        <f t="shared" si="1"/>
        <v/>
      </c>
      <c r="I49" s="10" t="str">
        <f t="shared" si="1"/>
        <v/>
      </c>
      <c r="J49" s="10" t="str">
        <f t="shared" si="1"/>
        <v/>
      </c>
      <c r="K49" s="10" t="str">
        <f t="shared" si="1"/>
        <v/>
      </c>
      <c r="L49" s="10" t="str">
        <f t="shared" si="1"/>
        <v/>
      </c>
      <c r="M49" s="10">
        <f t="shared" si="1"/>
        <v>1</v>
      </c>
      <c r="N49" s="10" t="str">
        <f t="shared" si="1"/>
        <v/>
      </c>
      <c r="O49" s="10" t="str">
        <f t="shared" si="1"/>
        <v/>
      </c>
      <c r="P49" s="10" t="str">
        <f t="shared" si="1"/>
        <v/>
      </c>
      <c r="Q49" s="10" t="str">
        <f t="shared" si="1"/>
        <v/>
      </c>
      <c r="R49" s="10" t="str">
        <f t="shared" si="1"/>
        <v/>
      </c>
      <c r="S49" s="10" t="str">
        <f t="shared" si="1"/>
        <v/>
      </c>
      <c r="T49" s="9" t="str">
        <f t="shared" ref="T49:Y49" si="2">IF(T21=0,"",1/T21)</f>
        <v/>
      </c>
      <c r="U49" s="9" t="str">
        <f t="shared" si="2"/>
        <v/>
      </c>
      <c r="V49" s="9" t="str">
        <f t="shared" si="2"/>
        <v/>
      </c>
      <c r="W49" s="9" t="str">
        <f t="shared" si="2"/>
        <v/>
      </c>
      <c r="X49" s="9" t="str">
        <f t="shared" si="2"/>
        <v/>
      </c>
      <c r="Y49" s="9" t="str">
        <f t="shared" si="2"/>
        <v/>
      </c>
    </row>
    <row r="50" spans="2:25" x14ac:dyDescent="0.2">
      <c r="B50" s="8" t="s">
        <v>44</v>
      </c>
      <c r="C50" s="8" t="s">
        <v>17</v>
      </c>
      <c r="D50" s="10" t="str">
        <f t="shared" ref="D50:Y54" si="3">IF(D22=0,"",1/D22)</f>
        <v/>
      </c>
      <c r="E50" s="10" t="str">
        <f t="shared" si="3"/>
        <v/>
      </c>
      <c r="F50" s="10" t="str">
        <f t="shared" si="3"/>
        <v/>
      </c>
      <c r="G50" s="10" t="str">
        <f t="shared" si="3"/>
        <v/>
      </c>
      <c r="H50" s="10" t="str">
        <f t="shared" si="3"/>
        <v/>
      </c>
      <c r="I50" s="10" t="str">
        <f t="shared" si="3"/>
        <v/>
      </c>
      <c r="J50" s="10" t="str">
        <f t="shared" si="3"/>
        <v/>
      </c>
      <c r="K50" s="10" t="str">
        <f t="shared" si="3"/>
        <v/>
      </c>
      <c r="L50" s="10">
        <f t="shared" si="3"/>
        <v>3.3333333333333335</v>
      </c>
      <c r="M50" s="10" t="str">
        <f t="shared" si="3"/>
        <v/>
      </c>
      <c r="N50" s="10" t="str">
        <f t="shared" si="3"/>
        <v/>
      </c>
      <c r="O50" s="10" t="str">
        <f t="shared" si="3"/>
        <v/>
      </c>
      <c r="P50" s="10">
        <f t="shared" si="3"/>
        <v>0.45454545454545453</v>
      </c>
      <c r="Q50" s="10" t="str">
        <f t="shared" si="3"/>
        <v/>
      </c>
      <c r="R50" s="10" t="str">
        <f t="shared" si="3"/>
        <v/>
      </c>
      <c r="S50" s="10" t="str">
        <f t="shared" si="3"/>
        <v/>
      </c>
      <c r="T50" s="10" t="str">
        <f t="shared" si="3"/>
        <v/>
      </c>
      <c r="U50" s="9" t="str">
        <f t="shared" si="3"/>
        <v/>
      </c>
      <c r="V50" s="9" t="str">
        <f t="shared" si="3"/>
        <v/>
      </c>
      <c r="W50" s="9" t="str">
        <f t="shared" si="3"/>
        <v/>
      </c>
      <c r="X50" s="9" t="str">
        <f t="shared" si="3"/>
        <v/>
      </c>
      <c r="Y50" s="9" t="str">
        <f t="shared" si="3"/>
        <v/>
      </c>
    </row>
    <row r="51" spans="2:25" x14ac:dyDescent="0.2">
      <c r="B51" s="8" t="s">
        <v>45</v>
      </c>
      <c r="C51" s="8" t="s">
        <v>18</v>
      </c>
      <c r="D51" s="10" t="str">
        <f t="shared" si="3"/>
        <v/>
      </c>
      <c r="E51" s="10">
        <f t="shared" si="3"/>
        <v>0.47619047619047616</v>
      </c>
      <c r="F51" s="10" t="str">
        <f t="shared" si="3"/>
        <v/>
      </c>
      <c r="G51" s="10" t="str">
        <f t="shared" si="3"/>
        <v/>
      </c>
      <c r="H51" s="10" t="str">
        <f t="shared" si="3"/>
        <v/>
      </c>
      <c r="I51" s="10" t="str">
        <f t="shared" si="3"/>
        <v/>
      </c>
      <c r="J51" s="10" t="str">
        <f t="shared" si="3"/>
        <v/>
      </c>
      <c r="K51" s="10" t="str">
        <f t="shared" si="3"/>
        <v/>
      </c>
      <c r="L51" s="10">
        <f t="shared" si="3"/>
        <v>10</v>
      </c>
      <c r="M51" s="10" t="str">
        <f t="shared" si="3"/>
        <v/>
      </c>
      <c r="N51" s="10" t="str">
        <f t="shared" si="3"/>
        <v/>
      </c>
      <c r="O51" s="10" t="str">
        <f t="shared" si="3"/>
        <v/>
      </c>
      <c r="P51" s="10">
        <f t="shared" si="3"/>
        <v>0.4</v>
      </c>
      <c r="Q51" s="10" t="str">
        <f t="shared" si="3"/>
        <v/>
      </c>
      <c r="R51" s="10" t="str">
        <f t="shared" si="3"/>
        <v/>
      </c>
      <c r="S51" s="10" t="str">
        <f t="shared" si="3"/>
        <v/>
      </c>
      <c r="T51" s="10" t="str">
        <f t="shared" si="3"/>
        <v/>
      </c>
      <c r="U51" s="10" t="str">
        <f t="shared" si="3"/>
        <v/>
      </c>
      <c r="V51" s="9" t="str">
        <f t="shared" si="3"/>
        <v/>
      </c>
      <c r="W51" s="9" t="str">
        <f t="shared" si="3"/>
        <v/>
      </c>
      <c r="X51" s="9" t="str">
        <f t="shared" si="3"/>
        <v/>
      </c>
      <c r="Y51" s="9" t="str">
        <f t="shared" si="3"/>
        <v/>
      </c>
    </row>
    <row r="52" spans="2:25" x14ac:dyDescent="0.2">
      <c r="B52" s="8" t="s">
        <v>46</v>
      </c>
      <c r="C52" s="8" t="s">
        <v>19</v>
      </c>
      <c r="D52" s="10" t="str">
        <f t="shared" si="3"/>
        <v/>
      </c>
      <c r="E52" s="10">
        <f t="shared" si="3"/>
        <v>0.52631578947368418</v>
      </c>
      <c r="F52" s="10" t="str">
        <f t="shared" si="3"/>
        <v/>
      </c>
      <c r="G52" s="10" t="str">
        <f t="shared" si="3"/>
        <v/>
      </c>
      <c r="H52" s="10" t="str">
        <f t="shared" si="3"/>
        <v/>
      </c>
      <c r="I52" s="10" t="str">
        <f t="shared" si="3"/>
        <v/>
      </c>
      <c r="J52" s="10" t="str">
        <f t="shared" si="3"/>
        <v/>
      </c>
      <c r="K52" s="10" t="str">
        <f t="shared" si="3"/>
        <v/>
      </c>
      <c r="L52" s="10">
        <f t="shared" si="3"/>
        <v>1</v>
      </c>
      <c r="M52" s="10" t="str">
        <f t="shared" si="3"/>
        <v/>
      </c>
      <c r="N52" s="10" t="str">
        <f t="shared" si="3"/>
        <v/>
      </c>
      <c r="O52" s="10" t="str">
        <f t="shared" si="3"/>
        <v/>
      </c>
      <c r="P52" s="10">
        <f t="shared" si="3"/>
        <v>0.90909090909090906</v>
      </c>
      <c r="Q52" s="10" t="str">
        <f t="shared" si="3"/>
        <v/>
      </c>
      <c r="R52" s="10" t="str">
        <f t="shared" si="3"/>
        <v/>
      </c>
      <c r="S52" s="10" t="str">
        <f t="shared" si="3"/>
        <v/>
      </c>
      <c r="T52" s="10" t="str">
        <f t="shared" si="3"/>
        <v/>
      </c>
      <c r="U52" s="10">
        <f t="shared" si="3"/>
        <v>5</v>
      </c>
      <c r="V52" s="10">
        <f t="shared" si="3"/>
        <v>3.3333333333333335</v>
      </c>
      <c r="W52" s="9" t="str">
        <f t="shared" si="3"/>
        <v/>
      </c>
      <c r="X52" s="9" t="str">
        <f t="shared" si="3"/>
        <v/>
      </c>
      <c r="Y52" s="9" t="str">
        <f t="shared" si="3"/>
        <v/>
      </c>
    </row>
    <row r="53" spans="2:25" x14ac:dyDescent="0.2">
      <c r="B53" s="8" t="s">
        <v>47</v>
      </c>
      <c r="C53" s="8" t="s">
        <v>20</v>
      </c>
      <c r="D53" s="10" t="str">
        <f t="shared" si="3"/>
        <v/>
      </c>
      <c r="E53" s="10" t="str">
        <f t="shared" si="3"/>
        <v/>
      </c>
      <c r="F53" s="10" t="str">
        <f t="shared" si="3"/>
        <v/>
      </c>
      <c r="G53" s="10" t="str">
        <f t="shared" si="3"/>
        <v/>
      </c>
      <c r="H53" s="10" t="str">
        <f t="shared" si="3"/>
        <v/>
      </c>
      <c r="I53" s="10" t="str">
        <f t="shared" si="3"/>
        <v/>
      </c>
      <c r="J53" s="10">
        <f t="shared" si="3"/>
        <v>0.55555555555555558</v>
      </c>
      <c r="K53" s="10" t="str">
        <f t="shared" si="3"/>
        <v/>
      </c>
      <c r="L53" s="10" t="str">
        <f t="shared" si="3"/>
        <v/>
      </c>
      <c r="M53" s="10" t="str">
        <f t="shared" si="3"/>
        <v/>
      </c>
      <c r="N53" s="10" t="str">
        <f t="shared" si="3"/>
        <v/>
      </c>
      <c r="O53" s="10" t="str">
        <f t="shared" si="3"/>
        <v/>
      </c>
      <c r="P53" s="10" t="str">
        <f t="shared" si="3"/>
        <v/>
      </c>
      <c r="Q53" s="10" t="str">
        <f t="shared" si="3"/>
        <v/>
      </c>
      <c r="R53" s="10" t="str">
        <f t="shared" si="3"/>
        <v/>
      </c>
      <c r="S53" s="10" t="str">
        <f t="shared" si="3"/>
        <v/>
      </c>
      <c r="T53" s="10" t="str">
        <f t="shared" si="3"/>
        <v/>
      </c>
      <c r="U53" s="10" t="str">
        <f t="shared" si="3"/>
        <v/>
      </c>
      <c r="V53" s="10" t="str">
        <f t="shared" si="3"/>
        <v/>
      </c>
      <c r="W53" s="10" t="str">
        <f t="shared" si="3"/>
        <v/>
      </c>
      <c r="X53" s="9" t="str">
        <f t="shared" si="3"/>
        <v/>
      </c>
      <c r="Y53" s="9" t="str">
        <f t="shared" si="3"/>
        <v/>
      </c>
    </row>
    <row r="54" spans="2:25" x14ac:dyDescent="0.2">
      <c r="B54" s="8" t="s">
        <v>48</v>
      </c>
      <c r="C54" s="8" t="s">
        <v>21</v>
      </c>
      <c r="D54" s="10" t="str">
        <f t="shared" si="3"/>
        <v/>
      </c>
      <c r="E54" s="10" t="str">
        <f t="shared" si="3"/>
        <v/>
      </c>
      <c r="F54" s="10" t="str">
        <f t="shared" si="3"/>
        <v/>
      </c>
      <c r="G54" s="10" t="str">
        <f t="shared" si="3"/>
        <v/>
      </c>
      <c r="H54" s="10">
        <f t="shared" si="3"/>
        <v>0.38461538461538458</v>
      </c>
      <c r="I54" s="10" t="str">
        <f t="shared" si="3"/>
        <v/>
      </c>
      <c r="J54" s="10" t="str">
        <f t="shared" si="3"/>
        <v/>
      </c>
      <c r="K54" s="10" t="str">
        <f t="shared" si="3"/>
        <v/>
      </c>
      <c r="L54" s="10" t="str">
        <f t="shared" si="3"/>
        <v/>
      </c>
      <c r="M54" s="10">
        <f t="shared" si="3"/>
        <v>0.76923076923076916</v>
      </c>
      <c r="N54" s="10">
        <f t="shared" si="3"/>
        <v>1.4285714285714286</v>
      </c>
      <c r="O54" s="10" t="str">
        <f t="shared" si="3"/>
        <v/>
      </c>
      <c r="P54" s="10" t="str">
        <f t="shared" si="3"/>
        <v/>
      </c>
      <c r="Q54" s="10" t="str">
        <f t="shared" si="3"/>
        <v/>
      </c>
      <c r="R54" s="10" t="str">
        <f t="shared" si="3"/>
        <v/>
      </c>
      <c r="S54" s="10" t="str">
        <f t="shared" si="3"/>
        <v/>
      </c>
      <c r="T54" s="10" t="str">
        <f t="shared" si="3"/>
        <v/>
      </c>
      <c r="U54" s="10" t="str">
        <f t="shared" si="3"/>
        <v/>
      </c>
      <c r="V54" s="10" t="str">
        <f t="shared" si="3"/>
        <v/>
      </c>
      <c r="W54" s="10" t="str">
        <f t="shared" si="3"/>
        <v/>
      </c>
      <c r="X54" s="10" t="str">
        <f t="shared" si="3"/>
        <v/>
      </c>
      <c r="Y54" s="9" t="str">
        <f t="shared" si="3"/>
        <v/>
      </c>
    </row>
  </sheetData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1B631-B242-4D4A-8459-64FEDFE7BB61}">
  <dimension ref="A1:W23"/>
  <sheetViews>
    <sheetView workbookViewId="0">
      <selection activeCell="Q31" sqref="Q31"/>
    </sheetView>
  </sheetViews>
  <sheetFormatPr baseColWidth="10" defaultRowHeight="16" x14ac:dyDescent="0.2"/>
  <sheetData>
    <row r="1" spans="1:23" x14ac:dyDescent="0.2">
      <c r="A1" t="s">
        <v>26</v>
      </c>
      <c r="B1" t="s">
        <v>28</v>
      </c>
      <c r="C1" t="s">
        <v>29</v>
      </c>
      <c r="D1" t="s">
        <v>30</v>
      </c>
      <c r="E1" t="s">
        <v>31</v>
      </c>
      <c r="F1" t="s">
        <v>22</v>
      </c>
      <c r="G1" t="s">
        <v>32</v>
      </c>
      <c r="H1" t="s">
        <v>33</v>
      </c>
      <c r="I1" t="s">
        <v>34</v>
      </c>
      <c r="J1" t="s">
        <v>35</v>
      </c>
      <c r="K1" t="s">
        <v>36</v>
      </c>
      <c r="L1" t="s">
        <v>37</v>
      </c>
      <c r="M1" t="s">
        <v>38</v>
      </c>
      <c r="N1" t="s">
        <v>39</v>
      </c>
      <c r="O1" t="s">
        <v>40</v>
      </c>
      <c r="P1" t="s">
        <v>41</v>
      </c>
      <c r="Q1" t="s">
        <v>42</v>
      </c>
      <c r="R1" t="s">
        <v>43</v>
      </c>
      <c r="S1" t="s">
        <v>44</v>
      </c>
      <c r="T1" t="s">
        <v>45</v>
      </c>
      <c r="U1" t="s">
        <v>46</v>
      </c>
      <c r="V1" t="s">
        <v>47</v>
      </c>
      <c r="W1" t="s">
        <v>48</v>
      </c>
    </row>
    <row r="2" spans="1:23" x14ac:dyDescent="0.2">
      <c r="A2" t="s">
        <v>28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x14ac:dyDescent="0.2">
      <c r="A3" t="s">
        <v>29</v>
      </c>
      <c r="B3" s="14">
        <v>16.386904761904763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x14ac:dyDescent="0.2">
      <c r="A4" t="s">
        <v>30</v>
      </c>
      <c r="B4" s="14">
        <v>1.7944964349376114</v>
      </c>
      <c r="C4" s="14">
        <v>1.513157894736842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 t="s">
        <v>51</v>
      </c>
    </row>
    <row r="5" spans="1:23" x14ac:dyDescent="0.2">
      <c r="A5" t="s">
        <v>31</v>
      </c>
      <c r="B5" s="14">
        <v>3.2361111111111112</v>
      </c>
      <c r="C5" s="14">
        <v>10.588730025231287</v>
      </c>
      <c r="D5" s="14">
        <v>2.5431225121627596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 t="s">
        <v>51</v>
      </c>
    </row>
    <row r="6" spans="1:23" x14ac:dyDescent="0.2">
      <c r="A6" t="s">
        <v>22</v>
      </c>
      <c r="B6" s="14">
        <v>2.3225806451612905</v>
      </c>
      <c r="C6" s="14">
        <v>16.984126984126984</v>
      </c>
      <c r="D6" s="14">
        <v>0.43478260869565222</v>
      </c>
      <c r="E6" s="14">
        <v>13.972222222222223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 t="s">
        <v>51</v>
      </c>
    </row>
    <row r="7" spans="1:23" x14ac:dyDescent="0.2">
      <c r="A7" t="s">
        <v>32</v>
      </c>
      <c r="B7" s="14">
        <v>2.6839826839826841</v>
      </c>
      <c r="C7" s="14">
        <v>10.718614718614718</v>
      </c>
      <c r="D7" s="14">
        <v>0.41666666666666669</v>
      </c>
      <c r="E7" s="14">
        <v>1.3051529790660226</v>
      </c>
      <c r="F7" s="14">
        <v>7.7012820512820515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 t="s">
        <v>51</v>
      </c>
    </row>
    <row r="8" spans="1:23" x14ac:dyDescent="0.2">
      <c r="A8" t="s">
        <v>33</v>
      </c>
      <c r="B8" s="14">
        <v>8.1949860175666629</v>
      </c>
      <c r="C8" s="14">
        <v>2.5132001836547291</v>
      </c>
      <c r="D8" s="14">
        <v>4.1396011396011394</v>
      </c>
      <c r="E8" s="14">
        <v>1.5130568356374807</v>
      </c>
      <c r="F8" s="14">
        <v>1.285569105691057</v>
      </c>
      <c r="G8" s="14">
        <v>1.5555555555555556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 t="s">
        <v>51</v>
      </c>
    </row>
    <row r="9" spans="1:23" x14ac:dyDescent="0.2">
      <c r="A9" t="s">
        <v>34</v>
      </c>
      <c r="B9" s="14">
        <v>5.1309523809523814</v>
      </c>
      <c r="C9" s="14">
        <v>1.5787790293422335</v>
      </c>
      <c r="D9" s="14">
        <v>6.7777777777777777</v>
      </c>
      <c r="E9" s="14">
        <v>16.666666666666664</v>
      </c>
      <c r="F9" s="14">
        <v>3.0555555555555554</v>
      </c>
      <c r="G9" s="14">
        <v>0.37037037037037035</v>
      </c>
      <c r="H9" s="14">
        <v>1.4322344322344323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 t="s">
        <v>51</v>
      </c>
    </row>
    <row r="10" spans="1:23" x14ac:dyDescent="0.2">
      <c r="A10" t="s">
        <v>35</v>
      </c>
      <c r="B10" s="14">
        <v>2.1770025839793283</v>
      </c>
      <c r="C10" s="14">
        <v>2.0764323395902342</v>
      </c>
      <c r="D10" s="14">
        <v>1.4141414141414141</v>
      </c>
      <c r="E10" s="14">
        <v>4.4601794340924776</v>
      </c>
      <c r="F10" s="14">
        <v>0.8</v>
      </c>
      <c r="G10" s="14">
        <v>0.70904534062428803</v>
      </c>
      <c r="H10" s="14">
        <v>0</v>
      </c>
      <c r="I10" s="14">
        <v>17.277777777777779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 t="s">
        <v>51</v>
      </c>
    </row>
    <row r="11" spans="1:23" x14ac:dyDescent="0.2">
      <c r="A11" t="s">
        <v>36</v>
      </c>
      <c r="B11" s="14">
        <v>12.000902323482968</v>
      </c>
      <c r="C11" s="14">
        <v>2.5</v>
      </c>
      <c r="D11" s="14">
        <v>2.4358974358974361</v>
      </c>
      <c r="E11" s="14">
        <v>3.7361111111111112</v>
      </c>
      <c r="F11" s="14">
        <v>13.476426799007443</v>
      </c>
      <c r="G11" s="14">
        <v>1.25</v>
      </c>
      <c r="H11" s="14">
        <v>2.0264408793820556</v>
      </c>
      <c r="I11" s="14">
        <v>8.873757948675296</v>
      </c>
      <c r="J11" s="14">
        <v>1.3299935358758888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 t="s">
        <v>51</v>
      </c>
    </row>
    <row r="12" spans="1:23" x14ac:dyDescent="0.2">
      <c r="A12" t="s">
        <v>37</v>
      </c>
      <c r="B12" s="14">
        <v>1.1384863123993558</v>
      </c>
      <c r="C12" s="14">
        <v>2.0203703703703701</v>
      </c>
      <c r="D12" s="14">
        <v>0</v>
      </c>
      <c r="E12" s="14">
        <v>0.4</v>
      </c>
      <c r="F12" s="14">
        <v>0.2</v>
      </c>
      <c r="G12" s="14">
        <v>2.5378787878787881</v>
      </c>
      <c r="H12" s="14">
        <v>14.035714285714286</v>
      </c>
      <c r="I12" s="14">
        <v>0.27777777777777779</v>
      </c>
      <c r="J12" s="14">
        <v>0.38461538461538458</v>
      </c>
      <c r="K12" s="14">
        <v>0.43478260869565222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 t="s">
        <v>51</v>
      </c>
    </row>
    <row r="13" spans="1:23" x14ac:dyDescent="0.2">
      <c r="A13" t="s">
        <v>38</v>
      </c>
      <c r="B13" s="14">
        <v>11.434796140678493</v>
      </c>
      <c r="C13" s="14">
        <v>5.32258064516129</v>
      </c>
      <c r="D13" s="14">
        <v>3.6969696969696968</v>
      </c>
      <c r="E13" s="14">
        <v>18.469187675070032</v>
      </c>
      <c r="F13" s="14">
        <v>7.3159203980099505</v>
      </c>
      <c r="G13" s="14">
        <v>0.16949152542372881</v>
      </c>
      <c r="H13" s="14">
        <v>4.7142857142857144</v>
      </c>
      <c r="I13" s="14">
        <v>3.5519480519480524</v>
      </c>
      <c r="J13" s="14">
        <v>12.70132485426603</v>
      </c>
      <c r="K13" s="14">
        <v>1.125</v>
      </c>
      <c r="L13" s="14">
        <v>0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 t="s">
        <v>51</v>
      </c>
    </row>
    <row r="14" spans="1:23" x14ac:dyDescent="0.2">
      <c r="A14" t="s">
        <v>39</v>
      </c>
      <c r="B14" s="14">
        <v>1.6666666666666667</v>
      </c>
      <c r="C14" s="14">
        <v>2.8884863123993556</v>
      </c>
      <c r="D14" s="14">
        <v>3.3333333333333335</v>
      </c>
      <c r="E14" s="14">
        <v>4.7155018894149334</v>
      </c>
      <c r="F14" s="14">
        <v>10.729442970822282</v>
      </c>
      <c r="G14" s="14">
        <v>8.8376623376623371</v>
      </c>
      <c r="H14" s="14">
        <v>10.384615384615385</v>
      </c>
      <c r="I14" s="14">
        <v>1.3492063492063493</v>
      </c>
      <c r="J14" s="14">
        <v>0.56372549019607843</v>
      </c>
      <c r="K14" s="14">
        <v>0</v>
      </c>
      <c r="L14" s="14">
        <v>2.9166666666666665</v>
      </c>
      <c r="M14" s="14">
        <v>1.2468671679197993</v>
      </c>
      <c r="N14" s="14"/>
      <c r="O14" s="14"/>
      <c r="P14" s="14"/>
      <c r="Q14" s="14"/>
      <c r="R14" s="14"/>
      <c r="S14" s="14"/>
      <c r="T14" s="14"/>
      <c r="U14" s="14"/>
      <c r="V14" s="14"/>
      <c r="W14" s="14" t="s">
        <v>51</v>
      </c>
    </row>
    <row r="15" spans="1:23" x14ac:dyDescent="0.2">
      <c r="A15" t="s">
        <v>40</v>
      </c>
      <c r="B15" s="14">
        <v>0.83333333333333337</v>
      </c>
      <c r="C15" s="14">
        <v>0.6301476301476302</v>
      </c>
      <c r="D15" s="14">
        <v>0</v>
      </c>
      <c r="E15" s="14">
        <v>1.10105580693816</v>
      </c>
      <c r="F15" s="14">
        <v>2.0429292929292933</v>
      </c>
      <c r="G15" s="14">
        <v>8.9280437352245876</v>
      </c>
      <c r="H15" s="14">
        <v>1.3809523809523809</v>
      </c>
      <c r="I15" s="14">
        <v>4.5764705882352938</v>
      </c>
      <c r="J15" s="14">
        <v>7.2014452332657202</v>
      </c>
      <c r="K15" s="14">
        <v>1.4052287581699348</v>
      </c>
      <c r="L15" s="14">
        <v>0</v>
      </c>
      <c r="M15" s="14">
        <v>10</v>
      </c>
      <c r="N15" s="14">
        <v>13.81045751633987</v>
      </c>
      <c r="O15" s="14"/>
      <c r="P15" s="14"/>
      <c r="Q15" s="14"/>
      <c r="R15" s="14"/>
      <c r="S15" s="14"/>
      <c r="T15" s="14"/>
      <c r="U15" s="14"/>
      <c r="V15" s="14"/>
      <c r="W15" s="14" t="s">
        <v>51</v>
      </c>
    </row>
    <row r="16" spans="1:23" x14ac:dyDescent="0.2">
      <c r="A16" t="s">
        <v>41</v>
      </c>
      <c r="B16" s="14">
        <v>0</v>
      </c>
      <c r="C16" s="14">
        <v>1.0395010395010393</v>
      </c>
      <c r="D16" s="14">
        <v>0.32258064516129031</v>
      </c>
      <c r="E16" s="14">
        <v>20.555555555555557</v>
      </c>
      <c r="F16" s="14">
        <v>22.638888888888886</v>
      </c>
      <c r="G16" s="14">
        <v>4.5764293178086284</v>
      </c>
      <c r="H16" s="14">
        <v>0.32258064516129031</v>
      </c>
      <c r="I16" s="14">
        <v>1.4494949494949494</v>
      </c>
      <c r="J16" s="14">
        <v>0.87619047619047619</v>
      </c>
      <c r="K16" s="14">
        <v>6.0933640003407445</v>
      </c>
      <c r="L16" s="14">
        <v>3.3333333333333335</v>
      </c>
      <c r="M16" s="14">
        <v>0.5</v>
      </c>
      <c r="N16" s="14">
        <v>3.0595161977834615</v>
      </c>
      <c r="O16" s="14">
        <v>4.6500000000000004</v>
      </c>
      <c r="P16" s="14"/>
      <c r="Q16" s="14"/>
      <c r="R16" s="14"/>
      <c r="S16" s="14"/>
      <c r="T16" s="14"/>
      <c r="U16" s="14"/>
      <c r="V16" s="14"/>
      <c r="W16" s="14" t="s">
        <v>51</v>
      </c>
    </row>
    <row r="17" spans="1:23" x14ac:dyDescent="0.2">
      <c r="A17" t="s">
        <v>42</v>
      </c>
      <c r="B17" s="14">
        <v>1.3596491228070176</v>
      </c>
      <c r="C17" s="14">
        <v>2.3651145602365116</v>
      </c>
      <c r="D17" s="14">
        <v>0.41666666666666669</v>
      </c>
      <c r="E17" s="14">
        <v>6.7245989304812834</v>
      </c>
      <c r="F17" s="14">
        <v>15.3698752228164</v>
      </c>
      <c r="G17" s="14">
        <v>6.3191391941391934</v>
      </c>
      <c r="H17" s="14">
        <v>0.30303030303030304</v>
      </c>
      <c r="I17" s="14">
        <v>2.7608308145392546</v>
      </c>
      <c r="J17" s="14">
        <v>8.6536050156739819</v>
      </c>
      <c r="K17" s="14">
        <v>1.1111111111111112</v>
      </c>
      <c r="L17" s="14">
        <v>0.30303030303030304</v>
      </c>
      <c r="M17" s="14">
        <v>0.43498817966903069</v>
      </c>
      <c r="N17" s="14">
        <v>11.94119286510591</v>
      </c>
      <c r="O17" s="14">
        <v>28.240962254120149</v>
      </c>
      <c r="P17" s="14">
        <v>3.4347826086956523</v>
      </c>
      <c r="Q17" s="14"/>
      <c r="R17" s="14"/>
      <c r="S17" s="14"/>
      <c r="T17" s="14"/>
      <c r="U17" s="14"/>
      <c r="V17" s="14"/>
      <c r="W17" s="14" t="s">
        <v>51</v>
      </c>
    </row>
    <row r="18" spans="1:23" x14ac:dyDescent="0.2">
      <c r="A18" t="s">
        <v>43</v>
      </c>
      <c r="B18" s="14">
        <v>15.971552321552322</v>
      </c>
      <c r="C18" s="14">
        <v>0.625</v>
      </c>
      <c r="D18" s="14">
        <v>21.883528265107213</v>
      </c>
      <c r="E18" s="14">
        <v>10.7125</v>
      </c>
      <c r="F18" s="14">
        <v>1.3804713804713806</v>
      </c>
      <c r="G18" s="14">
        <v>0.37037037037037035</v>
      </c>
      <c r="H18" s="14">
        <v>23.339285714285715</v>
      </c>
      <c r="I18" s="14">
        <v>14.241126194067371</v>
      </c>
      <c r="J18" s="14">
        <v>3.4487734487734487</v>
      </c>
      <c r="K18" s="14">
        <v>4.3774509803921564</v>
      </c>
      <c r="L18" s="14">
        <v>0.2857142857142857</v>
      </c>
      <c r="M18" s="14">
        <v>5.4962488491900263</v>
      </c>
      <c r="N18" s="14">
        <v>0.7142857142857143</v>
      </c>
      <c r="O18" s="14">
        <v>0.58823529411764708</v>
      </c>
      <c r="P18" s="14">
        <v>0.55555555555555558</v>
      </c>
      <c r="Q18" s="14">
        <v>0.58823529411764708</v>
      </c>
      <c r="R18" s="14"/>
      <c r="S18" s="14"/>
      <c r="T18" s="14"/>
      <c r="U18" s="14"/>
      <c r="V18" s="14"/>
      <c r="W18" s="14" t="s">
        <v>51</v>
      </c>
    </row>
    <row r="19" spans="1:23" x14ac:dyDescent="0.2">
      <c r="A19" t="s">
        <v>44</v>
      </c>
      <c r="B19" s="14">
        <v>0</v>
      </c>
      <c r="C19" s="14">
        <v>0.47065337763012183</v>
      </c>
      <c r="D19" s="14">
        <v>3.2965686274509807</v>
      </c>
      <c r="E19" s="14">
        <v>3.6904761904761907</v>
      </c>
      <c r="F19" s="14">
        <v>1.1858974358974359</v>
      </c>
      <c r="G19" s="14">
        <v>1.4671712726632635</v>
      </c>
      <c r="H19" s="14">
        <v>0</v>
      </c>
      <c r="I19" s="14">
        <v>4.2424242424242422</v>
      </c>
      <c r="J19" s="14">
        <v>18.530341880341879</v>
      </c>
      <c r="K19" s="14">
        <v>0</v>
      </c>
      <c r="L19" s="14">
        <v>0</v>
      </c>
      <c r="M19" s="14">
        <v>4.7360923676713149</v>
      </c>
      <c r="N19" s="14">
        <v>4.2141608391608392</v>
      </c>
      <c r="O19" s="14">
        <v>13.040616246498599</v>
      </c>
      <c r="P19" s="14">
        <v>0.63461538461538458</v>
      </c>
      <c r="Q19" s="14">
        <v>1.2976588628762542</v>
      </c>
      <c r="R19" s="14">
        <v>0</v>
      </c>
      <c r="S19" s="14"/>
      <c r="T19" s="14"/>
      <c r="U19" s="14"/>
      <c r="V19" s="14"/>
      <c r="W19" s="14" t="s">
        <v>51</v>
      </c>
    </row>
    <row r="20" spans="1:23" x14ac:dyDescent="0.2">
      <c r="A20" t="s">
        <v>45</v>
      </c>
      <c r="B20" s="14">
        <v>0.83333333333333337</v>
      </c>
      <c r="C20" s="14">
        <v>0.77922077922077926</v>
      </c>
      <c r="D20" s="14">
        <v>0.14285714285714285</v>
      </c>
      <c r="E20" s="14">
        <v>1.1476758535582066</v>
      </c>
      <c r="F20" s="14">
        <v>0.87037037037037035</v>
      </c>
      <c r="G20" s="14">
        <v>4.379220910332096</v>
      </c>
      <c r="H20" s="14">
        <v>0.2857142857142857</v>
      </c>
      <c r="I20" s="14">
        <v>1.6604963663787193</v>
      </c>
      <c r="J20" s="14">
        <v>22.583333333333332</v>
      </c>
      <c r="K20" s="14">
        <v>1.1111111111111112</v>
      </c>
      <c r="L20" s="14">
        <v>0</v>
      </c>
      <c r="M20" s="14">
        <v>1.2333333333333334</v>
      </c>
      <c r="N20" s="14">
        <v>6.1846153846153857</v>
      </c>
      <c r="O20" s="14">
        <v>26.461871461871461</v>
      </c>
      <c r="P20" s="14">
        <v>1.6132352941176471</v>
      </c>
      <c r="Q20" s="14">
        <v>16.215313610824449</v>
      </c>
      <c r="R20" s="14">
        <v>0.58823529411764708</v>
      </c>
      <c r="S20" s="14">
        <v>45.63095238095238</v>
      </c>
      <c r="T20" s="14"/>
      <c r="U20" s="14"/>
      <c r="V20" s="14"/>
      <c r="W20" s="14" t="s">
        <v>51</v>
      </c>
    </row>
    <row r="21" spans="1:23" x14ac:dyDescent="0.2">
      <c r="A21" t="s">
        <v>46</v>
      </c>
      <c r="B21" s="14">
        <v>11.428571428571429</v>
      </c>
      <c r="C21" s="14">
        <v>2.481203007518797</v>
      </c>
      <c r="D21" s="14">
        <v>3.5049019607843137</v>
      </c>
      <c r="E21" s="14">
        <v>1.9725543046438567</v>
      </c>
      <c r="F21" s="14">
        <v>0.856280193236715</v>
      </c>
      <c r="G21" s="14">
        <v>2.3717195456325895</v>
      </c>
      <c r="H21" s="14">
        <v>1.6666666666666667</v>
      </c>
      <c r="I21" s="14">
        <v>1.25</v>
      </c>
      <c r="J21" s="14">
        <v>4.3347826086956527</v>
      </c>
      <c r="K21" s="14">
        <v>0.76923076923076916</v>
      </c>
      <c r="L21" s="14">
        <v>0.43478260869565222</v>
      </c>
      <c r="M21" s="14">
        <v>2.237554112554113</v>
      </c>
      <c r="N21" s="14">
        <v>4.3614718614718617</v>
      </c>
      <c r="O21" s="14">
        <v>21.962776304155611</v>
      </c>
      <c r="P21" s="14">
        <v>0.90909090909090906</v>
      </c>
      <c r="Q21" s="14">
        <v>2.1777777777777776</v>
      </c>
      <c r="R21" s="14">
        <v>1.25</v>
      </c>
      <c r="S21" s="14">
        <v>10.404761904761905</v>
      </c>
      <c r="T21" s="14">
        <v>13.506678033532255</v>
      </c>
      <c r="U21" s="14"/>
      <c r="V21" s="14"/>
      <c r="W21" s="14" t="s">
        <v>51</v>
      </c>
    </row>
    <row r="22" spans="1:23" x14ac:dyDescent="0.2">
      <c r="A22" t="s">
        <v>47</v>
      </c>
      <c r="B22" s="14">
        <v>1.6968211527035058</v>
      </c>
      <c r="C22" s="14">
        <v>1.2707535121328224</v>
      </c>
      <c r="D22" s="14">
        <v>1.1468531468531469</v>
      </c>
      <c r="E22" s="14">
        <v>0</v>
      </c>
      <c r="F22" s="14">
        <v>0.7142857142857143</v>
      </c>
      <c r="G22" s="14">
        <v>0.90909090909090906</v>
      </c>
      <c r="H22" s="14">
        <v>17.44017094017094</v>
      </c>
      <c r="I22" s="14">
        <v>0.58873002523128681</v>
      </c>
      <c r="J22" s="14">
        <v>0</v>
      </c>
      <c r="K22" s="14">
        <v>0.34482758620689657</v>
      </c>
      <c r="L22" s="14">
        <v>15.949269649832853</v>
      </c>
      <c r="M22" s="14">
        <v>1</v>
      </c>
      <c r="N22" s="14">
        <v>0</v>
      </c>
      <c r="O22" s="14">
        <v>0</v>
      </c>
      <c r="P22" s="14">
        <v>1.1111111111111112</v>
      </c>
      <c r="Q22" s="14">
        <v>0</v>
      </c>
      <c r="R22" s="14">
        <v>1.5433455433455432</v>
      </c>
      <c r="S22" s="14">
        <v>0.3125</v>
      </c>
      <c r="T22" s="14">
        <v>0.33333333333333331</v>
      </c>
      <c r="U22" s="14">
        <v>0.33333333333333331</v>
      </c>
      <c r="V22" s="14"/>
      <c r="W22" s="14" t="s">
        <v>51</v>
      </c>
    </row>
    <row r="23" spans="1:23" x14ac:dyDescent="0.2">
      <c r="A23" t="s">
        <v>48</v>
      </c>
      <c r="B23" s="14">
        <v>1.5318646232439337</v>
      </c>
      <c r="C23" s="14">
        <v>1.2813434552564988</v>
      </c>
      <c r="D23" s="14">
        <v>0.9107142857142857</v>
      </c>
      <c r="E23" s="14">
        <v>0</v>
      </c>
      <c r="F23" s="14">
        <v>0.38461538461538458</v>
      </c>
      <c r="G23" s="14">
        <v>1.25</v>
      </c>
      <c r="H23" s="14">
        <v>1.8614718614718613</v>
      </c>
      <c r="I23" s="14">
        <v>0.625</v>
      </c>
      <c r="J23" s="14">
        <v>0</v>
      </c>
      <c r="K23" s="14">
        <v>3.031135531135531</v>
      </c>
      <c r="L23" s="14">
        <v>54.781135531135526</v>
      </c>
      <c r="M23" s="14">
        <v>0</v>
      </c>
      <c r="N23" s="14">
        <v>0</v>
      </c>
      <c r="O23" s="14">
        <v>0.37037037037037035</v>
      </c>
      <c r="P23" s="14">
        <v>3.3333333333333335</v>
      </c>
      <c r="Q23" s="14">
        <v>0.37037037037037035</v>
      </c>
      <c r="R23" s="14">
        <v>0.2857142857142857</v>
      </c>
      <c r="S23" s="14">
        <v>0</v>
      </c>
      <c r="T23" s="14">
        <v>0.37037037037037035</v>
      </c>
      <c r="U23" s="14">
        <v>0.66448801742919383</v>
      </c>
      <c r="V23" s="14">
        <v>9.2465387422283989</v>
      </c>
      <c r="W23" s="14" t="s">
        <v>51</v>
      </c>
    </row>
  </sheetData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5EFE1-56F7-514F-8574-6A607BDB5FC4}">
  <dimension ref="A1:W23"/>
  <sheetViews>
    <sheetView workbookViewId="0">
      <selection activeCell="S23" sqref="S23"/>
    </sheetView>
  </sheetViews>
  <sheetFormatPr baseColWidth="10" defaultRowHeight="16" x14ac:dyDescent="0.2"/>
  <sheetData>
    <row r="1" spans="1:23" x14ac:dyDescent="0.2">
      <c r="A1" t="s">
        <v>26</v>
      </c>
      <c r="B1" t="s">
        <v>28</v>
      </c>
      <c r="C1" t="s">
        <v>29</v>
      </c>
      <c r="D1" t="s">
        <v>30</v>
      </c>
      <c r="E1" t="s">
        <v>31</v>
      </c>
      <c r="F1" t="s">
        <v>22</v>
      </c>
      <c r="G1" t="s">
        <v>32</v>
      </c>
      <c r="H1" t="s">
        <v>33</v>
      </c>
      <c r="I1" t="s">
        <v>34</v>
      </c>
      <c r="J1" t="s">
        <v>35</v>
      </c>
      <c r="K1" t="s">
        <v>36</v>
      </c>
      <c r="L1" t="s">
        <v>37</v>
      </c>
      <c r="M1" t="s">
        <v>38</v>
      </c>
      <c r="N1" t="s">
        <v>39</v>
      </c>
      <c r="O1" t="s">
        <v>40</v>
      </c>
      <c r="P1" t="s">
        <v>41</v>
      </c>
      <c r="Q1" t="s">
        <v>42</v>
      </c>
      <c r="R1" t="s">
        <v>43</v>
      </c>
      <c r="S1" t="s">
        <v>44</v>
      </c>
      <c r="T1" t="s">
        <v>45</v>
      </c>
      <c r="U1" t="s">
        <v>46</v>
      </c>
      <c r="V1" t="s">
        <v>47</v>
      </c>
      <c r="W1" t="s">
        <v>48</v>
      </c>
    </row>
    <row r="2" spans="1:23" x14ac:dyDescent="0.2">
      <c r="A2" t="s">
        <v>28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x14ac:dyDescent="0.2">
      <c r="A3" t="s">
        <v>29</v>
      </c>
      <c r="B3" s="14">
        <v>16.386904761904763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x14ac:dyDescent="0.2">
      <c r="A4" t="s">
        <v>30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 t="s">
        <v>51</v>
      </c>
    </row>
    <row r="5" spans="1:23" x14ac:dyDescent="0.2">
      <c r="A5" t="s">
        <v>31</v>
      </c>
      <c r="B5" s="14"/>
      <c r="C5" s="14">
        <v>10.588730025231287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 t="s">
        <v>51</v>
      </c>
    </row>
    <row r="6" spans="1:23" x14ac:dyDescent="0.2">
      <c r="A6" t="s">
        <v>22</v>
      </c>
      <c r="B6" s="14"/>
      <c r="C6" s="14">
        <v>16.984126984126984</v>
      </c>
      <c r="D6" s="14"/>
      <c r="E6" s="14">
        <v>13.972222222222223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 t="s">
        <v>51</v>
      </c>
    </row>
    <row r="7" spans="1:23" x14ac:dyDescent="0.2">
      <c r="A7" t="s">
        <v>32</v>
      </c>
      <c r="B7" s="14"/>
      <c r="C7" s="14">
        <v>10.718614718614718</v>
      </c>
      <c r="D7" s="14"/>
      <c r="E7" s="14"/>
      <c r="F7" s="14">
        <v>7.7012820512820515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 t="s">
        <v>51</v>
      </c>
    </row>
    <row r="8" spans="1:23" x14ac:dyDescent="0.2">
      <c r="A8" t="s">
        <v>33</v>
      </c>
      <c r="B8" s="14">
        <v>8.1949860175666629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 t="s">
        <v>51</v>
      </c>
    </row>
    <row r="9" spans="1:23" x14ac:dyDescent="0.2">
      <c r="A9" t="s">
        <v>34</v>
      </c>
      <c r="B9" s="14">
        <v>5.1309523809523814</v>
      </c>
      <c r="C9" s="14"/>
      <c r="D9" s="14">
        <v>6.7777777777777777</v>
      </c>
      <c r="E9" s="14">
        <v>16.666666666666664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 t="s">
        <v>51</v>
      </c>
    </row>
    <row r="10" spans="1:23" x14ac:dyDescent="0.2">
      <c r="A10" t="s">
        <v>35</v>
      </c>
      <c r="B10" s="14"/>
      <c r="C10" s="14"/>
      <c r="D10" s="14"/>
      <c r="E10" s="14">
        <v>4.4601794340924776</v>
      </c>
      <c r="F10" s="14"/>
      <c r="G10" s="14"/>
      <c r="H10" s="14"/>
      <c r="I10" s="14">
        <v>17.277777777777779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 t="s">
        <v>51</v>
      </c>
    </row>
    <row r="11" spans="1:23" x14ac:dyDescent="0.2">
      <c r="A11" t="s">
        <v>36</v>
      </c>
      <c r="B11" s="14">
        <v>12.000902323482968</v>
      </c>
      <c r="C11" s="14"/>
      <c r="D11" s="14"/>
      <c r="E11" s="14"/>
      <c r="F11" s="14">
        <v>13.476426799007443</v>
      </c>
      <c r="G11" s="14"/>
      <c r="H11" s="14"/>
      <c r="I11" s="14">
        <v>8.873757948675296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 t="s">
        <v>51</v>
      </c>
    </row>
    <row r="12" spans="1:23" x14ac:dyDescent="0.2">
      <c r="A12" t="s">
        <v>37</v>
      </c>
      <c r="B12" s="14"/>
      <c r="C12" s="14"/>
      <c r="D12" s="14"/>
      <c r="E12" s="14"/>
      <c r="F12" s="14"/>
      <c r="G12" s="14"/>
      <c r="H12" s="14">
        <v>14.035714285714286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 t="s">
        <v>51</v>
      </c>
    </row>
    <row r="13" spans="1:23" x14ac:dyDescent="0.2">
      <c r="A13" t="s">
        <v>38</v>
      </c>
      <c r="B13" s="14">
        <v>11.434796140678493</v>
      </c>
      <c r="C13" s="14">
        <v>5.32258064516129</v>
      </c>
      <c r="D13" s="14"/>
      <c r="E13" s="14">
        <v>18.469187675070032</v>
      </c>
      <c r="F13" s="14">
        <v>7.3159203980099505</v>
      </c>
      <c r="G13" s="14"/>
      <c r="H13" s="14">
        <v>4.7142857142857144</v>
      </c>
      <c r="I13" s="14"/>
      <c r="J13" s="14">
        <v>12.70132485426603</v>
      </c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 t="s">
        <v>51</v>
      </c>
    </row>
    <row r="14" spans="1:23" x14ac:dyDescent="0.2">
      <c r="A14" t="s">
        <v>39</v>
      </c>
      <c r="B14" s="14"/>
      <c r="C14" s="14"/>
      <c r="D14" s="14"/>
      <c r="E14" s="14">
        <v>4.7155018894149334</v>
      </c>
      <c r="F14" s="14">
        <v>10.729442970822282</v>
      </c>
      <c r="G14" s="14">
        <v>8.8376623376623371</v>
      </c>
      <c r="H14" s="14">
        <v>10.384615384615385</v>
      </c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 t="s">
        <v>51</v>
      </c>
    </row>
    <row r="15" spans="1:23" x14ac:dyDescent="0.2">
      <c r="A15" t="s">
        <v>40</v>
      </c>
      <c r="B15" s="14"/>
      <c r="C15" s="14"/>
      <c r="D15" s="14"/>
      <c r="E15" s="14"/>
      <c r="F15" s="14"/>
      <c r="G15" s="14">
        <v>8.9280437352245876</v>
      </c>
      <c r="H15" s="14"/>
      <c r="I15" s="14">
        <v>4.5764705882352938</v>
      </c>
      <c r="J15" s="14">
        <v>7.2014452332657202</v>
      </c>
      <c r="K15" s="14"/>
      <c r="L15" s="14"/>
      <c r="M15" s="14">
        <v>10</v>
      </c>
      <c r="N15" s="14">
        <v>13.81045751633987</v>
      </c>
      <c r="O15" s="14"/>
      <c r="P15" s="14"/>
      <c r="Q15" s="14"/>
      <c r="R15" s="14"/>
      <c r="S15" s="14"/>
      <c r="T15" s="14"/>
      <c r="U15" s="14"/>
      <c r="V15" s="14"/>
      <c r="W15" s="14" t="s">
        <v>51</v>
      </c>
    </row>
    <row r="16" spans="1:23" x14ac:dyDescent="0.2">
      <c r="A16" t="s">
        <v>41</v>
      </c>
      <c r="B16" s="14"/>
      <c r="C16" s="14"/>
      <c r="D16" s="14"/>
      <c r="E16" s="14">
        <v>20.555555555555557</v>
      </c>
      <c r="F16" s="14">
        <v>22.638888888888886</v>
      </c>
      <c r="G16" s="14">
        <v>4.5764293178086284</v>
      </c>
      <c r="H16" s="14"/>
      <c r="I16" s="14"/>
      <c r="J16" s="14"/>
      <c r="K16" s="14">
        <v>6.0933640003407445</v>
      </c>
      <c r="L16" s="14"/>
      <c r="M16" s="14"/>
      <c r="N16" s="14"/>
      <c r="O16" s="14">
        <v>4.6500000000000004</v>
      </c>
      <c r="P16" s="14"/>
      <c r="Q16" s="14"/>
      <c r="R16" s="14"/>
      <c r="S16" s="14"/>
      <c r="T16" s="14"/>
      <c r="U16" s="14"/>
      <c r="V16" s="14"/>
      <c r="W16" s="14" t="s">
        <v>51</v>
      </c>
    </row>
    <row r="17" spans="1:23" x14ac:dyDescent="0.2">
      <c r="A17" t="s">
        <v>42</v>
      </c>
      <c r="B17" s="14"/>
      <c r="C17" s="14"/>
      <c r="D17" s="14"/>
      <c r="E17" s="14">
        <v>6.7245989304812834</v>
      </c>
      <c r="F17" s="14">
        <v>15.3698752228164</v>
      </c>
      <c r="G17" s="14">
        <v>6.3191391941391934</v>
      </c>
      <c r="H17" s="14"/>
      <c r="I17" s="14"/>
      <c r="J17" s="14">
        <v>8.6536050156739819</v>
      </c>
      <c r="K17" s="14"/>
      <c r="L17" s="14"/>
      <c r="M17" s="14"/>
      <c r="N17" s="14">
        <v>11.94119286510591</v>
      </c>
      <c r="O17" s="14">
        <v>28.240962254120149</v>
      </c>
      <c r="P17" s="14"/>
      <c r="Q17" s="14"/>
      <c r="R17" s="14"/>
      <c r="S17" s="14"/>
      <c r="T17" s="14"/>
      <c r="U17" s="14"/>
      <c r="V17" s="14"/>
      <c r="W17" s="14" t="s">
        <v>51</v>
      </c>
    </row>
    <row r="18" spans="1:23" x14ac:dyDescent="0.2">
      <c r="A18" t="s">
        <v>43</v>
      </c>
      <c r="B18" s="14">
        <v>15.971552321552322</v>
      </c>
      <c r="C18" s="14"/>
      <c r="D18" s="14">
        <v>21.883528265107213</v>
      </c>
      <c r="E18" s="14">
        <v>10.7125</v>
      </c>
      <c r="F18" s="14"/>
      <c r="G18" s="14"/>
      <c r="H18" s="14">
        <v>23.339285714285715</v>
      </c>
      <c r="I18" s="14">
        <v>14.241126194067371</v>
      </c>
      <c r="J18" s="14"/>
      <c r="K18" s="14"/>
      <c r="L18" s="14"/>
      <c r="M18" s="14">
        <v>5.4962488491900263</v>
      </c>
      <c r="N18" s="14"/>
      <c r="O18" s="14"/>
      <c r="P18" s="14"/>
      <c r="Q18" s="14"/>
      <c r="R18" s="14"/>
      <c r="S18" s="14"/>
      <c r="T18" s="14"/>
      <c r="U18" s="14"/>
      <c r="V18" s="14"/>
      <c r="W18" s="14" t="s">
        <v>51</v>
      </c>
    </row>
    <row r="19" spans="1:23" x14ac:dyDescent="0.2">
      <c r="A19" t="s">
        <v>44</v>
      </c>
      <c r="B19" s="14"/>
      <c r="C19" s="14"/>
      <c r="D19" s="14"/>
      <c r="E19" s="14"/>
      <c r="F19" s="14"/>
      <c r="G19" s="14"/>
      <c r="H19" s="14"/>
      <c r="I19" s="14"/>
      <c r="J19" s="14">
        <v>18.530341880341879</v>
      </c>
      <c r="K19" s="14"/>
      <c r="L19" s="14"/>
      <c r="M19" s="14">
        <v>4.7360923676713149</v>
      </c>
      <c r="N19" s="14"/>
      <c r="O19" s="14">
        <v>13.040616246498599</v>
      </c>
      <c r="P19" s="14"/>
      <c r="Q19" s="14"/>
      <c r="R19" s="14"/>
      <c r="S19" s="14"/>
      <c r="T19" s="14"/>
      <c r="U19" s="14"/>
      <c r="V19" s="14"/>
      <c r="W19" s="14" t="s">
        <v>51</v>
      </c>
    </row>
    <row r="20" spans="1:23" x14ac:dyDescent="0.2">
      <c r="A20" t="s">
        <v>45</v>
      </c>
      <c r="B20" s="14"/>
      <c r="C20" s="14"/>
      <c r="D20" s="14"/>
      <c r="E20" s="14"/>
      <c r="F20" s="14"/>
      <c r="G20" s="14"/>
      <c r="H20" s="14"/>
      <c r="I20" s="14"/>
      <c r="J20" s="14">
        <v>22.583333333333332</v>
      </c>
      <c r="K20" s="14"/>
      <c r="L20" s="14"/>
      <c r="M20" s="14"/>
      <c r="N20" s="14">
        <v>6.1846153846153857</v>
      </c>
      <c r="O20" s="14">
        <v>26.461871461871461</v>
      </c>
      <c r="P20" s="14"/>
      <c r="Q20" s="14">
        <v>16.215313610824449</v>
      </c>
      <c r="R20" s="14"/>
      <c r="S20" s="14">
        <v>45.63095238095238</v>
      </c>
      <c r="T20" s="14"/>
      <c r="U20" s="14"/>
      <c r="V20" s="14"/>
      <c r="W20" s="14" t="s">
        <v>51</v>
      </c>
    </row>
    <row r="21" spans="1:23" x14ac:dyDescent="0.2">
      <c r="A21" t="s">
        <v>46</v>
      </c>
      <c r="B21" s="14">
        <v>11.428571428571429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>
        <v>21.962776304155611</v>
      </c>
      <c r="P21" s="14"/>
      <c r="Q21" s="14"/>
      <c r="R21" s="14"/>
      <c r="S21" s="14">
        <v>10.404761904761905</v>
      </c>
      <c r="T21" s="14">
        <v>13.506678033532255</v>
      </c>
      <c r="U21" s="14"/>
      <c r="V21" s="14"/>
      <c r="W21" s="14" t="s">
        <v>51</v>
      </c>
    </row>
    <row r="22" spans="1:23" x14ac:dyDescent="0.2">
      <c r="A22" t="s">
        <v>47</v>
      </c>
      <c r="B22" s="14"/>
      <c r="C22" s="14"/>
      <c r="D22" s="14"/>
      <c r="E22" s="14"/>
      <c r="F22" s="14"/>
      <c r="G22" s="14"/>
      <c r="H22" s="14">
        <v>17.44017094017094</v>
      </c>
      <c r="I22" s="14"/>
      <c r="J22" s="14"/>
      <c r="K22" s="14"/>
      <c r="L22" s="14">
        <v>15.949269649832853</v>
      </c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 t="s">
        <v>51</v>
      </c>
    </row>
    <row r="23" spans="1:23" x14ac:dyDescent="0.2">
      <c r="A23" t="s">
        <v>48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>
        <v>54.781135531135526</v>
      </c>
      <c r="M23" s="14"/>
      <c r="N23" s="14"/>
      <c r="O23" s="14"/>
      <c r="P23" s="14"/>
      <c r="Q23" s="14"/>
      <c r="R23" s="14"/>
      <c r="S23" s="14"/>
      <c r="T23" s="14"/>
      <c r="U23" s="14"/>
      <c r="V23" s="14">
        <v>9.2465387422283989</v>
      </c>
      <c r="W23" s="14" t="s">
        <v>51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898FC-6B7A-7840-9874-A7C3ABE47A27}">
  <sheetPr codeName="Tabelle17"/>
  <dimension ref="A1:Y54"/>
  <sheetViews>
    <sheetView zoomScale="111" workbookViewId="0">
      <selection activeCell="B3" sqref="B3"/>
    </sheetView>
  </sheetViews>
  <sheetFormatPr baseColWidth="10" defaultRowHeight="16" x14ac:dyDescent="0.2"/>
  <cols>
    <col min="1" max="1" width="4.6640625" customWidth="1"/>
    <col min="2" max="23" width="6.83203125" customWidth="1"/>
    <col min="25" max="25" width="13.83203125" customWidth="1"/>
    <col min="26" max="26" width="25" customWidth="1"/>
  </cols>
  <sheetData>
    <row r="1" spans="1:23" x14ac:dyDescent="0.2">
      <c r="A1" s="6" t="s">
        <v>26</v>
      </c>
      <c r="B1" s="7" t="s">
        <v>28</v>
      </c>
      <c r="C1" s="7" t="s">
        <v>29</v>
      </c>
      <c r="D1" s="7" t="s">
        <v>30</v>
      </c>
      <c r="E1" s="7" t="s">
        <v>31</v>
      </c>
      <c r="F1" s="7" t="s">
        <v>22</v>
      </c>
      <c r="G1" s="7" t="s">
        <v>32</v>
      </c>
      <c r="H1" s="7" t="s">
        <v>33</v>
      </c>
      <c r="I1" s="7" t="s">
        <v>34</v>
      </c>
      <c r="J1" s="7" t="s">
        <v>35</v>
      </c>
      <c r="K1" s="7" t="s">
        <v>36</v>
      </c>
      <c r="L1" s="7" t="s">
        <v>37</v>
      </c>
      <c r="M1" s="7" t="s">
        <v>38</v>
      </c>
      <c r="N1" s="7" t="s">
        <v>39</v>
      </c>
      <c r="O1" s="7" t="s">
        <v>40</v>
      </c>
      <c r="P1" s="7" t="s">
        <v>41</v>
      </c>
      <c r="Q1" s="7" t="s">
        <v>42</v>
      </c>
      <c r="R1" s="7" t="s">
        <v>43</v>
      </c>
      <c r="S1" s="7" t="s">
        <v>44</v>
      </c>
      <c r="T1" s="7" t="s">
        <v>45</v>
      </c>
      <c r="U1" s="7" t="s">
        <v>46</v>
      </c>
      <c r="V1" s="7" t="s">
        <v>47</v>
      </c>
      <c r="W1" s="7" t="s">
        <v>48</v>
      </c>
    </row>
    <row r="2" spans="1:23" x14ac:dyDescent="0.2">
      <c r="A2" s="8" t="s">
        <v>28</v>
      </c>
      <c r="B2" s="9" t="s">
        <v>51</v>
      </c>
      <c r="C2" s="9" t="s">
        <v>51</v>
      </c>
      <c r="D2" s="9" t="s">
        <v>51</v>
      </c>
      <c r="E2" s="9" t="s">
        <v>51</v>
      </c>
      <c r="F2" s="9" t="s">
        <v>51</v>
      </c>
      <c r="G2" s="9" t="s">
        <v>51</v>
      </c>
      <c r="H2" s="9" t="s">
        <v>51</v>
      </c>
      <c r="I2" s="9" t="s">
        <v>51</v>
      </c>
      <c r="J2" s="9" t="s">
        <v>51</v>
      </c>
      <c r="K2" s="9" t="s">
        <v>51</v>
      </c>
      <c r="L2" s="9" t="s">
        <v>51</v>
      </c>
      <c r="M2" s="9" t="s">
        <v>51</v>
      </c>
      <c r="N2" s="9" t="s">
        <v>51</v>
      </c>
      <c r="O2" s="9" t="s">
        <v>51</v>
      </c>
      <c r="P2" s="9" t="s">
        <v>51</v>
      </c>
      <c r="Q2" s="9" t="s">
        <v>51</v>
      </c>
      <c r="R2" s="9" t="s">
        <v>51</v>
      </c>
      <c r="S2" s="9" t="s">
        <v>51</v>
      </c>
      <c r="T2" s="9" t="s">
        <v>51</v>
      </c>
      <c r="U2" s="9" t="s">
        <v>51</v>
      </c>
      <c r="V2" s="9" t="s">
        <v>51</v>
      </c>
      <c r="W2" s="9" t="s">
        <v>51</v>
      </c>
    </row>
    <row r="3" spans="1:23" x14ac:dyDescent="0.2">
      <c r="A3" s="8" t="s">
        <v>29</v>
      </c>
      <c r="B3" s="10">
        <v>1.25</v>
      </c>
      <c r="C3" s="9" t="s">
        <v>51</v>
      </c>
      <c r="D3" s="9" t="s">
        <v>51</v>
      </c>
      <c r="E3" s="9" t="s">
        <v>51</v>
      </c>
      <c r="F3" s="9" t="s">
        <v>51</v>
      </c>
      <c r="G3" s="9" t="s">
        <v>51</v>
      </c>
      <c r="H3" s="9" t="s">
        <v>51</v>
      </c>
      <c r="I3" s="9" t="s">
        <v>51</v>
      </c>
      <c r="J3" s="9" t="s">
        <v>51</v>
      </c>
      <c r="K3" s="9" t="s">
        <v>51</v>
      </c>
      <c r="L3" s="9" t="s">
        <v>51</v>
      </c>
      <c r="M3" s="9" t="s">
        <v>51</v>
      </c>
      <c r="N3" s="9" t="s">
        <v>51</v>
      </c>
      <c r="O3" s="9" t="s">
        <v>51</v>
      </c>
      <c r="P3" s="9" t="s">
        <v>51</v>
      </c>
      <c r="Q3" s="9" t="s">
        <v>51</v>
      </c>
      <c r="R3" s="9" t="s">
        <v>51</v>
      </c>
      <c r="S3" s="9" t="s">
        <v>51</v>
      </c>
      <c r="T3" s="9" t="s">
        <v>51</v>
      </c>
      <c r="U3" s="9" t="s">
        <v>51</v>
      </c>
      <c r="V3" s="9" t="s">
        <v>51</v>
      </c>
      <c r="W3" s="9" t="s">
        <v>51</v>
      </c>
    </row>
    <row r="4" spans="1:23" x14ac:dyDescent="0.2">
      <c r="A4" s="8" t="s">
        <v>30</v>
      </c>
      <c r="B4" s="10" t="s">
        <v>51</v>
      </c>
      <c r="C4" s="10" t="s">
        <v>51</v>
      </c>
      <c r="D4" s="9" t="s">
        <v>51</v>
      </c>
      <c r="E4" s="9" t="s">
        <v>51</v>
      </c>
      <c r="F4" s="9" t="s">
        <v>51</v>
      </c>
      <c r="G4" s="9" t="s">
        <v>51</v>
      </c>
      <c r="H4" s="9" t="s">
        <v>51</v>
      </c>
      <c r="I4" s="9" t="s">
        <v>51</v>
      </c>
      <c r="J4" s="9" t="s">
        <v>51</v>
      </c>
      <c r="K4" s="9" t="s">
        <v>51</v>
      </c>
      <c r="L4" s="9" t="s">
        <v>51</v>
      </c>
      <c r="M4" s="9" t="s">
        <v>51</v>
      </c>
      <c r="N4" s="9" t="s">
        <v>51</v>
      </c>
      <c r="O4" s="9" t="s">
        <v>51</v>
      </c>
      <c r="P4" s="9" t="s">
        <v>51</v>
      </c>
      <c r="Q4" s="9" t="s">
        <v>51</v>
      </c>
      <c r="R4" s="9" t="s">
        <v>51</v>
      </c>
      <c r="S4" s="9" t="s">
        <v>51</v>
      </c>
      <c r="T4" s="9" t="s">
        <v>51</v>
      </c>
      <c r="U4" s="9" t="s">
        <v>51</v>
      </c>
      <c r="V4" s="9" t="s">
        <v>51</v>
      </c>
      <c r="W4" s="9" t="s">
        <v>51</v>
      </c>
    </row>
    <row r="5" spans="1:23" x14ac:dyDescent="0.2">
      <c r="A5" s="8" t="s">
        <v>31</v>
      </c>
      <c r="B5" s="10">
        <v>0.66666666666666663</v>
      </c>
      <c r="C5" s="10" t="s">
        <v>51</v>
      </c>
      <c r="D5" s="10">
        <v>0.52631578947368418</v>
      </c>
      <c r="E5" s="9" t="s">
        <v>51</v>
      </c>
      <c r="F5" s="9" t="s">
        <v>51</v>
      </c>
      <c r="G5" s="9" t="s">
        <v>51</v>
      </c>
      <c r="H5" s="9" t="s">
        <v>51</v>
      </c>
      <c r="I5" s="9" t="s">
        <v>51</v>
      </c>
      <c r="J5" s="9" t="s">
        <v>51</v>
      </c>
      <c r="K5" s="9" t="s">
        <v>51</v>
      </c>
      <c r="L5" s="9" t="s">
        <v>51</v>
      </c>
      <c r="M5" s="9" t="s">
        <v>51</v>
      </c>
      <c r="N5" s="9" t="s">
        <v>51</v>
      </c>
      <c r="O5" s="9" t="s">
        <v>51</v>
      </c>
      <c r="P5" s="9" t="s">
        <v>51</v>
      </c>
      <c r="Q5" s="9" t="s">
        <v>51</v>
      </c>
      <c r="R5" s="9" t="s">
        <v>51</v>
      </c>
      <c r="S5" s="9" t="s">
        <v>51</v>
      </c>
      <c r="T5" s="9" t="s">
        <v>51</v>
      </c>
      <c r="U5" s="9" t="s">
        <v>51</v>
      </c>
      <c r="V5" s="9" t="s">
        <v>51</v>
      </c>
      <c r="W5" s="9" t="s">
        <v>51</v>
      </c>
    </row>
    <row r="6" spans="1:23" x14ac:dyDescent="0.2">
      <c r="A6" s="8" t="s">
        <v>22</v>
      </c>
      <c r="B6" s="10" t="s">
        <v>51</v>
      </c>
      <c r="C6" s="10" t="s">
        <v>51</v>
      </c>
      <c r="D6" s="10" t="s">
        <v>51</v>
      </c>
      <c r="E6" s="10" t="s">
        <v>51</v>
      </c>
      <c r="F6" s="9" t="s">
        <v>51</v>
      </c>
      <c r="G6" s="9" t="s">
        <v>51</v>
      </c>
      <c r="H6" s="9" t="s">
        <v>51</v>
      </c>
      <c r="I6" s="9" t="s">
        <v>51</v>
      </c>
      <c r="J6" s="9" t="s">
        <v>51</v>
      </c>
      <c r="K6" s="9" t="s">
        <v>51</v>
      </c>
      <c r="L6" s="9" t="s">
        <v>51</v>
      </c>
      <c r="M6" s="9" t="s">
        <v>51</v>
      </c>
      <c r="N6" s="9" t="s">
        <v>51</v>
      </c>
      <c r="O6" s="9" t="s">
        <v>51</v>
      </c>
      <c r="P6" s="9" t="s">
        <v>51</v>
      </c>
      <c r="Q6" s="9" t="s">
        <v>51</v>
      </c>
      <c r="R6" s="9" t="s">
        <v>51</v>
      </c>
      <c r="S6" s="9" t="s">
        <v>51</v>
      </c>
      <c r="T6" s="9" t="s">
        <v>51</v>
      </c>
      <c r="U6" s="9" t="s">
        <v>51</v>
      </c>
      <c r="V6" s="9" t="s">
        <v>51</v>
      </c>
      <c r="W6" s="9" t="s">
        <v>51</v>
      </c>
    </row>
    <row r="7" spans="1:23" ht="16" customHeight="1" x14ac:dyDescent="0.2">
      <c r="A7" s="8" t="s">
        <v>32</v>
      </c>
      <c r="B7" s="10" t="s">
        <v>51</v>
      </c>
      <c r="C7" s="10" t="s">
        <v>51</v>
      </c>
      <c r="D7" s="10" t="s">
        <v>51</v>
      </c>
      <c r="E7" s="10" t="s">
        <v>51</v>
      </c>
      <c r="F7" s="10" t="s">
        <v>51</v>
      </c>
      <c r="G7" s="9" t="s">
        <v>51</v>
      </c>
      <c r="H7" s="9" t="s">
        <v>51</v>
      </c>
      <c r="I7" s="9" t="s">
        <v>51</v>
      </c>
      <c r="J7" s="9" t="s">
        <v>51</v>
      </c>
      <c r="K7" s="9" t="s">
        <v>51</v>
      </c>
      <c r="L7" s="9" t="s">
        <v>51</v>
      </c>
      <c r="M7" s="9" t="s">
        <v>51</v>
      </c>
      <c r="N7" s="9" t="s">
        <v>51</v>
      </c>
      <c r="O7" s="9" t="s">
        <v>51</v>
      </c>
      <c r="P7" s="9" t="s">
        <v>51</v>
      </c>
      <c r="Q7" s="9" t="s">
        <v>51</v>
      </c>
      <c r="R7" s="9" t="s">
        <v>51</v>
      </c>
      <c r="S7" s="9" t="s">
        <v>51</v>
      </c>
      <c r="T7" s="9" t="s">
        <v>51</v>
      </c>
      <c r="U7" s="9" t="s">
        <v>51</v>
      </c>
      <c r="V7" s="9" t="s">
        <v>51</v>
      </c>
      <c r="W7" s="9" t="s">
        <v>51</v>
      </c>
    </row>
    <row r="8" spans="1:23" ht="16" customHeight="1" x14ac:dyDescent="0.2">
      <c r="A8" s="8" t="s">
        <v>33</v>
      </c>
      <c r="B8" s="10" t="s">
        <v>51</v>
      </c>
      <c r="C8" s="10" t="s">
        <v>51</v>
      </c>
      <c r="D8" s="10" t="s">
        <v>51</v>
      </c>
      <c r="E8" s="10" t="s">
        <v>51</v>
      </c>
      <c r="F8" s="10" t="s">
        <v>51</v>
      </c>
      <c r="G8" s="10" t="s">
        <v>51</v>
      </c>
      <c r="H8" s="9" t="s">
        <v>51</v>
      </c>
      <c r="I8" s="9" t="s">
        <v>51</v>
      </c>
      <c r="J8" s="9" t="s">
        <v>51</v>
      </c>
      <c r="K8" s="9" t="s">
        <v>51</v>
      </c>
      <c r="L8" s="9" t="s">
        <v>51</v>
      </c>
      <c r="M8" s="9" t="s">
        <v>51</v>
      </c>
      <c r="N8" s="9" t="s">
        <v>51</v>
      </c>
      <c r="O8" s="9" t="s">
        <v>51</v>
      </c>
      <c r="P8" s="9" t="s">
        <v>51</v>
      </c>
      <c r="Q8" s="9" t="s">
        <v>51</v>
      </c>
      <c r="R8" s="9" t="s">
        <v>51</v>
      </c>
      <c r="S8" s="9" t="s">
        <v>51</v>
      </c>
      <c r="T8" s="9" t="s">
        <v>51</v>
      </c>
      <c r="U8" s="9" t="s">
        <v>51</v>
      </c>
      <c r="V8" s="9" t="s">
        <v>51</v>
      </c>
      <c r="W8" s="9" t="s">
        <v>51</v>
      </c>
    </row>
    <row r="9" spans="1:23" ht="16" customHeight="1" x14ac:dyDescent="0.2">
      <c r="A9" s="8" t="s">
        <v>34</v>
      </c>
      <c r="B9" s="10" t="s">
        <v>51</v>
      </c>
      <c r="C9" s="10" t="s">
        <v>51</v>
      </c>
      <c r="D9" s="10">
        <v>0.66666666666666663</v>
      </c>
      <c r="E9" s="10">
        <v>1</v>
      </c>
      <c r="F9" s="10" t="s">
        <v>51</v>
      </c>
      <c r="G9" s="10" t="s">
        <v>51</v>
      </c>
      <c r="H9" s="10" t="s">
        <v>51</v>
      </c>
      <c r="I9" s="9" t="s">
        <v>51</v>
      </c>
      <c r="J9" s="9" t="s">
        <v>51</v>
      </c>
      <c r="K9" s="9" t="s">
        <v>51</v>
      </c>
      <c r="L9" s="9" t="s">
        <v>51</v>
      </c>
      <c r="M9" s="9" t="s">
        <v>51</v>
      </c>
      <c r="N9" s="9" t="s">
        <v>51</v>
      </c>
      <c r="O9" s="9" t="s">
        <v>51</v>
      </c>
      <c r="P9" s="9" t="s">
        <v>51</v>
      </c>
      <c r="Q9" s="9" t="s">
        <v>51</v>
      </c>
      <c r="R9" s="9" t="s">
        <v>51</v>
      </c>
      <c r="S9" s="9" t="s">
        <v>51</v>
      </c>
      <c r="T9" s="9" t="s">
        <v>51</v>
      </c>
      <c r="U9" s="9" t="s">
        <v>51</v>
      </c>
      <c r="V9" s="9" t="s">
        <v>51</v>
      </c>
      <c r="W9" s="9" t="s">
        <v>51</v>
      </c>
    </row>
    <row r="10" spans="1:23" ht="16" customHeight="1" x14ac:dyDescent="0.2">
      <c r="A10" s="8" t="s">
        <v>35</v>
      </c>
      <c r="B10" s="10" t="s">
        <v>51</v>
      </c>
      <c r="C10" s="10" t="s">
        <v>51</v>
      </c>
      <c r="D10" s="10" t="s">
        <v>51</v>
      </c>
      <c r="E10" s="10" t="s">
        <v>51</v>
      </c>
      <c r="F10" s="10" t="s">
        <v>51</v>
      </c>
      <c r="G10" s="10" t="s">
        <v>51</v>
      </c>
      <c r="H10" s="10" t="s">
        <v>51</v>
      </c>
      <c r="I10" s="10" t="s">
        <v>51</v>
      </c>
      <c r="J10" s="9" t="s">
        <v>51</v>
      </c>
      <c r="K10" s="9" t="s">
        <v>51</v>
      </c>
      <c r="L10" s="9" t="s">
        <v>51</v>
      </c>
      <c r="M10" s="9" t="s">
        <v>51</v>
      </c>
      <c r="N10" s="9" t="s">
        <v>51</v>
      </c>
      <c r="O10" s="9" t="s">
        <v>51</v>
      </c>
      <c r="P10" s="9" t="s">
        <v>51</v>
      </c>
      <c r="Q10" s="9" t="s">
        <v>51</v>
      </c>
      <c r="R10" s="9" t="s">
        <v>51</v>
      </c>
      <c r="S10" s="9" t="s">
        <v>51</v>
      </c>
      <c r="T10" s="9" t="s">
        <v>51</v>
      </c>
      <c r="U10" s="9" t="s">
        <v>51</v>
      </c>
      <c r="V10" s="9" t="s">
        <v>51</v>
      </c>
      <c r="W10" s="9" t="s">
        <v>51</v>
      </c>
    </row>
    <row r="11" spans="1:23" x14ac:dyDescent="0.2">
      <c r="A11" s="8" t="s">
        <v>36</v>
      </c>
      <c r="B11" s="10">
        <v>0.45454545454545453</v>
      </c>
      <c r="C11" s="10" t="s">
        <v>51</v>
      </c>
      <c r="D11" s="10" t="s">
        <v>51</v>
      </c>
      <c r="E11" s="10" t="s">
        <v>51</v>
      </c>
      <c r="F11" s="10" t="s">
        <v>51</v>
      </c>
      <c r="G11" s="10" t="s">
        <v>51</v>
      </c>
      <c r="H11" s="10" t="s">
        <v>51</v>
      </c>
      <c r="I11" s="10" t="s">
        <v>51</v>
      </c>
      <c r="J11" s="10" t="s">
        <v>51</v>
      </c>
      <c r="K11" s="9" t="s">
        <v>51</v>
      </c>
      <c r="L11" s="9" t="s">
        <v>51</v>
      </c>
      <c r="M11" s="9" t="s">
        <v>51</v>
      </c>
      <c r="N11" s="9" t="s">
        <v>51</v>
      </c>
      <c r="O11" s="9" t="s">
        <v>51</v>
      </c>
      <c r="P11" s="9" t="s">
        <v>51</v>
      </c>
      <c r="Q11" s="9" t="s">
        <v>51</v>
      </c>
      <c r="R11" s="9" t="s">
        <v>51</v>
      </c>
      <c r="S11" s="9" t="s">
        <v>51</v>
      </c>
      <c r="T11" s="9" t="s">
        <v>51</v>
      </c>
      <c r="U11" s="9" t="s">
        <v>51</v>
      </c>
      <c r="V11" s="9" t="s">
        <v>51</v>
      </c>
      <c r="W11" s="9" t="s">
        <v>51</v>
      </c>
    </row>
    <row r="12" spans="1:23" x14ac:dyDescent="0.2">
      <c r="A12" s="8" t="s">
        <v>37</v>
      </c>
      <c r="B12" s="10" t="s">
        <v>51</v>
      </c>
      <c r="C12" s="10" t="s">
        <v>51</v>
      </c>
      <c r="D12" s="10" t="s">
        <v>51</v>
      </c>
      <c r="E12" s="10" t="s">
        <v>51</v>
      </c>
      <c r="F12" s="10" t="s">
        <v>51</v>
      </c>
      <c r="G12" s="10" t="s">
        <v>51</v>
      </c>
      <c r="H12" s="10" t="s">
        <v>51</v>
      </c>
      <c r="I12" s="10" t="s">
        <v>51</v>
      </c>
      <c r="J12" s="10" t="s">
        <v>51</v>
      </c>
      <c r="K12" s="10">
        <v>0.43478260869565222</v>
      </c>
      <c r="L12" s="9" t="s">
        <v>51</v>
      </c>
      <c r="M12" s="9" t="s">
        <v>51</v>
      </c>
      <c r="N12" s="9" t="s">
        <v>51</v>
      </c>
      <c r="O12" s="9" t="s">
        <v>51</v>
      </c>
      <c r="P12" s="9" t="s">
        <v>51</v>
      </c>
      <c r="Q12" s="9" t="s">
        <v>51</v>
      </c>
      <c r="R12" s="9" t="s">
        <v>51</v>
      </c>
      <c r="S12" s="9" t="s">
        <v>51</v>
      </c>
      <c r="T12" s="9" t="s">
        <v>51</v>
      </c>
      <c r="U12" s="9" t="s">
        <v>51</v>
      </c>
      <c r="V12" s="9" t="s">
        <v>51</v>
      </c>
      <c r="W12" s="9" t="s">
        <v>51</v>
      </c>
    </row>
    <row r="13" spans="1:23" x14ac:dyDescent="0.2">
      <c r="A13" s="8" t="s">
        <v>38</v>
      </c>
      <c r="B13" s="10" t="s">
        <v>51</v>
      </c>
      <c r="C13" s="10" t="s">
        <v>51</v>
      </c>
      <c r="D13" s="10">
        <v>0.90909090909090906</v>
      </c>
      <c r="E13" s="10">
        <v>0.58823529411764708</v>
      </c>
      <c r="F13" s="10" t="s">
        <v>51</v>
      </c>
      <c r="G13" s="10" t="s">
        <v>51</v>
      </c>
      <c r="H13" s="10" t="s">
        <v>51</v>
      </c>
      <c r="I13" s="10">
        <v>0.5</v>
      </c>
      <c r="J13" s="10" t="s">
        <v>51</v>
      </c>
      <c r="K13" s="10" t="s">
        <v>51</v>
      </c>
      <c r="L13" s="10" t="s">
        <v>51</v>
      </c>
      <c r="M13" s="9" t="s">
        <v>51</v>
      </c>
      <c r="N13" s="9" t="s">
        <v>51</v>
      </c>
      <c r="O13" s="9" t="s">
        <v>51</v>
      </c>
      <c r="P13" s="9" t="s">
        <v>51</v>
      </c>
      <c r="Q13" s="9" t="s">
        <v>51</v>
      </c>
      <c r="R13" s="9" t="s">
        <v>51</v>
      </c>
      <c r="S13" s="9" t="s">
        <v>51</v>
      </c>
      <c r="T13" s="9" t="s">
        <v>51</v>
      </c>
      <c r="U13" s="9" t="s">
        <v>51</v>
      </c>
      <c r="V13" s="9" t="s">
        <v>51</v>
      </c>
      <c r="W13" s="9" t="s">
        <v>51</v>
      </c>
    </row>
    <row r="14" spans="1:23" x14ac:dyDescent="0.2">
      <c r="A14" s="8" t="s">
        <v>39</v>
      </c>
      <c r="B14" s="10" t="s">
        <v>51</v>
      </c>
      <c r="C14" s="10">
        <v>0.43478260869565222</v>
      </c>
      <c r="D14" s="10" t="s">
        <v>51</v>
      </c>
      <c r="E14" s="10" t="s">
        <v>51</v>
      </c>
      <c r="F14" s="10" t="s">
        <v>51</v>
      </c>
      <c r="G14" s="10" t="s">
        <v>51</v>
      </c>
      <c r="H14" s="10" t="s">
        <v>51</v>
      </c>
      <c r="I14" s="10" t="s">
        <v>51</v>
      </c>
      <c r="J14" s="10" t="s">
        <v>51</v>
      </c>
      <c r="K14" s="10" t="s">
        <v>51</v>
      </c>
      <c r="L14" s="10" t="s">
        <v>51</v>
      </c>
      <c r="M14" s="10" t="s">
        <v>51</v>
      </c>
      <c r="N14" s="9" t="s">
        <v>51</v>
      </c>
      <c r="O14" s="9" t="s">
        <v>51</v>
      </c>
      <c r="P14" s="9" t="s">
        <v>51</v>
      </c>
      <c r="Q14" s="9" t="s">
        <v>51</v>
      </c>
      <c r="R14" s="9" t="s">
        <v>51</v>
      </c>
      <c r="S14" s="9" t="s">
        <v>51</v>
      </c>
      <c r="T14" s="9" t="s">
        <v>51</v>
      </c>
      <c r="U14" s="9" t="s">
        <v>51</v>
      </c>
      <c r="V14" s="9" t="s">
        <v>51</v>
      </c>
      <c r="W14" s="9" t="s">
        <v>51</v>
      </c>
    </row>
    <row r="15" spans="1:23" x14ac:dyDescent="0.2">
      <c r="A15" s="8" t="s">
        <v>40</v>
      </c>
      <c r="B15" s="10" t="s">
        <v>51</v>
      </c>
      <c r="C15" s="10" t="s">
        <v>51</v>
      </c>
      <c r="D15" s="10" t="s">
        <v>51</v>
      </c>
      <c r="E15" s="10" t="s">
        <v>51</v>
      </c>
      <c r="F15" s="10" t="s">
        <v>51</v>
      </c>
      <c r="G15" s="10" t="s">
        <v>51</v>
      </c>
      <c r="H15" s="10">
        <v>0.66666666666666663</v>
      </c>
      <c r="I15" s="10" t="s">
        <v>51</v>
      </c>
      <c r="J15" s="10" t="s">
        <v>51</v>
      </c>
      <c r="K15" s="10" t="s">
        <v>51</v>
      </c>
      <c r="L15" s="10" t="s">
        <v>51</v>
      </c>
      <c r="M15" s="10" t="s">
        <v>51</v>
      </c>
      <c r="N15" s="10" t="s">
        <v>51</v>
      </c>
      <c r="O15" s="9" t="s">
        <v>51</v>
      </c>
      <c r="P15" s="9" t="s">
        <v>51</v>
      </c>
      <c r="Q15" s="9" t="s">
        <v>51</v>
      </c>
      <c r="R15" s="9" t="s">
        <v>51</v>
      </c>
      <c r="S15" s="9" t="s">
        <v>51</v>
      </c>
      <c r="T15" s="9" t="s">
        <v>51</v>
      </c>
      <c r="U15" s="9" t="s">
        <v>51</v>
      </c>
      <c r="V15" s="9" t="s">
        <v>51</v>
      </c>
      <c r="W15" s="9" t="s">
        <v>51</v>
      </c>
    </row>
    <row r="16" spans="1:23" x14ac:dyDescent="0.2">
      <c r="A16" s="8" t="s">
        <v>41</v>
      </c>
      <c r="B16" s="10" t="s">
        <v>51</v>
      </c>
      <c r="C16" s="10" t="s">
        <v>51</v>
      </c>
      <c r="D16" s="10" t="s">
        <v>51</v>
      </c>
      <c r="E16" s="10" t="s">
        <v>51</v>
      </c>
      <c r="F16" s="10">
        <v>10</v>
      </c>
      <c r="G16" s="10" t="s">
        <v>51</v>
      </c>
      <c r="H16" s="10" t="s">
        <v>51</v>
      </c>
      <c r="I16" s="10" t="s">
        <v>51</v>
      </c>
      <c r="J16" s="10" t="s">
        <v>51</v>
      </c>
      <c r="K16" s="10" t="s">
        <v>51</v>
      </c>
      <c r="L16" s="10" t="s">
        <v>51</v>
      </c>
      <c r="M16" s="10" t="s">
        <v>51</v>
      </c>
      <c r="N16" s="10" t="s">
        <v>51</v>
      </c>
      <c r="O16" s="10" t="s">
        <v>51</v>
      </c>
      <c r="P16" s="9" t="s">
        <v>51</v>
      </c>
      <c r="Q16" s="9" t="s">
        <v>51</v>
      </c>
      <c r="R16" s="9" t="s">
        <v>51</v>
      </c>
      <c r="S16" s="9" t="s">
        <v>51</v>
      </c>
      <c r="T16" s="9" t="s">
        <v>51</v>
      </c>
      <c r="U16" s="9" t="s">
        <v>51</v>
      </c>
      <c r="V16" s="9" t="s">
        <v>51</v>
      </c>
      <c r="W16" s="9" t="s">
        <v>51</v>
      </c>
    </row>
    <row r="17" spans="1:25" x14ac:dyDescent="0.2">
      <c r="A17" s="8" t="s">
        <v>42</v>
      </c>
      <c r="B17" s="10" t="s">
        <v>51</v>
      </c>
      <c r="C17" s="10" t="s">
        <v>51</v>
      </c>
      <c r="D17" s="10" t="s">
        <v>51</v>
      </c>
      <c r="E17" s="10" t="s">
        <v>51</v>
      </c>
      <c r="F17" s="10" t="s">
        <v>51</v>
      </c>
      <c r="G17" s="10" t="s">
        <v>51</v>
      </c>
      <c r="H17" s="10" t="s">
        <v>51</v>
      </c>
      <c r="I17" s="10" t="s">
        <v>51</v>
      </c>
      <c r="J17" s="10" t="s">
        <v>51</v>
      </c>
      <c r="K17" s="10" t="s">
        <v>51</v>
      </c>
      <c r="L17" s="10" t="s">
        <v>51</v>
      </c>
      <c r="M17" s="10" t="s">
        <v>51</v>
      </c>
      <c r="N17" s="10">
        <v>0.625</v>
      </c>
      <c r="O17" s="10">
        <v>0.55555555555555558</v>
      </c>
      <c r="P17" s="10" t="s">
        <v>51</v>
      </c>
      <c r="Q17" s="9" t="s">
        <v>51</v>
      </c>
      <c r="R17" s="9" t="s">
        <v>51</v>
      </c>
      <c r="S17" s="9" t="s">
        <v>51</v>
      </c>
      <c r="T17" s="9" t="s">
        <v>51</v>
      </c>
      <c r="U17" s="9" t="s">
        <v>51</v>
      </c>
      <c r="V17" s="9" t="s">
        <v>51</v>
      </c>
      <c r="W17" s="9" t="s">
        <v>51</v>
      </c>
    </row>
    <row r="18" spans="1:25" x14ac:dyDescent="0.2">
      <c r="A18" s="8" t="s">
        <v>43</v>
      </c>
      <c r="B18" s="10">
        <v>0.4</v>
      </c>
      <c r="C18" s="10" t="s">
        <v>51</v>
      </c>
      <c r="D18" s="10" t="s">
        <v>51</v>
      </c>
      <c r="E18" s="10" t="s">
        <v>51</v>
      </c>
      <c r="F18" s="10" t="s">
        <v>51</v>
      </c>
      <c r="G18" s="10" t="s">
        <v>51</v>
      </c>
      <c r="H18" s="10" t="s">
        <v>51</v>
      </c>
      <c r="I18" s="10" t="s">
        <v>51</v>
      </c>
      <c r="J18" s="10" t="s">
        <v>51</v>
      </c>
      <c r="K18" s="10">
        <v>1</v>
      </c>
      <c r="L18" s="10" t="s">
        <v>51</v>
      </c>
      <c r="M18" s="10" t="s">
        <v>51</v>
      </c>
      <c r="N18" s="10" t="s">
        <v>51</v>
      </c>
      <c r="O18" s="10" t="s">
        <v>51</v>
      </c>
      <c r="P18" s="10" t="s">
        <v>51</v>
      </c>
      <c r="Q18" s="10" t="s">
        <v>51</v>
      </c>
      <c r="R18" s="9" t="s">
        <v>51</v>
      </c>
      <c r="S18" s="9" t="s">
        <v>51</v>
      </c>
      <c r="T18" s="9" t="s">
        <v>51</v>
      </c>
      <c r="U18" s="9" t="s">
        <v>51</v>
      </c>
      <c r="V18" s="9" t="s">
        <v>51</v>
      </c>
      <c r="W18" s="9" t="s">
        <v>51</v>
      </c>
    </row>
    <row r="19" spans="1:25" x14ac:dyDescent="0.2">
      <c r="A19" s="8" t="s">
        <v>44</v>
      </c>
      <c r="B19" s="10" t="s">
        <v>51</v>
      </c>
      <c r="C19" s="10" t="s">
        <v>51</v>
      </c>
      <c r="D19" s="10" t="s">
        <v>51</v>
      </c>
      <c r="E19" s="10" t="s">
        <v>51</v>
      </c>
      <c r="F19" s="10" t="s">
        <v>51</v>
      </c>
      <c r="G19" s="10" t="s">
        <v>51</v>
      </c>
      <c r="H19" s="10" t="s">
        <v>51</v>
      </c>
      <c r="I19" s="10" t="s">
        <v>51</v>
      </c>
      <c r="J19" s="10">
        <v>3.3333333333333335</v>
      </c>
      <c r="K19" s="10" t="s">
        <v>51</v>
      </c>
      <c r="L19" s="10" t="s">
        <v>51</v>
      </c>
      <c r="M19" s="10" t="s">
        <v>51</v>
      </c>
      <c r="N19" s="10">
        <v>0.45454545454545453</v>
      </c>
      <c r="O19" s="10" t="s">
        <v>51</v>
      </c>
      <c r="P19" s="10" t="s">
        <v>51</v>
      </c>
      <c r="Q19" s="10" t="s">
        <v>51</v>
      </c>
      <c r="R19" s="10" t="s">
        <v>51</v>
      </c>
      <c r="S19" s="9" t="s">
        <v>51</v>
      </c>
      <c r="T19" s="9" t="s">
        <v>51</v>
      </c>
      <c r="U19" s="9" t="s">
        <v>51</v>
      </c>
      <c r="V19" s="9" t="s">
        <v>51</v>
      </c>
      <c r="W19" s="9" t="s">
        <v>51</v>
      </c>
    </row>
    <row r="20" spans="1:25" x14ac:dyDescent="0.2">
      <c r="A20" s="8" t="s">
        <v>45</v>
      </c>
      <c r="B20" s="10" t="s">
        <v>51</v>
      </c>
      <c r="C20" s="10">
        <v>0.47619047619047616</v>
      </c>
      <c r="D20" s="10" t="s">
        <v>51</v>
      </c>
      <c r="E20" s="10" t="s">
        <v>51</v>
      </c>
      <c r="F20" s="10" t="s">
        <v>51</v>
      </c>
      <c r="G20" s="10" t="s">
        <v>51</v>
      </c>
      <c r="H20" s="10" t="s">
        <v>51</v>
      </c>
      <c r="I20" s="10" t="s">
        <v>51</v>
      </c>
      <c r="J20" s="10">
        <v>10</v>
      </c>
      <c r="K20" s="10" t="s">
        <v>51</v>
      </c>
      <c r="L20" s="10" t="s">
        <v>51</v>
      </c>
      <c r="M20" s="10" t="s">
        <v>51</v>
      </c>
      <c r="N20" s="10">
        <v>0.4</v>
      </c>
      <c r="O20" s="10" t="s">
        <v>51</v>
      </c>
      <c r="P20" s="10" t="s">
        <v>51</v>
      </c>
      <c r="Q20" s="10" t="s">
        <v>51</v>
      </c>
      <c r="R20" s="10" t="s">
        <v>51</v>
      </c>
      <c r="S20" s="10" t="s">
        <v>51</v>
      </c>
      <c r="T20" s="9" t="s">
        <v>51</v>
      </c>
      <c r="U20" s="9" t="s">
        <v>51</v>
      </c>
      <c r="V20" s="9" t="s">
        <v>51</v>
      </c>
      <c r="W20" s="9" t="s">
        <v>51</v>
      </c>
    </row>
    <row r="21" spans="1:25" x14ac:dyDescent="0.2">
      <c r="A21" s="8" t="s">
        <v>46</v>
      </c>
      <c r="B21" s="10" t="s">
        <v>51</v>
      </c>
      <c r="C21" s="10">
        <v>0.52631578947368418</v>
      </c>
      <c r="D21" s="10" t="s">
        <v>51</v>
      </c>
      <c r="E21" s="10" t="s">
        <v>51</v>
      </c>
      <c r="F21" s="10" t="s">
        <v>51</v>
      </c>
      <c r="G21" s="10" t="s">
        <v>51</v>
      </c>
      <c r="H21" s="10" t="s">
        <v>51</v>
      </c>
      <c r="I21" s="10" t="s">
        <v>51</v>
      </c>
      <c r="J21" s="10">
        <v>1</v>
      </c>
      <c r="K21" s="10" t="s">
        <v>51</v>
      </c>
      <c r="L21" s="10" t="s">
        <v>51</v>
      </c>
      <c r="M21" s="10" t="s">
        <v>51</v>
      </c>
      <c r="N21" s="10">
        <v>0.90909090909090906</v>
      </c>
      <c r="O21" s="10" t="s">
        <v>51</v>
      </c>
      <c r="P21" s="10" t="s">
        <v>51</v>
      </c>
      <c r="Q21" s="10" t="s">
        <v>51</v>
      </c>
      <c r="R21" s="10" t="s">
        <v>51</v>
      </c>
      <c r="S21" s="10">
        <v>5</v>
      </c>
      <c r="T21" s="10">
        <v>3.3333333333333335</v>
      </c>
      <c r="U21" s="9" t="s">
        <v>51</v>
      </c>
      <c r="V21" s="9" t="s">
        <v>51</v>
      </c>
      <c r="W21" s="9" t="s">
        <v>51</v>
      </c>
    </row>
    <row r="22" spans="1:25" x14ac:dyDescent="0.2">
      <c r="A22" s="8" t="s">
        <v>47</v>
      </c>
      <c r="B22" s="10" t="s">
        <v>51</v>
      </c>
      <c r="C22" s="10" t="s">
        <v>51</v>
      </c>
      <c r="D22" s="10" t="s">
        <v>51</v>
      </c>
      <c r="E22" s="10" t="s">
        <v>51</v>
      </c>
      <c r="F22" s="10" t="s">
        <v>51</v>
      </c>
      <c r="G22" s="10" t="s">
        <v>51</v>
      </c>
      <c r="H22" s="10">
        <v>0.55555555555555558</v>
      </c>
      <c r="I22" s="10" t="s">
        <v>51</v>
      </c>
      <c r="J22" s="10" t="s">
        <v>51</v>
      </c>
      <c r="K22" s="10" t="s">
        <v>51</v>
      </c>
      <c r="L22" s="10" t="s">
        <v>51</v>
      </c>
      <c r="M22" s="10" t="s">
        <v>51</v>
      </c>
      <c r="N22" s="10" t="s">
        <v>51</v>
      </c>
      <c r="O22" s="10" t="s">
        <v>51</v>
      </c>
      <c r="P22" s="10" t="s">
        <v>51</v>
      </c>
      <c r="Q22" s="10" t="s">
        <v>51</v>
      </c>
      <c r="R22" s="10" t="s">
        <v>51</v>
      </c>
      <c r="S22" s="10" t="s">
        <v>51</v>
      </c>
      <c r="T22" s="10" t="s">
        <v>51</v>
      </c>
      <c r="U22" s="10" t="s">
        <v>51</v>
      </c>
      <c r="V22" s="9" t="s">
        <v>51</v>
      </c>
      <c r="W22" s="9" t="s">
        <v>51</v>
      </c>
    </row>
    <row r="23" spans="1:25" x14ac:dyDescent="0.2">
      <c r="A23" s="8" t="s">
        <v>48</v>
      </c>
      <c r="B23" s="10" t="s">
        <v>51</v>
      </c>
      <c r="C23" s="10" t="s">
        <v>51</v>
      </c>
      <c r="D23" s="10" t="s">
        <v>51</v>
      </c>
      <c r="E23" s="10" t="s">
        <v>51</v>
      </c>
      <c r="F23" s="10">
        <v>0.38461538461538458</v>
      </c>
      <c r="G23" s="10" t="s">
        <v>51</v>
      </c>
      <c r="H23" s="10" t="s">
        <v>51</v>
      </c>
      <c r="I23" s="10" t="s">
        <v>51</v>
      </c>
      <c r="J23" s="10" t="s">
        <v>51</v>
      </c>
      <c r="K23" s="10">
        <v>0.76923076923076916</v>
      </c>
      <c r="L23" s="10">
        <v>1.4285714285714286</v>
      </c>
      <c r="M23" s="10" t="s">
        <v>51</v>
      </c>
      <c r="N23" s="10" t="s">
        <v>51</v>
      </c>
      <c r="O23" s="10" t="s">
        <v>51</v>
      </c>
      <c r="P23" s="10" t="s">
        <v>51</v>
      </c>
      <c r="Q23" s="10" t="s">
        <v>51</v>
      </c>
      <c r="R23" s="10" t="s">
        <v>51</v>
      </c>
      <c r="S23" s="10" t="s">
        <v>51</v>
      </c>
      <c r="T23" s="10" t="s">
        <v>51</v>
      </c>
      <c r="U23" s="10" t="s">
        <v>51</v>
      </c>
      <c r="V23" s="10" t="s">
        <v>51</v>
      </c>
      <c r="W23" s="9" t="s">
        <v>51</v>
      </c>
    </row>
    <row r="24" spans="1:25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"/>
      <c r="V24" s="2"/>
      <c r="W24" s="2"/>
    </row>
    <row r="25" spans="1:25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  <c r="W25" s="2"/>
    </row>
    <row r="26" spans="1:25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"/>
    </row>
    <row r="32" spans="1:25" x14ac:dyDescent="0.2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Y32" s="11"/>
    </row>
    <row r="33" spans="2:23" x14ac:dyDescent="0.2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2:23" x14ac:dyDescent="0.2">
      <c r="B34" s="10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2:23" x14ac:dyDescent="0.2">
      <c r="B35" s="10"/>
      <c r="C35" s="10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2:23" x14ac:dyDescent="0.2">
      <c r="B36" s="10"/>
      <c r="C36" s="10"/>
      <c r="D36" s="10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2:23" x14ac:dyDescent="0.2">
      <c r="B37" s="10"/>
      <c r="C37" s="10"/>
      <c r="D37" s="10"/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2:23" x14ac:dyDescent="0.2">
      <c r="B38" s="10"/>
      <c r="C38" s="10"/>
      <c r="D38" s="10"/>
      <c r="E38" s="10"/>
      <c r="F38" s="1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2:23" x14ac:dyDescent="0.2">
      <c r="B39" s="10"/>
      <c r="C39" s="10"/>
      <c r="D39" s="10"/>
      <c r="E39" s="10"/>
      <c r="F39" s="10"/>
      <c r="G39" s="10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2:23" x14ac:dyDescent="0.2">
      <c r="B40" s="10"/>
      <c r="C40" s="10"/>
      <c r="D40" s="10"/>
      <c r="E40" s="10"/>
      <c r="F40" s="10"/>
      <c r="G40" s="10"/>
      <c r="H40" s="10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2:23" x14ac:dyDescent="0.2">
      <c r="B41" s="10"/>
      <c r="C41" s="10"/>
      <c r="D41" s="10"/>
      <c r="E41" s="10"/>
      <c r="F41" s="10"/>
      <c r="G41" s="10"/>
      <c r="H41" s="10"/>
      <c r="I41" s="10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2:23" x14ac:dyDescent="0.2">
      <c r="B42" s="10"/>
      <c r="C42" s="10"/>
      <c r="D42" s="10"/>
      <c r="E42" s="10"/>
      <c r="F42" s="10"/>
      <c r="G42" s="10"/>
      <c r="H42" s="10"/>
      <c r="I42" s="10"/>
      <c r="J42" s="10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2:23" x14ac:dyDescent="0.2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2:23" x14ac:dyDescent="0.2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2:23" x14ac:dyDescent="0.2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2:23" x14ac:dyDescent="0.2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9"/>
      <c r="P46" s="9"/>
      <c r="Q46" s="9"/>
      <c r="R46" s="9"/>
      <c r="S46" s="9"/>
      <c r="T46" s="9"/>
      <c r="U46" s="9"/>
      <c r="V46" s="9"/>
      <c r="W46" s="9"/>
    </row>
    <row r="47" spans="2:23" x14ac:dyDescent="0.2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9"/>
      <c r="Q47" s="9"/>
      <c r="R47" s="9"/>
      <c r="S47" s="9"/>
      <c r="T47" s="9"/>
      <c r="U47" s="9"/>
      <c r="V47" s="9"/>
      <c r="W47" s="9"/>
    </row>
    <row r="48" spans="2:23" x14ac:dyDescent="0.2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9"/>
      <c r="R48" s="9"/>
      <c r="S48" s="9"/>
      <c r="T48" s="9"/>
      <c r="U48" s="9"/>
      <c r="V48" s="9"/>
      <c r="W48" s="9"/>
    </row>
    <row r="49" spans="2:23" x14ac:dyDescent="0.2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9"/>
      <c r="S49" s="9"/>
      <c r="T49" s="9"/>
      <c r="U49" s="9"/>
      <c r="V49" s="9"/>
      <c r="W49" s="9"/>
    </row>
    <row r="50" spans="2:23" x14ac:dyDescent="0.2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9"/>
      <c r="T50" s="9"/>
      <c r="U50" s="9"/>
      <c r="V50" s="9"/>
      <c r="W50" s="9"/>
    </row>
    <row r="51" spans="2:23" x14ac:dyDescent="0.2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9"/>
      <c r="U51" s="9"/>
      <c r="V51" s="9"/>
      <c r="W51" s="9"/>
    </row>
    <row r="52" spans="2:23" x14ac:dyDescent="0.2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9"/>
      <c r="V52" s="9"/>
      <c r="W52" s="9"/>
    </row>
    <row r="53" spans="2:23" x14ac:dyDescent="0.2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9"/>
      <c r="W53" s="9"/>
    </row>
    <row r="54" spans="2:23" x14ac:dyDescent="0.2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9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80559-B170-0542-B604-07D48A690F6C}">
  <sheetPr codeName="Tabelle3"/>
  <dimension ref="B2:AC54"/>
  <sheetViews>
    <sheetView zoomScale="111" workbookViewId="0">
      <selection activeCell="AC4" sqref="AC4"/>
    </sheetView>
  </sheetViews>
  <sheetFormatPr baseColWidth="10" defaultRowHeight="16" x14ac:dyDescent="0.2"/>
  <cols>
    <col min="1" max="1" width="4.6640625" customWidth="1"/>
    <col min="2" max="2" width="6.33203125" customWidth="1"/>
    <col min="3" max="3" width="19.83203125" customWidth="1"/>
    <col min="4" max="25" width="6.83203125" customWidth="1"/>
    <col min="27" max="27" width="13.83203125" customWidth="1"/>
    <col min="28" max="28" width="25" customWidth="1"/>
  </cols>
  <sheetData>
    <row r="2" spans="2:29" x14ac:dyDescent="0.2">
      <c r="C2" s="5" t="s">
        <v>49</v>
      </c>
      <c r="AA2" t="s">
        <v>24</v>
      </c>
      <c r="AB2" t="s">
        <v>25</v>
      </c>
    </row>
    <row r="3" spans="2:29" x14ac:dyDescent="0.2">
      <c r="AA3" t="s">
        <v>53</v>
      </c>
      <c r="AB3" t="s">
        <v>52</v>
      </c>
    </row>
    <row r="4" spans="2:29" x14ac:dyDescent="0.2">
      <c r="B4" s="3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22</v>
      </c>
      <c r="I4" s="1" t="s">
        <v>32</v>
      </c>
      <c r="J4" s="1" t="s">
        <v>33</v>
      </c>
      <c r="K4" s="1" t="s">
        <v>34</v>
      </c>
      <c r="L4" s="1" t="s">
        <v>35</v>
      </c>
      <c r="M4" s="1" t="s">
        <v>36</v>
      </c>
      <c r="N4" s="1" t="s">
        <v>37</v>
      </c>
      <c r="O4" s="1" t="s">
        <v>38</v>
      </c>
      <c r="P4" s="1" t="s">
        <v>39</v>
      </c>
      <c r="Q4" s="1" t="s">
        <v>40</v>
      </c>
      <c r="R4" s="1" t="s">
        <v>41</v>
      </c>
      <c r="S4" s="1" t="s">
        <v>42</v>
      </c>
      <c r="T4" s="1" t="s">
        <v>43</v>
      </c>
      <c r="U4" s="1" t="s">
        <v>44</v>
      </c>
      <c r="V4" s="1" t="s">
        <v>45</v>
      </c>
      <c r="W4" s="1" t="s">
        <v>46</v>
      </c>
      <c r="X4" s="1" t="s">
        <v>47</v>
      </c>
      <c r="Y4" s="1" t="s">
        <v>48</v>
      </c>
      <c r="AA4" t="s">
        <v>22</v>
      </c>
      <c r="AB4" t="s">
        <v>23</v>
      </c>
      <c r="AC4" s="16">
        <f>2.7</f>
        <v>2.7</v>
      </c>
    </row>
    <row r="5" spans="2:29" x14ac:dyDescent="0.2">
      <c r="B5" t="s">
        <v>28</v>
      </c>
      <c r="C5" t="s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2:29" x14ac:dyDescent="0.2">
      <c r="B6" t="s">
        <v>29</v>
      </c>
      <c r="C6" t="s">
        <v>1</v>
      </c>
      <c r="D6" s="1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2:29" ht="16" customHeight="1" x14ac:dyDescent="0.2">
      <c r="B7" t="s">
        <v>30</v>
      </c>
      <c r="C7" t="s">
        <v>2</v>
      </c>
      <c r="D7" s="1"/>
      <c r="E7" s="1"/>
      <c r="F7" s="2"/>
      <c r="G7" s="2"/>
      <c r="H7" s="2"/>
      <c r="I7" s="2"/>
      <c r="J7" s="2"/>
      <c r="K7" s="2"/>
      <c r="L7" s="2"/>
      <c r="M7" s="2"/>
      <c r="N7" s="4"/>
      <c r="O7" s="4"/>
      <c r="P7" s="4"/>
      <c r="Q7" s="4"/>
      <c r="R7" s="4"/>
      <c r="S7" s="4"/>
      <c r="T7" s="4"/>
      <c r="U7" s="2"/>
      <c r="V7" s="2"/>
      <c r="W7" s="2"/>
      <c r="X7" s="2"/>
      <c r="Y7" s="2"/>
    </row>
    <row r="8" spans="2:29" ht="16" customHeight="1" x14ac:dyDescent="0.2">
      <c r="B8" t="s">
        <v>31</v>
      </c>
      <c r="C8" t="s">
        <v>3</v>
      </c>
      <c r="D8" s="1"/>
      <c r="E8" s="1"/>
      <c r="F8" s="1"/>
      <c r="G8" s="2"/>
      <c r="H8" s="2"/>
      <c r="I8" s="2"/>
      <c r="J8" s="2"/>
      <c r="K8" s="2"/>
      <c r="L8" s="2"/>
      <c r="M8" s="2"/>
      <c r="N8" s="4"/>
      <c r="O8" s="4"/>
      <c r="P8" s="4"/>
      <c r="Q8" s="4"/>
      <c r="R8" s="4"/>
      <c r="S8" s="4"/>
      <c r="T8" s="4"/>
      <c r="U8" s="2"/>
      <c r="V8" s="2"/>
      <c r="W8" s="2"/>
      <c r="X8" s="2"/>
      <c r="Y8" s="2"/>
    </row>
    <row r="9" spans="2:29" ht="16" customHeight="1" x14ac:dyDescent="0.2">
      <c r="B9" t="s">
        <v>22</v>
      </c>
      <c r="C9" t="s">
        <v>4</v>
      </c>
      <c r="D9" s="1"/>
      <c r="E9" s="1"/>
      <c r="F9" s="1">
        <v>2.2999999999999998</v>
      </c>
      <c r="G9" s="1"/>
      <c r="H9" s="2"/>
      <c r="I9" s="2"/>
      <c r="J9" s="2"/>
      <c r="K9" s="2"/>
      <c r="L9" s="2"/>
      <c r="M9" s="2"/>
      <c r="N9" s="4"/>
      <c r="O9" s="4"/>
      <c r="P9" s="4"/>
      <c r="Q9" s="4"/>
      <c r="R9" s="4"/>
      <c r="S9" s="4"/>
      <c r="T9" s="4"/>
      <c r="U9" s="2"/>
      <c r="V9" s="2"/>
      <c r="W9" s="2"/>
      <c r="X9" s="2"/>
      <c r="Y9" s="2"/>
    </row>
    <row r="10" spans="2:29" ht="16" customHeight="1" x14ac:dyDescent="0.2">
      <c r="B10" t="s">
        <v>32</v>
      </c>
      <c r="C10" t="s">
        <v>5</v>
      </c>
      <c r="D10" s="1"/>
      <c r="E10" s="1"/>
      <c r="F10" s="1"/>
      <c r="G10" s="1"/>
      <c r="H10" s="1"/>
      <c r="I10" s="2"/>
      <c r="J10" s="2"/>
      <c r="K10" s="2"/>
      <c r="L10" s="2"/>
      <c r="M10" s="2"/>
      <c r="N10" s="4"/>
      <c r="O10" s="4"/>
      <c r="P10" s="4"/>
      <c r="Q10" s="4"/>
      <c r="R10" s="4"/>
      <c r="S10" s="4"/>
      <c r="T10" s="4"/>
      <c r="U10" s="2"/>
      <c r="V10" s="2"/>
      <c r="W10" s="2"/>
      <c r="X10" s="2"/>
      <c r="Y10" s="2"/>
    </row>
    <row r="11" spans="2:29" x14ac:dyDescent="0.2">
      <c r="B11" t="s">
        <v>33</v>
      </c>
      <c r="C11" t="s">
        <v>6</v>
      </c>
      <c r="D11" s="1"/>
      <c r="E11" s="1"/>
      <c r="F11" s="1">
        <v>0.5</v>
      </c>
      <c r="G11" s="1"/>
      <c r="H11" s="1"/>
      <c r="I11" s="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2:29" x14ac:dyDescent="0.2">
      <c r="B12" t="s">
        <v>34</v>
      </c>
      <c r="C12" t="s">
        <v>7</v>
      </c>
      <c r="D12" s="1"/>
      <c r="E12" s="1"/>
      <c r="F12" s="1"/>
      <c r="G12" s="1"/>
      <c r="H12" s="1"/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2:29" x14ac:dyDescent="0.2">
      <c r="B13" t="s">
        <v>35</v>
      </c>
      <c r="C13" t="s">
        <v>8</v>
      </c>
      <c r="D13" s="1"/>
      <c r="E13" s="1"/>
      <c r="F13" s="1"/>
      <c r="G13" s="1">
        <v>0.5</v>
      </c>
      <c r="H13" s="1"/>
      <c r="I13" s="1"/>
      <c r="J13" s="1"/>
      <c r="K13" s="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2:29" x14ac:dyDescent="0.2">
      <c r="B14" t="s">
        <v>36</v>
      </c>
      <c r="C14" t="s">
        <v>9</v>
      </c>
      <c r="D14" s="1"/>
      <c r="E14" s="1"/>
      <c r="F14" s="1"/>
      <c r="G14" s="1"/>
      <c r="H14" s="1"/>
      <c r="I14" s="1"/>
      <c r="J14" s="1"/>
      <c r="K14" s="1"/>
      <c r="L14" s="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2:29" x14ac:dyDescent="0.2">
      <c r="B15" t="s">
        <v>37</v>
      </c>
      <c r="C15" t="s">
        <v>10</v>
      </c>
      <c r="D15" s="1"/>
      <c r="E15" s="1"/>
      <c r="F15" s="1"/>
      <c r="G15" s="1">
        <v>2.5</v>
      </c>
      <c r="H15" s="1"/>
      <c r="I15" s="1">
        <v>2.4</v>
      </c>
      <c r="J15" s="1"/>
      <c r="K15" s="1"/>
      <c r="L15" s="1">
        <v>2.6</v>
      </c>
      <c r="M15" s="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2:29" x14ac:dyDescent="0.2">
      <c r="B16" t="s">
        <v>38</v>
      </c>
      <c r="C16" t="s">
        <v>11</v>
      </c>
      <c r="D16" s="1">
        <v>2.7</v>
      </c>
      <c r="E16" s="1"/>
      <c r="F16" s="1"/>
      <c r="G16" s="1"/>
      <c r="H16" s="1"/>
      <c r="I16" s="1"/>
      <c r="J16" s="1"/>
      <c r="K16" s="1">
        <v>2.2000000000000002</v>
      </c>
      <c r="L16" s="1"/>
      <c r="M16" s="1"/>
      <c r="N16" s="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7" x14ac:dyDescent="0.2">
      <c r="B17" t="s">
        <v>39</v>
      </c>
      <c r="C17" t="s">
        <v>12</v>
      </c>
      <c r="D17" s="1"/>
      <c r="E17" s="1"/>
      <c r="F17" s="1"/>
      <c r="G17" s="1">
        <v>2.6</v>
      </c>
      <c r="H17" s="1"/>
      <c r="I17" s="1">
        <v>1.4</v>
      </c>
      <c r="J17" s="1"/>
      <c r="K17" s="1"/>
      <c r="L17" s="1">
        <v>2.4</v>
      </c>
      <c r="M17" s="1"/>
      <c r="N17" s="1">
        <v>0.4</v>
      </c>
      <c r="O17" s="1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7" x14ac:dyDescent="0.2">
      <c r="B18" t="s">
        <v>40</v>
      </c>
      <c r="C18" t="s">
        <v>13</v>
      </c>
      <c r="D18" s="1"/>
      <c r="E18" s="1"/>
      <c r="F18" s="1"/>
      <c r="G18" s="1"/>
      <c r="H18" s="1">
        <v>0.9</v>
      </c>
      <c r="I18" s="1">
        <v>2.1</v>
      </c>
      <c r="J18" s="1"/>
      <c r="K18" s="1"/>
      <c r="L18" s="1"/>
      <c r="M18" s="1"/>
      <c r="N18" s="1"/>
      <c r="O18" s="1"/>
      <c r="P18" s="1"/>
      <c r="Q18" s="2"/>
      <c r="R18" s="2"/>
      <c r="S18" s="2"/>
      <c r="T18" s="2"/>
      <c r="U18" s="2"/>
      <c r="V18" s="2"/>
      <c r="W18" s="2"/>
      <c r="X18" s="2"/>
      <c r="Y18" s="2"/>
    </row>
    <row r="19" spans="2:27" x14ac:dyDescent="0.2">
      <c r="B19" t="s">
        <v>41</v>
      </c>
      <c r="C19" t="s">
        <v>14</v>
      </c>
      <c r="D19" s="1"/>
      <c r="E19" s="1"/>
      <c r="F19" s="1"/>
      <c r="G19" s="1"/>
      <c r="H19" s="1"/>
      <c r="I19" s="1"/>
      <c r="J19" s="1"/>
      <c r="K19" s="1"/>
      <c r="L19" s="1"/>
      <c r="M19" s="1">
        <v>2.6</v>
      </c>
      <c r="N19" s="1"/>
      <c r="O19" s="1"/>
      <c r="P19" s="1"/>
      <c r="Q19" s="1"/>
      <c r="R19" s="2"/>
      <c r="S19" s="2"/>
      <c r="T19" s="2"/>
      <c r="U19" s="2"/>
      <c r="V19" s="2"/>
      <c r="W19" s="2"/>
      <c r="X19" s="2"/>
      <c r="Y19" s="2"/>
    </row>
    <row r="20" spans="2:27" x14ac:dyDescent="0.2">
      <c r="B20" t="s">
        <v>42</v>
      </c>
      <c r="C20" t="s">
        <v>15</v>
      </c>
      <c r="D20" s="1"/>
      <c r="E20" s="1"/>
      <c r="F20" s="1"/>
      <c r="G20" s="1"/>
      <c r="H20" s="1">
        <v>1.2</v>
      </c>
      <c r="I20" s="1"/>
      <c r="J20" s="1"/>
      <c r="K20" s="1"/>
      <c r="L20" s="1"/>
      <c r="M20" s="1"/>
      <c r="N20" s="1"/>
      <c r="O20" s="1"/>
      <c r="P20" s="1"/>
      <c r="Q20" s="1">
        <v>1.4</v>
      </c>
      <c r="R20" s="1"/>
      <c r="S20" s="2"/>
      <c r="T20" s="2"/>
      <c r="U20" s="2"/>
      <c r="V20" s="2"/>
      <c r="W20" s="2"/>
      <c r="X20" s="2"/>
      <c r="Y20" s="2"/>
    </row>
    <row r="21" spans="2:27" x14ac:dyDescent="0.2">
      <c r="B21" t="s">
        <v>43</v>
      </c>
      <c r="C21" t="s">
        <v>16</v>
      </c>
      <c r="D21" s="1">
        <v>2.6</v>
      </c>
      <c r="E21" s="1"/>
      <c r="F21" s="1"/>
      <c r="G21" s="1"/>
      <c r="H21" s="1"/>
      <c r="I21" s="1"/>
      <c r="J21" s="1"/>
      <c r="K21" s="1">
        <v>0.6</v>
      </c>
      <c r="L21" s="1"/>
      <c r="M21" s="1"/>
      <c r="N21" s="1"/>
      <c r="O21" s="1">
        <v>0.7</v>
      </c>
      <c r="P21" s="1"/>
      <c r="Q21" s="1"/>
      <c r="R21" s="1"/>
      <c r="S21" s="1"/>
      <c r="T21" s="2"/>
      <c r="U21" s="2"/>
      <c r="V21" s="2"/>
      <c r="W21" s="2"/>
      <c r="X21" s="2"/>
      <c r="Y21" s="2"/>
    </row>
    <row r="22" spans="2:27" x14ac:dyDescent="0.2">
      <c r="B22" t="s">
        <v>44</v>
      </c>
      <c r="C22" t="s">
        <v>17</v>
      </c>
      <c r="D22" s="1"/>
      <c r="E22" s="1"/>
      <c r="F22" s="1"/>
      <c r="G22" s="1"/>
      <c r="H22" s="1">
        <v>1.3</v>
      </c>
      <c r="I22" s="1"/>
      <c r="J22" s="1"/>
      <c r="K22" s="1"/>
      <c r="L22" s="1"/>
      <c r="M22" s="1"/>
      <c r="N22" s="1"/>
      <c r="O22" s="1"/>
      <c r="P22" s="1"/>
      <c r="Q22" s="1">
        <v>1</v>
      </c>
      <c r="R22" s="1">
        <v>2.6</v>
      </c>
      <c r="S22" s="1"/>
      <c r="T22" s="1"/>
      <c r="U22" s="2"/>
      <c r="V22" s="2"/>
      <c r="W22" s="2"/>
      <c r="X22" s="2"/>
      <c r="Y22" s="2"/>
    </row>
    <row r="23" spans="2:27" x14ac:dyDescent="0.2">
      <c r="B23" t="s">
        <v>45</v>
      </c>
      <c r="C23" t="s">
        <v>18</v>
      </c>
      <c r="D23" s="1"/>
      <c r="E23" s="1"/>
      <c r="F23" s="1"/>
      <c r="G23" s="1"/>
      <c r="H23" s="1"/>
      <c r="I23" s="1">
        <v>1.7</v>
      </c>
      <c r="J23" s="1"/>
      <c r="K23" s="1"/>
      <c r="L23" s="1"/>
      <c r="M23" s="1"/>
      <c r="N23" s="1"/>
      <c r="O23" s="1"/>
      <c r="P23" s="1"/>
      <c r="Q23" s="1">
        <v>1.4</v>
      </c>
      <c r="R23" s="1"/>
      <c r="S23" s="1">
        <v>0.8</v>
      </c>
      <c r="T23" s="1"/>
      <c r="U23" s="1">
        <v>0.6</v>
      </c>
      <c r="V23" s="2"/>
      <c r="W23" s="2"/>
      <c r="X23" s="2"/>
      <c r="Y23" s="2"/>
    </row>
    <row r="24" spans="2:27" x14ac:dyDescent="0.2">
      <c r="B24" t="s">
        <v>46</v>
      </c>
      <c r="C24" t="s">
        <v>19</v>
      </c>
      <c r="D24" s="1"/>
      <c r="E24" s="1"/>
      <c r="F24" s="1">
        <v>2.4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>
        <v>2.5</v>
      </c>
      <c r="R24" s="1"/>
      <c r="S24" s="1"/>
      <c r="T24" s="1"/>
      <c r="U24" s="1">
        <v>0.4</v>
      </c>
      <c r="V24" s="1"/>
      <c r="W24" s="2"/>
      <c r="X24" s="2"/>
      <c r="Y24" s="2"/>
    </row>
    <row r="25" spans="2:27" x14ac:dyDescent="0.2">
      <c r="B25" t="s">
        <v>47</v>
      </c>
      <c r="C25" t="s">
        <v>20</v>
      </c>
      <c r="D25" s="1"/>
      <c r="E25" s="1"/>
      <c r="F25" s="1">
        <v>2</v>
      </c>
      <c r="G25" s="1"/>
      <c r="H25" s="1"/>
      <c r="I25" s="1"/>
      <c r="J25" s="1">
        <v>0.6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2"/>
      <c r="Y25" s="2"/>
    </row>
    <row r="26" spans="2:27" x14ac:dyDescent="0.2">
      <c r="B26" t="s">
        <v>48</v>
      </c>
      <c r="C26" t="s">
        <v>21</v>
      </c>
      <c r="D26" s="1">
        <v>2.5</v>
      </c>
      <c r="E26" s="1">
        <v>2.2999999999999998</v>
      </c>
      <c r="F26" s="1">
        <v>1.6</v>
      </c>
      <c r="G26" s="1"/>
      <c r="H26" s="1"/>
      <c r="I26" s="1"/>
      <c r="J26" s="1">
        <v>1.5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>
        <v>1.5</v>
      </c>
      <c r="Y26" s="2"/>
    </row>
    <row r="30" spans="2:27" x14ac:dyDescent="0.2">
      <c r="C30" s="5" t="s">
        <v>50</v>
      </c>
    </row>
    <row r="32" spans="2:27" x14ac:dyDescent="0.2">
      <c r="B32" s="6" t="s">
        <v>26</v>
      </c>
      <c r="C32" s="7" t="s">
        <v>27</v>
      </c>
      <c r="D32" s="7" t="s">
        <v>28</v>
      </c>
      <c r="E32" s="7" t="s">
        <v>29</v>
      </c>
      <c r="F32" s="7" t="s">
        <v>30</v>
      </c>
      <c r="G32" s="7" t="s">
        <v>31</v>
      </c>
      <c r="H32" s="7" t="s">
        <v>22</v>
      </c>
      <c r="I32" s="7" t="s">
        <v>32</v>
      </c>
      <c r="J32" s="7" t="s">
        <v>33</v>
      </c>
      <c r="K32" s="7" t="s">
        <v>34</v>
      </c>
      <c r="L32" s="7" t="s">
        <v>35</v>
      </c>
      <c r="M32" s="7" t="s">
        <v>36</v>
      </c>
      <c r="N32" s="7" t="s">
        <v>37</v>
      </c>
      <c r="O32" s="7" t="s">
        <v>38</v>
      </c>
      <c r="P32" s="7" t="s">
        <v>39</v>
      </c>
      <c r="Q32" s="7" t="s">
        <v>40</v>
      </c>
      <c r="R32" s="7" t="s">
        <v>41</v>
      </c>
      <c r="S32" s="7" t="s">
        <v>42</v>
      </c>
      <c r="T32" s="7" t="s">
        <v>43</v>
      </c>
      <c r="U32" s="7" t="s">
        <v>44</v>
      </c>
      <c r="V32" s="7" t="s">
        <v>45</v>
      </c>
      <c r="W32" s="7" t="s">
        <v>46</v>
      </c>
      <c r="X32" s="7" t="s">
        <v>47</v>
      </c>
      <c r="Y32" s="7" t="s">
        <v>48</v>
      </c>
      <c r="AA32" s="11" t="s">
        <v>50</v>
      </c>
    </row>
    <row r="33" spans="2:25" x14ac:dyDescent="0.2">
      <c r="B33" s="8" t="s">
        <v>28</v>
      </c>
      <c r="C33" s="8" t="s">
        <v>0</v>
      </c>
      <c r="D33" s="9" t="str">
        <f>IF(D5=0,"",1/D5)</f>
        <v/>
      </c>
      <c r="E33" s="9" t="str">
        <f t="shared" ref="E33:Y33" si="0">IF(E5=0,"",1/E5)</f>
        <v/>
      </c>
      <c r="F33" s="9" t="str">
        <f t="shared" si="0"/>
        <v/>
      </c>
      <c r="G33" s="9" t="str">
        <f t="shared" si="0"/>
        <v/>
      </c>
      <c r="H33" s="9" t="str">
        <f t="shared" si="0"/>
        <v/>
      </c>
      <c r="I33" s="9" t="str">
        <f t="shared" si="0"/>
        <v/>
      </c>
      <c r="J33" s="9" t="str">
        <f t="shared" si="0"/>
        <v/>
      </c>
      <c r="K33" s="9" t="str">
        <f t="shared" si="0"/>
        <v/>
      </c>
      <c r="L33" s="9" t="str">
        <f t="shared" si="0"/>
        <v/>
      </c>
      <c r="M33" s="9" t="str">
        <f t="shared" si="0"/>
        <v/>
      </c>
      <c r="N33" s="9" t="str">
        <f t="shared" si="0"/>
        <v/>
      </c>
      <c r="O33" s="9" t="str">
        <f t="shared" si="0"/>
        <v/>
      </c>
      <c r="P33" s="9" t="str">
        <f t="shared" si="0"/>
        <v/>
      </c>
      <c r="Q33" s="9" t="str">
        <f t="shared" si="0"/>
        <v/>
      </c>
      <c r="R33" s="9" t="str">
        <f t="shared" si="0"/>
        <v/>
      </c>
      <c r="S33" s="9" t="str">
        <f t="shared" si="0"/>
        <v/>
      </c>
      <c r="T33" s="9" t="str">
        <f t="shared" si="0"/>
        <v/>
      </c>
      <c r="U33" s="9" t="str">
        <f t="shared" si="0"/>
        <v/>
      </c>
      <c r="V33" s="9" t="str">
        <f t="shared" si="0"/>
        <v/>
      </c>
      <c r="W33" s="9" t="str">
        <f t="shared" si="0"/>
        <v/>
      </c>
      <c r="X33" s="9" t="str">
        <f t="shared" si="0"/>
        <v/>
      </c>
      <c r="Y33" s="9" t="str">
        <f t="shared" si="0"/>
        <v/>
      </c>
    </row>
    <row r="34" spans="2:25" x14ac:dyDescent="0.2">
      <c r="B34" s="8" t="s">
        <v>29</v>
      </c>
      <c r="C34" s="8" t="s">
        <v>1</v>
      </c>
      <c r="D34" s="10">
        <f t="shared" ref="D34:P54" si="1">IF(D6=0,"",1/D6)</f>
        <v>1</v>
      </c>
      <c r="E34" s="9" t="str">
        <f t="shared" si="1"/>
        <v/>
      </c>
      <c r="F34" s="9" t="str">
        <f t="shared" si="1"/>
        <v/>
      </c>
      <c r="G34" s="9" t="str">
        <f t="shared" si="1"/>
        <v/>
      </c>
      <c r="H34" s="9" t="str">
        <f t="shared" si="1"/>
        <v/>
      </c>
      <c r="I34" s="9" t="str">
        <f t="shared" si="1"/>
        <v/>
      </c>
      <c r="J34" s="9" t="str">
        <f t="shared" si="1"/>
        <v/>
      </c>
      <c r="K34" s="9" t="str">
        <f t="shared" si="1"/>
        <v/>
      </c>
      <c r="L34" s="9" t="str">
        <f t="shared" si="1"/>
        <v/>
      </c>
      <c r="M34" s="9" t="str">
        <f t="shared" si="1"/>
        <v/>
      </c>
      <c r="N34" s="9" t="str">
        <f t="shared" si="1"/>
        <v/>
      </c>
      <c r="O34" s="9" t="str">
        <f t="shared" si="1"/>
        <v/>
      </c>
      <c r="P34" s="9" t="str">
        <f t="shared" si="1"/>
        <v/>
      </c>
      <c r="Q34" s="9" t="str">
        <f t="shared" ref="Q34:Y34" si="2">IF(Q6=0,"",1/Q6)</f>
        <v/>
      </c>
      <c r="R34" s="9" t="str">
        <f t="shared" si="2"/>
        <v/>
      </c>
      <c r="S34" s="9" t="str">
        <f t="shared" si="2"/>
        <v/>
      </c>
      <c r="T34" s="9" t="str">
        <f t="shared" si="2"/>
        <v/>
      </c>
      <c r="U34" s="9" t="str">
        <f t="shared" si="2"/>
        <v/>
      </c>
      <c r="V34" s="9" t="str">
        <f t="shared" si="2"/>
        <v/>
      </c>
      <c r="W34" s="9" t="str">
        <f t="shared" si="2"/>
        <v/>
      </c>
      <c r="X34" s="9" t="str">
        <f t="shared" si="2"/>
        <v/>
      </c>
      <c r="Y34" s="9" t="str">
        <f t="shared" si="2"/>
        <v/>
      </c>
    </row>
    <row r="35" spans="2:25" x14ac:dyDescent="0.2">
      <c r="B35" s="8" t="s">
        <v>30</v>
      </c>
      <c r="C35" s="8" t="s">
        <v>2</v>
      </c>
      <c r="D35" s="10" t="str">
        <f t="shared" si="1"/>
        <v/>
      </c>
      <c r="E35" s="10" t="str">
        <f t="shared" si="1"/>
        <v/>
      </c>
      <c r="F35" s="9" t="str">
        <f t="shared" si="1"/>
        <v/>
      </c>
      <c r="G35" s="9" t="str">
        <f t="shared" si="1"/>
        <v/>
      </c>
      <c r="H35" s="9" t="str">
        <f t="shared" si="1"/>
        <v/>
      </c>
      <c r="I35" s="9" t="str">
        <f t="shared" si="1"/>
        <v/>
      </c>
      <c r="J35" s="9" t="str">
        <f t="shared" si="1"/>
        <v/>
      </c>
      <c r="K35" s="9" t="str">
        <f t="shared" si="1"/>
        <v/>
      </c>
      <c r="L35" s="9" t="str">
        <f t="shared" si="1"/>
        <v/>
      </c>
      <c r="M35" s="9" t="str">
        <f t="shared" si="1"/>
        <v/>
      </c>
      <c r="N35" s="9" t="str">
        <f t="shared" si="1"/>
        <v/>
      </c>
      <c r="O35" s="9" t="str">
        <f t="shared" si="1"/>
        <v/>
      </c>
      <c r="P35" s="9" t="str">
        <f t="shared" si="1"/>
        <v/>
      </c>
      <c r="Q35" s="9" t="str">
        <f t="shared" ref="Q35:Y35" si="3">IF(Q7=0,"",1/Q7)</f>
        <v/>
      </c>
      <c r="R35" s="9" t="str">
        <f t="shared" si="3"/>
        <v/>
      </c>
      <c r="S35" s="9" t="str">
        <f t="shared" si="3"/>
        <v/>
      </c>
      <c r="T35" s="9" t="str">
        <f t="shared" si="3"/>
        <v/>
      </c>
      <c r="U35" s="9" t="str">
        <f t="shared" si="3"/>
        <v/>
      </c>
      <c r="V35" s="9" t="str">
        <f t="shared" si="3"/>
        <v/>
      </c>
      <c r="W35" s="9" t="str">
        <f t="shared" si="3"/>
        <v/>
      </c>
      <c r="X35" s="9" t="str">
        <f t="shared" si="3"/>
        <v/>
      </c>
      <c r="Y35" s="9" t="str">
        <f t="shared" si="3"/>
        <v/>
      </c>
    </row>
    <row r="36" spans="2:25" x14ac:dyDescent="0.2">
      <c r="B36" s="8" t="s">
        <v>31</v>
      </c>
      <c r="C36" s="8" t="s">
        <v>3</v>
      </c>
      <c r="D36" s="10" t="str">
        <f t="shared" si="1"/>
        <v/>
      </c>
      <c r="E36" s="10" t="str">
        <f t="shared" si="1"/>
        <v/>
      </c>
      <c r="F36" s="10" t="str">
        <f t="shared" si="1"/>
        <v/>
      </c>
      <c r="G36" s="9" t="str">
        <f t="shared" si="1"/>
        <v/>
      </c>
      <c r="H36" s="9" t="str">
        <f t="shared" si="1"/>
        <v/>
      </c>
      <c r="I36" s="9" t="str">
        <f t="shared" si="1"/>
        <v/>
      </c>
      <c r="J36" s="9" t="str">
        <f t="shared" si="1"/>
        <v/>
      </c>
      <c r="K36" s="9" t="str">
        <f t="shared" si="1"/>
        <v/>
      </c>
      <c r="L36" s="9" t="str">
        <f t="shared" si="1"/>
        <v/>
      </c>
      <c r="M36" s="9" t="str">
        <f t="shared" si="1"/>
        <v/>
      </c>
      <c r="N36" s="9" t="str">
        <f t="shared" si="1"/>
        <v/>
      </c>
      <c r="O36" s="9" t="str">
        <f t="shared" si="1"/>
        <v/>
      </c>
      <c r="P36" s="9" t="str">
        <f t="shared" si="1"/>
        <v/>
      </c>
      <c r="Q36" s="9" t="str">
        <f t="shared" ref="Q36:Y36" si="4">IF(Q8=0,"",1/Q8)</f>
        <v/>
      </c>
      <c r="R36" s="9" t="str">
        <f t="shared" si="4"/>
        <v/>
      </c>
      <c r="S36" s="9" t="str">
        <f t="shared" si="4"/>
        <v/>
      </c>
      <c r="T36" s="9" t="str">
        <f t="shared" si="4"/>
        <v/>
      </c>
      <c r="U36" s="9" t="str">
        <f t="shared" si="4"/>
        <v/>
      </c>
      <c r="V36" s="9" t="str">
        <f t="shared" si="4"/>
        <v/>
      </c>
      <c r="W36" s="9" t="str">
        <f t="shared" si="4"/>
        <v/>
      </c>
      <c r="X36" s="9" t="str">
        <f t="shared" si="4"/>
        <v/>
      </c>
      <c r="Y36" s="9" t="str">
        <f t="shared" si="4"/>
        <v/>
      </c>
    </row>
    <row r="37" spans="2:25" x14ac:dyDescent="0.2">
      <c r="B37" s="8" t="s">
        <v>22</v>
      </c>
      <c r="C37" s="8" t="s">
        <v>4</v>
      </c>
      <c r="D37" s="10" t="str">
        <f t="shared" si="1"/>
        <v/>
      </c>
      <c r="E37" s="10" t="str">
        <f t="shared" si="1"/>
        <v/>
      </c>
      <c r="F37" s="10">
        <f t="shared" si="1"/>
        <v>0.43478260869565222</v>
      </c>
      <c r="G37" s="10" t="str">
        <f t="shared" si="1"/>
        <v/>
      </c>
      <c r="H37" s="9" t="str">
        <f t="shared" si="1"/>
        <v/>
      </c>
      <c r="I37" s="9" t="str">
        <f t="shared" si="1"/>
        <v/>
      </c>
      <c r="J37" s="9" t="str">
        <f t="shared" si="1"/>
        <v/>
      </c>
      <c r="K37" s="9" t="str">
        <f t="shared" si="1"/>
        <v/>
      </c>
      <c r="L37" s="9" t="str">
        <f t="shared" si="1"/>
        <v/>
      </c>
      <c r="M37" s="9" t="str">
        <f t="shared" si="1"/>
        <v/>
      </c>
      <c r="N37" s="9" t="str">
        <f t="shared" si="1"/>
        <v/>
      </c>
      <c r="O37" s="9" t="str">
        <f t="shared" si="1"/>
        <v/>
      </c>
      <c r="P37" s="9" t="str">
        <f t="shared" ref="P37:Y37" si="5">IF(P9=0,"",1/P9)</f>
        <v/>
      </c>
      <c r="Q37" s="9" t="str">
        <f t="shared" si="5"/>
        <v/>
      </c>
      <c r="R37" s="9" t="str">
        <f t="shared" si="5"/>
        <v/>
      </c>
      <c r="S37" s="9" t="str">
        <f t="shared" si="5"/>
        <v/>
      </c>
      <c r="T37" s="9" t="str">
        <f t="shared" si="5"/>
        <v/>
      </c>
      <c r="U37" s="9" t="str">
        <f t="shared" si="5"/>
        <v/>
      </c>
      <c r="V37" s="9" t="str">
        <f t="shared" si="5"/>
        <v/>
      </c>
      <c r="W37" s="9" t="str">
        <f t="shared" si="5"/>
        <v/>
      </c>
      <c r="X37" s="9" t="str">
        <f t="shared" si="5"/>
        <v/>
      </c>
      <c r="Y37" s="9" t="str">
        <f t="shared" si="5"/>
        <v/>
      </c>
    </row>
    <row r="38" spans="2:25" x14ac:dyDescent="0.2">
      <c r="B38" s="8" t="s">
        <v>32</v>
      </c>
      <c r="C38" s="8" t="s">
        <v>5</v>
      </c>
      <c r="D38" s="10" t="str">
        <f t="shared" si="1"/>
        <v/>
      </c>
      <c r="E38" s="10" t="str">
        <f t="shared" si="1"/>
        <v/>
      </c>
      <c r="F38" s="10" t="str">
        <f t="shared" si="1"/>
        <v/>
      </c>
      <c r="G38" s="10" t="str">
        <f t="shared" si="1"/>
        <v/>
      </c>
      <c r="H38" s="10" t="str">
        <f t="shared" si="1"/>
        <v/>
      </c>
      <c r="I38" s="9" t="str">
        <f t="shared" si="1"/>
        <v/>
      </c>
      <c r="J38" s="9" t="str">
        <f t="shared" si="1"/>
        <v/>
      </c>
      <c r="K38" s="9" t="str">
        <f t="shared" si="1"/>
        <v/>
      </c>
      <c r="L38" s="9" t="str">
        <f t="shared" si="1"/>
        <v/>
      </c>
      <c r="M38" s="9" t="str">
        <f t="shared" si="1"/>
        <v/>
      </c>
      <c r="N38" s="9" t="str">
        <f t="shared" si="1"/>
        <v/>
      </c>
      <c r="O38" s="9" t="str">
        <f t="shared" si="1"/>
        <v/>
      </c>
      <c r="P38" s="9" t="str">
        <f t="shared" ref="P38:Y38" si="6">IF(P10=0,"",1/P10)</f>
        <v/>
      </c>
      <c r="Q38" s="9" t="str">
        <f t="shared" si="6"/>
        <v/>
      </c>
      <c r="R38" s="9" t="str">
        <f t="shared" si="6"/>
        <v/>
      </c>
      <c r="S38" s="9" t="str">
        <f t="shared" si="6"/>
        <v/>
      </c>
      <c r="T38" s="9" t="str">
        <f t="shared" si="6"/>
        <v/>
      </c>
      <c r="U38" s="9" t="str">
        <f t="shared" si="6"/>
        <v/>
      </c>
      <c r="V38" s="9" t="str">
        <f t="shared" si="6"/>
        <v/>
      </c>
      <c r="W38" s="9" t="str">
        <f t="shared" si="6"/>
        <v/>
      </c>
      <c r="X38" s="9" t="str">
        <f t="shared" si="6"/>
        <v/>
      </c>
      <c r="Y38" s="9" t="str">
        <f t="shared" si="6"/>
        <v/>
      </c>
    </row>
    <row r="39" spans="2:25" x14ac:dyDescent="0.2">
      <c r="B39" s="8" t="s">
        <v>33</v>
      </c>
      <c r="C39" s="8" t="s">
        <v>6</v>
      </c>
      <c r="D39" s="10" t="str">
        <f t="shared" si="1"/>
        <v/>
      </c>
      <c r="E39" s="10" t="str">
        <f t="shared" si="1"/>
        <v/>
      </c>
      <c r="F39" s="10">
        <f t="shared" si="1"/>
        <v>2</v>
      </c>
      <c r="G39" s="10" t="str">
        <f t="shared" si="1"/>
        <v/>
      </c>
      <c r="H39" s="10" t="str">
        <f t="shared" si="1"/>
        <v/>
      </c>
      <c r="I39" s="10" t="str">
        <f t="shared" si="1"/>
        <v/>
      </c>
      <c r="J39" s="9" t="str">
        <f t="shared" si="1"/>
        <v/>
      </c>
      <c r="K39" s="9" t="str">
        <f t="shared" si="1"/>
        <v/>
      </c>
      <c r="L39" s="9" t="str">
        <f t="shared" si="1"/>
        <v/>
      </c>
      <c r="M39" s="9" t="str">
        <f t="shared" si="1"/>
        <v/>
      </c>
      <c r="N39" s="9" t="str">
        <f t="shared" si="1"/>
        <v/>
      </c>
      <c r="O39" s="9" t="str">
        <f t="shared" si="1"/>
        <v/>
      </c>
      <c r="P39" s="9" t="str">
        <f t="shared" ref="P39:Y39" si="7">IF(P11=0,"",1/P11)</f>
        <v/>
      </c>
      <c r="Q39" s="9" t="str">
        <f t="shared" si="7"/>
        <v/>
      </c>
      <c r="R39" s="9" t="str">
        <f t="shared" si="7"/>
        <v/>
      </c>
      <c r="S39" s="9" t="str">
        <f t="shared" si="7"/>
        <v/>
      </c>
      <c r="T39" s="9" t="str">
        <f t="shared" si="7"/>
        <v/>
      </c>
      <c r="U39" s="9" t="str">
        <f t="shared" si="7"/>
        <v/>
      </c>
      <c r="V39" s="9" t="str">
        <f t="shared" si="7"/>
        <v/>
      </c>
      <c r="W39" s="9" t="str">
        <f t="shared" si="7"/>
        <v/>
      </c>
      <c r="X39" s="9" t="str">
        <f t="shared" si="7"/>
        <v/>
      </c>
      <c r="Y39" s="9" t="str">
        <f t="shared" si="7"/>
        <v/>
      </c>
    </row>
    <row r="40" spans="2:25" x14ac:dyDescent="0.2">
      <c r="B40" s="8" t="s">
        <v>34</v>
      </c>
      <c r="C40" s="8" t="s">
        <v>7</v>
      </c>
      <c r="D40" s="10" t="str">
        <f t="shared" si="1"/>
        <v/>
      </c>
      <c r="E40" s="10" t="str">
        <f t="shared" si="1"/>
        <v/>
      </c>
      <c r="F40" s="10" t="str">
        <f t="shared" si="1"/>
        <v/>
      </c>
      <c r="G40" s="10" t="str">
        <f t="shared" si="1"/>
        <v/>
      </c>
      <c r="H40" s="10" t="str">
        <f t="shared" si="1"/>
        <v/>
      </c>
      <c r="I40" s="10" t="str">
        <f t="shared" si="1"/>
        <v/>
      </c>
      <c r="J40" s="10" t="str">
        <f t="shared" si="1"/>
        <v/>
      </c>
      <c r="K40" s="9" t="str">
        <f t="shared" si="1"/>
        <v/>
      </c>
      <c r="L40" s="9" t="str">
        <f t="shared" si="1"/>
        <v/>
      </c>
      <c r="M40" s="9" t="str">
        <f t="shared" si="1"/>
        <v/>
      </c>
      <c r="N40" s="9" t="str">
        <f t="shared" si="1"/>
        <v/>
      </c>
      <c r="O40" s="9" t="str">
        <f t="shared" si="1"/>
        <v/>
      </c>
      <c r="P40" s="9" t="str">
        <f t="shared" ref="P40:Y40" si="8">IF(P12=0,"",1/P12)</f>
        <v/>
      </c>
      <c r="Q40" s="9" t="str">
        <f t="shared" si="8"/>
        <v/>
      </c>
      <c r="R40" s="9" t="str">
        <f t="shared" si="8"/>
        <v/>
      </c>
      <c r="S40" s="9" t="str">
        <f t="shared" si="8"/>
        <v/>
      </c>
      <c r="T40" s="9" t="str">
        <f t="shared" si="8"/>
        <v/>
      </c>
      <c r="U40" s="9" t="str">
        <f t="shared" si="8"/>
        <v/>
      </c>
      <c r="V40" s="9" t="str">
        <f t="shared" si="8"/>
        <v/>
      </c>
      <c r="W40" s="9" t="str">
        <f t="shared" si="8"/>
        <v/>
      </c>
      <c r="X40" s="9" t="str">
        <f t="shared" si="8"/>
        <v/>
      </c>
      <c r="Y40" s="9" t="str">
        <f t="shared" si="8"/>
        <v/>
      </c>
    </row>
    <row r="41" spans="2:25" x14ac:dyDescent="0.2">
      <c r="B41" s="8" t="s">
        <v>35</v>
      </c>
      <c r="C41" s="8" t="s">
        <v>8</v>
      </c>
      <c r="D41" s="10" t="str">
        <f t="shared" si="1"/>
        <v/>
      </c>
      <c r="E41" s="10" t="str">
        <f t="shared" si="1"/>
        <v/>
      </c>
      <c r="F41" s="10" t="str">
        <f t="shared" si="1"/>
        <v/>
      </c>
      <c r="G41" s="10">
        <f t="shared" si="1"/>
        <v>2</v>
      </c>
      <c r="H41" s="10" t="str">
        <f t="shared" si="1"/>
        <v/>
      </c>
      <c r="I41" s="10" t="str">
        <f t="shared" si="1"/>
        <v/>
      </c>
      <c r="J41" s="10" t="str">
        <f t="shared" si="1"/>
        <v/>
      </c>
      <c r="K41" s="10" t="str">
        <f t="shared" si="1"/>
        <v/>
      </c>
      <c r="L41" s="9" t="str">
        <f t="shared" si="1"/>
        <v/>
      </c>
      <c r="M41" s="9" t="str">
        <f t="shared" si="1"/>
        <v/>
      </c>
      <c r="N41" s="9" t="str">
        <f t="shared" si="1"/>
        <v/>
      </c>
      <c r="O41" s="9" t="str">
        <f t="shared" si="1"/>
        <v/>
      </c>
      <c r="P41" s="9" t="str">
        <f t="shared" ref="P41:Y41" si="9">IF(P13=0,"",1/P13)</f>
        <v/>
      </c>
      <c r="Q41" s="9" t="str">
        <f t="shared" si="9"/>
        <v/>
      </c>
      <c r="R41" s="9" t="str">
        <f t="shared" si="9"/>
        <v/>
      </c>
      <c r="S41" s="9" t="str">
        <f t="shared" si="9"/>
        <v/>
      </c>
      <c r="T41" s="9" t="str">
        <f t="shared" si="9"/>
        <v/>
      </c>
      <c r="U41" s="9" t="str">
        <f t="shared" si="9"/>
        <v/>
      </c>
      <c r="V41" s="9" t="str">
        <f t="shared" si="9"/>
        <v/>
      </c>
      <c r="W41" s="9" t="str">
        <f t="shared" si="9"/>
        <v/>
      </c>
      <c r="X41" s="9" t="str">
        <f t="shared" si="9"/>
        <v/>
      </c>
      <c r="Y41" s="9" t="str">
        <f t="shared" si="9"/>
        <v/>
      </c>
    </row>
    <row r="42" spans="2:25" x14ac:dyDescent="0.2">
      <c r="B42" s="8" t="s">
        <v>36</v>
      </c>
      <c r="C42" s="8" t="s">
        <v>9</v>
      </c>
      <c r="D42" s="10" t="str">
        <f t="shared" si="1"/>
        <v/>
      </c>
      <c r="E42" s="10" t="str">
        <f t="shared" si="1"/>
        <v/>
      </c>
      <c r="F42" s="10" t="str">
        <f t="shared" si="1"/>
        <v/>
      </c>
      <c r="G42" s="10" t="str">
        <f t="shared" si="1"/>
        <v/>
      </c>
      <c r="H42" s="10" t="str">
        <f t="shared" si="1"/>
        <v/>
      </c>
      <c r="I42" s="10" t="str">
        <f t="shared" si="1"/>
        <v/>
      </c>
      <c r="J42" s="10" t="str">
        <f t="shared" si="1"/>
        <v/>
      </c>
      <c r="K42" s="10" t="str">
        <f t="shared" si="1"/>
        <v/>
      </c>
      <c r="L42" s="10" t="str">
        <f t="shared" si="1"/>
        <v/>
      </c>
      <c r="M42" s="9" t="str">
        <f t="shared" si="1"/>
        <v/>
      </c>
      <c r="N42" s="9" t="str">
        <f t="shared" si="1"/>
        <v/>
      </c>
      <c r="O42" s="9" t="str">
        <f t="shared" si="1"/>
        <v/>
      </c>
      <c r="P42" s="9" t="str">
        <f t="shared" ref="P42:Y42" si="10">IF(P14=0,"",1/P14)</f>
        <v/>
      </c>
      <c r="Q42" s="9" t="str">
        <f t="shared" si="10"/>
        <v/>
      </c>
      <c r="R42" s="9" t="str">
        <f t="shared" si="10"/>
        <v/>
      </c>
      <c r="S42" s="9" t="str">
        <f t="shared" si="10"/>
        <v/>
      </c>
      <c r="T42" s="9" t="str">
        <f t="shared" si="10"/>
        <v/>
      </c>
      <c r="U42" s="9" t="str">
        <f t="shared" si="10"/>
        <v/>
      </c>
      <c r="V42" s="9" t="str">
        <f t="shared" si="10"/>
        <v/>
      </c>
      <c r="W42" s="9" t="str">
        <f t="shared" si="10"/>
        <v/>
      </c>
      <c r="X42" s="9" t="str">
        <f t="shared" si="10"/>
        <v/>
      </c>
      <c r="Y42" s="9" t="str">
        <f t="shared" si="10"/>
        <v/>
      </c>
    </row>
    <row r="43" spans="2:25" x14ac:dyDescent="0.2">
      <c r="B43" s="8" t="s">
        <v>37</v>
      </c>
      <c r="C43" s="8" t="s">
        <v>10</v>
      </c>
      <c r="D43" s="10" t="str">
        <f t="shared" si="1"/>
        <v/>
      </c>
      <c r="E43" s="10" t="str">
        <f t="shared" si="1"/>
        <v/>
      </c>
      <c r="F43" s="10" t="str">
        <f t="shared" si="1"/>
        <v/>
      </c>
      <c r="G43" s="10">
        <f t="shared" si="1"/>
        <v>0.4</v>
      </c>
      <c r="H43" s="10" t="str">
        <f t="shared" si="1"/>
        <v/>
      </c>
      <c r="I43" s="10">
        <f t="shared" si="1"/>
        <v>0.41666666666666669</v>
      </c>
      <c r="J43" s="10" t="str">
        <f t="shared" si="1"/>
        <v/>
      </c>
      <c r="K43" s="10" t="str">
        <f t="shared" si="1"/>
        <v/>
      </c>
      <c r="L43" s="10">
        <f t="shared" si="1"/>
        <v>0.38461538461538458</v>
      </c>
      <c r="M43" s="10" t="str">
        <f t="shared" si="1"/>
        <v/>
      </c>
      <c r="N43" s="9" t="str">
        <f t="shared" si="1"/>
        <v/>
      </c>
      <c r="O43" s="9" t="str">
        <f t="shared" si="1"/>
        <v/>
      </c>
      <c r="P43" s="9" t="str">
        <f t="shared" ref="P43:Y43" si="11">IF(P15=0,"",1/P15)</f>
        <v/>
      </c>
      <c r="Q43" s="9" t="str">
        <f t="shared" si="11"/>
        <v/>
      </c>
      <c r="R43" s="9" t="str">
        <f t="shared" si="11"/>
        <v/>
      </c>
      <c r="S43" s="9" t="str">
        <f t="shared" si="11"/>
        <v/>
      </c>
      <c r="T43" s="9" t="str">
        <f t="shared" si="11"/>
        <v/>
      </c>
      <c r="U43" s="9" t="str">
        <f t="shared" si="11"/>
        <v/>
      </c>
      <c r="V43" s="9" t="str">
        <f t="shared" si="11"/>
        <v/>
      </c>
      <c r="W43" s="9" t="str">
        <f t="shared" si="11"/>
        <v/>
      </c>
      <c r="X43" s="9" t="str">
        <f t="shared" si="11"/>
        <v/>
      </c>
      <c r="Y43" s="9" t="str">
        <f t="shared" si="11"/>
        <v/>
      </c>
    </row>
    <row r="44" spans="2:25" x14ac:dyDescent="0.2">
      <c r="B44" s="8" t="s">
        <v>38</v>
      </c>
      <c r="C44" s="8" t="s">
        <v>11</v>
      </c>
      <c r="D44" s="10">
        <f t="shared" si="1"/>
        <v>0.37037037037037035</v>
      </c>
      <c r="E44" s="10" t="str">
        <f t="shared" si="1"/>
        <v/>
      </c>
      <c r="F44" s="10" t="str">
        <f t="shared" si="1"/>
        <v/>
      </c>
      <c r="G44" s="10" t="str">
        <f t="shared" si="1"/>
        <v/>
      </c>
      <c r="H44" s="10" t="str">
        <f t="shared" si="1"/>
        <v/>
      </c>
      <c r="I44" s="10" t="str">
        <f t="shared" si="1"/>
        <v/>
      </c>
      <c r="J44" s="10" t="str">
        <f t="shared" si="1"/>
        <v/>
      </c>
      <c r="K44" s="10">
        <f t="shared" si="1"/>
        <v>0.45454545454545453</v>
      </c>
      <c r="L44" s="10" t="str">
        <f t="shared" si="1"/>
        <v/>
      </c>
      <c r="M44" s="10" t="str">
        <f t="shared" si="1"/>
        <v/>
      </c>
      <c r="N44" s="10" t="str">
        <f t="shared" si="1"/>
        <v/>
      </c>
      <c r="O44" s="9" t="str">
        <f t="shared" si="1"/>
        <v/>
      </c>
      <c r="P44" s="9" t="str">
        <f t="shared" ref="P44:Y44" si="12">IF(P16=0,"",1/P16)</f>
        <v/>
      </c>
      <c r="Q44" s="9" t="str">
        <f t="shared" si="12"/>
        <v/>
      </c>
      <c r="R44" s="9" t="str">
        <f t="shared" si="12"/>
        <v/>
      </c>
      <c r="S44" s="9" t="str">
        <f t="shared" si="12"/>
        <v/>
      </c>
      <c r="T44" s="9" t="str">
        <f t="shared" si="12"/>
        <v/>
      </c>
      <c r="U44" s="9" t="str">
        <f t="shared" si="12"/>
        <v/>
      </c>
      <c r="V44" s="9" t="str">
        <f t="shared" si="12"/>
        <v/>
      </c>
      <c r="W44" s="9" t="str">
        <f t="shared" si="12"/>
        <v/>
      </c>
      <c r="X44" s="9" t="str">
        <f t="shared" si="12"/>
        <v/>
      </c>
      <c r="Y44" s="9" t="str">
        <f t="shared" si="12"/>
        <v/>
      </c>
    </row>
    <row r="45" spans="2:25" x14ac:dyDescent="0.2">
      <c r="B45" s="8" t="s">
        <v>39</v>
      </c>
      <c r="C45" s="8" t="s">
        <v>12</v>
      </c>
      <c r="D45" s="10" t="str">
        <f t="shared" si="1"/>
        <v/>
      </c>
      <c r="E45" s="10" t="str">
        <f t="shared" si="1"/>
        <v/>
      </c>
      <c r="F45" s="10" t="str">
        <f t="shared" si="1"/>
        <v/>
      </c>
      <c r="G45" s="10">
        <f t="shared" si="1"/>
        <v>0.38461538461538458</v>
      </c>
      <c r="H45" s="10" t="str">
        <f t="shared" si="1"/>
        <v/>
      </c>
      <c r="I45" s="10">
        <f t="shared" si="1"/>
        <v>0.7142857142857143</v>
      </c>
      <c r="J45" s="10" t="str">
        <f t="shared" si="1"/>
        <v/>
      </c>
      <c r="K45" s="10" t="str">
        <f t="shared" si="1"/>
        <v/>
      </c>
      <c r="L45" s="10">
        <f t="shared" si="1"/>
        <v>0.41666666666666669</v>
      </c>
      <c r="M45" s="10" t="str">
        <f t="shared" si="1"/>
        <v/>
      </c>
      <c r="N45" s="10">
        <f t="shared" si="1"/>
        <v>2.5</v>
      </c>
      <c r="O45" s="10" t="str">
        <f t="shared" si="1"/>
        <v/>
      </c>
      <c r="P45" s="9" t="str">
        <f t="shared" ref="P45:Y45" si="13">IF(P17=0,"",1/P17)</f>
        <v/>
      </c>
      <c r="Q45" s="9" t="str">
        <f t="shared" si="13"/>
        <v/>
      </c>
      <c r="R45" s="9" t="str">
        <f t="shared" si="13"/>
        <v/>
      </c>
      <c r="S45" s="9" t="str">
        <f t="shared" si="13"/>
        <v/>
      </c>
      <c r="T45" s="9" t="str">
        <f t="shared" si="13"/>
        <v/>
      </c>
      <c r="U45" s="9" t="str">
        <f t="shared" si="13"/>
        <v/>
      </c>
      <c r="V45" s="9" t="str">
        <f t="shared" si="13"/>
        <v/>
      </c>
      <c r="W45" s="9" t="str">
        <f t="shared" si="13"/>
        <v/>
      </c>
      <c r="X45" s="9" t="str">
        <f t="shared" si="13"/>
        <v/>
      </c>
      <c r="Y45" s="9" t="str">
        <f t="shared" si="13"/>
        <v/>
      </c>
    </row>
    <row r="46" spans="2:25" x14ac:dyDescent="0.2">
      <c r="B46" s="8" t="s">
        <v>40</v>
      </c>
      <c r="C46" s="8" t="s">
        <v>13</v>
      </c>
      <c r="D46" s="10" t="str">
        <f t="shared" si="1"/>
        <v/>
      </c>
      <c r="E46" s="10" t="str">
        <f t="shared" si="1"/>
        <v/>
      </c>
      <c r="F46" s="10" t="str">
        <f t="shared" si="1"/>
        <v/>
      </c>
      <c r="G46" s="10" t="str">
        <f t="shared" si="1"/>
        <v/>
      </c>
      <c r="H46" s="10">
        <f t="shared" si="1"/>
        <v>1.1111111111111112</v>
      </c>
      <c r="I46" s="10">
        <f t="shared" si="1"/>
        <v>0.47619047619047616</v>
      </c>
      <c r="J46" s="10" t="str">
        <f t="shared" si="1"/>
        <v/>
      </c>
      <c r="K46" s="10" t="str">
        <f t="shared" si="1"/>
        <v/>
      </c>
      <c r="L46" s="10" t="str">
        <f t="shared" si="1"/>
        <v/>
      </c>
      <c r="M46" s="10" t="str">
        <f t="shared" si="1"/>
        <v/>
      </c>
      <c r="N46" s="10" t="str">
        <f t="shared" si="1"/>
        <v/>
      </c>
      <c r="O46" s="10" t="str">
        <f t="shared" si="1"/>
        <v/>
      </c>
      <c r="P46" s="10" t="str">
        <f t="shared" ref="P46:Y46" si="14">IF(P18=0,"",1/P18)</f>
        <v/>
      </c>
      <c r="Q46" s="9" t="str">
        <f t="shared" si="14"/>
        <v/>
      </c>
      <c r="R46" s="9" t="str">
        <f t="shared" si="14"/>
        <v/>
      </c>
      <c r="S46" s="9" t="str">
        <f t="shared" si="14"/>
        <v/>
      </c>
      <c r="T46" s="9" t="str">
        <f t="shared" si="14"/>
        <v/>
      </c>
      <c r="U46" s="9" t="str">
        <f t="shared" si="14"/>
        <v/>
      </c>
      <c r="V46" s="9" t="str">
        <f t="shared" si="14"/>
        <v/>
      </c>
      <c r="W46" s="9" t="str">
        <f t="shared" si="14"/>
        <v/>
      </c>
      <c r="X46" s="9" t="str">
        <f t="shared" si="14"/>
        <v/>
      </c>
      <c r="Y46" s="9" t="str">
        <f t="shared" si="14"/>
        <v/>
      </c>
    </row>
    <row r="47" spans="2:25" x14ac:dyDescent="0.2">
      <c r="B47" s="8" t="s">
        <v>41</v>
      </c>
      <c r="C47" s="8" t="s">
        <v>14</v>
      </c>
      <c r="D47" s="10" t="str">
        <f t="shared" si="1"/>
        <v/>
      </c>
      <c r="E47" s="10" t="str">
        <f t="shared" si="1"/>
        <v/>
      </c>
      <c r="F47" s="10" t="str">
        <f t="shared" si="1"/>
        <v/>
      </c>
      <c r="G47" s="10" t="str">
        <f t="shared" si="1"/>
        <v/>
      </c>
      <c r="H47" s="10" t="str">
        <f t="shared" si="1"/>
        <v/>
      </c>
      <c r="I47" s="10" t="str">
        <f t="shared" si="1"/>
        <v/>
      </c>
      <c r="J47" s="10" t="str">
        <f t="shared" si="1"/>
        <v/>
      </c>
      <c r="K47" s="10" t="str">
        <f t="shared" si="1"/>
        <v/>
      </c>
      <c r="L47" s="10" t="str">
        <f t="shared" si="1"/>
        <v/>
      </c>
      <c r="M47" s="10">
        <f t="shared" si="1"/>
        <v>0.38461538461538458</v>
      </c>
      <c r="N47" s="10" t="str">
        <f t="shared" si="1"/>
        <v/>
      </c>
      <c r="O47" s="10" t="str">
        <f t="shared" si="1"/>
        <v/>
      </c>
      <c r="P47" s="10" t="str">
        <f t="shared" ref="P47:Y47" si="15">IF(P19=0,"",1/P19)</f>
        <v/>
      </c>
      <c r="Q47" s="10" t="str">
        <f t="shared" si="15"/>
        <v/>
      </c>
      <c r="R47" s="9" t="str">
        <f t="shared" si="15"/>
        <v/>
      </c>
      <c r="S47" s="9" t="str">
        <f t="shared" si="15"/>
        <v/>
      </c>
      <c r="T47" s="9" t="str">
        <f t="shared" si="15"/>
        <v/>
      </c>
      <c r="U47" s="9" t="str">
        <f t="shared" si="15"/>
        <v/>
      </c>
      <c r="V47" s="9" t="str">
        <f t="shared" si="15"/>
        <v/>
      </c>
      <c r="W47" s="9" t="str">
        <f t="shared" si="15"/>
        <v/>
      </c>
      <c r="X47" s="9" t="str">
        <f t="shared" si="15"/>
        <v/>
      </c>
      <c r="Y47" s="9" t="str">
        <f t="shared" si="15"/>
        <v/>
      </c>
    </row>
    <row r="48" spans="2:25" x14ac:dyDescent="0.2">
      <c r="B48" s="8" t="s">
        <v>42</v>
      </c>
      <c r="C48" s="8" t="s">
        <v>15</v>
      </c>
      <c r="D48" s="10" t="str">
        <f t="shared" si="1"/>
        <v/>
      </c>
      <c r="E48" s="10" t="str">
        <f t="shared" si="1"/>
        <v/>
      </c>
      <c r="F48" s="10" t="str">
        <f t="shared" si="1"/>
        <v/>
      </c>
      <c r="G48" s="10" t="str">
        <f t="shared" si="1"/>
        <v/>
      </c>
      <c r="H48" s="10">
        <f t="shared" si="1"/>
        <v>0.83333333333333337</v>
      </c>
      <c r="I48" s="10" t="str">
        <f t="shared" si="1"/>
        <v/>
      </c>
      <c r="J48" s="10" t="str">
        <f t="shared" si="1"/>
        <v/>
      </c>
      <c r="K48" s="10" t="str">
        <f t="shared" si="1"/>
        <v/>
      </c>
      <c r="L48" s="10" t="str">
        <f t="shared" si="1"/>
        <v/>
      </c>
      <c r="M48" s="10" t="str">
        <f t="shared" si="1"/>
        <v/>
      </c>
      <c r="N48" s="10" t="str">
        <f t="shared" si="1"/>
        <v/>
      </c>
      <c r="O48" s="10" t="str">
        <f t="shared" si="1"/>
        <v/>
      </c>
      <c r="P48" s="10" t="str">
        <f t="shared" ref="P48:Y48" si="16">IF(P20=0,"",1/P20)</f>
        <v/>
      </c>
      <c r="Q48" s="10">
        <f t="shared" si="16"/>
        <v>0.7142857142857143</v>
      </c>
      <c r="R48" s="10" t="str">
        <f t="shared" si="16"/>
        <v/>
      </c>
      <c r="S48" s="9" t="str">
        <f t="shared" si="16"/>
        <v/>
      </c>
      <c r="T48" s="9" t="str">
        <f t="shared" si="16"/>
        <v/>
      </c>
      <c r="U48" s="9" t="str">
        <f t="shared" si="16"/>
        <v/>
      </c>
      <c r="V48" s="9" t="str">
        <f t="shared" si="16"/>
        <v/>
      </c>
      <c r="W48" s="9" t="str">
        <f t="shared" si="16"/>
        <v/>
      </c>
      <c r="X48" s="9" t="str">
        <f t="shared" si="16"/>
        <v/>
      </c>
      <c r="Y48" s="9" t="str">
        <f t="shared" si="16"/>
        <v/>
      </c>
    </row>
    <row r="49" spans="2:25" x14ac:dyDescent="0.2">
      <c r="B49" s="8" t="s">
        <v>43</v>
      </c>
      <c r="C49" s="8" t="s">
        <v>16</v>
      </c>
      <c r="D49" s="10">
        <f t="shared" si="1"/>
        <v>0.38461538461538458</v>
      </c>
      <c r="E49" s="10" t="str">
        <f t="shared" si="1"/>
        <v/>
      </c>
      <c r="F49" s="10" t="str">
        <f t="shared" si="1"/>
        <v/>
      </c>
      <c r="G49" s="10" t="str">
        <f t="shared" si="1"/>
        <v/>
      </c>
      <c r="H49" s="10" t="str">
        <f t="shared" si="1"/>
        <v/>
      </c>
      <c r="I49" s="10" t="str">
        <f t="shared" si="1"/>
        <v/>
      </c>
      <c r="J49" s="10" t="str">
        <f t="shared" si="1"/>
        <v/>
      </c>
      <c r="K49" s="10">
        <f t="shared" si="1"/>
        <v>1.6666666666666667</v>
      </c>
      <c r="L49" s="10" t="str">
        <f t="shared" si="1"/>
        <v/>
      </c>
      <c r="M49" s="10" t="str">
        <f t="shared" si="1"/>
        <v/>
      </c>
      <c r="N49" s="10" t="str">
        <f t="shared" si="1"/>
        <v/>
      </c>
      <c r="O49" s="10">
        <f t="shared" si="1"/>
        <v>1.4285714285714286</v>
      </c>
      <c r="P49" s="10" t="str">
        <f t="shared" ref="P49:Y49" si="17">IF(P21=0,"",1/P21)</f>
        <v/>
      </c>
      <c r="Q49" s="10" t="str">
        <f t="shared" si="17"/>
        <v/>
      </c>
      <c r="R49" s="10" t="str">
        <f t="shared" si="17"/>
        <v/>
      </c>
      <c r="S49" s="10" t="str">
        <f t="shared" si="17"/>
        <v/>
      </c>
      <c r="T49" s="9" t="str">
        <f t="shared" si="17"/>
        <v/>
      </c>
      <c r="U49" s="9" t="str">
        <f t="shared" si="17"/>
        <v/>
      </c>
      <c r="V49" s="9" t="str">
        <f t="shared" si="17"/>
        <v/>
      </c>
      <c r="W49" s="9" t="str">
        <f t="shared" si="17"/>
        <v/>
      </c>
      <c r="X49" s="9" t="str">
        <f t="shared" si="17"/>
        <v/>
      </c>
      <c r="Y49" s="9" t="str">
        <f t="shared" si="17"/>
        <v/>
      </c>
    </row>
    <row r="50" spans="2:25" x14ac:dyDescent="0.2">
      <c r="B50" s="8" t="s">
        <v>44</v>
      </c>
      <c r="C50" s="8" t="s">
        <v>17</v>
      </c>
      <c r="D50" s="10" t="str">
        <f t="shared" si="1"/>
        <v/>
      </c>
      <c r="E50" s="10" t="str">
        <f t="shared" si="1"/>
        <v/>
      </c>
      <c r="F50" s="10" t="str">
        <f t="shared" si="1"/>
        <v/>
      </c>
      <c r="G50" s="10" t="str">
        <f t="shared" si="1"/>
        <v/>
      </c>
      <c r="H50" s="10">
        <f t="shared" si="1"/>
        <v>0.76923076923076916</v>
      </c>
      <c r="I50" s="10" t="str">
        <f t="shared" si="1"/>
        <v/>
      </c>
      <c r="J50" s="10" t="str">
        <f t="shared" si="1"/>
        <v/>
      </c>
      <c r="K50" s="10" t="str">
        <f t="shared" si="1"/>
        <v/>
      </c>
      <c r="L50" s="10" t="str">
        <f t="shared" si="1"/>
        <v/>
      </c>
      <c r="M50" s="10" t="str">
        <f t="shared" si="1"/>
        <v/>
      </c>
      <c r="N50" s="10" t="str">
        <f t="shared" si="1"/>
        <v/>
      </c>
      <c r="O50" s="10" t="str">
        <f t="shared" si="1"/>
        <v/>
      </c>
      <c r="P50" s="10" t="str">
        <f t="shared" ref="P50:Y50" si="18">IF(P22=0,"",1/P22)</f>
        <v/>
      </c>
      <c r="Q50" s="10">
        <f t="shared" si="18"/>
        <v>1</v>
      </c>
      <c r="R50" s="10">
        <f t="shared" si="18"/>
        <v>0.38461538461538458</v>
      </c>
      <c r="S50" s="10" t="str">
        <f t="shared" si="18"/>
        <v/>
      </c>
      <c r="T50" s="10" t="str">
        <f t="shared" si="18"/>
        <v/>
      </c>
      <c r="U50" s="9" t="str">
        <f t="shared" si="18"/>
        <v/>
      </c>
      <c r="V50" s="9" t="str">
        <f t="shared" si="18"/>
        <v/>
      </c>
      <c r="W50" s="9" t="str">
        <f t="shared" si="18"/>
        <v/>
      </c>
      <c r="X50" s="9" t="str">
        <f t="shared" si="18"/>
        <v/>
      </c>
      <c r="Y50" s="9" t="str">
        <f t="shared" si="18"/>
        <v/>
      </c>
    </row>
    <row r="51" spans="2:25" x14ac:dyDescent="0.2">
      <c r="B51" s="8" t="s">
        <v>45</v>
      </c>
      <c r="C51" s="8" t="s">
        <v>18</v>
      </c>
      <c r="D51" s="10" t="str">
        <f t="shared" si="1"/>
        <v/>
      </c>
      <c r="E51" s="10" t="str">
        <f t="shared" si="1"/>
        <v/>
      </c>
      <c r="F51" s="10" t="str">
        <f t="shared" si="1"/>
        <v/>
      </c>
      <c r="G51" s="10" t="str">
        <f t="shared" si="1"/>
        <v/>
      </c>
      <c r="H51" s="10" t="str">
        <f t="shared" si="1"/>
        <v/>
      </c>
      <c r="I51" s="10">
        <f t="shared" si="1"/>
        <v>0.58823529411764708</v>
      </c>
      <c r="J51" s="10" t="str">
        <f t="shared" si="1"/>
        <v/>
      </c>
      <c r="K51" s="10" t="str">
        <f t="shared" si="1"/>
        <v/>
      </c>
      <c r="L51" s="10" t="str">
        <f t="shared" si="1"/>
        <v/>
      </c>
      <c r="M51" s="10" t="str">
        <f t="shared" si="1"/>
        <v/>
      </c>
      <c r="N51" s="10" t="str">
        <f t="shared" si="1"/>
        <v/>
      </c>
      <c r="O51" s="10" t="str">
        <f t="shared" si="1"/>
        <v/>
      </c>
      <c r="P51" s="10" t="str">
        <f t="shared" ref="P51:Y51" si="19">IF(P23=0,"",1/P23)</f>
        <v/>
      </c>
      <c r="Q51" s="10">
        <f t="shared" si="19"/>
        <v>0.7142857142857143</v>
      </c>
      <c r="R51" s="10" t="str">
        <f t="shared" si="19"/>
        <v/>
      </c>
      <c r="S51" s="10">
        <f t="shared" si="19"/>
        <v>1.25</v>
      </c>
      <c r="T51" s="10" t="str">
        <f t="shared" si="19"/>
        <v/>
      </c>
      <c r="U51" s="10">
        <f t="shared" si="19"/>
        <v>1.6666666666666667</v>
      </c>
      <c r="V51" s="9" t="str">
        <f t="shared" si="19"/>
        <v/>
      </c>
      <c r="W51" s="9" t="str">
        <f t="shared" si="19"/>
        <v/>
      </c>
      <c r="X51" s="9" t="str">
        <f t="shared" si="19"/>
        <v/>
      </c>
      <c r="Y51" s="9" t="str">
        <f t="shared" si="19"/>
        <v/>
      </c>
    </row>
    <row r="52" spans="2:25" x14ac:dyDescent="0.2">
      <c r="B52" s="8" t="s">
        <v>46</v>
      </c>
      <c r="C52" s="8" t="s">
        <v>19</v>
      </c>
      <c r="D52" s="10" t="str">
        <f t="shared" si="1"/>
        <v/>
      </c>
      <c r="E52" s="10" t="str">
        <f t="shared" si="1"/>
        <v/>
      </c>
      <c r="F52" s="10">
        <f t="shared" si="1"/>
        <v>0.41666666666666669</v>
      </c>
      <c r="G52" s="10" t="str">
        <f t="shared" si="1"/>
        <v/>
      </c>
      <c r="H52" s="10" t="str">
        <f t="shared" si="1"/>
        <v/>
      </c>
      <c r="I52" s="10" t="str">
        <f t="shared" si="1"/>
        <v/>
      </c>
      <c r="J52" s="10" t="str">
        <f t="shared" si="1"/>
        <v/>
      </c>
      <c r="K52" s="10" t="str">
        <f t="shared" si="1"/>
        <v/>
      </c>
      <c r="L52" s="10" t="str">
        <f t="shared" si="1"/>
        <v/>
      </c>
      <c r="M52" s="10" t="str">
        <f t="shared" si="1"/>
        <v/>
      </c>
      <c r="N52" s="10" t="str">
        <f t="shared" si="1"/>
        <v/>
      </c>
      <c r="O52" s="10" t="str">
        <f t="shared" si="1"/>
        <v/>
      </c>
      <c r="P52" s="10" t="str">
        <f t="shared" ref="P52:Y52" si="20">IF(P24=0,"",1/P24)</f>
        <v/>
      </c>
      <c r="Q52" s="10">
        <f t="shared" si="20"/>
        <v>0.4</v>
      </c>
      <c r="R52" s="10" t="str">
        <f t="shared" si="20"/>
        <v/>
      </c>
      <c r="S52" s="10" t="str">
        <f t="shared" si="20"/>
        <v/>
      </c>
      <c r="T52" s="10" t="str">
        <f t="shared" si="20"/>
        <v/>
      </c>
      <c r="U52" s="10">
        <f t="shared" si="20"/>
        <v>2.5</v>
      </c>
      <c r="V52" s="10" t="str">
        <f t="shared" si="20"/>
        <v/>
      </c>
      <c r="W52" s="9" t="str">
        <f t="shared" si="20"/>
        <v/>
      </c>
      <c r="X52" s="9" t="str">
        <f t="shared" si="20"/>
        <v/>
      </c>
      <c r="Y52" s="9" t="str">
        <f t="shared" si="20"/>
        <v/>
      </c>
    </row>
    <row r="53" spans="2:25" x14ac:dyDescent="0.2">
      <c r="B53" s="8" t="s">
        <v>47</v>
      </c>
      <c r="C53" s="8" t="s">
        <v>20</v>
      </c>
      <c r="D53" s="10" t="str">
        <f t="shared" si="1"/>
        <v/>
      </c>
      <c r="E53" s="10" t="str">
        <f t="shared" si="1"/>
        <v/>
      </c>
      <c r="F53" s="10">
        <f t="shared" si="1"/>
        <v>0.5</v>
      </c>
      <c r="G53" s="10" t="str">
        <f t="shared" si="1"/>
        <v/>
      </c>
      <c r="H53" s="10" t="str">
        <f t="shared" si="1"/>
        <v/>
      </c>
      <c r="I53" s="10" t="str">
        <f t="shared" si="1"/>
        <v/>
      </c>
      <c r="J53" s="10">
        <f t="shared" si="1"/>
        <v>1.6666666666666667</v>
      </c>
      <c r="K53" s="10" t="str">
        <f t="shared" si="1"/>
        <v/>
      </c>
      <c r="L53" s="10" t="str">
        <f t="shared" si="1"/>
        <v/>
      </c>
      <c r="M53" s="10" t="str">
        <f t="shared" si="1"/>
        <v/>
      </c>
      <c r="N53" s="10" t="str">
        <f t="shared" si="1"/>
        <v/>
      </c>
      <c r="O53" s="10" t="str">
        <f t="shared" si="1"/>
        <v/>
      </c>
      <c r="P53" s="10" t="str">
        <f t="shared" ref="P53:Y53" si="21">IF(P25=0,"",1/P25)</f>
        <v/>
      </c>
      <c r="Q53" s="10" t="str">
        <f t="shared" si="21"/>
        <v/>
      </c>
      <c r="R53" s="10" t="str">
        <f t="shared" si="21"/>
        <v/>
      </c>
      <c r="S53" s="10" t="str">
        <f t="shared" si="21"/>
        <v/>
      </c>
      <c r="T53" s="10" t="str">
        <f t="shared" si="21"/>
        <v/>
      </c>
      <c r="U53" s="10" t="str">
        <f t="shared" si="21"/>
        <v/>
      </c>
      <c r="V53" s="10" t="str">
        <f t="shared" si="21"/>
        <v/>
      </c>
      <c r="W53" s="10" t="str">
        <f t="shared" si="21"/>
        <v/>
      </c>
      <c r="X53" s="9" t="str">
        <f t="shared" si="21"/>
        <v/>
      </c>
      <c r="Y53" s="9" t="str">
        <f t="shared" si="21"/>
        <v/>
      </c>
    </row>
    <row r="54" spans="2:25" x14ac:dyDescent="0.2">
      <c r="B54" s="8" t="s">
        <v>48</v>
      </c>
      <c r="C54" s="8" t="s">
        <v>21</v>
      </c>
      <c r="D54" s="10">
        <f t="shared" si="1"/>
        <v>0.4</v>
      </c>
      <c r="E54" s="10">
        <f t="shared" si="1"/>
        <v>0.43478260869565222</v>
      </c>
      <c r="F54" s="10">
        <f t="shared" si="1"/>
        <v>0.625</v>
      </c>
      <c r="G54" s="10" t="str">
        <f t="shared" si="1"/>
        <v/>
      </c>
      <c r="H54" s="10" t="str">
        <f t="shared" si="1"/>
        <v/>
      </c>
      <c r="I54" s="10" t="str">
        <f t="shared" si="1"/>
        <v/>
      </c>
      <c r="J54" s="10">
        <f t="shared" si="1"/>
        <v>0.66666666666666663</v>
      </c>
      <c r="K54" s="10" t="str">
        <f t="shared" si="1"/>
        <v/>
      </c>
      <c r="L54" s="10" t="str">
        <f t="shared" si="1"/>
        <v/>
      </c>
      <c r="M54" s="10" t="str">
        <f t="shared" si="1"/>
        <v/>
      </c>
      <c r="N54" s="10" t="str">
        <f t="shared" si="1"/>
        <v/>
      </c>
      <c r="O54" s="10" t="str">
        <f t="shared" si="1"/>
        <v/>
      </c>
      <c r="P54" s="10" t="str">
        <f t="shared" ref="P54:Y54" si="22">IF(P26=0,"",1/P26)</f>
        <v/>
      </c>
      <c r="Q54" s="10" t="str">
        <f t="shared" si="22"/>
        <v/>
      </c>
      <c r="R54" s="10" t="str">
        <f t="shared" si="22"/>
        <v/>
      </c>
      <c r="S54" s="10" t="str">
        <f t="shared" si="22"/>
        <v/>
      </c>
      <c r="T54" s="10" t="str">
        <f t="shared" si="22"/>
        <v/>
      </c>
      <c r="U54" s="10" t="str">
        <f t="shared" si="22"/>
        <v/>
      </c>
      <c r="V54" s="10" t="str">
        <f t="shared" si="22"/>
        <v/>
      </c>
      <c r="W54" s="10" t="str">
        <f t="shared" si="22"/>
        <v/>
      </c>
      <c r="X54" s="10">
        <f t="shared" si="22"/>
        <v>0.66666666666666663</v>
      </c>
      <c r="Y54" s="9" t="str">
        <f t="shared" si="22"/>
        <v/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D7F6D-37C4-E048-8CE4-ED3F12CC5F91}">
  <sheetPr codeName="Tabelle4"/>
  <dimension ref="A1:W23"/>
  <sheetViews>
    <sheetView workbookViewId="0">
      <selection activeCell="H33" sqref="H33"/>
    </sheetView>
  </sheetViews>
  <sheetFormatPr baseColWidth="10" defaultRowHeight="16" x14ac:dyDescent="0.2"/>
  <sheetData>
    <row r="1" spans="1:23" x14ac:dyDescent="0.2">
      <c r="A1" s="6" t="s">
        <v>26</v>
      </c>
      <c r="B1" s="7" t="s">
        <v>28</v>
      </c>
      <c r="C1" s="7" t="s">
        <v>29</v>
      </c>
      <c r="D1" s="7" t="s">
        <v>30</v>
      </c>
      <c r="E1" s="7" t="s">
        <v>31</v>
      </c>
      <c r="F1" s="7" t="s">
        <v>22</v>
      </c>
      <c r="G1" s="7" t="s">
        <v>32</v>
      </c>
      <c r="H1" s="7" t="s">
        <v>33</v>
      </c>
      <c r="I1" s="7" t="s">
        <v>34</v>
      </c>
      <c r="J1" s="7" t="s">
        <v>35</v>
      </c>
      <c r="K1" s="7" t="s">
        <v>36</v>
      </c>
      <c r="L1" s="7" t="s">
        <v>37</v>
      </c>
      <c r="M1" s="7" t="s">
        <v>38</v>
      </c>
      <c r="N1" s="7" t="s">
        <v>39</v>
      </c>
      <c r="O1" s="7" t="s">
        <v>40</v>
      </c>
      <c r="P1" s="7" t="s">
        <v>41</v>
      </c>
      <c r="Q1" s="7" t="s">
        <v>42</v>
      </c>
      <c r="R1" s="7" t="s">
        <v>43</v>
      </c>
      <c r="S1" s="7" t="s">
        <v>44</v>
      </c>
      <c r="T1" s="7" t="s">
        <v>45</v>
      </c>
      <c r="U1" s="7" t="s">
        <v>46</v>
      </c>
      <c r="V1" s="7" t="s">
        <v>47</v>
      </c>
      <c r="W1" s="7" t="s">
        <v>48</v>
      </c>
    </row>
    <row r="2" spans="1:23" x14ac:dyDescent="0.2">
      <c r="A2" s="8" t="s">
        <v>28</v>
      </c>
      <c r="B2" s="9" t="s">
        <v>51</v>
      </c>
      <c r="C2" s="9" t="s">
        <v>51</v>
      </c>
      <c r="D2" s="9" t="s">
        <v>51</v>
      </c>
      <c r="E2" s="9" t="s">
        <v>51</v>
      </c>
      <c r="F2" s="9" t="s">
        <v>51</v>
      </c>
      <c r="G2" s="9" t="s">
        <v>51</v>
      </c>
      <c r="H2" s="9" t="s">
        <v>51</v>
      </c>
      <c r="I2" s="9" t="s">
        <v>51</v>
      </c>
      <c r="J2" s="9" t="s">
        <v>51</v>
      </c>
      <c r="K2" s="9" t="s">
        <v>51</v>
      </c>
      <c r="L2" s="9" t="s">
        <v>51</v>
      </c>
      <c r="M2" s="9" t="s">
        <v>51</v>
      </c>
      <c r="N2" s="9" t="s">
        <v>51</v>
      </c>
      <c r="O2" s="9" t="s">
        <v>51</v>
      </c>
      <c r="P2" s="9" t="s">
        <v>51</v>
      </c>
      <c r="Q2" s="9" t="s">
        <v>51</v>
      </c>
      <c r="R2" s="9" t="s">
        <v>51</v>
      </c>
      <c r="S2" s="9" t="s">
        <v>51</v>
      </c>
      <c r="T2" s="9" t="s">
        <v>51</v>
      </c>
      <c r="U2" s="9" t="s">
        <v>51</v>
      </c>
      <c r="V2" s="9" t="s">
        <v>51</v>
      </c>
      <c r="W2" s="9" t="s">
        <v>51</v>
      </c>
    </row>
    <row r="3" spans="1:23" x14ac:dyDescent="0.2">
      <c r="A3" s="8" t="s">
        <v>29</v>
      </c>
      <c r="B3" s="10">
        <v>1</v>
      </c>
      <c r="C3" s="9" t="s">
        <v>51</v>
      </c>
      <c r="D3" s="9" t="s">
        <v>51</v>
      </c>
      <c r="E3" s="9" t="s">
        <v>51</v>
      </c>
      <c r="F3" s="9" t="s">
        <v>51</v>
      </c>
      <c r="G3" s="9" t="s">
        <v>51</v>
      </c>
      <c r="H3" s="9" t="s">
        <v>51</v>
      </c>
      <c r="I3" s="9" t="s">
        <v>51</v>
      </c>
      <c r="J3" s="9" t="s">
        <v>51</v>
      </c>
      <c r="K3" s="9" t="s">
        <v>51</v>
      </c>
      <c r="L3" s="9" t="s">
        <v>51</v>
      </c>
      <c r="M3" s="9" t="s">
        <v>51</v>
      </c>
      <c r="N3" s="9" t="s">
        <v>51</v>
      </c>
      <c r="O3" s="9" t="s">
        <v>51</v>
      </c>
      <c r="P3" s="9" t="s">
        <v>51</v>
      </c>
      <c r="Q3" s="9" t="s">
        <v>51</v>
      </c>
      <c r="R3" s="9" t="s">
        <v>51</v>
      </c>
      <c r="S3" s="9" t="s">
        <v>51</v>
      </c>
      <c r="T3" s="9" t="s">
        <v>51</v>
      </c>
      <c r="U3" s="9" t="s">
        <v>51</v>
      </c>
      <c r="V3" s="9" t="s">
        <v>51</v>
      </c>
      <c r="W3" s="9" t="s">
        <v>51</v>
      </c>
    </row>
    <row r="4" spans="1:23" x14ac:dyDescent="0.2">
      <c r="A4" s="8" t="s">
        <v>30</v>
      </c>
      <c r="B4" s="10" t="s">
        <v>51</v>
      </c>
      <c r="C4" s="10" t="s">
        <v>51</v>
      </c>
      <c r="D4" s="9" t="s">
        <v>51</v>
      </c>
      <c r="E4" s="9" t="s">
        <v>51</v>
      </c>
      <c r="F4" s="9" t="s">
        <v>51</v>
      </c>
      <c r="G4" s="9" t="s">
        <v>51</v>
      </c>
      <c r="H4" s="9" t="s">
        <v>51</v>
      </c>
      <c r="I4" s="9" t="s">
        <v>51</v>
      </c>
      <c r="J4" s="9" t="s">
        <v>51</v>
      </c>
      <c r="K4" s="9" t="s">
        <v>51</v>
      </c>
      <c r="L4" s="9" t="s">
        <v>51</v>
      </c>
      <c r="M4" s="9" t="s">
        <v>51</v>
      </c>
      <c r="N4" s="9" t="s">
        <v>51</v>
      </c>
      <c r="O4" s="9" t="s">
        <v>51</v>
      </c>
      <c r="P4" s="9" t="s">
        <v>51</v>
      </c>
      <c r="Q4" s="9" t="s">
        <v>51</v>
      </c>
      <c r="R4" s="9" t="s">
        <v>51</v>
      </c>
      <c r="S4" s="9" t="s">
        <v>51</v>
      </c>
      <c r="T4" s="9" t="s">
        <v>51</v>
      </c>
      <c r="U4" s="9" t="s">
        <v>51</v>
      </c>
      <c r="V4" s="9" t="s">
        <v>51</v>
      </c>
      <c r="W4" s="9" t="s">
        <v>51</v>
      </c>
    </row>
    <row r="5" spans="1:23" x14ac:dyDescent="0.2">
      <c r="A5" s="8" t="s">
        <v>31</v>
      </c>
      <c r="B5" s="10" t="s">
        <v>51</v>
      </c>
      <c r="C5" s="10" t="s">
        <v>51</v>
      </c>
      <c r="D5" s="10" t="s">
        <v>51</v>
      </c>
      <c r="E5" s="9" t="s">
        <v>51</v>
      </c>
      <c r="F5" s="9" t="s">
        <v>51</v>
      </c>
      <c r="G5" s="9" t="s">
        <v>51</v>
      </c>
      <c r="H5" s="9" t="s">
        <v>51</v>
      </c>
      <c r="I5" s="9" t="s">
        <v>51</v>
      </c>
      <c r="J5" s="9" t="s">
        <v>51</v>
      </c>
      <c r="K5" s="9" t="s">
        <v>51</v>
      </c>
      <c r="L5" s="9" t="s">
        <v>51</v>
      </c>
      <c r="M5" s="9" t="s">
        <v>51</v>
      </c>
      <c r="N5" s="9" t="s">
        <v>51</v>
      </c>
      <c r="O5" s="9" t="s">
        <v>51</v>
      </c>
      <c r="P5" s="9" t="s">
        <v>51</v>
      </c>
      <c r="Q5" s="9" t="s">
        <v>51</v>
      </c>
      <c r="R5" s="9" t="s">
        <v>51</v>
      </c>
      <c r="S5" s="9" t="s">
        <v>51</v>
      </c>
      <c r="T5" s="9" t="s">
        <v>51</v>
      </c>
      <c r="U5" s="9" t="s">
        <v>51</v>
      </c>
      <c r="V5" s="9" t="s">
        <v>51</v>
      </c>
      <c r="W5" s="9" t="s">
        <v>51</v>
      </c>
    </row>
    <row r="6" spans="1:23" x14ac:dyDescent="0.2">
      <c r="A6" s="8" t="s">
        <v>22</v>
      </c>
      <c r="B6" s="10" t="s">
        <v>51</v>
      </c>
      <c r="C6" s="10" t="s">
        <v>51</v>
      </c>
      <c r="D6" s="10">
        <v>0.43478260869565222</v>
      </c>
      <c r="E6" s="10" t="s">
        <v>51</v>
      </c>
      <c r="F6" s="9" t="s">
        <v>51</v>
      </c>
      <c r="G6" s="9" t="s">
        <v>51</v>
      </c>
      <c r="H6" s="9" t="s">
        <v>51</v>
      </c>
      <c r="I6" s="9" t="s">
        <v>51</v>
      </c>
      <c r="J6" s="9" t="s">
        <v>51</v>
      </c>
      <c r="K6" s="9" t="s">
        <v>51</v>
      </c>
      <c r="L6" s="9" t="s">
        <v>51</v>
      </c>
      <c r="M6" s="9" t="s">
        <v>51</v>
      </c>
      <c r="N6" s="9" t="s">
        <v>51</v>
      </c>
      <c r="O6" s="9" t="s">
        <v>51</v>
      </c>
      <c r="P6" s="9" t="s">
        <v>51</v>
      </c>
      <c r="Q6" s="9" t="s">
        <v>51</v>
      </c>
      <c r="R6" s="9" t="s">
        <v>51</v>
      </c>
      <c r="S6" s="9" t="s">
        <v>51</v>
      </c>
      <c r="T6" s="9" t="s">
        <v>51</v>
      </c>
      <c r="U6" s="9" t="s">
        <v>51</v>
      </c>
      <c r="V6" s="9" t="s">
        <v>51</v>
      </c>
      <c r="W6" s="9" t="s">
        <v>51</v>
      </c>
    </row>
    <row r="7" spans="1:23" x14ac:dyDescent="0.2">
      <c r="A7" s="8" t="s">
        <v>32</v>
      </c>
      <c r="B7" s="10" t="s">
        <v>51</v>
      </c>
      <c r="C7" s="10" t="s">
        <v>51</v>
      </c>
      <c r="D7" s="10" t="s">
        <v>51</v>
      </c>
      <c r="E7" s="10" t="s">
        <v>51</v>
      </c>
      <c r="F7" s="10" t="s">
        <v>51</v>
      </c>
      <c r="G7" s="9" t="s">
        <v>51</v>
      </c>
      <c r="H7" s="9" t="s">
        <v>51</v>
      </c>
      <c r="I7" s="9" t="s">
        <v>51</v>
      </c>
      <c r="J7" s="9" t="s">
        <v>51</v>
      </c>
      <c r="K7" s="9" t="s">
        <v>51</v>
      </c>
      <c r="L7" s="9" t="s">
        <v>51</v>
      </c>
      <c r="M7" s="9" t="s">
        <v>51</v>
      </c>
      <c r="N7" s="9" t="s">
        <v>51</v>
      </c>
      <c r="O7" s="9" t="s">
        <v>51</v>
      </c>
      <c r="P7" s="9" t="s">
        <v>51</v>
      </c>
      <c r="Q7" s="9" t="s">
        <v>51</v>
      </c>
      <c r="R7" s="9" t="s">
        <v>51</v>
      </c>
      <c r="S7" s="9" t="s">
        <v>51</v>
      </c>
      <c r="T7" s="9" t="s">
        <v>51</v>
      </c>
      <c r="U7" s="9" t="s">
        <v>51</v>
      </c>
      <c r="V7" s="9" t="s">
        <v>51</v>
      </c>
      <c r="W7" s="9" t="s">
        <v>51</v>
      </c>
    </row>
    <row r="8" spans="1:23" x14ac:dyDescent="0.2">
      <c r="A8" s="8" t="s">
        <v>33</v>
      </c>
      <c r="B8" s="10" t="s">
        <v>51</v>
      </c>
      <c r="C8" s="10" t="s">
        <v>51</v>
      </c>
      <c r="D8" s="10">
        <v>2</v>
      </c>
      <c r="E8" s="10" t="s">
        <v>51</v>
      </c>
      <c r="F8" s="10" t="s">
        <v>51</v>
      </c>
      <c r="G8" s="10" t="s">
        <v>51</v>
      </c>
      <c r="H8" s="9" t="s">
        <v>51</v>
      </c>
      <c r="I8" s="9" t="s">
        <v>51</v>
      </c>
      <c r="J8" s="9" t="s">
        <v>51</v>
      </c>
      <c r="K8" s="9" t="s">
        <v>51</v>
      </c>
      <c r="L8" s="9" t="s">
        <v>51</v>
      </c>
      <c r="M8" s="9" t="s">
        <v>51</v>
      </c>
      <c r="N8" s="9" t="s">
        <v>51</v>
      </c>
      <c r="O8" s="9" t="s">
        <v>51</v>
      </c>
      <c r="P8" s="9" t="s">
        <v>51</v>
      </c>
      <c r="Q8" s="9" t="s">
        <v>51</v>
      </c>
      <c r="R8" s="9" t="s">
        <v>51</v>
      </c>
      <c r="S8" s="9" t="s">
        <v>51</v>
      </c>
      <c r="T8" s="9" t="s">
        <v>51</v>
      </c>
      <c r="U8" s="9" t="s">
        <v>51</v>
      </c>
      <c r="V8" s="9" t="s">
        <v>51</v>
      </c>
      <c r="W8" s="9" t="s">
        <v>51</v>
      </c>
    </row>
    <row r="9" spans="1:23" x14ac:dyDescent="0.2">
      <c r="A9" s="8" t="s">
        <v>34</v>
      </c>
      <c r="B9" s="10" t="s">
        <v>51</v>
      </c>
      <c r="C9" s="10" t="s">
        <v>51</v>
      </c>
      <c r="D9" s="10" t="s">
        <v>51</v>
      </c>
      <c r="E9" s="10" t="s">
        <v>51</v>
      </c>
      <c r="F9" s="10" t="s">
        <v>51</v>
      </c>
      <c r="G9" s="10" t="s">
        <v>51</v>
      </c>
      <c r="H9" s="10" t="s">
        <v>51</v>
      </c>
      <c r="I9" s="9" t="s">
        <v>51</v>
      </c>
      <c r="J9" s="9" t="s">
        <v>51</v>
      </c>
      <c r="K9" s="9" t="s">
        <v>51</v>
      </c>
      <c r="L9" s="9" t="s">
        <v>51</v>
      </c>
      <c r="M9" s="9" t="s">
        <v>51</v>
      </c>
      <c r="N9" s="9" t="s">
        <v>51</v>
      </c>
      <c r="O9" s="9" t="s">
        <v>51</v>
      </c>
      <c r="P9" s="9" t="s">
        <v>51</v>
      </c>
      <c r="Q9" s="9" t="s">
        <v>51</v>
      </c>
      <c r="R9" s="9" t="s">
        <v>51</v>
      </c>
      <c r="S9" s="9" t="s">
        <v>51</v>
      </c>
      <c r="T9" s="9" t="s">
        <v>51</v>
      </c>
      <c r="U9" s="9" t="s">
        <v>51</v>
      </c>
      <c r="V9" s="9" t="s">
        <v>51</v>
      </c>
      <c r="W9" s="9" t="s">
        <v>51</v>
      </c>
    </row>
    <row r="10" spans="1:23" x14ac:dyDescent="0.2">
      <c r="A10" s="8" t="s">
        <v>35</v>
      </c>
      <c r="B10" s="10" t="s">
        <v>51</v>
      </c>
      <c r="C10" s="10" t="s">
        <v>51</v>
      </c>
      <c r="D10" s="10" t="s">
        <v>51</v>
      </c>
      <c r="E10" s="10">
        <v>2</v>
      </c>
      <c r="F10" s="10" t="s">
        <v>51</v>
      </c>
      <c r="G10" s="10" t="s">
        <v>51</v>
      </c>
      <c r="H10" s="10" t="s">
        <v>51</v>
      </c>
      <c r="I10" s="10" t="s">
        <v>51</v>
      </c>
      <c r="J10" s="9" t="s">
        <v>51</v>
      </c>
      <c r="K10" s="9" t="s">
        <v>51</v>
      </c>
      <c r="L10" s="9" t="s">
        <v>51</v>
      </c>
      <c r="M10" s="9" t="s">
        <v>51</v>
      </c>
      <c r="N10" s="9" t="s">
        <v>51</v>
      </c>
      <c r="O10" s="9" t="s">
        <v>51</v>
      </c>
      <c r="P10" s="9" t="s">
        <v>51</v>
      </c>
      <c r="Q10" s="9" t="s">
        <v>51</v>
      </c>
      <c r="R10" s="9" t="s">
        <v>51</v>
      </c>
      <c r="S10" s="9" t="s">
        <v>51</v>
      </c>
      <c r="T10" s="9" t="s">
        <v>51</v>
      </c>
      <c r="U10" s="9" t="s">
        <v>51</v>
      </c>
      <c r="V10" s="9" t="s">
        <v>51</v>
      </c>
      <c r="W10" s="9" t="s">
        <v>51</v>
      </c>
    </row>
    <row r="11" spans="1:23" x14ac:dyDescent="0.2">
      <c r="A11" s="8" t="s">
        <v>36</v>
      </c>
      <c r="B11" s="10" t="s">
        <v>51</v>
      </c>
      <c r="C11" s="10" t="s">
        <v>51</v>
      </c>
      <c r="D11" s="10" t="s">
        <v>51</v>
      </c>
      <c r="E11" s="10" t="s">
        <v>51</v>
      </c>
      <c r="F11" s="10" t="s">
        <v>51</v>
      </c>
      <c r="G11" s="10" t="s">
        <v>51</v>
      </c>
      <c r="H11" s="10" t="s">
        <v>51</v>
      </c>
      <c r="I11" s="10" t="s">
        <v>51</v>
      </c>
      <c r="J11" s="10" t="s">
        <v>51</v>
      </c>
      <c r="K11" s="9" t="s">
        <v>51</v>
      </c>
      <c r="L11" s="9" t="s">
        <v>51</v>
      </c>
      <c r="M11" s="9" t="s">
        <v>51</v>
      </c>
      <c r="N11" s="9" t="s">
        <v>51</v>
      </c>
      <c r="O11" s="9" t="s">
        <v>51</v>
      </c>
      <c r="P11" s="9" t="s">
        <v>51</v>
      </c>
      <c r="Q11" s="9" t="s">
        <v>51</v>
      </c>
      <c r="R11" s="9" t="s">
        <v>51</v>
      </c>
      <c r="S11" s="9" t="s">
        <v>51</v>
      </c>
      <c r="T11" s="9" t="s">
        <v>51</v>
      </c>
      <c r="U11" s="9" t="s">
        <v>51</v>
      </c>
      <c r="V11" s="9" t="s">
        <v>51</v>
      </c>
      <c r="W11" s="9" t="s">
        <v>51</v>
      </c>
    </row>
    <row r="12" spans="1:23" x14ac:dyDescent="0.2">
      <c r="A12" s="8" t="s">
        <v>37</v>
      </c>
      <c r="B12" s="10" t="s">
        <v>51</v>
      </c>
      <c r="C12" s="10" t="s">
        <v>51</v>
      </c>
      <c r="D12" s="10" t="s">
        <v>51</v>
      </c>
      <c r="E12" s="10">
        <v>0.4</v>
      </c>
      <c r="F12" s="10" t="s">
        <v>51</v>
      </c>
      <c r="G12" s="10">
        <v>0.41666666666666669</v>
      </c>
      <c r="H12" s="10" t="s">
        <v>51</v>
      </c>
      <c r="I12" s="10" t="s">
        <v>51</v>
      </c>
      <c r="J12" s="10">
        <v>0.38461538461538458</v>
      </c>
      <c r="K12" s="10" t="s">
        <v>51</v>
      </c>
      <c r="L12" s="9" t="s">
        <v>51</v>
      </c>
      <c r="M12" s="9" t="s">
        <v>51</v>
      </c>
      <c r="N12" s="9" t="s">
        <v>51</v>
      </c>
      <c r="O12" s="9" t="s">
        <v>51</v>
      </c>
      <c r="P12" s="9" t="s">
        <v>51</v>
      </c>
      <c r="Q12" s="9" t="s">
        <v>51</v>
      </c>
      <c r="R12" s="9" t="s">
        <v>51</v>
      </c>
      <c r="S12" s="9" t="s">
        <v>51</v>
      </c>
      <c r="T12" s="9" t="s">
        <v>51</v>
      </c>
      <c r="U12" s="9" t="s">
        <v>51</v>
      </c>
      <c r="V12" s="9" t="s">
        <v>51</v>
      </c>
      <c r="W12" s="9" t="s">
        <v>51</v>
      </c>
    </row>
    <row r="13" spans="1:23" x14ac:dyDescent="0.2">
      <c r="A13" s="8" t="s">
        <v>38</v>
      </c>
      <c r="B13" s="10">
        <v>0.37037037037037035</v>
      </c>
      <c r="C13" s="10" t="s">
        <v>51</v>
      </c>
      <c r="D13" s="10" t="s">
        <v>51</v>
      </c>
      <c r="E13" s="10" t="s">
        <v>51</v>
      </c>
      <c r="F13" s="10" t="s">
        <v>51</v>
      </c>
      <c r="G13" s="10" t="s">
        <v>51</v>
      </c>
      <c r="H13" s="10" t="s">
        <v>51</v>
      </c>
      <c r="I13" s="10">
        <v>0.45454545454545453</v>
      </c>
      <c r="J13" s="10" t="s">
        <v>51</v>
      </c>
      <c r="K13" s="10" t="s">
        <v>51</v>
      </c>
      <c r="L13" s="10" t="s">
        <v>51</v>
      </c>
      <c r="M13" s="9" t="s">
        <v>51</v>
      </c>
      <c r="N13" s="9" t="s">
        <v>51</v>
      </c>
      <c r="O13" s="9" t="s">
        <v>51</v>
      </c>
      <c r="P13" s="9" t="s">
        <v>51</v>
      </c>
      <c r="Q13" s="9" t="s">
        <v>51</v>
      </c>
      <c r="R13" s="9" t="s">
        <v>51</v>
      </c>
      <c r="S13" s="9" t="s">
        <v>51</v>
      </c>
      <c r="T13" s="9" t="s">
        <v>51</v>
      </c>
      <c r="U13" s="9" t="s">
        <v>51</v>
      </c>
      <c r="V13" s="9" t="s">
        <v>51</v>
      </c>
      <c r="W13" s="9" t="s">
        <v>51</v>
      </c>
    </row>
    <row r="14" spans="1:23" x14ac:dyDescent="0.2">
      <c r="A14" s="8" t="s">
        <v>39</v>
      </c>
      <c r="B14" s="10" t="s">
        <v>51</v>
      </c>
      <c r="C14" s="10" t="s">
        <v>51</v>
      </c>
      <c r="D14" s="10" t="s">
        <v>51</v>
      </c>
      <c r="E14" s="10">
        <v>0.38461538461538458</v>
      </c>
      <c r="F14" s="10" t="s">
        <v>51</v>
      </c>
      <c r="G14" s="10">
        <v>0.7142857142857143</v>
      </c>
      <c r="H14" s="10" t="s">
        <v>51</v>
      </c>
      <c r="I14" s="10" t="s">
        <v>51</v>
      </c>
      <c r="J14" s="10">
        <v>0.41666666666666669</v>
      </c>
      <c r="K14" s="10" t="s">
        <v>51</v>
      </c>
      <c r="L14" s="10">
        <v>2.5</v>
      </c>
      <c r="M14" s="10" t="s">
        <v>51</v>
      </c>
      <c r="N14" s="9" t="s">
        <v>51</v>
      </c>
      <c r="O14" s="9" t="s">
        <v>51</v>
      </c>
      <c r="P14" s="9" t="s">
        <v>51</v>
      </c>
      <c r="Q14" s="9" t="s">
        <v>51</v>
      </c>
      <c r="R14" s="9" t="s">
        <v>51</v>
      </c>
      <c r="S14" s="9" t="s">
        <v>51</v>
      </c>
      <c r="T14" s="9" t="s">
        <v>51</v>
      </c>
      <c r="U14" s="9" t="s">
        <v>51</v>
      </c>
      <c r="V14" s="9" t="s">
        <v>51</v>
      </c>
      <c r="W14" s="9" t="s">
        <v>51</v>
      </c>
    </row>
    <row r="15" spans="1:23" x14ac:dyDescent="0.2">
      <c r="A15" s="8" t="s">
        <v>40</v>
      </c>
      <c r="B15" s="10" t="s">
        <v>51</v>
      </c>
      <c r="C15" s="10" t="s">
        <v>51</v>
      </c>
      <c r="D15" s="10" t="s">
        <v>51</v>
      </c>
      <c r="E15" s="10" t="s">
        <v>51</v>
      </c>
      <c r="F15" s="10">
        <v>1.1111111111111112</v>
      </c>
      <c r="G15" s="10">
        <v>0.47619047619047616</v>
      </c>
      <c r="H15" s="10" t="s">
        <v>51</v>
      </c>
      <c r="I15" s="10" t="s">
        <v>51</v>
      </c>
      <c r="J15" s="10" t="s">
        <v>51</v>
      </c>
      <c r="K15" s="10" t="s">
        <v>51</v>
      </c>
      <c r="L15" s="10" t="s">
        <v>51</v>
      </c>
      <c r="M15" s="10" t="s">
        <v>51</v>
      </c>
      <c r="N15" s="10" t="s">
        <v>51</v>
      </c>
      <c r="O15" s="9" t="s">
        <v>51</v>
      </c>
      <c r="P15" s="9" t="s">
        <v>51</v>
      </c>
      <c r="Q15" s="9" t="s">
        <v>51</v>
      </c>
      <c r="R15" s="9" t="s">
        <v>51</v>
      </c>
      <c r="S15" s="9" t="s">
        <v>51</v>
      </c>
      <c r="T15" s="9" t="s">
        <v>51</v>
      </c>
      <c r="U15" s="9" t="s">
        <v>51</v>
      </c>
      <c r="V15" s="9" t="s">
        <v>51</v>
      </c>
      <c r="W15" s="9" t="s">
        <v>51</v>
      </c>
    </row>
    <row r="16" spans="1:23" x14ac:dyDescent="0.2">
      <c r="A16" s="8" t="s">
        <v>41</v>
      </c>
      <c r="B16" s="10" t="s">
        <v>51</v>
      </c>
      <c r="C16" s="10" t="s">
        <v>51</v>
      </c>
      <c r="D16" s="10" t="s">
        <v>51</v>
      </c>
      <c r="E16" s="10" t="s">
        <v>51</v>
      </c>
      <c r="F16" s="10" t="s">
        <v>51</v>
      </c>
      <c r="G16" s="10" t="s">
        <v>51</v>
      </c>
      <c r="H16" s="10" t="s">
        <v>51</v>
      </c>
      <c r="I16" s="10" t="s">
        <v>51</v>
      </c>
      <c r="J16" s="10" t="s">
        <v>51</v>
      </c>
      <c r="K16" s="10">
        <v>0.38461538461538458</v>
      </c>
      <c r="L16" s="10" t="s">
        <v>51</v>
      </c>
      <c r="M16" s="10" t="s">
        <v>51</v>
      </c>
      <c r="N16" s="10" t="s">
        <v>51</v>
      </c>
      <c r="O16" s="10" t="s">
        <v>51</v>
      </c>
      <c r="P16" s="9" t="s">
        <v>51</v>
      </c>
      <c r="Q16" s="9" t="s">
        <v>51</v>
      </c>
      <c r="R16" s="9" t="s">
        <v>51</v>
      </c>
      <c r="S16" s="9" t="s">
        <v>51</v>
      </c>
      <c r="T16" s="9" t="s">
        <v>51</v>
      </c>
      <c r="U16" s="9" t="s">
        <v>51</v>
      </c>
      <c r="V16" s="9" t="s">
        <v>51</v>
      </c>
      <c r="W16" s="9" t="s">
        <v>51</v>
      </c>
    </row>
    <row r="17" spans="1:23" x14ac:dyDescent="0.2">
      <c r="A17" s="8" t="s">
        <v>42</v>
      </c>
      <c r="B17" s="10" t="s">
        <v>51</v>
      </c>
      <c r="C17" s="10" t="s">
        <v>51</v>
      </c>
      <c r="D17" s="10" t="s">
        <v>51</v>
      </c>
      <c r="E17" s="10" t="s">
        <v>51</v>
      </c>
      <c r="F17" s="10">
        <v>0.83333333333333337</v>
      </c>
      <c r="G17" s="10" t="s">
        <v>51</v>
      </c>
      <c r="H17" s="10" t="s">
        <v>51</v>
      </c>
      <c r="I17" s="10" t="s">
        <v>51</v>
      </c>
      <c r="J17" s="10" t="s">
        <v>51</v>
      </c>
      <c r="K17" s="10" t="s">
        <v>51</v>
      </c>
      <c r="L17" s="10" t="s">
        <v>51</v>
      </c>
      <c r="M17" s="10" t="s">
        <v>51</v>
      </c>
      <c r="N17" s="10" t="s">
        <v>51</v>
      </c>
      <c r="O17" s="10">
        <v>0.7142857142857143</v>
      </c>
      <c r="P17" s="10" t="s">
        <v>51</v>
      </c>
      <c r="Q17" s="9" t="s">
        <v>51</v>
      </c>
      <c r="R17" s="9" t="s">
        <v>51</v>
      </c>
      <c r="S17" s="9" t="s">
        <v>51</v>
      </c>
      <c r="T17" s="9" t="s">
        <v>51</v>
      </c>
      <c r="U17" s="9" t="s">
        <v>51</v>
      </c>
      <c r="V17" s="9" t="s">
        <v>51</v>
      </c>
      <c r="W17" s="9" t="s">
        <v>51</v>
      </c>
    </row>
    <row r="18" spans="1:23" x14ac:dyDescent="0.2">
      <c r="A18" s="8" t="s">
        <v>43</v>
      </c>
      <c r="B18" s="10">
        <v>0.38461538461538458</v>
      </c>
      <c r="C18" s="10" t="s">
        <v>51</v>
      </c>
      <c r="D18" s="10" t="s">
        <v>51</v>
      </c>
      <c r="E18" s="10" t="s">
        <v>51</v>
      </c>
      <c r="F18" s="10" t="s">
        <v>51</v>
      </c>
      <c r="G18" s="10" t="s">
        <v>51</v>
      </c>
      <c r="H18" s="10" t="s">
        <v>51</v>
      </c>
      <c r="I18" s="10">
        <v>1.6666666666666667</v>
      </c>
      <c r="J18" s="10" t="s">
        <v>51</v>
      </c>
      <c r="K18" s="10" t="s">
        <v>51</v>
      </c>
      <c r="L18" s="10" t="s">
        <v>51</v>
      </c>
      <c r="M18" s="10">
        <v>1.4285714285714286</v>
      </c>
      <c r="N18" s="10" t="s">
        <v>51</v>
      </c>
      <c r="O18" s="10" t="s">
        <v>51</v>
      </c>
      <c r="P18" s="10" t="s">
        <v>51</v>
      </c>
      <c r="Q18" s="10" t="s">
        <v>51</v>
      </c>
      <c r="R18" s="9" t="s">
        <v>51</v>
      </c>
      <c r="S18" s="9" t="s">
        <v>51</v>
      </c>
      <c r="T18" s="9" t="s">
        <v>51</v>
      </c>
      <c r="U18" s="9" t="s">
        <v>51</v>
      </c>
      <c r="V18" s="9" t="s">
        <v>51</v>
      </c>
      <c r="W18" s="9" t="s">
        <v>51</v>
      </c>
    </row>
    <row r="19" spans="1:23" x14ac:dyDescent="0.2">
      <c r="A19" s="8" t="s">
        <v>44</v>
      </c>
      <c r="B19" s="10" t="s">
        <v>51</v>
      </c>
      <c r="C19" s="10" t="s">
        <v>51</v>
      </c>
      <c r="D19" s="10" t="s">
        <v>51</v>
      </c>
      <c r="E19" s="10" t="s">
        <v>51</v>
      </c>
      <c r="F19" s="10">
        <v>0.76923076923076916</v>
      </c>
      <c r="G19" s="10" t="s">
        <v>51</v>
      </c>
      <c r="H19" s="10" t="s">
        <v>51</v>
      </c>
      <c r="I19" s="10" t="s">
        <v>51</v>
      </c>
      <c r="J19" s="10" t="s">
        <v>51</v>
      </c>
      <c r="K19" s="10" t="s">
        <v>51</v>
      </c>
      <c r="L19" s="10" t="s">
        <v>51</v>
      </c>
      <c r="M19" s="10" t="s">
        <v>51</v>
      </c>
      <c r="N19" s="10" t="s">
        <v>51</v>
      </c>
      <c r="O19" s="10">
        <v>1</v>
      </c>
      <c r="P19" s="10">
        <v>0.38461538461538458</v>
      </c>
      <c r="Q19" s="10" t="s">
        <v>51</v>
      </c>
      <c r="R19" s="10" t="s">
        <v>51</v>
      </c>
      <c r="S19" s="9" t="s">
        <v>51</v>
      </c>
      <c r="T19" s="9" t="s">
        <v>51</v>
      </c>
      <c r="U19" s="9" t="s">
        <v>51</v>
      </c>
      <c r="V19" s="9" t="s">
        <v>51</v>
      </c>
      <c r="W19" s="9" t="s">
        <v>51</v>
      </c>
    </row>
    <row r="20" spans="1:23" x14ac:dyDescent="0.2">
      <c r="A20" s="8" t="s">
        <v>45</v>
      </c>
      <c r="B20" s="10" t="s">
        <v>51</v>
      </c>
      <c r="C20" s="10" t="s">
        <v>51</v>
      </c>
      <c r="D20" s="10" t="s">
        <v>51</v>
      </c>
      <c r="E20" s="10" t="s">
        <v>51</v>
      </c>
      <c r="F20" s="10" t="s">
        <v>51</v>
      </c>
      <c r="G20" s="10">
        <v>0.58823529411764708</v>
      </c>
      <c r="H20" s="10" t="s">
        <v>51</v>
      </c>
      <c r="I20" s="10" t="s">
        <v>51</v>
      </c>
      <c r="J20" s="10" t="s">
        <v>51</v>
      </c>
      <c r="K20" s="10" t="s">
        <v>51</v>
      </c>
      <c r="L20" s="10" t="s">
        <v>51</v>
      </c>
      <c r="M20" s="10" t="s">
        <v>51</v>
      </c>
      <c r="N20" s="10" t="s">
        <v>51</v>
      </c>
      <c r="O20" s="10">
        <v>0.7142857142857143</v>
      </c>
      <c r="P20" s="10" t="s">
        <v>51</v>
      </c>
      <c r="Q20" s="10">
        <v>1.25</v>
      </c>
      <c r="R20" s="10" t="s">
        <v>51</v>
      </c>
      <c r="S20" s="10">
        <v>1.6666666666666667</v>
      </c>
      <c r="T20" s="9" t="s">
        <v>51</v>
      </c>
      <c r="U20" s="9" t="s">
        <v>51</v>
      </c>
      <c r="V20" s="9" t="s">
        <v>51</v>
      </c>
      <c r="W20" s="9" t="s">
        <v>51</v>
      </c>
    </row>
    <row r="21" spans="1:23" x14ac:dyDescent="0.2">
      <c r="A21" s="8" t="s">
        <v>46</v>
      </c>
      <c r="B21" s="10" t="s">
        <v>51</v>
      </c>
      <c r="C21" s="10" t="s">
        <v>51</v>
      </c>
      <c r="D21" s="10">
        <v>0.41666666666666669</v>
      </c>
      <c r="E21" s="10" t="s">
        <v>51</v>
      </c>
      <c r="F21" s="10" t="s">
        <v>51</v>
      </c>
      <c r="G21" s="10" t="s">
        <v>51</v>
      </c>
      <c r="H21" s="10" t="s">
        <v>51</v>
      </c>
      <c r="I21" s="10" t="s">
        <v>51</v>
      </c>
      <c r="J21" s="10" t="s">
        <v>51</v>
      </c>
      <c r="K21" s="10" t="s">
        <v>51</v>
      </c>
      <c r="L21" s="10" t="s">
        <v>51</v>
      </c>
      <c r="M21" s="10" t="s">
        <v>51</v>
      </c>
      <c r="N21" s="10" t="s">
        <v>51</v>
      </c>
      <c r="O21" s="10">
        <v>0.4</v>
      </c>
      <c r="P21" s="10" t="s">
        <v>51</v>
      </c>
      <c r="Q21" s="10" t="s">
        <v>51</v>
      </c>
      <c r="R21" s="10" t="s">
        <v>51</v>
      </c>
      <c r="S21" s="10">
        <v>2.5</v>
      </c>
      <c r="T21" s="10" t="s">
        <v>51</v>
      </c>
      <c r="U21" s="9" t="s">
        <v>51</v>
      </c>
      <c r="V21" s="9" t="s">
        <v>51</v>
      </c>
      <c r="W21" s="9" t="s">
        <v>51</v>
      </c>
    </row>
    <row r="22" spans="1:23" x14ac:dyDescent="0.2">
      <c r="A22" s="8" t="s">
        <v>47</v>
      </c>
      <c r="B22" s="10" t="s">
        <v>51</v>
      </c>
      <c r="C22" s="10" t="s">
        <v>51</v>
      </c>
      <c r="D22" s="10">
        <v>0.5</v>
      </c>
      <c r="E22" s="10" t="s">
        <v>51</v>
      </c>
      <c r="F22" s="10" t="s">
        <v>51</v>
      </c>
      <c r="G22" s="10" t="s">
        <v>51</v>
      </c>
      <c r="H22" s="10">
        <v>1.6666666666666667</v>
      </c>
      <c r="I22" s="10" t="s">
        <v>51</v>
      </c>
      <c r="J22" s="10" t="s">
        <v>51</v>
      </c>
      <c r="K22" s="10" t="s">
        <v>51</v>
      </c>
      <c r="L22" s="10" t="s">
        <v>51</v>
      </c>
      <c r="M22" s="10" t="s">
        <v>51</v>
      </c>
      <c r="N22" s="10" t="s">
        <v>51</v>
      </c>
      <c r="O22" s="10" t="s">
        <v>51</v>
      </c>
      <c r="P22" s="10" t="s">
        <v>51</v>
      </c>
      <c r="Q22" s="10" t="s">
        <v>51</v>
      </c>
      <c r="R22" s="10" t="s">
        <v>51</v>
      </c>
      <c r="S22" s="10" t="s">
        <v>51</v>
      </c>
      <c r="T22" s="10" t="s">
        <v>51</v>
      </c>
      <c r="U22" s="10" t="s">
        <v>51</v>
      </c>
      <c r="V22" s="9" t="s">
        <v>51</v>
      </c>
      <c r="W22" s="9" t="s">
        <v>51</v>
      </c>
    </row>
    <row r="23" spans="1:23" x14ac:dyDescent="0.2">
      <c r="A23" s="8" t="s">
        <v>48</v>
      </c>
      <c r="B23" s="10">
        <v>0.4</v>
      </c>
      <c r="C23" s="10">
        <v>0.43478260869565222</v>
      </c>
      <c r="D23" s="10">
        <v>0.625</v>
      </c>
      <c r="E23" s="10" t="s">
        <v>51</v>
      </c>
      <c r="F23" s="10" t="s">
        <v>51</v>
      </c>
      <c r="G23" s="10" t="s">
        <v>51</v>
      </c>
      <c r="H23" s="10">
        <v>0.66666666666666663</v>
      </c>
      <c r="I23" s="10" t="s">
        <v>51</v>
      </c>
      <c r="J23" s="10" t="s">
        <v>51</v>
      </c>
      <c r="K23" s="10" t="s">
        <v>51</v>
      </c>
      <c r="L23" s="10" t="s">
        <v>51</v>
      </c>
      <c r="M23" s="10" t="s">
        <v>51</v>
      </c>
      <c r="N23" s="10" t="s">
        <v>51</v>
      </c>
      <c r="O23" s="10" t="s">
        <v>51</v>
      </c>
      <c r="P23" s="10" t="s">
        <v>51</v>
      </c>
      <c r="Q23" s="10" t="s">
        <v>51</v>
      </c>
      <c r="R23" s="10" t="s">
        <v>51</v>
      </c>
      <c r="S23" s="10" t="s">
        <v>51</v>
      </c>
      <c r="T23" s="10" t="s">
        <v>51</v>
      </c>
      <c r="U23" s="10" t="s">
        <v>51</v>
      </c>
      <c r="V23" s="10">
        <v>0.66666666666666663</v>
      </c>
      <c r="W23" s="9" t="s">
        <v>51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790E6-A716-9D44-9C6C-245AD1E5B704}">
  <sheetPr codeName="Tabelle5"/>
  <dimension ref="B2:AB54"/>
  <sheetViews>
    <sheetView zoomScale="111" workbookViewId="0">
      <selection activeCell="B32" sqref="B32:Y54"/>
    </sheetView>
  </sheetViews>
  <sheetFormatPr baseColWidth="10" defaultRowHeight="16" x14ac:dyDescent="0.2"/>
  <cols>
    <col min="1" max="1" width="4.6640625" customWidth="1"/>
    <col min="2" max="2" width="6.33203125" customWidth="1"/>
    <col min="3" max="3" width="19.83203125" customWidth="1"/>
    <col min="4" max="25" width="6.83203125" customWidth="1"/>
    <col min="27" max="27" width="13.83203125" customWidth="1"/>
    <col min="28" max="28" width="25" customWidth="1"/>
  </cols>
  <sheetData>
    <row r="2" spans="2:28" x14ac:dyDescent="0.2">
      <c r="C2" s="5" t="s">
        <v>49</v>
      </c>
      <c r="AA2" t="s">
        <v>24</v>
      </c>
      <c r="AB2" t="s">
        <v>57</v>
      </c>
    </row>
    <row r="3" spans="2:28" x14ac:dyDescent="0.2">
      <c r="AA3" t="s">
        <v>53</v>
      </c>
      <c r="AB3" t="s">
        <v>52</v>
      </c>
    </row>
    <row r="4" spans="2:28" x14ac:dyDescent="0.2">
      <c r="B4" s="3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22</v>
      </c>
      <c r="I4" s="1" t="s">
        <v>32</v>
      </c>
      <c r="J4" s="1" t="s">
        <v>33</v>
      </c>
      <c r="K4" s="1" t="s">
        <v>34</v>
      </c>
      <c r="L4" s="1" t="s">
        <v>35</v>
      </c>
      <c r="M4" s="1" t="s">
        <v>36</v>
      </c>
      <c r="N4" s="1" t="s">
        <v>37</v>
      </c>
      <c r="O4" s="1" t="s">
        <v>38</v>
      </c>
      <c r="P4" s="1" t="s">
        <v>39</v>
      </c>
      <c r="Q4" s="1" t="s">
        <v>40</v>
      </c>
      <c r="R4" s="1" t="s">
        <v>41</v>
      </c>
      <c r="S4" s="1" t="s">
        <v>42</v>
      </c>
      <c r="T4" s="1" t="s">
        <v>43</v>
      </c>
      <c r="U4" s="1" t="s">
        <v>44</v>
      </c>
      <c r="V4" s="1" t="s">
        <v>45</v>
      </c>
      <c r="W4" s="1" t="s">
        <v>46</v>
      </c>
      <c r="X4" s="1" t="s">
        <v>47</v>
      </c>
      <c r="Y4" s="1" t="s">
        <v>48</v>
      </c>
      <c r="AA4" t="s">
        <v>22</v>
      </c>
      <c r="AB4" t="s">
        <v>23</v>
      </c>
    </row>
    <row r="5" spans="2:28" x14ac:dyDescent="0.2">
      <c r="B5" t="s">
        <v>28</v>
      </c>
      <c r="C5" t="s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2:28" x14ac:dyDescent="0.2">
      <c r="B6" t="s">
        <v>29</v>
      </c>
      <c r="C6" t="s">
        <v>1</v>
      </c>
      <c r="D6" s="1">
        <v>1.6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2:28" ht="16" customHeight="1" x14ac:dyDescent="0.2">
      <c r="B7" t="s">
        <v>30</v>
      </c>
      <c r="C7" t="s">
        <v>2</v>
      </c>
      <c r="D7" s="1">
        <v>3.4</v>
      </c>
      <c r="E7" s="1"/>
      <c r="F7" s="2"/>
      <c r="G7" s="2"/>
      <c r="H7" s="2"/>
      <c r="I7" s="2"/>
      <c r="J7" s="2"/>
      <c r="K7" s="2"/>
      <c r="L7" s="2"/>
      <c r="M7" s="2"/>
      <c r="N7" s="4"/>
      <c r="O7" s="4"/>
      <c r="P7" s="4"/>
      <c r="Q7" s="4"/>
      <c r="R7" s="4"/>
      <c r="S7" s="4"/>
      <c r="T7" s="4"/>
      <c r="U7" s="2"/>
      <c r="V7" s="2"/>
      <c r="W7" s="2"/>
      <c r="X7" s="2"/>
      <c r="Y7" s="2"/>
    </row>
    <row r="8" spans="2:28" ht="16" customHeight="1" x14ac:dyDescent="0.2">
      <c r="B8" t="s">
        <v>31</v>
      </c>
      <c r="C8" t="s">
        <v>3</v>
      </c>
      <c r="D8" s="1"/>
      <c r="E8" s="1"/>
      <c r="F8" s="1"/>
      <c r="G8" s="2"/>
      <c r="H8" s="2"/>
      <c r="I8" s="2"/>
      <c r="J8" s="2"/>
      <c r="K8" s="2"/>
      <c r="L8" s="2"/>
      <c r="M8" s="2"/>
      <c r="N8" s="4"/>
      <c r="O8" s="4"/>
      <c r="P8" s="4"/>
      <c r="Q8" s="4"/>
      <c r="R8" s="4"/>
      <c r="S8" s="4"/>
      <c r="T8" s="4"/>
      <c r="U8" s="2"/>
      <c r="V8" s="2"/>
      <c r="W8" s="2"/>
      <c r="X8" s="2"/>
      <c r="Y8" s="2"/>
    </row>
    <row r="9" spans="2:28" ht="16" customHeight="1" x14ac:dyDescent="0.2">
      <c r="B9" t="s">
        <v>22</v>
      </c>
      <c r="C9" t="s">
        <v>4</v>
      </c>
      <c r="D9" s="1"/>
      <c r="E9" s="1"/>
      <c r="F9" s="1"/>
      <c r="G9" s="1">
        <v>1</v>
      </c>
      <c r="H9" s="2"/>
      <c r="I9" s="2"/>
      <c r="J9" s="2"/>
      <c r="K9" s="2"/>
      <c r="L9" s="2"/>
      <c r="M9" s="2"/>
      <c r="N9" s="4"/>
      <c r="O9" s="4"/>
      <c r="P9" s="4"/>
      <c r="Q9" s="4"/>
      <c r="R9" s="4"/>
      <c r="S9" s="4"/>
      <c r="T9" s="4"/>
      <c r="U9" s="2"/>
      <c r="V9" s="2"/>
      <c r="W9" s="2"/>
      <c r="X9" s="2"/>
      <c r="Y9" s="2"/>
    </row>
    <row r="10" spans="2:28" ht="16" customHeight="1" x14ac:dyDescent="0.2">
      <c r="B10" t="s">
        <v>32</v>
      </c>
      <c r="C10" t="s">
        <v>5</v>
      </c>
      <c r="D10" s="1"/>
      <c r="E10" s="1"/>
      <c r="F10" s="1"/>
      <c r="G10" s="1">
        <v>2</v>
      </c>
      <c r="H10" s="1">
        <v>4</v>
      </c>
      <c r="I10" s="2"/>
      <c r="J10" s="2"/>
      <c r="K10" s="2"/>
      <c r="L10" s="2"/>
      <c r="M10" s="2"/>
      <c r="N10" s="4"/>
      <c r="O10" s="4"/>
      <c r="P10" s="4"/>
      <c r="Q10" s="4"/>
      <c r="R10" s="4"/>
      <c r="S10" s="4"/>
      <c r="T10" s="4"/>
      <c r="U10" s="2"/>
      <c r="V10" s="2"/>
      <c r="W10" s="2"/>
      <c r="X10" s="2"/>
      <c r="Y10" s="2"/>
    </row>
    <row r="11" spans="2:28" x14ac:dyDescent="0.2">
      <c r="B11" t="s">
        <v>33</v>
      </c>
      <c r="C11" t="s">
        <v>6</v>
      </c>
      <c r="D11" s="1"/>
      <c r="E11" s="1"/>
      <c r="F11" s="1">
        <v>2.7</v>
      </c>
      <c r="G11" s="1"/>
      <c r="H11" s="1"/>
      <c r="I11" s="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2:28" x14ac:dyDescent="0.2">
      <c r="B12" t="s">
        <v>34</v>
      </c>
      <c r="C12" t="s">
        <v>7</v>
      </c>
      <c r="D12" s="1">
        <v>1.5</v>
      </c>
      <c r="E12" s="1">
        <v>3.6</v>
      </c>
      <c r="F12" s="1">
        <v>0.9</v>
      </c>
      <c r="G12" s="1"/>
      <c r="H12" s="1"/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2:28" x14ac:dyDescent="0.2">
      <c r="B13" t="s">
        <v>35</v>
      </c>
      <c r="C13" t="s">
        <v>8</v>
      </c>
      <c r="D13" s="1"/>
      <c r="E13" s="1"/>
      <c r="F13" s="1"/>
      <c r="G13" s="1">
        <v>2.2999999999999998</v>
      </c>
      <c r="H13" s="1">
        <v>2.5</v>
      </c>
      <c r="I13" s="1">
        <v>3.3</v>
      </c>
      <c r="J13" s="1"/>
      <c r="K13" s="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2:28" x14ac:dyDescent="0.2">
      <c r="B14" t="s">
        <v>36</v>
      </c>
      <c r="C14" t="s">
        <v>9</v>
      </c>
      <c r="D14" s="1"/>
      <c r="E14" s="1"/>
      <c r="F14" s="1">
        <v>0.6</v>
      </c>
      <c r="G14" s="1"/>
      <c r="H14" s="1"/>
      <c r="I14" s="1"/>
      <c r="J14" s="1">
        <v>1</v>
      </c>
      <c r="K14" s="1">
        <v>2.6</v>
      </c>
      <c r="L14" s="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2:28" x14ac:dyDescent="0.2">
      <c r="B15" t="s">
        <v>37</v>
      </c>
      <c r="C15" t="s">
        <v>10</v>
      </c>
      <c r="D15" s="1">
        <v>2.7</v>
      </c>
      <c r="E15" s="1">
        <v>2.5</v>
      </c>
      <c r="F15" s="1"/>
      <c r="G15" s="1"/>
      <c r="H15" s="1"/>
      <c r="I15" s="1"/>
      <c r="J15" s="1"/>
      <c r="K15" s="1">
        <v>3.6</v>
      </c>
      <c r="L15" s="1"/>
      <c r="M15" s="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2:28" x14ac:dyDescent="0.2">
      <c r="B16" t="s">
        <v>38</v>
      </c>
      <c r="C16" t="s">
        <v>11</v>
      </c>
      <c r="D16" s="1"/>
      <c r="E16" s="1"/>
      <c r="F16" s="1"/>
      <c r="G16" s="1">
        <v>3</v>
      </c>
      <c r="H16" s="1">
        <v>1</v>
      </c>
      <c r="I16" s="1"/>
      <c r="J16" s="1">
        <v>4</v>
      </c>
      <c r="K16" s="1"/>
      <c r="L16" s="1">
        <v>3.7</v>
      </c>
      <c r="M16" s="1"/>
      <c r="N16" s="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7" x14ac:dyDescent="0.2">
      <c r="B17" t="s">
        <v>39</v>
      </c>
      <c r="C17" t="s">
        <v>12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7" x14ac:dyDescent="0.2">
      <c r="B18" t="s">
        <v>40</v>
      </c>
      <c r="C18" t="s">
        <v>13</v>
      </c>
      <c r="D18" s="1"/>
      <c r="E18" s="1"/>
      <c r="F18" s="1"/>
      <c r="G18" s="1">
        <v>3.9</v>
      </c>
      <c r="H18" s="1"/>
      <c r="I18" s="1">
        <v>0.9</v>
      </c>
      <c r="J18" s="1"/>
      <c r="K18" s="1"/>
      <c r="L18" s="1"/>
      <c r="M18" s="1"/>
      <c r="N18" s="1"/>
      <c r="O18" s="1"/>
      <c r="P18" s="1">
        <v>3.6</v>
      </c>
      <c r="Q18" s="2"/>
      <c r="R18" s="2"/>
      <c r="S18" s="2"/>
      <c r="T18" s="2"/>
      <c r="U18" s="2"/>
      <c r="V18" s="2"/>
      <c r="W18" s="2"/>
      <c r="X18" s="2"/>
      <c r="Y18" s="2"/>
    </row>
    <row r="19" spans="2:27" x14ac:dyDescent="0.2">
      <c r="B19" t="s">
        <v>41</v>
      </c>
      <c r="C19" t="s">
        <v>14</v>
      </c>
      <c r="D19" s="1"/>
      <c r="E19" s="1"/>
      <c r="F19" s="1"/>
      <c r="G19" s="1"/>
      <c r="H19" s="1"/>
      <c r="I19" s="1">
        <v>2.9</v>
      </c>
      <c r="J19" s="1"/>
      <c r="K19" s="1"/>
      <c r="L19" s="1"/>
      <c r="M19" s="1"/>
      <c r="N19" s="1"/>
      <c r="O19" s="1"/>
      <c r="P19" s="1">
        <v>3.2</v>
      </c>
      <c r="Q19" s="1">
        <v>2.5</v>
      </c>
      <c r="R19" s="2"/>
      <c r="S19" s="2"/>
      <c r="T19" s="2"/>
      <c r="U19" s="2"/>
      <c r="V19" s="2"/>
      <c r="W19" s="2"/>
      <c r="X19" s="2"/>
      <c r="Y19" s="2"/>
    </row>
    <row r="20" spans="2:27" x14ac:dyDescent="0.2">
      <c r="B20" t="s">
        <v>42</v>
      </c>
      <c r="C20" t="s">
        <v>15</v>
      </c>
      <c r="D20" s="1"/>
      <c r="E20" s="1"/>
      <c r="F20" s="1"/>
      <c r="G20" s="1"/>
      <c r="H20" s="1"/>
      <c r="I20" s="1">
        <v>3</v>
      </c>
      <c r="J20" s="1"/>
      <c r="K20" s="1"/>
      <c r="L20" s="1"/>
      <c r="M20" s="1"/>
      <c r="N20" s="1"/>
      <c r="O20" s="1"/>
      <c r="P20" s="1">
        <v>1.6</v>
      </c>
      <c r="Q20" s="1">
        <v>1.1000000000000001</v>
      </c>
      <c r="R20" s="1">
        <v>3.6</v>
      </c>
      <c r="S20" s="2"/>
      <c r="T20" s="2"/>
      <c r="U20" s="2"/>
      <c r="V20" s="2"/>
      <c r="W20" s="2"/>
      <c r="X20" s="2"/>
      <c r="Y20" s="2"/>
    </row>
    <row r="21" spans="2:27" x14ac:dyDescent="0.2">
      <c r="B21" t="s">
        <v>43</v>
      </c>
      <c r="C21" t="s">
        <v>16</v>
      </c>
      <c r="D21" s="1"/>
      <c r="E21" s="1"/>
      <c r="F21" s="1">
        <v>2.7</v>
      </c>
      <c r="G21" s="1"/>
      <c r="H21" s="1"/>
      <c r="I21" s="1"/>
      <c r="J21" s="1">
        <v>1.6</v>
      </c>
      <c r="K21" s="1"/>
      <c r="L21" s="1"/>
      <c r="M21" s="1">
        <v>1</v>
      </c>
      <c r="N21" s="1"/>
      <c r="O21" s="1"/>
      <c r="P21" s="1"/>
      <c r="Q21" s="1"/>
      <c r="R21" s="1"/>
      <c r="S21" s="1"/>
      <c r="T21" s="2"/>
      <c r="U21" s="2"/>
      <c r="V21" s="2"/>
      <c r="W21" s="2"/>
      <c r="X21" s="2"/>
      <c r="Y21" s="2"/>
    </row>
    <row r="22" spans="2:27" x14ac:dyDescent="0.2">
      <c r="B22" t="s">
        <v>44</v>
      </c>
      <c r="C22" t="s">
        <v>17</v>
      </c>
      <c r="D22" s="1"/>
      <c r="E22" s="1"/>
      <c r="F22" s="1"/>
      <c r="G22" s="1">
        <v>2.8</v>
      </c>
      <c r="H22" s="1">
        <v>2.4</v>
      </c>
      <c r="I22" s="1"/>
      <c r="J22" s="1"/>
      <c r="K22" s="1"/>
      <c r="L22" s="1">
        <v>0.9</v>
      </c>
      <c r="M22" s="1"/>
      <c r="N22" s="1"/>
      <c r="O22" s="1">
        <v>2.7</v>
      </c>
      <c r="P22" s="1"/>
      <c r="Q22" s="1"/>
      <c r="R22" s="1"/>
      <c r="S22" s="1"/>
      <c r="T22" s="1"/>
      <c r="U22" s="2"/>
      <c r="V22" s="2"/>
      <c r="W22" s="2"/>
      <c r="X22" s="2"/>
      <c r="Y22" s="2"/>
    </row>
    <row r="23" spans="2:27" x14ac:dyDescent="0.2">
      <c r="B23" t="s">
        <v>45</v>
      </c>
      <c r="C23" t="s">
        <v>18</v>
      </c>
      <c r="D23" s="1"/>
      <c r="E23" s="1"/>
      <c r="F23" s="1"/>
      <c r="G23" s="1">
        <v>3.9</v>
      </c>
      <c r="H23" s="1">
        <v>2.7</v>
      </c>
      <c r="I23" s="1"/>
      <c r="J23" s="1"/>
      <c r="K23" s="1"/>
      <c r="L23" s="1">
        <v>2.8</v>
      </c>
      <c r="M23" s="1"/>
      <c r="N23" s="1"/>
      <c r="O23" s="1">
        <v>2.5</v>
      </c>
      <c r="P23" s="1"/>
      <c r="Q23" s="1"/>
      <c r="R23" s="1"/>
      <c r="S23" s="1"/>
      <c r="T23" s="1"/>
      <c r="U23" s="1">
        <v>0.8</v>
      </c>
      <c r="V23" s="2"/>
      <c r="W23" s="2"/>
      <c r="X23" s="2"/>
      <c r="Y23" s="2"/>
    </row>
    <row r="24" spans="2:27" x14ac:dyDescent="0.2">
      <c r="B24" t="s">
        <v>46</v>
      </c>
      <c r="C24" t="s">
        <v>19</v>
      </c>
      <c r="D24" s="1"/>
      <c r="E24" s="1"/>
      <c r="F24" s="1"/>
      <c r="G24" s="1">
        <v>3.3</v>
      </c>
      <c r="H24" s="1"/>
      <c r="I24" s="1">
        <v>2.2999999999999998</v>
      </c>
      <c r="J24" s="1"/>
      <c r="K24" s="1"/>
      <c r="L24" s="1">
        <v>2.5</v>
      </c>
      <c r="M24" s="1"/>
      <c r="N24" s="1"/>
      <c r="O24" s="1"/>
      <c r="P24" s="1"/>
      <c r="Q24" s="1">
        <v>2.9</v>
      </c>
      <c r="R24" s="1">
        <v>1.1000000000000001</v>
      </c>
      <c r="S24" s="1">
        <v>3.6</v>
      </c>
      <c r="T24" s="1"/>
      <c r="U24" s="1"/>
      <c r="V24" s="1"/>
      <c r="W24" s="2"/>
      <c r="X24" s="2"/>
      <c r="Y24" s="2"/>
    </row>
    <row r="25" spans="2:27" x14ac:dyDescent="0.2">
      <c r="B25" t="s">
        <v>47</v>
      </c>
      <c r="C25" t="s">
        <v>20</v>
      </c>
      <c r="D25" s="1">
        <v>4</v>
      </c>
      <c r="E25" s="1">
        <v>2.7</v>
      </c>
      <c r="F25" s="1"/>
      <c r="G25" s="1"/>
      <c r="H25" s="1"/>
      <c r="I25" s="1"/>
      <c r="J25" s="1"/>
      <c r="K25" s="1"/>
      <c r="L25" s="1"/>
      <c r="M25" s="1"/>
      <c r="N25" s="1">
        <v>1.6</v>
      </c>
      <c r="O25" s="1"/>
      <c r="P25" s="1"/>
      <c r="Q25" s="1"/>
      <c r="R25" s="1"/>
      <c r="S25" s="1"/>
      <c r="T25" s="1"/>
      <c r="U25" s="1"/>
      <c r="V25" s="1"/>
      <c r="W25" s="1"/>
      <c r="X25" s="2"/>
      <c r="Y25" s="2"/>
    </row>
    <row r="26" spans="2:27" x14ac:dyDescent="0.2">
      <c r="B26" t="s">
        <v>48</v>
      </c>
      <c r="C26" t="s">
        <v>21</v>
      </c>
      <c r="D26" s="1">
        <v>2.4</v>
      </c>
      <c r="E26" s="1">
        <v>2.7</v>
      </c>
      <c r="F26" s="1">
        <v>3.5</v>
      </c>
      <c r="G26" s="1"/>
      <c r="H26" s="1"/>
      <c r="I26" s="1"/>
      <c r="J26" s="1"/>
      <c r="K26" s="1">
        <v>1.6</v>
      </c>
      <c r="L26" s="1"/>
      <c r="M26" s="1"/>
      <c r="N26" s="1">
        <v>1</v>
      </c>
      <c r="O26" s="1"/>
      <c r="P26" s="1"/>
      <c r="Q26" s="1"/>
      <c r="R26" s="1"/>
      <c r="S26" s="1"/>
      <c r="T26" s="1"/>
      <c r="U26" s="1"/>
      <c r="V26" s="1"/>
      <c r="W26" s="1"/>
      <c r="X26" s="1">
        <v>3</v>
      </c>
      <c r="Y26" s="2"/>
    </row>
    <row r="30" spans="2:27" x14ac:dyDescent="0.2">
      <c r="C30" s="5" t="s">
        <v>50</v>
      </c>
    </row>
    <row r="32" spans="2:27" x14ac:dyDescent="0.2">
      <c r="B32" s="6" t="s">
        <v>26</v>
      </c>
      <c r="C32" s="7" t="s">
        <v>27</v>
      </c>
      <c r="D32" s="7" t="s">
        <v>28</v>
      </c>
      <c r="E32" s="7" t="s">
        <v>29</v>
      </c>
      <c r="F32" s="7" t="s">
        <v>30</v>
      </c>
      <c r="G32" s="7" t="s">
        <v>31</v>
      </c>
      <c r="H32" s="7" t="s">
        <v>22</v>
      </c>
      <c r="I32" s="7" t="s">
        <v>32</v>
      </c>
      <c r="J32" s="7" t="s">
        <v>33</v>
      </c>
      <c r="K32" s="7" t="s">
        <v>34</v>
      </c>
      <c r="L32" s="7" t="s">
        <v>35</v>
      </c>
      <c r="M32" s="7" t="s">
        <v>36</v>
      </c>
      <c r="N32" s="7" t="s">
        <v>37</v>
      </c>
      <c r="O32" s="7" t="s">
        <v>38</v>
      </c>
      <c r="P32" s="7" t="s">
        <v>39</v>
      </c>
      <c r="Q32" s="7" t="s">
        <v>40</v>
      </c>
      <c r="R32" s="7" t="s">
        <v>41</v>
      </c>
      <c r="S32" s="7" t="s">
        <v>42</v>
      </c>
      <c r="T32" s="7" t="s">
        <v>43</v>
      </c>
      <c r="U32" s="7" t="s">
        <v>44</v>
      </c>
      <c r="V32" s="7" t="s">
        <v>45</v>
      </c>
      <c r="W32" s="7" t="s">
        <v>46</v>
      </c>
      <c r="X32" s="7" t="s">
        <v>47</v>
      </c>
      <c r="Y32" s="7" t="s">
        <v>48</v>
      </c>
      <c r="AA32" s="11" t="s">
        <v>50</v>
      </c>
    </row>
    <row r="33" spans="2:25" x14ac:dyDescent="0.2">
      <c r="B33" s="8" t="s">
        <v>28</v>
      </c>
      <c r="C33" s="8" t="s">
        <v>0</v>
      </c>
      <c r="D33" s="9" t="str">
        <f>IF(D5=0,"",1/D5)</f>
        <v/>
      </c>
      <c r="E33" s="9" t="str">
        <f t="shared" ref="E33:Y48" si="0">IF(E5=0,"",1/E5)</f>
        <v/>
      </c>
      <c r="F33" s="9" t="str">
        <f t="shared" si="0"/>
        <v/>
      </c>
      <c r="G33" s="9" t="str">
        <f t="shared" si="0"/>
        <v/>
      </c>
      <c r="H33" s="9" t="str">
        <f t="shared" si="0"/>
        <v/>
      </c>
      <c r="I33" s="9" t="str">
        <f t="shared" si="0"/>
        <v/>
      </c>
      <c r="J33" s="9" t="str">
        <f t="shared" si="0"/>
        <v/>
      </c>
      <c r="K33" s="9" t="str">
        <f t="shared" si="0"/>
        <v/>
      </c>
      <c r="L33" s="9" t="str">
        <f t="shared" si="0"/>
        <v/>
      </c>
      <c r="M33" s="9" t="str">
        <f t="shared" si="0"/>
        <v/>
      </c>
      <c r="N33" s="9" t="str">
        <f t="shared" si="0"/>
        <v/>
      </c>
      <c r="O33" s="9" t="str">
        <f t="shared" si="0"/>
        <v/>
      </c>
      <c r="P33" s="9" t="str">
        <f t="shared" si="0"/>
        <v/>
      </c>
      <c r="Q33" s="9" t="str">
        <f t="shared" si="0"/>
        <v/>
      </c>
      <c r="R33" s="9" t="str">
        <f t="shared" si="0"/>
        <v/>
      </c>
      <c r="S33" s="9" t="str">
        <f t="shared" si="0"/>
        <v/>
      </c>
      <c r="T33" s="9" t="str">
        <f t="shared" si="0"/>
        <v/>
      </c>
      <c r="U33" s="9" t="str">
        <f t="shared" si="0"/>
        <v/>
      </c>
      <c r="V33" s="9" t="str">
        <f t="shared" si="0"/>
        <v/>
      </c>
      <c r="W33" s="9" t="str">
        <f t="shared" si="0"/>
        <v/>
      </c>
      <c r="X33" s="9" t="str">
        <f t="shared" si="0"/>
        <v/>
      </c>
      <c r="Y33" s="9" t="str">
        <f t="shared" si="0"/>
        <v/>
      </c>
    </row>
    <row r="34" spans="2:25" x14ac:dyDescent="0.2">
      <c r="B34" s="8" t="s">
        <v>29</v>
      </c>
      <c r="C34" s="8" t="s">
        <v>1</v>
      </c>
      <c r="D34" s="10">
        <f t="shared" ref="D34:S49" si="1">IF(D6=0,"",1/D6)</f>
        <v>0.625</v>
      </c>
      <c r="E34" s="9" t="str">
        <f t="shared" si="1"/>
        <v/>
      </c>
      <c r="F34" s="9" t="str">
        <f t="shared" si="1"/>
        <v/>
      </c>
      <c r="G34" s="9" t="str">
        <f t="shared" si="1"/>
        <v/>
      </c>
      <c r="H34" s="9" t="str">
        <f t="shared" si="1"/>
        <v/>
      </c>
      <c r="I34" s="9" t="str">
        <f t="shared" si="1"/>
        <v/>
      </c>
      <c r="J34" s="9" t="str">
        <f t="shared" si="1"/>
        <v/>
      </c>
      <c r="K34" s="9" t="str">
        <f t="shared" si="1"/>
        <v/>
      </c>
      <c r="L34" s="9" t="str">
        <f t="shared" si="1"/>
        <v/>
      </c>
      <c r="M34" s="9" t="str">
        <f t="shared" si="1"/>
        <v/>
      </c>
      <c r="N34" s="9" t="str">
        <f t="shared" si="1"/>
        <v/>
      </c>
      <c r="O34" s="9" t="str">
        <f t="shared" si="1"/>
        <v/>
      </c>
      <c r="P34" s="9" t="str">
        <f t="shared" si="1"/>
        <v/>
      </c>
      <c r="Q34" s="9" t="str">
        <f t="shared" si="0"/>
        <v/>
      </c>
      <c r="R34" s="9" t="str">
        <f t="shared" si="0"/>
        <v/>
      </c>
      <c r="S34" s="9" t="str">
        <f t="shared" si="0"/>
        <v/>
      </c>
      <c r="T34" s="9" t="str">
        <f t="shared" si="0"/>
        <v/>
      </c>
      <c r="U34" s="9" t="str">
        <f t="shared" si="0"/>
        <v/>
      </c>
      <c r="V34" s="9" t="str">
        <f t="shared" si="0"/>
        <v/>
      </c>
      <c r="W34" s="9" t="str">
        <f t="shared" si="0"/>
        <v/>
      </c>
      <c r="X34" s="9" t="str">
        <f t="shared" si="0"/>
        <v/>
      </c>
      <c r="Y34" s="9" t="str">
        <f t="shared" si="0"/>
        <v/>
      </c>
    </row>
    <row r="35" spans="2:25" x14ac:dyDescent="0.2">
      <c r="B35" s="8" t="s">
        <v>30</v>
      </c>
      <c r="C35" s="8" t="s">
        <v>2</v>
      </c>
      <c r="D35" s="10">
        <f t="shared" si="1"/>
        <v>0.29411764705882354</v>
      </c>
      <c r="E35" s="10" t="str">
        <f t="shared" si="1"/>
        <v/>
      </c>
      <c r="F35" s="9" t="str">
        <f t="shared" si="1"/>
        <v/>
      </c>
      <c r="G35" s="9" t="str">
        <f t="shared" si="1"/>
        <v/>
      </c>
      <c r="H35" s="9" t="str">
        <f t="shared" si="1"/>
        <v/>
      </c>
      <c r="I35" s="9" t="str">
        <f t="shared" si="1"/>
        <v/>
      </c>
      <c r="J35" s="9" t="str">
        <f t="shared" si="1"/>
        <v/>
      </c>
      <c r="K35" s="9" t="str">
        <f t="shared" si="1"/>
        <v/>
      </c>
      <c r="L35" s="9" t="str">
        <f t="shared" si="1"/>
        <v/>
      </c>
      <c r="M35" s="9" t="str">
        <f t="shared" si="1"/>
        <v/>
      </c>
      <c r="N35" s="9" t="str">
        <f t="shared" si="1"/>
        <v/>
      </c>
      <c r="O35" s="9" t="str">
        <f t="shared" si="1"/>
        <v/>
      </c>
      <c r="P35" s="9" t="str">
        <f t="shared" si="1"/>
        <v/>
      </c>
      <c r="Q35" s="9" t="str">
        <f t="shared" si="0"/>
        <v/>
      </c>
      <c r="R35" s="9" t="str">
        <f t="shared" si="0"/>
        <v/>
      </c>
      <c r="S35" s="9" t="str">
        <f t="shared" si="0"/>
        <v/>
      </c>
      <c r="T35" s="9" t="str">
        <f t="shared" si="0"/>
        <v/>
      </c>
      <c r="U35" s="9" t="str">
        <f t="shared" si="0"/>
        <v/>
      </c>
      <c r="V35" s="9" t="str">
        <f t="shared" si="0"/>
        <v/>
      </c>
      <c r="W35" s="9" t="str">
        <f t="shared" si="0"/>
        <v/>
      </c>
      <c r="X35" s="9" t="str">
        <f t="shared" si="0"/>
        <v/>
      </c>
      <c r="Y35" s="9" t="str">
        <f t="shared" si="0"/>
        <v/>
      </c>
    </row>
    <row r="36" spans="2:25" x14ac:dyDescent="0.2">
      <c r="B36" s="8" t="s">
        <v>31</v>
      </c>
      <c r="C36" s="8" t="s">
        <v>3</v>
      </c>
      <c r="D36" s="10" t="str">
        <f t="shared" si="1"/>
        <v/>
      </c>
      <c r="E36" s="10" t="str">
        <f t="shared" si="1"/>
        <v/>
      </c>
      <c r="F36" s="10" t="str">
        <f t="shared" si="1"/>
        <v/>
      </c>
      <c r="G36" s="9" t="str">
        <f t="shared" si="1"/>
        <v/>
      </c>
      <c r="H36" s="9" t="str">
        <f t="shared" si="1"/>
        <v/>
      </c>
      <c r="I36" s="9" t="str">
        <f t="shared" si="1"/>
        <v/>
      </c>
      <c r="J36" s="9" t="str">
        <f t="shared" si="1"/>
        <v/>
      </c>
      <c r="K36" s="9" t="str">
        <f t="shared" si="1"/>
        <v/>
      </c>
      <c r="L36" s="9" t="str">
        <f t="shared" si="1"/>
        <v/>
      </c>
      <c r="M36" s="9" t="str">
        <f t="shared" si="1"/>
        <v/>
      </c>
      <c r="N36" s="9" t="str">
        <f t="shared" si="1"/>
        <v/>
      </c>
      <c r="O36" s="9" t="str">
        <f t="shared" si="1"/>
        <v/>
      </c>
      <c r="P36" s="9" t="str">
        <f t="shared" si="1"/>
        <v/>
      </c>
      <c r="Q36" s="9" t="str">
        <f t="shared" si="0"/>
        <v/>
      </c>
      <c r="R36" s="9" t="str">
        <f t="shared" si="0"/>
        <v/>
      </c>
      <c r="S36" s="9" t="str">
        <f t="shared" si="0"/>
        <v/>
      </c>
      <c r="T36" s="9" t="str">
        <f t="shared" si="0"/>
        <v/>
      </c>
      <c r="U36" s="9" t="str">
        <f t="shared" si="0"/>
        <v/>
      </c>
      <c r="V36" s="9" t="str">
        <f t="shared" si="0"/>
        <v/>
      </c>
      <c r="W36" s="9" t="str">
        <f t="shared" si="0"/>
        <v/>
      </c>
      <c r="X36" s="9" t="str">
        <f t="shared" si="0"/>
        <v/>
      </c>
      <c r="Y36" s="9" t="str">
        <f t="shared" si="0"/>
        <v/>
      </c>
    </row>
    <row r="37" spans="2:25" x14ac:dyDescent="0.2">
      <c r="B37" s="8" t="s">
        <v>22</v>
      </c>
      <c r="C37" s="8" t="s">
        <v>4</v>
      </c>
      <c r="D37" s="10" t="str">
        <f t="shared" si="1"/>
        <v/>
      </c>
      <c r="E37" s="10" t="str">
        <f t="shared" si="1"/>
        <v/>
      </c>
      <c r="F37" s="10" t="str">
        <f t="shared" si="1"/>
        <v/>
      </c>
      <c r="G37" s="10">
        <f t="shared" si="1"/>
        <v>1</v>
      </c>
      <c r="H37" s="9" t="str">
        <f t="shared" si="1"/>
        <v/>
      </c>
      <c r="I37" s="9" t="str">
        <f t="shared" si="1"/>
        <v/>
      </c>
      <c r="J37" s="9" t="str">
        <f t="shared" si="1"/>
        <v/>
      </c>
      <c r="K37" s="9" t="str">
        <f t="shared" si="1"/>
        <v/>
      </c>
      <c r="L37" s="9" t="str">
        <f t="shared" si="1"/>
        <v/>
      </c>
      <c r="M37" s="9" t="str">
        <f t="shared" si="1"/>
        <v/>
      </c>
      <c r="N37" s="9" t="str">
        <f t="shared" si="1"/>
        <v/>
      </c>
      <c r="O37" s="9" t="str">
        <f t="shared" si="1"/>
        <v/>
      </c>
      <c r="P37" s="9" t="str">
        <f t="shared" si="1"/>
        <v/>
      </c>
      <c r="Q37" s="9" t="str">
        <f t="shared" si="1"/>
        <v/>
      </c>
      <c r="R37" s="9" t="str">
        <f t="shared" si="1"/>
        <v/>
      </c>
      <c r="S37" s="9" t="str">
        <f t="shared" si="1"/>
        <v/>
      </c>
      <c r="T37" s="9" t="str">
        <f t="shared" si="0"/>
        <v/>
      </c>
      <c r="U37" s="9" t="str">
        <f t="shared" si="0"/>
        <v/>
      </c>
      <c r="V37" s="9" t="str">
        <f t="shared" si="0"/>
        <v/>
      </c>
      <c r="W37" s="9" t="str">
        <f t="shared" si="0"/>
        <v/>
      </c>
      <c r="X37" s="9" t="str">
        <f t="shared" si="0"/>
        <v/>
      </c>
      <c r="Y37" s="9" t="str">
        <f t="shared" si="0"/>
        <v/>
      </c>
    </row>
    <row r="38" spans="2:25" x14ac:dyDescent="0.2">
      <c r="B38" s="8" t="s">
        <v>32</v>
      </c>
      <c r="C38" s="8" t="s">
        <v>5</v>
      </c>
      <c r="D38" s="10" t="str">
        <f t="shared" si="1"/>
        <v/>
      </c>
      <c r="E38" s="10" t="str">
        <f t="shared" si="1"/>
        <v/>
      </c>
      <c r="F38" s="10" t="str">
        <f t="shared" si="1"/>
        <v/>
      </c>
      <c r="G38" s="10">
        <f t="shared" si="1"/>
        <v>0.5</v>
      </c>
      <c r="H38" s="10">
        <f t="shared" si="1"/>
        <v>0.25</v>
      </c>
      <c r="I38" s="9" t="str">
        <f t="shared" si="1"/>
        <v/>
      </c>
      <c r="J38" s="9" t="str">
        <f t="shared" si="1"/>
        <v/>
      </c>
      <c r="K38" s="9" t="str">
        <f t="shared" si="1"/>
        <v/>
      </c>
      <c r="L38" s="9" t="str">
        <f t="shared" si="1"/>
        <v/>
      </c>
      <c r="M38" s="9" t="str">
        <f t="shared" si="1"/>
        <v/>
      </c>
      <c r="N38" s="9" t="str">
        <f t="shared" si="1"/>
        <v/>
      </c>
      <c r="O38" s="9" t="str">
        <f t="shared" si="1"/>
        <v/>
      </c>
      <c r="P38" s="9" t="str">
        <f t="shared" si="1"/>
        <v/>
      </c>
      <c r="Q38" s="9" t="str">
        <f t="shared" si="1"/>
        <v/>
      </c>
      <c r="R38" s="9" t="str">
        <f t="shared" si="1"/>
        <v/>
      </c>
      <c r="S38" s="9" t="str">
        <f t="shared" si="1"/>
        <v/>
      </c>
      <c r="T38" s="9" t="str">
        <f t="shared" si="0"/>
        <v/>
      </c>
      <c r="U38" s="9" t="str">
        <f t="shared" si="0"/>
        <v/>
      </c>
      <c r="V38" s="9" t="str">
        <f t="shared" si="0"/>
        <v/>
      </c>
      <c r="W38" s="9" t="str">
        <f t="shared" si="0"/>
        <v/>
      </c>
      <c r="X38" s="9" t="str">
        <f t="shared" si="0"/>
        <v/>
      </c>
      <c r="Y38" s="9" t="str">
        <f t="shared" si="0"/>
        <v/>
      </c>
    </row>
    <row r="39" spans="2:25" x14ac:dyDescent="0.2">
      <c r="B39" s="8" t="s">
        <v>33</v>
      </c>
      <c r="C39" s="8" t="s">
        <v>6</v>
      </c>
      <c r="D39" s="10" t="str">
        <f t="shared" si="1"/>
        <v/>
      </c>
      <c r="E39" s="10" t="str">
        <f t="shared" si="1"/>
        <v/>
      </c>
      <c r="F39" s="10">
        <f t="shared" si="1"/>
        <v>0.37037037037037035</v>
      </c>
      <c r="G39" s="10" t="str">
        <f t="shared" si="1"/>
        <v/>
      </c>
      <c r="H39" s="10" t="str">
        <f t="shared" si="1"/>
        <v/>
      </c>
      <c r="I39" s="10" t="str">
        <f t="shared" si="1"/>
        <v/>
      </c>
      <c r="J39" s="9" t="str">
        <f t="shared" si="1"/>
        <v/>
      </c>
      <c r="K39" s="9" t="str">
        <f t="shared" si="1"/>
        <v/>
      </c>
      <c r="L39" s="9" t="str">
        <f t="shared" si="1"/>
        <v/>
      </c>
      <c r="M39" s="9" t="str">
        <f t="shared" si="1"/>
        <v/>
      </c>
      <c r="N39" s="9" t="str">
        <f t="shared" si="1"/>
        <v/>
      </c>
      <c r="O39" s="9" t="str">
        <f t="shared" si="1"/>
        <v/>
      </c>
      <c r="P39" s="9" t="str">
        <f t="shared" si="1"/>
        <v/>
      </c>
      <c r="Q39" s="9" t="str">
        <f t="shared" si="1"/>
        <v/>
      </c>
      <c r="R39" s="9" t="str">
        <f t="shared" si="1"/>
        <v/>
      </c>
      <c r="S39" s="9" t="str">
        <f t="shared" si="1"/>
        <v/>
      </c>
      <c r="T39" s="9" t="str">
        <f t="shared" si="0"/>
        <v/>
      </c>
      <c r="U39" s="9" t="str">
        <f t="shared" si="0"/>
        <v/>
      </c>
      <c r="V39" s="9" t="str">
        <f t="shared" si="0"/>
        <v/>
      </c>
      <c r="W39" s="9" t="str">
        <f t="shared" si="0"/>
        <v/>
      </c>
      <c r="X39" s="9" t="str">
        <f t="shared" si="0"/>
        <v/>
      </c>
      <c r="Y39" s="9" t="str">
        <f t="shared" si="0"/>
        <v/>
      </c>
    </row>
    <row r="40" spans="2:25" x14ac:dyDescent="0.2">
      <c r="B40" s="8" t="s">
        <v>34</v>
      </c>
      <c r="C40" s="8" t="s">
        <v>7</v>
      </c>
      <c r="D40" s="10">
        <f t="shared" si="1"/>
        <v>0.66666666666666663</v>
      </c>
      <c r="E40" s="10">
        <f t="shared" si="1"/>
        <v>0.27777777777777779</v>
      </c>
      <c r="F40" s="10">
        <f t="shared" si="1"/>
        <v>1.1111111111111112</v>
      </c>
      <c r="G40" s="10" t="str">
        <f t="shared" si="1"/>
        <v/>
      </c>
      <c r="H40" s="10" t="str">
        <f t="shared" si="1"/>
        <v/>
      </c>
      <c r="I40" s="10" t="str">
        <f t="shared" si="1"/>
        <v/>
      </c>
      <c r="J40" s="10" t="str">
        <f t="shared" si="1"/>
        <v/>
      </c>
      <c r="K40" s="9" t="str">
        <f t="shared" si="1"/>
        <v/>
      </c>
      <c r="L40" s="9" t="str">
        <f t="shared" si="1"/>
        <v/>
      </c>
      <c r="M40" s="9" t="str">
        <f t="shared" si="1"/>
        <v/>
      </c>
      <c r="N40" s="9" t="str">
        <f t="shared" si="1"/>
        <v/>
      </c>
      <c r="O40" s="9" t="str">
        <f t="shared" si="1"/>
        <v/>
      </c>
      <c r="P40" s="9" t="str">
        <f t="shared" si="1"/>
        <v/>
      </c>
      <c r="Q40" s="9" t="str">
        <f t="shared" si="1"/>
        <v/>
      </c>
      <c r="R40" s="9" t="str">
        <f t="shared" si="1"/>
        <v/>
      </c>
      <c r="S40" s="9" t="str">
        <f t="shared" si="1"/>
        <v/>
      </c>
      <c r="T40" s="9" t="str">
        <f t="shared" si="0"/>
        <v/>
      </c>
      <c r="U40" s="9" t="str">
        <f t="shared" si="0"/>
        <v/>
      </c>
      <c r="V40" s="9" t="str">
        <f t="shared" si="0"/>
        <v/>
      </c>
      <c r="W40" s="9" t="str">
        <f t="shared" si="0"/>
        <v/>
      </c>
      <c r="X40" s="9" t="str">
        <f t="shared" si="0"/>
        <v/>
      </c>
      <c r="Y40" s="9" t="str">
        <f t="shared" si="0"/>
        <v/>
      </c>
    </row>
    <row r="41" spans="2:25" x14ac:dyDescent="0.2">
      <c r="B41" s="8" t="s">
        <v>35</v>
      </c>
      <c r="C41" s="8" t="s">
        <v>8</v>
      </c>
      <c r="D41" s="10" t="str">
        <f t="shared" si="1"/>
        <v/>
      </c>
      <c r="E41" s="10" t="str">
        <f t="shared" si="1"/>
        <v/>
      </c>
      <c r="F41" s="10" t="str">
        <f t="shared" si="1"/>
        <v/>
      </c>
      <c r="G41" s="10">
        <f t="shared" si="1"/>
        <v>0.43478260869565222</v>
      </c>
      <c r="H41" s="10">
        <f t="shared" si="1"/>
        <v>0.4</v>
      </c>
      <c r="I41" s="10">
        <f t="shared" si="1"/>
        <v>0.30303030303030304</v>
      </c>
      <c r="J41" s="10" t="str">
        <f t="shared" si="1"/>
        <v/>
      </c>
      <c r="K41" s="10" t="str">
        <f t="shared" si="1"/>
        <v/>
      </c>
      <c r="L41" s="9" t="str">
        <f t="shared" si="1"/>
        <v/>
      </c>
      <c r="M41" s="9" t="str">
        <f t="shared" si="1"/>
        <v/>
      </c>
      <c r="N41" s="9" t="str">
        <f t="shared" si="1"/>
        <v/>
      </c>
      <c r="O41" s="9" t="str">
        <f t="shared" si="1"/>
        <v/>
      </c>
      <c r="P41" s="9" t="str">
        <f t="shared" si="1"/>
        <v/>
      </c>
      <c r="Q41" s="9" t="str">
        <f t="shared" si="1"/>
        <v/>
      </c>
      <c r="R41" s="9" t="str">
        <f t="shared" si="1"/>
        <v/>
      </c>
      <c r="S41" s="9" t="str">
        <f t="shared" si="1"/>
        <v/>
      </c>
      <c r="T41" s="9" t="str">
        <f t="shared" si="0"/>
        <v/>
      </c>
      <c r="U41" s="9" t="str">
        <f t="shared" si="0"/>
        <v/>
      </c>
      <c r="V41" s="9" t="str">
        <f t="shared" si="0"/>
        <v/>
      </c>
      <c r="W41" s="9" t="str">
        <f t="shared" si="0"/>
        <v/>
      </c>
      <c r="X41" s="9" t="str">
        <f t="shared" si="0"/>
        <v/>
      </c>
      <c r="Y41" s="9" t="str">
        <f t="shared" si="0"/>
        <v/>
      </c>
    </row>
    <row r="42" spans="2:25" x14ac:dyDescent="0.2">
      <c r="B42" s="8" t="s">
        <v>36</v>
      </c>
      <c r="C42" s="8" t="s">
        <v>9</v>
      </c>
      <c r="D42" s="10" t="str">
        <f t="shared" si="1"/>
        <v/>
      </c>
      <c r="E42" s="10" t="str">
        <f t="shared" si="1"/>
        <v/>
      </c>
      <c r="F42" s="10">
        <f t="shared" si="1"/>
        <v>1.6666666666666667</v>
      </c>
      <c r="G42" s="10" t="str">
        <f t="shared" si="1"/>
        <v/>
      </c>
      <c r="H42" s="10" t="str">
        <f t="shared" si="1"/>
        <v/>
      </c>
      <c r="I42" s="10" t="str">
        <f t="shared" si="1"/>
        <v/>
      </c>
      <c r="J42" s="10">
        <f t="shared" si="1"/>
        <v>1</v>
      </c>
      <c r="K42" s="10">
        <f t="shared" si="1"/>
        <v>0.38461538461538458</v>
      </c>
      <c r="L42" s="10" t="str">
        <f t="shared" si="1"/>
        <v/>
      </c>
      <c r="M42" s="9" t="str">
        <f t="shared" si="1"/>
        <v/>
      </c>
      <c r="N42" s="9" t="str">
        <f t="shared" si="1"/>
        <v/>
      </c>
      <c r="O42" s="9" t="str">
        <f t="shared" si="1"/>
        <v/>
      </c>
      <c r="P42" s="9" t="str">
        <f t="shared" si="1"/>
        <v/>
      </c>
      <c r="Q42" s="9" t="str">
        <f t="shared" si="1"/>
        <v/>
      </c>
      <c r="R42" s="9" t="str">
        <f t="shared" si="1"/>
        <v/>
      </c>
      <c r="S42" s="9" t="str">
        <f t="shared" si="1"/>
        <v/>
      </c>
      <c r="T42" s="9" t="str">
        <f t="shared" si="0"/>
        <v/>
      </c>
      <c r="U42" s="9" t="str">
        <f t="shared" si="0"/>
        <v/>
      </c>
      <c r="V42" s="9" t="str">
        <f t="shared" si="0"/>
        <v/>
      </c>
      <c r="W42" s="9" t="str">
        <f t="shared" si="0"/>
        <v/>
      </c>
      <c r="X42" s="9" t="str">
        <f t="shared" si="0"/>
        <v/>
      </c>
      <c r="Y42" s="9" t="str">
        <f t="shared" si="0"/>
        <v/>
      </c>
    </row>
    <row r="43" spans="2:25" x14ac:dyDescent="0.2">
      <c r="B43" s="8" t="s">
        <v>37</v>
      </c>
      <c r="C43" s="8" t="s">
        <v>10</v>
      </c>
      <c r="D43" s="10">
        <f t="shared" si="1"/>
        <v>0.37037037037037035</v>
      </c>
      <c r="E43" s="10">
        <f t="shared" si="1"/>
        <v>0.4</v>
      </c>
      <c r="F43" s="10" t="str">
        <f t="shared" si="1"/>
        <v/>
      </c>
      <c r="G43" s="10" t="str">
        <f t="shared" si="1"/>
        <v/>
      </c>
      <c r="H43" s="10" t="str">
        <f t="shared" si="1"/>
        <v/>
      </c>
      <c r="I43" s="10" t="str">
        <f t="shared" si="1"/>
        <v/>
      </c>
      <c r="J43" s="10" t="str">
        <f t="shared" si="1"/>
        <v/>
      </c>
      <c r="K43" s="10">
        <f t="shared" si="1"/>
        <v>0.27777777777777779</v>
      </c>
      <c r="L43" s="10" t="str">
        <f t="shared" si="1"/>
        <v/>
      </c>
      <c r="M43" s="10" t="str">
        <f t="shared" si="1"/>
        <v/>
      </c>
      <c r="N43" s="9" t="str">
        <f t="shared" si="1"/>
        <v/>
      </c>
      <c r="O43" s="9" t="str">
        <f t="shared" si="1"/>
        <v/>
      </c>
      <c r="P43" s="9" t="str">
        <f t="shared" si="1"/>
        <v/>
      </c>
      <c r="Q43" s="9" t="str">
        <f t="shared" si="1"/>
        <v/>
      </c>
      <c r="R43" s="9" t="str">
        <f t="shared" si="1"/>
        <v/>
      </c>
      <c r="S43" s="9" t="str">
        <f t="shared" si="1"/>
        <v/>
      </c>
      <c r="T43" s="9" t="str">
        <f t="shared" si="0"/>
        <v/>
      </c>
      <c r="U43" s="9" t="str">
        <f t="shared" si="0"/>
        <v/>
      </c>
      <c r="V43" s="9" t="str">
        <f t="shared" si="0"/>
        <v/>
      </c>
      <c r="W43" s="9" t="str">
        <f t="shared" si="0"/>
        <v/>
      </c>
      <c r="X43" s="9" t="str">
        <f t="shared" si="0"/>
        <v/>
      </c>
      <c r="Y43" s="9" t="str">
        <f t="shared" si="0"/>
        <v/>
      </c>
    </row>
    <row r="44" spans="2:25" x14ac:dyDescent="0.2">
      <c r="B44" s="8" t="s">
        <v>38</v>
      </c>
      <c r="C44" s="8" t="s">
        <v>11</v>
      </c>
      <c r="D44" s="10" t="str">
        <f t="shared" si="1"/>
        <v/>
      </c>
      <c r="E44" s="10" t="str">
        <f t="shared" si="1"/>
        <v/>
      </c>
      <c r="F44" s="10" t="str">
        <f t="shared" si="1"/>
        <v/>
      </c>
      <c r="G44" s="10">
        <f t="shared" si="1"/>
        <v>0.33333333333333331</v>
      </c>
      <c r="H44" s="10">
        <f t="shared" si="1"/>
        <v>1</v>
      </c>
      <c r="I44" s="10" t="str">
        <f t="shared" si="1"/>
        <v/>
      </c>
      <c r="J44" s="10">
        <f t="shared" si="1"/>
        <v>0.25</v>
      </c>
      <c r="K44" s="10" t="str">
        <f t="shared" si="1"/>
        <v/>
      </c>
      <c r="L44" s="10">
        <f t="shared" si="1"/>
        <v>0.27027027027027023</v>
      </c>
      <c r="M44" s="10" t="str">
        <f t="shared" si="1"/>
        <v/>
      </c>
      <c r="N44" s="10" t="str">
        <f t="shared" si="1"/>
        <v/>
      </c>
      <c r="O44" s="9" t="str">
        <f t="shared" si="1"/>
        <v/>
      </c>
      <c r="P44" s="9" t="str">
        <f t="shared" si="1"/>
        <v/>
      </c>
      <c r="Q44" s="9" t="str">
        <f t="shared" si="1"/>
        <v/>
      </c>
      <c r="R44" s="9" t="str">
        <f t="shared" si="1"/>
        <v/>
      </c>
      <c r="S44" s="9" t="str">
        <f t="shared" si="1"/>
        <v/>
      </c>
      <c r="T44" s="9" t="str">
        <f t="shared" si="0"/>
        <v/>
      </c>
      <c r="U44" s="9" t="str">
        <f t="shared" si="0"/>
        <v/>
      </c>
      <c r="V44" s="9" t="str">
        <f t="shared" si="0"/>
        <v/>
      </c>
      <c r="W44" s="9" t="str">
        <f t="shared" si="0"/>
        <v/>
      </c>
      <c r="X44" s="9" t="str">
        <f t="shared" si="0"/>
        <v/>
      </c>
      <c r="Y44" s="9" t="str">
        <f t="shared" si="0"/>
        <v/>
      </c>
    </row>
    <row r="45" spans="2:25" x14ac:dyDescent="0.2">
      <c r="B45" s="8" t="s">
        <v>39</v>
      </c>
      <c r="C45" s="8" t="s">
        <v>12</v>
      </c>
      <c r="D45" s="10" t="str">
        <f t="shared" si="1"/>
        <v/>
      </c>
      <c r="E45" s="10" t="str">
        <f t="shared" si="1"/>
        <v/>
      </c>
      <c r="F45" s="10" t="str">
        <f t="shared" si="1"/>
        <v/>
      </c>
      <c r="G45" s="10" t="str">
        <f t="shared" si="1"/>
        <v/>
      </c>
      <c r="H45" s="10" t="str">
        <f t="shared" si="1"/>
        <v/>
      </c>
      <c r="I45" s="10" t="str">
        <f t="shared" si="1"/>
        <v/>
      </c>
      <c r="J45" s="10" t="str">
        <f t="shared" si="1"/>
        <v/>
      </c>
      <c r="K45" s="10" t="str">
        <f t="shared" si="1"/>
        <v/>
      </c>
      <c r="L45" s="10" t="str">
        <f t="shared" si="1"/>
        <v/>
      </c>
      <c r="M45" s="10" t="str">
        <f t="shared" si="1"/>
        <v/>
      </c>
      <c r="N45" s="10" t="str">
        <f t="shared" si="1"/>
        <v/>
      </c>
      <c r="O45" s="10" t="str">
        <f t="shared" si="1"/>
        <v/>
      </c>
      <c r="P45" s="9" t="str">
        <f t="shared" si="1"/>
        <v/>
      </c>
      <c r="Q45" s="9" t="str">
        <f t="shared" si="1"/>
        <v/>
      </c>
      <c r="R45" s="9" t="str">
        <f t="shared" si="1"/>
        <v/>
      </c>
      <c r="S45" s="9" t="str">
        <f t="shared" si="1"/>
        <v/>
      </c>
      <c r="T45" s="9" t="str">
        <f t="shared" si="0"/>
        <v/>
      </c>
      <c r="U45" s="9" t="str">
        <f t="shared" si="0"/>
        <v/>
      </c>
      <c r="V45" s="9" t="str">
        <f t="shared" si="0"/>
        <v/>
      </c>
      <c r="W45" s="9" t="str">
        <f t="shared" si="0"/>
        <v/>
      </c>
      <c r="X45" s="9" t="str">
        <f t="shared" si="0"/>
        <v/>
      </c>
      <c r="Y45" s="9" t="str">
        <f t="shared" si="0"/>
        <v/>
      </c>
    </row>
    <row r="46" spans="2:25" x14ac:dyDescent="0.2">
      <c r="B46" s="8" t="s">
        <v>40</v>
      </c>
      <c r="C46" s="8" t="s">
        <v>13</v>
      </c>
      <c r="D46" s="10" t="str">
        <f t="shared" si="1"/>
        <v/>
      </c>
      <c r="E46" s="10" t="str">
        <f t="shared" si="1"/>
        <v/>
      </c>
      <c r="F46" s="10" t="str">
        <f t="shared" si="1"/>
        <v/>
      </c>
      <c r="G46" s="10">
        <f t="shared" si="1"/>
        <v>0.25641025641025644</v>
      </c>
      <c r="H46" s="10" t="str">
        <f t="shared" si="1"/>
        <v/>
      </c>
      <c r="I46" s="10">
        <f t="shared" si="1"/>
        <v>1.1111111111111112</v>
      </c>
      <c r="J46" s="10" t="str">
        <f t="shared" si="1"/>
        <v/>
      </c>
      <c r="K46" s="10" t="str">
        <f t="shared" si="1"/>
        <v/>
      </c>
      <c r="L46" s="10" t="str">
        <f t="shared" si="1"/>
        <v/>
      </c>
      <c r="M46" s="10" t="str">
        <f t="shared" si="1"/>
        <v/>
      </c>
      <c r="N46" s="10" t="str">
        <f t="shared" si="1"/>
        <v/>
      </c>
      <c r="O46" s="10" t="str">
        <f t="shared" si="1"/>
        <v/>
      </c>
      <c r="P46" s="10">
        <f t="shared" si="1"/>
        <v>0.27777777777777779</v>
      </c>
      <c r="Q46" s="9" t="str">
        <f t="shared" si="1"/>
        <v/>
      </c>
      <c r="R46" s="9" t="str">
        <f t="shared" si="1"/>
        <v/>
      </c>
      <c r="S46" s="9" t="str">
        <f t="shared" si="1"/>
        <v/>
      </c>
      <c r="T46" s="9" t="str">
        <f t="shared" si="0"/>
        <v/>
      </c>
      <c r="U46" s="9" t="str">
        <f t="shared" si="0"/>
        <v/>
      </c>
      <c r="V46" s="9" t="str">
        <f t="shared" si="0"/>
        <v/>
      </c>
      <c r="W46" s="9" t="str">
        <f t="shared" si="0"/>
        <v/>
      </c>
      <c r="X46" s="9" t="str">
        <f t="shared" si="0"/>
        <v/>
      </c>
      <c r="Y46" s="9" t="str">
        <f t="shared" si="0"/>
        <v/>
      </c>
    </row>
    <row r="47" spans="2:25" x14ac:dyDescent="0.2">
      <c r="B47" s="8" t="s">
        <v>41</v>
      </c>
      <c r="C47" s="8" t="s">
        <v>14</v>
      </c>
      <c r="D47" s="10" t="str">
        <f t="shared" si="1"/>
        <v/>
      </c>
      <c r="E47" s="10" t="str">
        <f t="shared" si="1"/>
        <v/>
      </c>
      <c r="F47" s="10" t="str">
        <f t="shared" si="1"/>
        <v/>
      </c>
      <c r="G47" s="10" t="str">
        <f t="shared" si="1"/>
        <v/>
      </c>
      <c r="H47" s="10" t="str">
        <f t="shared" si="1"/>
        <v/>
      </c>
      <c r="I47" s="10">
        <f t="shared" si="1"/>
        <v>0.34482758620689657</v>
      </c>
      <c r="J47" s="10" t="str">
        <f t="shared" si="1"/>
        <v/>
      </c>
      <c r="K47" s="10" t="str">
        <f t="shared" si="1"/>
        <v/>
      </c>
      <c r="L47" s="10" t="str">
        <f t="shared" si="1"/>
        <v/>
      </c>
      <c r="M47" s="10" t="str">
        <f t="shared" si="1"/>
        <v/>
      </c>
      <c r="N47" s="10" t="str">
        <f t="shared" si="1"/>
        <v/>
      </c>
      <c r="O47" s="10" t="str">
        <f t="shared" si="1"/>
        <v/>
      </c>
      <c r="P47" s="10">
        <f t="shared" si="1"/>
        <v>0.3125</v>
      </c>
      <c r="Q47" s="10">
        <f t="shared" si="1"/>
        <v>0.4</v>
      </c>
      <c r="R47" s="9" t="str">
        <f t="shared" si="1"/>
        <v/>
      </c>
      <c r="S47" s="9" t="str">
        <f t="shared" si="1"/>
        <v/>
      </c>
      <c r="T47" s="9" t="str">
        <f t="shared" si="0"/>
        <v/>
      </c>
      <c r="U47" s="9" t="str">
        <f t="shared" si="0"/>
        <v/>
      </c>
      <c r="V47" s="9" t="str">
        <f t="shared" si="0"/>
        <v/>
      </c>
      <c r="W47" s="9" t="str">
        <f t="shared" si="0"/>
        <v/>
      </c>
      <c r="X47" s="9" t="str">
        <f t="shared" si="0"/>
        <v/>
      </c>
      <c r="Y47" s="9" t="str">
        <f t="shared" si="0"/>
        <v/>
      </c>
    </row>
    <row r="48" spans="2:25" x14ac:dyDescent="0.2">
      <c r="B48" s="8" t="s">
        <v>42</v>
      </c>
      <c r="C48" s="8" t="s">
        <v>15</v>
      </c>
      <c r="D48" s="10" t="str">
        <f t="shared" si="1"/>
        <v/>
      </c>
      <c r="E48" s="10" t="str">
        <f t="shared" si="1"/>
        <v/>
      </c>
      <c r="F48" s="10" t="str">
        <f t="shared" si="1"/>
        <v/>
      </c>
      <c r="G48" s="10" t="str">
        <f t="shared" si="1"/>
        <v/>
      </c>
      <c r="H48" s="10" t="str">
        <f t="shared" si="1"/>
        <v/>
      </c>
      <c r="I48" s="10">
        <f t="shared" si="1"/>
        <v>0.33333333333333331</v>
      </c>
      <c r="J48" s="10" t="str">
        <f t="shared" si="1"/>
        <v/>
      </c>
      <c r="K48" s="10" t="str">
        <f t="shared" si="1"/>
        <v/>
      </c>
      <c r="L48" s="10" t="str">
        <f t="shared" si="1"/>
        <v/>
      </c>
      <c r="M48" s="10" t="str">
        <f t="shared" si="1"/>
        <v/>
      </c>
      <c r="N48" s="10" t="str">
        <f t="shared" si="1"/>
        <v/>
      </c>
      <c r="O48" s="10" t="str">
        <f t="shared" si="1"/>
        <v/>
      </c>
      <c r="P48" s="10">
        <f t="shared" si="1"/>
        <v>0.625</v>
      </c>
      <c r="Q48" s="10">
        <f t="shared" si="1"/>
        <v>0.90909090909090906</v>
      </c>
      <c r="R48" s="10">
        <f t="shared" si="1"/>
        <v>0.27777777777777779</v>
      </c>
      <c r="S48" s="9" t="str">
        <f t="shared" si="1"/>
        <v/>
      </c>
      <c r="T48" s="9" t="str">
        <f t="shared" si="0"/>
        <v/>
      </c>
      <c r="U48" s="9" t="str">
        <f t="shared" si="0"/>
        <v/>
      </c>
      <c r="V48" s="9" t="str">
        <f t="shared" si="0"/>
        <v/>
      </c>
      <c r="W48" s="9" t="str">
        <f t="shared" si="0"/>
        <v/>
      </c>
      <c r="X48" s="9" t="str">
        <f t="shared" si="0"/>
        <v/>
      </c>
      <c r="Y48" s="9" t="str">
        <f t="shared" si="0"/>
        <v/>
      </c>
    </row>
    <row r="49" spans="2:25" x14ac:dyDescent="0.2">
      <c r="B49" s="8" t="s">
        <v>43</v>
      </c>
      <c r="C49" s="8" t="s">
        <v>16</v>
      </c>
      <c r="D49" s="10" t="str">
        <f t="shared" si="1"/>
        <v/>
      </c>
      <c r="E49" s="10" t="str">
        <f t="shared" si="1"/>
        <v/>
      </c>
      <c r="F49" s="10">
        <f t="shared" si="1"/>
        <v>0.37037037037037035</v>
      </c>
      <c r="G49" s="10" t="str">
        <f t="shared" si="1"/>
        <v/>
      </c>
      <c r="H49" s="10" t="str">
        <f t="shared" si="1"/>
        <v/>
      </c>
      <c r="I49" s="10" t="str">
        <f t="shared" si="1"/>
        <v/>
      </c>
      <c r="J49" s="10">
        <f t="shared" si="1"/>
        <v>0.625</v>
      </c>
      <c r="K49" s="10" t="str">
        <f t="shared" si="1"/>
        <v/>
      </c>
      <c r="L49" s="10" t="str">
        <f t="shared" si="1"/>
        <v/>
      </c>
      <c r="M49" s="10">
        <f t="shared" si="1"/>
        <v>1</v>
      </c>
      <c r="N49" s="10" t="str">
        <f t="shared" si="1"/>
        <v/>
      </c>
      <c r="O49" s="10" t="str">
        <f t="shared" si="1"/>
        <v/>
      </c>
      <c r="P49" s="10" t="str">
        <f t="shared" si="1"/>
        <v/>
      </c>
      <c r="Q49" s="10" t="str">
        <f t="shared" si="1"/>
        <v/>
      </c>
      <c r="R49" s="10" t="str">
        <f t="shared" si="1"/>
        <v/>
      </c>
      <c r="S49" s="10" t="str">
        <f t="shared" si="1"/>
        <v/>
      </c>
      <c r="T49" s="9" t="str">
        <f t="shared" ref="T49:Y49" si="2">IF(T21=0,"",1/T21)</f>
        <v/>
      </c>
      <c r="U49" s="9" t="str">
        <f t="shared" si="2"/>
        <v/>
      </c>
      <c r="V49" s="9" t="str">
        <f t="shared" si="2"/>
        <v/>
      </c>
      <c r="W49" s="9" t="str">
        <f t="shared" si="2"/>
        <v/>
      </c>
      <c r="X49" s="9" t="str">
        <f t="shared" si="2"/>
        <v/>
      </c>
      <c r="Y49" s="9" t="str">
        <f t="shared" si="2"/>
        <v/>
      </c>
    </row>
    <row r="50" spans="2:25" x14ac:dyDescent="0.2">
      <c r="B50" s="8" t="s">
        <v>44</v>
      </c>
      <c r="C50" s="8" t="s">
        <v>17</v>
      </c>
      <c r="D50" s="10" t="str">
        <f t="shared" ref="D50:Y54" si="3">IF(D22=0,"",1/D22)</f>
        <v/>
      </c>
      <c r="E50" s="10" t="str">
        <f t="shared" si="3"/>
        <v/>
      </c>
      <c r="F50" s="10" t="str">
        <f t="shared" si="3"/>
        <v/>
      </c>
      <c r="G50" s="10">
        <f t="shared" si="3"/>
        <v>0.35714285714285715</v>
      </c>
      <c r="H50" s="10">
        <f t="shared" si="3"/>
        <v>0.41666666666666669</v>
      </c>
      <c r="I50" s="10" t="str">
        <f t="shared" si="3"/>
        <v/>
      </c>
      <c r="J50" s="10" t="str">
        <f t="shared" si="3"/>
        <v/>
      </c>
      <c r="K50" s="10" t="str">
        <f t="shared" si="3"/>
        <v/>
      </c>
      <c r="L50" s="10">
        <f t="shared" si="3"/>
        <v>1.1111111111111112</v>
      </c>
      <c r="M50" s="10" t="str">
        <f t="shared" si="3"/>
        <v/>
      </c>
      <c r="N50" s="10" t="str">
        <f t="shared" si="3"/>
        <v/>
      </c>
      <c r="O50" s="10">
        <f t="shared" si="3"/>
        <v>0.37037037037037035</v>
      </c>
      <c r="P50" s="10" t="str">
        <f t="shared" si="3"/>
        <v/>
      </c>
      <c r="Q50" s="10" t="str">
        <f t="shared" si="3"/>
        <v/>
      </c>
      <c r="R50" s="10" t="str">
        <f t="shared" si="3"/>
        <v/>
      </c>
      <c r="S50" s="10" t="str">
        <f t="shared" si="3"/>
        <v/>
      </c>
      <c r="T50" s="10" t="str">
        <f t="shared" si="3"/>
        <v/>
      </c>
      <c r="U50" s="9" t="str">
        <f t="shared" si="3"/>
        <v/>
      </c>
      <c r="V50" s="9" t="str">
        <f t="shared" si="3"/>
        <v/>
      </c>
      <c r="W50" s="9" t="str">
        <f t="shared" si="3"/>
        <v/>
      </c>
      <c r="X50" s="9" t="str">
        <f t="shared" si="3"/>
        <v/>
      </c>
      <c r="Y50" s="9" t="str">
        <f t="shared" si="3"/>
        <v/>
      </c>
    </row>
    <row r="51" spans="2:25" x14ac:dyDescent="0.2">
      <c r="B51" s="8" t="s">
        <v>45</v>
      </c>
      <c r="C51" s="8" t="s">
        <v>18</v>
      </c>
      <c r="D51" s="10" t="str">
        <f t="shared" si="3"/>
        <v/>
      </c>
      <c r="E51" s="10" t="str">
        <f t="shared" si="3"/>
        <v/>
      </c>
      <c r="F51" s="10" t="str">
        <f t="shared" si="3"/>
        <v/>
      </c>
      <c r="G51" s="10">
        <f t="shared" si="3"/>
        <v>0.25641025641025644</v>
      </c>
      <c r="H51" s="10">
        <f t="shared" si="3"/>
        <v>0.37037037037037035</v>
      </c>
      <c r="I51" s="10" t="str">
        <f t="shared" si="3"/>
        <v/>
      </c>
      <c r="J51" s="10" t="str">
        <f t="shared" si="3"/>
        <v/>
      </c>
      <c r="K51" s="10" t="str">
        <f t="shared" si="3"/>
        <v/>
      </c>
      <c r="L51" s="10">
        <f t="shared" si="3"/>
        <v>0.35714285714285715</v>
      </c>
      <c r="M51" s="10" t="str">
        <f t="shared" si="3"/>
        <v/>
      </c>
      <c r="N51" s="10" t="str">
        <f t="shared" si="3"/>
        <v/>
      </c>
      <c r="O51" s="10">
        <f t="shared" si="3"/>
        <v>0.4</v>
      </c>
      <c r="P51" s="10" t="str">
        <f t="shared" si="3"/>
        <v/>
      </c>
      <c r="Q51" s="10" t="str">
        <f t="shared" si="3"/>
        <v/>
      </c>
      <c r="R51" s="10" t="str">
        <f t="shared" si="3"/>
        <v/>
      </c>
      <c r="S51" s="10" t="str">
        <f t="shared" si="3"/>
        <v/>
      </c>
      <c r="T51" s="10" t="str">
        <f t="shared" si="3"/>
        <v/>
      </c>
      <c r="U51" s="10">
        <f t="shared" si="3"/>
        <v>1.25</v>
      </c>
      <c r="V51" s="9" t="str">
        <f t="shared" si="3"/>
        <v/>
      </c>
      <c r="W51" s="9" t="str">
        <f t="shared" si="3"/>
        <v/>
      </c>
      <c r="X51" s="9" t="str">
        <f t="shared" si="3"/>
        <v/>
      </c>
      <c r="Y51" s="9" t="str">
        <f t="shared" si="3"/>
        <v/>
      </c>
    </row>
    <row r="52" spans="2:25" x14ac:dyDescent="0.2">
      <c r="B52" s="8" t="s">
        <v>46</v>
      </c>
      <c r="C52" s="8" t="s">
        <v>19</v>
      </c>
      <c r="D52" s="10" t="str">
        <f t="shared" si="3"/>
        <v/>
      </c>
      <c r="E52" s="10" t="str">
        <f t="shared" si="3"/>
        <v/>
      </c>
      <c r="F52" s="10" t="str">
        <f t="shared" si="3"/>
        <v/>
      </c>
      <c r="G52" s="10">
        <f t="shared" si="3"/>
        <v>0.30303030303030304</v>
      </c>
      <c r="H52" s="10" t="str">
        <f t="shared" si="3"/>
        <v/>
      </c>
      <c r="I52" s="10">
        <f t="shared" si="3"/>
        <v>0.43478260869565222</v>
      </c>
      <c r="J52" s="10" t="str">
        <f t="shared" si="3"/>
        <v/>
      </c>
      <c r="K52" s="10" t="str">
        <f t="shared" si="3"/>
        <v/>
      </c>
      <c r="L52" s="10">
        <f t="shared" si="3"/>
        <v>0.4</v>
      </c>
      <c r="M52" s="10" t="str">
        <f t="shared" si="3"/>
        <v/>
      </c>
      <c r="N52" s="10" t="str">
        <f t="shared" si="3"/>
        <v/>
      </c>
      <c r="O52" s="10" t="str">
        <f t="shared" si="3"/>
        <v/>
      </c>
      <c r="P52" s="10" t="str">
        <f t="shared" si="3"/>
        <v/>
      </c>
      <c r="Q52" s="10">
        <f t="shared" si="3"/>
        <v>0.34482758620689657</v>
      </c>
      <c r="R52" s="10">
        <f t="shared" si="3"/>
        <v>0.90909090909090906</v>
      </c>
      <c r="S52" s="10">
        <f t="shared" si="3"/>
        <v>0.27777777777777779</v>
      </c>
      <c r="T52" s="10" t="str">
        <f t="shared" si="3"/>
        <v/>
      </c>
      <c r="U52" s="10" t="str">
        <f t="shared" si="3"/>
        <v/>
      </c>
      <c r="V52" s="10" t="str">
        <f t="shared" si="3"/>
        <v/>
      </c>
      <c r="W52" s="9" t="str">
        <f t="shared" si="3"/>
        <v/>
      </c>
      <c r="X52" s="9" t="str">
        <f t="shared" si="3"/>
        <v/>
      </c>
      <c r="Y52" s="9" t="str">
        <f t="shared" si="3"/>
        <v/>
      </c>
    </row>
    <row r="53" spans="2:25" x14ac:dyDescent="0.2">
      <c r="B53" s="8" t="s">
        <v>47</v>
      </c>
      <c r="C53" s="8" t="s">
        <v>20</v>
      </c>
      <c r="D53" s="10">
        <f t="shared" si="3"/>
        <v>0.25</v>
      </c>
      <c r="E53" s="10">
        <f t="shared" si="3"/>
        <v>0.37037037037037035</v>
      </c>
      <c r="F53" s="10" t="str">
        <f t="shared" si="3"/>
        <v/>
      </c>
      <c r="G53" s="10" t="str">
        <f t="shared" si="3"/>
        <v/>
      </c>
      <c r="H53" s="10" t="str">
        <f t="shared" si="3"/>
        <v/>
      </c>
      <c r="I53" s="10" t="str">
        <f t="shared" si="3"/>
        <v/>
      </c>
      <c r="J53" s="10" t="str">
        <f t="shared" si="3"/>
        <v/>
      </c>
      <c r="K53" s="10" t="str">
        <f t="shared" si="3"/>
        <v/>
      </c>
      <c r="L53" s="10" t="str">
        <f t="shared" si="3"/>
        <v/>
      </c>
      <c r="M53" s="10" t="str">
        <f t="shared" si="3"/>
        <v/>
      </c>
      <c r="N53" s="10">
        <f t="shared" si="3"/>
        <v>0.625</v>
      </c>
      <c r="O53" s="10" t="str">
        <f t="shared" si="3"/>
        <v/>
      </c>
      <c r="P53" s="10" t="str">
        <f t="shared" si="3"/>
        <v/>
      </c>
      <c r="Q53" s="10" t="str">
        <f t="shared" si="3"/>
        <v/>
      </c>
      <c r="R53" s="10" t="str">
        <f t="shared" si="3"/>
        <v/>
      </c>
      <c r="S53" s="10" t="str">
        <f t="shared" si="3"/>
        <v/>
      </c>
      <c r="T53" s="10" t="str">
        <f t="shared" si="3"/>
        <v/>
      </c>
      <c r="U53" s="10" t="str">
        <f t="shared" si="3"/>
        <v/>
      </c>
      <c r="V53" s="10" t="str">
        <f t="shared" si="3"/>
        <v/>
      </c>
      <c r="W53" s="10" t="str">
        <f t="shared" si="3"/>
        <v/>
      </c>
      <c r="X53" s="9" t="str">
        <f t="shared" si="3"/>
        <v/>
      </c>
      <c r="Y53" s="9" t="str">
        <f t="shared" si="3"/>
        <v/>
      </c>
    </row>
    <row r="54" spans="2:25" x14ac:dyDescent="0.2">
      <c r="B54" s="8" t="s">
        <v>48</v>
      </c>
      <c r="C54" s="8" t="s">
        <v>21</v>
      </c>
      <c r="D54" s="10">
        <f t="shared" si="3"/>
        <v>0.41666666666666669</v>
      </c>
      <c r="E54" s="10">
        <f t="shared" si="3"/>
        <v>0.37037037037037035</v>
      </c>
      <c r="F54" s="10">
        <f t="shared" si="3"/>
        <v>0.2857142857142857</v>
      </c>
      <c r="G54" s="10" t="str">
        <f t="shared" si="3"/>
        <v/>
      </c>
      <c r="H54" s="10" t="str">
        <f t="shared" si="3"/>
        <v/>
      </c>
      <c r="I54" s="10" t="str">
        <f t="shared" si="3"/>
        <v/>
      </c>
      <c r="J54" s="10" t="str">
        <f t="shared" si="3"/>
        <v/>
      </c>
      <c r="K54" s="10">
        <f t="shared" si="3"/>
        <v>0.625</v>
      </c>
      <c r="L54" s="10" t="str">
        <f t="shared" si="3"/>
        <v/>
      </c>
      <c r="M54" s="10" t="str">
        <f t="shared" si="3"/>
        <v/>
      </c>
      <c r="N54" s="10">
        <f t="shared" si="3"/>
        <v>1</v>
      </c>
      <c r="O54" s="10" t="str">
        <f t="shared" si="3"/>
        <v/>
      </c>
      <c r="P54" s="10" t="str">
        <f t="shared" si="3"/>
        <v/>
      </c>
      <c r="Q54" s="10" t="str">
        <f t="shared" si="3"/>
        <v/>
      </c>
      <c r="R54" s="10" t="str">
        <f t="shared" si="3"/>
        <v/>
      </c>
      <c r="S54" s="10" t="str">
        <f t="shared" si="3"/>
        <v/>
      </c>
      <c r="T54" s="10" t="str">
        <f t="shared" si="3"/>
        <v/>
      </c>
      <c r="U54" s="10" t="str">
        <f t="shared" si="3"/>
        <v/>
      </c>
      <c r="V54" s="10" t="str">
        <f t="shared" si="3"/>
        <v/>
      </c>
      <c r="W54" s="10" t="str">
        <f t="shared" si="3"/>
        <v/>
      </c>
      <c r="X54" s="10">
        <f t="shared" si="3"/>
        <v>0.33333333333333331</v>
      </c>
      <c r="Y54" s="9" t="str">
        <f t="shared" si="3"/>
        <v/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71590-4AE5-834A-8054-8C579F2C7922}">
  <sheetPr codeName="Tabelle18"/>
  <dimension ref="A1:Z54"/>
  <sheetViews>
    <sheetView zoomScale="111" workbookViewId="0">
      <selection activeCell="B1" sqref="B1:B1048576"/>
    </sheetView>
  </sheetViews>
  <sheetFormatPr baseColWidth="10" defaultRowHeight="16" x14ac:dyDescent="0.2"/>
  <cols>
    <col min="1" max="1" width="4.6640625" customWidth="1"/>
    <col min="2" max="2" width="7.6640625" customWidth="1"/>
    <col min="3" max="24" width="6.83203125" customWidth="1"/>
    <col min="26" max="26" width="13.83203125" customWidth="1"/>
    <col min="27" max="27" width="25" customWidth="1"/>
  </cols>
  <sheetData>
    <row r="1" spans="1:24" x14ac:dyDescent="0.2">
      <c r="A1" s="6" t="s">
        <v>26</v>
      </c>
      <c r="B1" s="7" t="s">
        <v>28</v>
      </c>
      <c r="C1" s="7" t="s">
        <v>29</v>
      </c>
      <c r="D1" s="7" t="s">
        <v>30</v>
      </c>
      <c r="E1" s="7" t="s">
        <v>31</v>
      </c>
      <c r="F1" s="7" t="s">
        <v>22</v>
      </c>
      <c r="G1" s="7" t="s">
        <v>32</v>
      </c>
      <c r="H1" s="7" t="s">
        <v>33</v>
      </c>
      <c r="I1" s="7" t="s">
        <v>34</v>
      </c>
      <c r="J1" s="7" t="s">
        <v>35</v>
      </c>
      <c r="K1" s="7" t="s">
        <v>36</v>
      </c>
      <c r="L1" s="7" t="s">
        <v>37</v>
      </c>
      <c r="M1" s="7" t="s">
        <v>38</v>
      </c>
      <c r="N1" s="7" t="s">
        <v>39</v>
      </c>
      <c r="O1" s="7" t="s">
        <v>40</v>
      </c>
      <c r="P1" s="7" t="s">
        <v>41</v>
      </c>
      <c r="Q1" s="7" t="s">
        <v>42</v>
      </c>
      <c r="R1" s="7" t="s">
        <v>43</v>
      </c>
      <c r="S1" s="7" t="s">
        <v>44</v>
      </c>
      <c r="T1" s="7" t="s">
        <v>45</v>
      </c>
      <c r="U1" s="7" t="s">
        <v>46</v>
      </c>
      <c r="V1" s="7" t="s">
        <v>47</v>
      </c>
      <c r="W1" s="7" t="s">
        <v>48</v>
      </c>
    </row>
    <row r="2" spans="1:24" x14ac:dyDescent="0.2">
      <c r="A2" s="8" t="s">
        <v>28</v>
      </c>
      <c r="B2" s="9" t="s">
        <v>51</v>
      </c>
      <c r="C2" s="9" t="s">
        <v>51</v>
      </c>
      <c r="D2" s="9" t="s">
        <v>51</v>
      </c>
      <c r="E2" s="9" t="s">
        <v>51</v>
      </c>
      <c r="F2" s="9" t="s">
        <v>51</v>
      </c>
      <c r="G2" s="9" t="s">
        <v>51</v>
      </c>
      <c r="H2" s="9" t="s">
        <v>51</v>
      </c>
      <c r="I2" s="9" t="s">
        <v>51</v>
      </c>
      <c r="J2" s="9" t="s">
        <v>51</v>
      </c>
      <c r="K2" s="9" t="s">
        <v>51</v>
      </c>
      <c r="L2" s="9" t="s">
        <v>51</v>
      </c>
      <c r="M2" s="9" t="s">
        <v>51</v>
      </c>
      <c r="N2" s="9" t="s">
        <v>51</v>
      </c>
      <c r="O2" s="9" t="s">
        <v>51</v>
      </c>
      <c r="P2" s="9" t="s">
        <v>51</v>
      </c>
      <c r="Q2" s="9" t="s">
        <v>51</v>
      </c>
      <c r="R2" s="9" t="s">
        <v>51</v>
      </c>
      <c r="S2" s="9" t="s">
        <v>51</v>
      </c>
      <c r="T2" s="9" t="s">
        <v>51</v>
      </c>
      <c r="U2" s="9" t="s">
        <v>51</v>
      </c>
      <c r="V2" s="9" t="s">
        <v>51</v>
      </c>
      <c r="W2" s="9" t="s">
        <v>51</v>
      </c>
    </row>
    <row r="3" spans="1:24" x14ac:dyDescent="0.2">
      <c r="A3" s="8" t="s">
        <v>29</v>
      </c>
      <c r="B3" s="10">
        <v>0.625</v>
      </c>
      <c r="C3" s="9" t="s">
        <v>51</v>
      </c>
      <c r="D3" s="9" t="s">
        <v>51</v>
      </c>
      <c r="E3" s="9" t="s">
        <v>51</v>
      </c>
      <c r="F3" s="9" t="s">
        <v>51</v>
      </c>
      <c r="G3" s="9" t="s">
        <v>51</v>
      </c>
      <c r="H3" s="9" t="s">
        <v>51</v>
      </c>
      <c r="I3" s="9" t="s">
        <v>51</v>
      </c>
      <c r="J3" s="9" t="s">
        <v>51</v>
      </c>
      <c r="K3" s="9" t="s">
        <v>51</v>
      </c>
      <c r="L3" s="9" t="s">
        <v>51</v>
      </c>
      <c r="M3" s="9" t="s">
        <v>51</v>
      </c>
      <c r="N3" s="9" t="s">
        <v>51</v>
      </c>
      <c r="O3" s="9" t="s">
        <v>51</v>
      </c>
      <c r="P3" s="9" t="s">
        <v>51</v>
      </c>
      <c r="Q3" s="9" t="s">
        <v>51</v>
      </c>
      <c r="R3" s="9" t="s">
        <v>51</v>
      </c>
      <c r="S3" s="9" t="s">
        <v>51</v>
      </c>
      <c r="T3" s="9" t="s">
        <v>51</v>
      </c>
      <c r="U3" s="9" t="s">
        <v>51</v>
      </c>
      <c r="V3" s="9" t="s">
        <v>51</v>
      </c>
      <c r="W3" s="9" t="s">
        <v>51</v>
      </c>
    </row>
    <row r="4" spans="1:24" x14ac:dyDescent="0.2">
      <c r="A4" s="8" t="s">
        <v>30</v>
      </c>
      <c r="B4" s="10">
        <v>0.29411764705882354</v>
      </c>
      <c r="C4" s="10" t="s">
        <v>51</v>
      </c>
      <c r="D4" s="9" t="s">
        <v>51</v>
      </c>
      <c r="E4" s="9" t="s">
        <v>51</v>
      </c>
      <c r="F4" s="9" t="s">
        <v>51</v>
      </c>
      <c r="G4" s="9" t="s">
        <v>51</v>
      </c>
      <c r="H4" s="9" t="s">
        <v>51</v>
      </c>
      <c r="I4" s="9" t="s">
        <v>51</v>
      </c>
      <c r="J4" s="9" t="s">
        <v>51</v>
      </c>
      <c r="K4" s="9" t="s">
        <v>51</v>
      </c>
      <c r="L4" s="9" t="s">
        <v>51</v>
      </c>
      <c r="M4" s="9" t="s">
        <v>51</v>
      </c>
      <c r="N4" s="9" t="s">
        <v>51</v>
      </c>
      <c r="O4" s="9" t="s">
        <v>51</v>
      </c>
      <c r="P4" s="9" t="s">
        <v>51</v>
      </c>
      <c r="Q4" s="9" t="s">
        <v>51</v>
      </c>
      <c r="R4" s="9" t="s">
        <v>51</v>
      </c>
      <c r="S4" s="9" t="s">
        <v>51</v>
      </c>
      <c r="T4" s="9" t="s">
        <v>51</v>
      </c>
      <c r="U4" s="9" t="s">
        <v>51</v>
      </c>
      <c r="V4" s="9" t="s">
        <v>51</v>
      </c>
      <c r="W4" s="9" t="s">
        <v>51</v>
      </c>
      <c r="X4" s="1"/>
    </row>
    <row r="5" spans="1:24" x14ac:dyDescent="0.2">
      <c r="A5" s="8" t="s">
        <v>31</v>
      </c>
      <c r="B5" s="10" t="s">
        <v>51</v>
      </c>
      <c r="C5" s="10" t="s">
        <v>51</v>
      </c>
      <c r="D5" s="10" t="s">
        <v>51</v>
      </c>
      <c r="E5" s="9" t="s">
        <v>51</v>
      </c>
      <c r="F5" s="9" t="s">
        <v>51</v>
      </c>
      <c r="G5" s="9" t="s">
        <v>51</v>
      </c>
      <c r="H5" s="9" t="s">
        <v>51</v>
      </c>
      <c r="I5" s="9" t="s">
        <v>51</v>
      </c>
      <c r="J5" s="9" t="s">
        <v>51</v>
      </c>
      <c r="K5" s="9" t="s">
        <v>51</v>
      </c>
      <c r="L5" s="9" t="s">
        <v>51</v>
      </c>
      <c r="M5" s="9" t="s">
        <v>51</v>
      </c>
      <c r="N5" s="9" t="s">
        <v>51</v>
      </c>
      <c r="O5" s="9" t="s">
        <v>51</v>
      </c>
      <c r="P5" s="9" t="s">
        <v>51</v>
      </c>
      <c r="Q5" s="9" t="s">
        <v>51</v>
      </c>
      <c r="R5" s="9" t="s">
        <v>51</v>
      </c>
      <c r="S5" s="9" t="s">
        <v>51</v>
      </c>
      <c r="T5" s="9" t="s">
        <v>51</v>
      </c>
      <c r="U5" s="9" t="s">
        <v>51</v>
      </c>
      <c r="V5" s="9" t="s">
        <v>51</v>
      </c>
      <c r="W5" s="9" t="s">
        <v>51</v>
      </c>
      <c r="X5" s="2"/>
    </row>
    <row r="6" spans="1:24" x14ac:dyDescent="0.2">
      <c r="A6" s="8" t="s">
        <v>22</v>
      </c>
      <c r="B6" s="10" t="s">
        <v>51</v>
      </c>
      <c r="C6" s="10" t="s">
        <v>51</v>
      </c>
      <c r="D6" s="10" t="s">
        <v>51</v>
      </c>
      <c r="E6" s="10">
        <v>1</v>
      </c>
      <c r="F6" s="9" t="s">
        <v>51</v>
      </c>
      <c r="G6" s="9" t="s">
        <v>51</v>
      </c>
      <c r="H6" s="9" t="s">
        <v>51</v>
      </c>
      <c r="I6" s="9" t="s">
        <v>51</v>
      </c>
      <c r="J6" s="9" t="s">
        <v>51</v>
      </c>
      <c r="K6" s="9" t="s">
        <v>51</v>
      </c>
      <c r="L6" s="9" t="s">
        <v>51</v>
      </c>
      <c r="M6" s="9" t="s">
        <v>51</v>
      </c>
      <c r="N6" s="9" t="s">
        <v>51</v>
      </c>
      <c r="O6" s="9" t="s">
        <v>51</v>
      </c>
      <c r="P6" s="9" t="s">
        <v>51</v>
      </c>
      <c r="Q6" s="9" t="s">
        <v>51</v>
      </c>
      <c r="R6" s="9" t="s">
        <v>51</v>
      </c>
      <c r="S6" s="9" t="s">
        <v>51</v>
      </c>
      <c r="T6" s="9" t="s">
        <v>51</v>
      </c>
      <c r="U6" s="9" t="s">
        <v>51</v>
      </c>
      <c r="V6" s="9" t="s">
        <v>51</v>
      </c>
      <c r="W6" s="9" t="s">
        <v>51</v>
      </c>
      <c r="X6" s="2"/>
    </row>
    <row r="7" spans="1:24" ht="16" customHeight="1" x14ac:dyDescent="0.2">
      <c r="A7" s="8" t="s">
        <v>32</v>
      </c>
      <c r="B7" s="10" t="s">
        <v>51</v>
      </c>
      <c r="C7" s="10" t="s">
        <v>51</v>
      </c>
      <c r="D7" s="10" t="s">
        <v>51</v>
      </c>
      <c r="E7" s="10">
        <v>0.5</v>
      </c>
      <c r="F7" s="10">
        <v>0.25</v>
      </c>
      <c r="G7" s="9" t="s">
        <v>51</v>
      </c>
      <c r="H7" s="9" t="s">
        <v>51</v>
      </c>
      <c r="I7" s="9" t="s">
        <v>51</v>
      </c>
      <c r="J7" s="9" t="s">
        <v>51</v>
      </c>
      <c r="K7" s="9" t="s">
        <v>51</v>
      </c>
      <c r="L7" s="9" t="s">
        <v>51</v>
      </c>
      <c r="M7" s="9" t="s">
        <v>51</v>
      </c>
      <c r="N7" s="9" t="s">
        <v>51</v>
      </c>
      <c r="O7" s="9" t="s">
        <v>51</v>
      </c>
      <c r="P7" s="9" t="s">
        <v>51</v>
      </c>
      <c r="Q7" s="9" t="s">
        <v>51</v>
      </c>
      <c r="R7" s="9" t="s">
        <v>51</v>
      </c>
      <c r="S7" s="9" t="s">
        <v>51</v>
      </c>
      <c r="T7" s="9" t="s">
        <v>51</v>
      </c>
      <c r="U7" s="9" t="s">
        <v>51</v>
      </c>
      <c r="V7" s="9" t="s">
        <v>51</v>
      </c>
      <c r="W7" s="9" t="s">
        <v>51</v>
      </c>
      <c r="X7" s="2"/>
    </row>
    <row r="8" spans="1:24" ht="16" customHeight="1" x14ac:dyDescent="0.2">
      <c r="A8" s="8" t="s">
        <v>33</v>
      </c>
      <c r="B8" s="10" t="s">
        <v>51</v>
      </c>
      <c r="C8" s="10" t="s">
        <v>51</v>
      </c>
      <c r="D8" s="10">
        <v>0.37037037037037035</v>
      </c>
      <c r="E8" s="10" t="s">
        <v>51</v>
      </c>
      <c r="F8" s="10" t="s">
        <v>51</v>
      </c>
      <c r="G8" s="10" t="s">
        <v>51</v>
      </c>
      <c r="H8" s="9" t="s">
        <v>51</v>
      </c>
      <c r="I8" s="9" t="s">
        <v>51</v>
      </c>
      <c r="J8" s="9" t="s">
        <v>51</v>
      </c>
      <c r="K8" s="9" t="s">
        <v>51</v>
      </c>
      <c r="L8" s="9" t="s">
        <v>51</v>
      </c>
      <c r="M8" s="9" t="s">
        <v>51</v>
      </c>
      <c r="N8" s="9" t="s">
        <v>51</v>
      </c>
      <c r="O8" s="9" t="s">
        <v>51</v>
      </c>
      <c r="P8" s="9" t="s">
        <v>51</v>
      </c>
      <c r="Q8" s="9" t="s">
        <v>51</v>
      </c>
      <c r="R8" s="9" t="s">
        <v>51</v>
      </c>
      <c r="S8" s="9" t="s">
        <v>51</v>
      </c>
      <c r="T8" s="9" t="s">
        <v>51</v>
      </c>
      <c r="U8" s="9" t="s">
        <v>51</v>
      </c>
      <c r="V8" s="9" t="s">
        <v>51</v>
      </c>
      <c r="W8" s="9" t="s">
        <v>51</v>
      </c>
      <c r="X8" s="2"/>
    </row>
    <row r="9" spans="1:24" ht="16" customHeight="1" x14ac:dyDescent="0.2">
      <c r="A9" s="8" t="s">
        <v>34</v>
      </c>
      <c r="B9" s="10">
        <v>0.66666666666666663</v>
      </c>
      <c r="C9" s="10">
        <v>0.27777777777777779</v>
      </c>
      <c r="D9" s="10">
        <v>1.1111111111111112</v>
      </c>
      <c r="E9" s="10" t="s">
        <v>51</v>
      </c>
      <c r="F9" s="10" t="s">
        <v>51</v>
      </c>
      <c r="G9" s="10" t="s">
        <v>51</v>
      </c>
      <c r="H9" s="10" t="s">
        <v>51</v>
      </c>
      <c r="I9" s="9" t="s">
        <v>51</v>
      </c>
      <c r="J9" s="9" t="s">
        <v>51</v>
      </c>
      <c r="K9" s="9" t="s">
        <v>51</v>
      </c>
      <c r="L9" s="9" t="s">
        <v>51</v>
      </c>
      <c r="M9" s="9" t="s">
        <v>51</v>
      </c>
      <c r="N9" s="9" t="s">
        <v>51</v>
      </c>
      <c r="O9" s="9" t="s">
        <v>51</v>
      </c>
      <c r="P9" s="9" t="s">
        <v>51</v>
      </c>
      <c r="Q9" s="9" t="s">
        <v>51</v>
      </c>
      <c r="R9" s="9" t="s">
        <v>51</v>
      </c>
      <c r="S9" s="9" t="s">
        <v>51</v>
      </c>
      <c r="T9" s="9" t="s">
        <v>51</v>
      </c>
      <c r="U9" s="9" t="s">
        <v>51</v>
      </c>
      <c r="V9" s="9" t="s">
        <v>51</v>
      </c>
      <c r="W9" s="9" t="s">
        <v>51</v>
      </c>
      <c r="X9" s="2"/>
    </row>
    <row r="10" spans="1:24" ht="16" customHeight="1" x14ac:dyDescent="0.2">
      <c r="A10" s="8" t="s">
        <v>35</v>
      </c>
      <c r="B10" s="10" t="s">
        <v>51</v>
      </c>
      <c r="C10" s="10" t="s">
        <v>51</v>
      </c>
      <c r="D10" s="10" t="s">
        <v>51</v>
      </c>
      <c r="E10" s="10">
        <v>0.43478260869565222</v>
      </c>
      <c r="F10" s="10">
        <v>0.4</v>
      </c>
      <c r="G10" s="10">
        <v>0.30303030303030304</v>
      </c>
      <c r="H10" s="10" t="s">
        <v>51</v>
      </c>
      <c r="I10" s="10" t="s">
        <v>51</v>
      </c>
      <c r="J10" s="9" t="s">
        <v>51</v>
      </c>
      <c r="K10" s="9" t="s">
        <v>51</v>
      </c>
      <c r="L10" s="9" t="s">
        <v>51</v>
      </c>
      <c r="M10" s="9" t="s">
        <v>51</v>
      </c>
      <c r="N10" s="9" t="s">
        <v>51</v>
      </c>
      <c r="O10" s="9" t="s">
        <v>51</v>
      </c>
      <c r="P10" s="9" t="s">
        <v>51</v>
      </c>
      <c r="Q10" s="9" t="s">
        <v>51</v>
      </c>
      <c r="R10" s="9" t="s">
        <v>51</v>
      </c>
      <c r="S10" s="9" t="s">
        <v>51</v>
      </c>
      <c r="T10" s="9" t="s">
        <v>51</v>
      </c>
      <c r="U10" s="9" t="s">
        <v>51</v>
      </c>
      <c r="V10" s="9" t="s">
        <v>51</v>
      </c>
      <c r="W10" s="9" t="s">
        <v>51</v>
      </c>
      <c r="X10" s="2"/>
    </row>
    <row r="11" spans="1:24" x14ac:dyDescent="0.2">
      <c r="A11" s="8" t="s">
        <v>36</v>
      </c>
      <c r="B11" s="10" t="s">
        <v>51</v>
      </c>
      <c r="C11" s="10" t="s">
        <v>51</v>
      </c>
      <c r="D11" s="10">
        <v>1.6666666666666667</v>
      </c>
      <c r="E11" s="10" t="s">
        <v>51</v>
      </c>
      <c r="F11" s="10" t="s">
        <v>51</v>
      </c>
      <c r="G11" s="10" t="s">
        <v>51</v>
      </c>
      <c r="H11" s="10">
        <v>1</v>
      </c>
      <c r="I11" s="10">
        <v>0.38461538461538458</v>
      </c>
      <c r="J11" s="10" t="s">
        <v>51</v>
      </c>
      <c r="K11" s="9" t="s">
        <v>51</v>
      </c>
      <c r="L11" s="9" t="s">
        <v>51</v>
      </c>
      <c r="M11" s="9" t="s">
        <v>51</v>
      </c>
      <c r="N11" s="9" t="s">
        <v>51</v>
      </c>
      <c r="O11" s="9" t="s">
        <v>51</v>
      </c>
      <c r="P11" s="9" t="s">
        <v>51</v>
      </c>
      <c r="Q11" s="9" t="s">
        <v>51</v>
      </c>
      <c r="R11" s="9" t="s">
        <v>51</v>
      </c>
      <c r="S11" s="9" t="s">
        <v>51</v>
      </c>
      <c r="T11" s="9" t="s">
        <v>51</v>
      </c>
      <c r="U11" s="9" t="s">
        <v>51</v>
      </c>
      <c r="V11" s="9" t="s">
        <v>51</v>
      </c>
      <c r="W11" s="9" t="s">
        <v>51</v>
      </c>
      <c r="X11" s="2"/>
    </row>
    <row r="12" spans="1:24" x14ac:dyDescent="0.2">
      <c r="A12" s="8" t="s">
        <v>37</v>
      </c>
      <c r="B12" s="10">
        <v>0.37037037037037035</v>
      </c>
      <c r="C12" s="10">
        <v>0.4</v>
      </c>
      <c r="D12" s="10" t="s">
        <v>51</v>
      </c>
      <c r="E12" s="10" t="s">
        <v>51</v>
      </c>
      <c r="F12" s="10" t="s">
        <v>51</v>
      </c>
      <c r="G12" s="10" t="s">
        <v>51</v>
      </c>
      <c r="H12" s="10" t="s">
        <v>51</v>
      </c>
      <c r="I12" s="10">
        <v>0.27777777777777779</v>
      </c>
      <c r="J12" s="10" t="s">
        <v>51</v>
      </c>
      <c r="K12" s="10" t="s">
        <v>51</v>
      </c>
      <c r="L12" s="9" t="s">
        <v>51</v>
      </c>
      <c r="M12" s="9" t="s">
        <v>51</v>
      </c>
      <c r="N12" s="9" t="s">
        <v>51</v>
      </c>
      <c r="O12" s="9" t="s">
        <v>51</v>
      </c>
      <c r="P12" s="9" t="s">
        <v>51</v>
      </c>
      <c r="Q12" s="9" t="s">
        <v>51</v>
      </c>
      <c r="R12" s="9" t="s">
        <v>51</v>
      </c>
      <c r="S12" s="9" t="s">
        <v>51</v>
      </c>
      <c r="T12" s="9" t="s">
        <v>51</v>
      </c>
      <c r="U12" s="9" t="s">
        <v>51</v>
      </c>
      <c r="V12" s="9" t="s">
        <v>51</v>
      </c>
      <c r="W12" s="9" t="s">
        <v>51</v>
      </c>
      <c r="X12" s="2"/>
    </row>
    <row r="13" spans="1:24" x14ac:dyDescent="0.2">
      <c r="A13" s="8" t="s">
        <v>38</v>
      </c>
      <c r="B13" s="10" t="s">
        <v>51</v>
      </c>
      <c r="C13" s="10" t="s">
        <v>51</v>
      </c>
      <c r="D13" s="10" t="s">
        <v>51</v>
      </c>
      <c r="E13" s="10">
        <v>0.33333333333333331</v>
      </c>
      <c r="F13" s="10">
        <v>1</v>
      </c>
      <c r="G13" s="10" t="s">
        <v>51</v>
      </c>
      <c r="H13" s="10">
        <v>0.25</v>
      </c>
      <c r="I13" s="10" t="s">
        <v>51</v>
      </c>
      <c r="J13" s="10">
        <v>0.27027027027027023</v>
      </c>
      <c r="K13" s="10" t="s">
        <v>51</v>
      </c>
      <c r="L13" s="10" t="s">
        <v>51</v>
      </c>
      <c r="M13" s="9" t="s">
        <v>51</v>
      </c>
      <c r="N13" s="9" t="s">
        <v>51</v>
      </c>
      <c r="O13" s="9" t="s">
        <v>51</v>
      </c>
      <c r="P13" s="9" t="s">
        <v>51</v>
      </c>
      <c r="Q13" s="9" t="s">
        <v>51</v>
      </c>
      <c r="R13" s="9" t="s">
        <v>51</v>
      </c>
      <c r="S13" s="9" t="s">
        <v>51</v>
      </c>
      <c r="T13" s="9" t="s">
        <v>51</v>
      </c>
      <c r="U13" s="9" t="s">
        <v>51</v>
      </c>
      <c r="V13" s="9" t="s">
        <v>51</v>
      </c>
      <c r="W13" s="9" t="s">
        <v>51</v>
      </c>
      <c r="X13" s="2"/>
    </row>
    <row r="14" spans="1:24" x14ac:dyDescent="0.2">
      <c r="A14" s="8" t="s">
        <v>39</v>
      </c>
      <c r="B14" s="10" t="s">
        <v>51</v>
      </c>
      <c r="C14" s="10" t="s">
        <v>51</v>
      </c>
      <c r="D14" s="10" t="s">
        <v>51</v>
      </c>
      <c r="E14" s="10" t="s">
        <v>51</v>
      </c>
      <c r="F14" s="10" t="s">
        <v>51</v>
      </c>
      <c r="G14" s="10" t="s">
        <v>51</v>
      </c>
      <c r="H14" s="10" t="s">
        <v>51</v>
      </c>
      <c r="I14" s="10" t="s">
        <v>51</v>
      </c>
      <c r="J14" s="10" t="s">
        <v>51</v>
      </c>
      <c r="K14" s="10" t="s">
        <v>51</v>
      </c>
      <c r="L14" s="10" t="s">
        <v>51</v>
      </c>
      <c r="M14" s="10" t="s">
        <v>51</v>
      </c>
      <c r="N14" s="9" t="s">
        <v>51</v>
      </c>
      <c r="O14" s="9" t="s">
        <v>51</v>
      </c>
      <c r="P14" s="9" t="s">
        <v>51</v>
      </c>
      <c r="Q14" s="9" t="s">
        <v>51</v>
      </c>
      <c r="R14" s="9" t="s">
        <v>51</v>
      </c>
      <c r="S14" s="9" t="s">
        <v>51</v>
      </c>
      <c r="T14" s="9" t="s">
        <v>51</v>
      </c>
      <c r="U14" s="9" t="s">
        <v>51</v>
      </c>
      <c r="V14" s="9" t="s">
        <v>51</v>
      </c>
      <c r="W14" s="9" t="s">
        <v>51</v>
      </c>
      <c r="X14" s="2"/>
    </row>
    <row r="15" spans="1:24" x14ac:dyDescent="0.2">
      <c r="A15" s="8" t="s">
        <v>40</v>
      </c>
      <c r="B15" s="10" t="s">
        <v>51</v>
      </c>
      <c r="C15" s="10" t="s">
        <v>51</v>
      </c>
      <c r="D15" s="10" t="s">
        <v>51</v>
      </c>
      <c r="E15" s="10">
        <v>0.25641025641025644</v>
      </c>
      <c r="F15" s="10" t="s">
        <v>51</v>
      </c>
      <c r="G15" s="10">
        <v>1.1111111111111112</v>
      </c>
      <c r="H15" s="10" t="s">
        <v>51</v>
      </c>
      <c r="I15" s="10" t="s">
        <v>51</v>
      </c>
      <c r="J15" s="10" t="s">
        <v>51</v>
      </c>
      <c r="K15" s="10" t="s">
        <v>51</v>
      </c>
      <c r="L15" s="10" t="s">
        <v>51</v>
      </c>
      <c r="M15" s="10" t="s">
        <v>51</v>
      </c>
      <c r="N15" s="10">
        <v>0.27777777777777779</v>
      </c>
      <c r="O15" s="9" t="s">
        <v>51</v>
      </c>
      <c r="P15" s="9" t="s">
        <v>51</v>
      </c>
      <c r="Q15" s="9" t="s">
        <v>51</v>
      </c>
      <c r="R15" s="9" t="s">
        <v>51</v>
      </c>
      <c r="S15" s="9" t="s">
        <v>51</v>
      </c>
      <c r="T15" s="9" t="s">
        <v>51</v>
      </c>
      <c r="U15" s="9" t="s">
        <v>51</v>
      </c>
      <c r="V15" s="9" t="s">
        <v>51</v>
      </c>
      <c r="W15" s="9" t="s">
        <v>51</v>
      </c>
      <c r="X15" s="2"/>
    </row>
    <row r="16" spans="1:24" x14ac:dyDescent="0.2">
      <c r="A16" s="8" t="s">
        <v>41</v>
      </c>
      <c r="B16" s="10" t="s">
        <v>51</v>
      </c>
      <c r="C16" s="10" t="s">
        <v>51</v>
      </c>
      <c r="D16" s="10" t="s">
        <v>51</v>
      </c>
      <c r="E16" s="10" t="s">
        <v>51</v>
      </c>
      <c r="F16" s="10" t="s">
        <v>51</v>
      </c>
      <c r="G16" s="10">
        <v>0.34482758620689657</v>
      </c>
      <c r="H16" s="10" t="s">
        <v>51</v>
      </c>
      <c r="I16" s="10" t="s">
        <v>51</v>
      </c>
      <c r="J16" s="10" t="s">
        <v>51</v>
      </c>
      <c r="K16" s="10" t="s">
        <v>51</v>
      </c>
      <c r="L16" s="10" t="s">
        <v>51</v>
      </c>
      <c r="M16" s="10" t="s">
        <v>51</v>
      </c>
      <c r="N16" s="10">
        <v>0.3125</v>
      </c>
      <c r="O16" s="10">
        <v>0.4</v>
      </c>
      <c r="P16" s="9" t="s">
        <v>51</v>
      </c>
      <c r="Q16" s="9" t="s">
        <v>51</v>
      </c>
      <c r="R16" s="9" t="s">
        <v>51</v>
      </c>
      <c r="S16" s="9" t="s">
        <v>51</v>
      </c>
      <c r="T16" s="9" t="s">
        <v>51</v>
      </c>
      <c r="U16" s="9" t="s">
        <v>51</v>
      </c>
      <c r="V16" s="9" t="s">
        <v>51</v>
      </c>
      <c r="W16" s="9" t="s">
        <v>51</v>
      </c>
      <c r="X16" s="2"/>
    </row>
    <row r="17" spans="1:26" x14ac:dyDescent="0.2">
      <c r="A17" s="8" t="s">
        <v>42</v>
      </c>
      <c r="B17" s="10" t="s">
        <v>51</v>
      </c>
      <c r="C17" s="10" t="s">
        <v>51</v>
      </c>
      <c r="D17" s="10" t="s">
        <v>51</v>
      </c>
      <c r="E17" s="10" t="s">
        <v>51</v>
      </c>
      <c r="F17" s="10" t="s">
        <v>51</v>
      </c>
      <c r="G17" s="10">
        <v>0.33333333333333331</v>
      </c>
      <c r="H17" s="10" t="s">
        <v>51</v>
      </c>
      <c r="I17" s="10" t="s">
        <v>51</v>
      </c>
      <c r="J17" s="10" t="s">
        <v>51</v>
      </c>
      <c r="K17" s="10" t="s">
        <v>51</v>
      </c>
      <c r="L17" s="10" t="s">
        <v>51</v>
      </c>
      <c r="M17" s="10" t="s">
        <v>51</v>
      </c>
      <c r="N17" s="10">
        <v>0.625</v>
      </c>
      <c r="O17" s="10">
        <v>0.90909090909090906</v>
      </c>
      <c r="P17" s="10">
        <v>0.27777777777777779</v>
      </c>
      <c r="Q17" s="9" t="s">
        <v>51</v>
      </c>
      <c r="R17" s="9" t="s">
        <v>51</v>
      </c>
      <c r="S17" s="9" t="s">
        <v>51</v>
      </c>
      <c r="T17" s="9" t="s">
        <v>51</v>
      </c>
      <c r="U17" s="9" t="s">
        <v>51</v>
      </c>
      <c r="V17" s="9" t="s">
        <v>51</v>
      </c>
      <c r="W17" s="9" t="s">
        <v>51</v>
      </c>
      <c r="X17" s="2"/>
    </row>
    <row r="18" spans="1:26" x14ac:dyDescent="0.2">
      <c r="A18" s="8" t="s">
        <v>43</v>
      </c>
      <c r="B18" s="10" t="s">
        <v>51</v>
      </c>
      <c r="C18" s="10" t="s">
        <v>51</v>
      </c>
      <c r="D18" s="10">
        <v>0.37037037037037035</v>
      </c>
      <c r="E18" s="10" t="s">
        <v>51</v>
      </c>
      <c r="F18" s="10" t="s">
        <v>51</v>
      </c>
      <c r="G18" s="10" t="s">
        <v>51</v>
      </c>
      <c r="H18" s="10">
        <v>0.625</v>
      </c>
      <c r="I18" s="10" t="s">
        <v>51</v>
      </c>
      <c r="J18" s="10" t="s">
        <v>51</v>
      </c>
      <c r="K18" s="10">
        <v>1</v>
      </c>
      <c r="L18" s="10" t="s">
        <v>51</v>
      </c>
      <c r="M18" s="10" t="s">
        <v>51</v>
      </c>
      <c r="N18" s="10" t="s">
        <v>51</v>
      </c>
      <c r="O18" s="10" t="s">
        <v>51</v>
      </c>
      <c r="P18" s="10" t="s">
        <v>51</v>
      </c>
      <c r="Q18" s="10" t="s">
        <v>51</v>
      </c>
      <c r="R18" s="9" t="s">
        <v>51</v>
      </c>
      <c r="S18" s="9" t="s">
        <v>51</v>
      </c>
      <c r="T18" s="9" t="s">
        <v>51</v>
      </c>
      <c r="U18" s="9" t="s">
        <v>51</v>
      </c>
      <c r="V18" s="9" t="s">
        <v>51</v>
      </c>
      <c r="W18" s="9" t="s">
        <v>51</v>
      </c>
      <c r="X18" s="2"/>
    </row>
    <row r="19" spans="1:26" x14ac:dyDescent="0.2">
      <c r="A19" s="8" t="s">
        <v>44</v>
      </c>
      <c r="B19" s="10" t="s">
        <v>51</v>
      </c>
      <c r="C19" s="10" t="s">
        <v>51</v>
      </c>
      <c r="D19" s="10" t="s">
        <v>51</v>
      </c>
      <c r="E19" s="10">
        <v>0.35714285714285715</v>
      </c>
      <c r="F19" s="10">
        <v>0.41666666666666669</v>
      </c>
      <c r="G19" s="10" t="s">
        <v>51</v>
      </c>
      <c r="H19" s="10" t="s">
        <v>51</v>
      </c>
      <c r="I19" s="10" t="s">
        <v>51</v>
      </c>
      <c r="J19" s="10">
        <v>1.1111111111111112</v>
      </c>
      <c r="K19" s="10" t="s">
        <v>51</v>
      </c>
      <c r="L19" s="10" t="s">
        <v>51</v>
      </c>
      <c r="M19" s="10">
        <v>0.37037037037037035</v>
      </c>
      <c r="N19" s="10" t="s">
        <v>51</v>
      </c>
      <c r="O19" s="10" t="s">
        <v>51</v>
      </c>
      <c r="P19" s="10" t="s">
        <v>51</v>
      </c>
      <c r="Q19" s="10" t="s">
        <v>51</v>
      </c>
      <c r="R19" s="10" t="s">
        <v>51</v>
      </c>
      <c r="S19" s="9" t="s">
        <v>51</v>
      </c>
      <c r="T19" s="9" t="s">
        <v>51</v>
      </c>
      <c r="U19" s="9" t="s">
        <v>51</v>
      </c>
      <c r="V19" s="9" t="s">
        <v>51</v>
      </c>
      <c r="W19" s="9" t="s">
        <v>51</v>
      </c>
      <c r="X19" s="2"/>
    </row>
    <row r="20" spans="1:26" x14ac:dyDescent="0.2">
      <c r="A20" s="8" t="s">
        <v>45</v>
      </c>
      <c r="B20" s="10" t="s">
        <v>51</v>
      </c>
      <c r="C20" s="10" t="s">
        <v>51</v>
      </c>
      <c r="D20" s="10" t="s">
        <v>51</v>
      </c>
      <c r="E20" s="10">
        <v>0.25641025641025644</v>
      </c>
      <c r="F20" s="10">
        <v>0.37037037037037035</v>
      </c>
      <c r="G20" s="10" t="s">
        <v>51</v>
      </c>
      <c r="H20" s="10" t="s">
        <v>51</v>
      </c>
      <c r="I20" s="10" t="s">
        <v>51</v>
      </c>
      <c r="J20" s="10">
        <v>0.35714285714285715</v>
      </c>
      <c r="K20" s="10" t="s">
        <v>51</v>
      </c>
      <c r="L20" s="10" t="s">
        <v>51</v>
      </c>
      <c r="M20" s="10">
        <v>0.4</v>
      </c>
      <c r="N20" s="10" t="s">
        <v>51</v>
      </c>
      <c r="O20" s="10" t="s">
        <v>51</v>
      </c>
      <c r="P20" s="10" t="s">
        <v>51</v>
      </c>
      <c r="Q20" s="10" t="s">
        <v>51</v>
      </c>
      <c r="R20" s="10" t="s">
        <v>51</v>
      </c>
      <c r="S20" s="10">
        <v>1.25</v>
      </c>
      <c r="T20" s="9" t="s">
        <v>51</v>
      </c>
      <c r="U20" s="9" t="s">
        <v>51</v>
      </c>
      <c r="V20" s="9" t="s">
        <v>51</v>
      </c>
      <c r="W20" s="9" t="s">
        <v>51</v>
      </c>
      <c r="X20" s="2"/>
    </row>
    <row r="21" spans="1:26" x14ac:dyDescent="0.2">
      <c r="A21" s="8" t="s">
        <v>46</v>
      </c>
      <c r="B21" s="10" t="s">
        <v>51</v>
      </c>
      <c r="C21" s="10" t="s">
        <v>51</v>
      </c>
      <c r="D21" s="10" t="s">
        <v>51</v>
      </c>
      <c r="E21" s="10">
        <v>0.30303030303030304</v>
      </c>
      <c r="F21" s="10" t="s">
        <v>51</v>
      </c>
      <c r="G21" s="10">
        <v>0.43478260869565222</v>
      </c>
      <c r="H21" s="10" t="s">
        <v>51</v>
      </c>
      <c r="I21" s="10" t="s">
        <v>51</v>
      </c>
      <c r="J21" s="10">
        <v>0.4</v>
      </c>
      <c r="K21" s="10" t="s">
        <v>51</v>
      </c>
      <c r="L21" s="10" t="s">
        <v>51</v>
      </c>
      <c r="M21" s="10" t="s">
        <v>51</v>
      </c>
      <c r="N21" s="10" t="s">
        <v>51</v>
      </c>
      <c r="O21" s="10">
        <v>0.34482758620689657</v>
      </c>
      <c r="P21" s="10">
        <v>0.90909090909090906</v>
      </c>
      <c r="Q21" s="10">
        <v>0.27777777777777779</v>
      </c>
      <c r="R21" s="10" t="s">
        <v>51</v>
      </c>
      <c r="S21" s="10" t="s">
        <v>51</v>
      </c>
      <c r="T21" s="10" t="s">
        <v>51</v>
      </c>
      <c r="U21" s="9" t="s">
        <v>51</v>
      </c>
      <c r="V21" s="9" t="s">
        <v>51</v>
      </c>
      <c r="W21" s="9" t="s">
        <v>51</v>
      </c>
      <c r="X21" s="2"/>
    </row>
    <row r="22" spans="1:26" x14ac:dyDescent="0.2">
      <c r="A22" s="8" t="s">
        <v>47</v>
      </c>
      <c r="B22" s="10">
        <v>0.25</v>
      </c>
      <c r="C22" s="10">
        <v>0.37037037037037035</v>
      </c>
      <c r="D22" s="10" t="s">
        <v>51</v>
      </c>
      <c r="E22" s="10" t="s">
        <v>51</v>
      </c>
      <c r="F22" s="10" t="s">
        <v>51</v>
      </c>
      <c r="G22" s="10" t="s">
        <v>51</v>
      </c>
      <c r="H22" s="10" t="s">
        <v>51</v>
      </c>
      <c r="I22" s="10" t="s">
        <v>51</v>
      </c>
      <c r="J22" s="10" t="s">
        <v>51</v>
      </c>
      <c r="K22" s="10" t="s">
        <v>51</v>
      </c>
      <c r="L22" s="10">
        <v>0.625</v>
      </c>
      <c r="M22" s="10" t="s">
        <v>51</v>
      </c>
      <c r="N22" s="10" t="s">
        <v>51</v>
      </c>
      <c r="O22" s="10" t="s">
        <v>51</v>
      </c>
      <c r="P22" s="10" t="s">
        <v>51</v>
      </c>
      <c r="Q22" s="10" t="s">
        <v>51</v>
      </c>
      <c r="R22" s="10" t="s">
        <v>51</v>
      </c>
      <c r="S22" s="10" t="s">
        <v>51</v>
      </c>
      <c r="T22" s="10" t="s">
        <v>51</v>
      </c>
      <c r="U22" s="10" t="s">
        <v>51</v>
      </c>
      <c r="V22" s="9" t="s">
        <v>51</v>
      </c>
      <c r="W22" s="9" t="s">
        <v>51</v>
      </c>
      <c r="X22" s="2"/>
    </row>
    <row r="23" spans="1:26" x14ac:dyDescent="0.2">
      <c r="A23" s="8" t="s">
        <v>48</v>
      </c>
      <c r="B23" s="10">
        <v>0.41666666666666669</v>
      </c>
      <c r="C23" s="10">
        <v>0.37037037037037035</v>
      </c>
      <c r="D23" s="10">
        <v>0.2857142857142857</v>
      </c>
      <c r="E23" s="10" t="s">
        <v>51</v>
      </c>
      <c r="F23" s="10" t="s">
        <v>51</v>
      </c>
      <c r="G23" s="10" t="s">
        <v>51</v>
      </c>
      <c r="H23" s="10" t="s">
        <v>51</v>
      </c>
      <c r="I23" s="10">
        <v>0.625</v>
      </c>
      <c r="J23" s="10" t="s">
        <v>51</v>
      </c>
      <c r="K23" s="10" t="s">
        <v>51</v>
      </c>
      <c r="L23" s="10">
        <v>1</v>
      </c>
      <c r="M23" s="10" t="s">
        <v>51</v>
      </c>
      <c r="N23" s="10" t="s">
        <v>51</v>
      </c>
      <c r="O23" s="10" t="s">
        <v>51</v>
      </c>
      <c r="P23" s="10" t="s">
        <v>51</v>
      </c>
      <c r="Q23" s="10" t="s">
        <v>51</v>
      </c>
      <c r="R23" s="10" t="s">
        <v>51</v>
      </c>
      <c r="S23" s="10" t="s">
        <v>51</v>
      </c>
      <c r="T23" s="10" t="s">
        <v>51</v>
      </c>
      <c r="U23" s="10" t="s">
        <v>51</v>
      </c>
      <c r="V23" s="10">
        <v>0.33333333333333331</v>
      </c>
      <c r="W23" s="9" t="s">
        <v>51</v>
      </c>
      <c r="X23" s="2"/>
    </row>
    <row r="24" spans="1:26" x14ac:dyDescent="0.2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2"/>
      <c r="W24" s="2"/>
      <c r="X24" s="2"/>
    </row>
    <row r="25" spans="1:26" x14ac:dyDescent="0.2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2"/>
      <c r="X25" s="2"/>
    </row>
    <row r="26" spans="1:26" x14ac:dyDescent="0.2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2"/>
    </row>
    <row r="30" spans="1:26" x14ac:dyDescent="0.2">
      <c r="B30" s="5"/>
    </row>
    <row r="32" spans="1:26" x14ac:dyDescent="0.2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Z32" s="11"/>
    </row>
    <row r="33" spans="2:24" x14ac:dyDescent="0.2">
      <c r="B33" s="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2:24" x14ac:dyDescent="0.2">
      <c r="B34" s="8"/>
      <c r="C34" s="10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2:24" x14ac:dyDescent="0.2">
      <c r="B35" s="8"/>
      <c r="C35" s="10"/>
      <c r="D35" s="10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2:24" x14ac:dyDescent="0.2">
      <c r="B36" s="8"/>
      <c r="C36" s="10"/>
      <c r="D36" s="10"/>
      <c r="E36" s="10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2:24" x14ac:dyDescent="0.2">
      <c r="B37" s="8"/>
      <c r="C37" s="10"/>
      <c r="D37" s="10"/>
      <c r="E37" s="10"/>
      <c r="F37" s="10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2:24" x14ac:dyDescent="0.2">
      <c r="B38" s="8"/>
      <c r="C38" s="10"/>
      <c r="D38" s="10"/>
      <c r="E38" s="10"/>
      <c r="F38" s="10"/>
      <c r="G38" s="10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2:24" x14ac:dyDescent="0.2">
      <c r="B39" s="8"/>
      <c r="C39" s="10"/>
      <c r="D39" s="10"/>
      <c r="E39" s="10"/>
      <c r="F39" s="10"/>
      <c r="G39" s="10"/>
      <c r="H39" s="10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2:24" x14ac:dyDescent="0.2">
      <c r="B40" s="8"/>
      <c r="C40" s="10"/>
      <c r="D40" s="10"/>
      <c r="E40" s="10"/>
      <c r="F40" s="10"/>
      <c r="G40" s="10"/>
      <c r="H40" s="10"/>
      <c r="I40" s="10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2:24" x14ac:dyDescent="0.2">
      <c r="B41" s="8"/>
      <c r="C41" s="10"/>
      <c r="D41" s="10"/>
      <c r="E41" s="10"/>
      <c r="F41" s="10"/>
      <c r="G41" s="10"/>
      <c r="H41" s="10"/>
      <c r="I41" s="10"/>
      <c r="J41" s="10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2:24" x14ac:dyDescent="0.2">
      <c r="B42" s="8"/>
      <c r="C42" s="10"/>
      <c r="D42" s="10"/>
      <c r="E42" s="10"/>
      <c r="F42" s="10"/>
      <c r="G42" s="10"/>
      <c r="H42" s="10"/>
      <c r="I42" s="10"/>
      <c r="J42" s="10"/>
      <c r="K42" s="10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2:24" x14ac:dyDescent="0.2">
      <c r="B43" s="8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2:24" x14ac:dyDescent="0.2">
      <c r="B44" s="8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2:24" x14ac:dyDescent="0.2">
      <c r="B45" s="8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2:24" x14ac:dyDescent="0.2">
      <c r="B46" s="8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9"/>
      <c r="Q46" s="9"/>
      <c r="R46" s="9"/>
      <c r="S46" s="9"/>
      <c r="T46" s="9"/>
      <c r="U46" s="9"/>
      <c r="V46" s="9"/>
      <c r="W46" s="9"/>
      <c r="X46" s="9"/>
    </row>
    <row r="47" spans="2:24" x14ac:dyDescent="0.2">
      <c r="B47" s="8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9"/>
      <c r="R47" s="9"/>
      <c r="S47" s="9"/>
      <c r="T47" s="9"/>
      <c r="U47" s="9"/>
      <c r="V47" s="9"/>
      <c r="W47" s="9"/>
      <c r="X47" s="9"/>
    </row>
    <row r="48" spans="2:24" x14ac:dyDescent="0.2">
      <c r="B48" s="8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9"/>
      <c r="S48" s="9"/>
      <c r="T48" s="9"/>
      <c r="U48" s="9"/>
      <c r="V48" s="9"/>
      <c r="W48" s="9"/>
      <c r="X48" s="9"/>
    </row>
    <row r="49" spans="2:24" x14ac:dyDescent="0.2">
      <c r="B49" s="8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9"/>
      <c r="T49" s="9"/>
      <c r="U49" s="9"/>
      <c r="V49" s="9"/>
      <c r="W49" s="9"/>
      <c r="X49" s="9"/>
    </row>
    <row r="50" spans="2:24" x14ac:dyDescent="0.2">
      <c r="B50" s="8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9"/>
      <c r="U50" s="9"/>
      <c r="V50" s="9"/>
      <c r="W50" s="9"/>
      <c r="X50" s="9"/>
    </row>
    <row r="51" spans="2:24" x14ac:dyDescent="0.2">
      <c r="B51" s="8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9"/>
      <c r="V51" s="9"/>
      <c r="W51" s="9"/>
      <c r="X51" s="9"/>
    </row>
    <row r="52" spans="2:24" x14ac:dyDescent="0.2">
      <c r="B52" s="8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9"/>
      <c r="W52" s="9"/>
      <c r="X52" s="9"/>
    </row>
    <row r="53" spans="2:24" x14ac:dyDescent="0.2">
      <c r="B53" s="8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9"/>
      <c r="X53" s="9"/>
    </row>
    <row r="54" spans="2:24" x14ac:dyDescent="0.2">
      <c r="B54" s="8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41</vt:i4>
      </vt:variant>
    </vt:vector>
  </HeadingPairs>
  <TitlesOfParts>
    <vt:vector size="41" baseType="lpstr">
      <vt:lpstr>Information</vt:lpstr>
      <vt:lpstr>1_il07am</vt:lpstr>
      <vt:lpstr>1_il07am_w</vt:lpstr>
      <vt:lpstr>2_pe11ch</vt:lpstr>
      <vt:lpstr>2_pe11ch_w</vt:lpstr>
      <vt:lpstr>3_ka13ba</vt:lpstr>
      <vt:lpstr>3_ka13ba_w</vt:lpstr>
      <vt:lpstr>4_ch12ka</vt:lpstr>
      <vt:lpstr>4_ch12ka_w</vt:lpstr>
      <vt:lpstr>5_ch25tr</vt:lpstr>
      <vt:lpstr>5_ch25tr_w</vt:lpstr>
      <vt:lpstr>6_el01dr</vt:lpstr>
      <vt:lpstr>6_el01dr_w</vt:lpstr>
      <vt:lpstr>7_ma19dr</vt:lpstr>
      <vt:lpstr>7_ma19dr_w</vt:lpstr>
      <vt:lpstr>8_ur25he</vt:lpstr>
      <vt:lpstr>8_ur25he_w</vt:lpstr>
      <vt:lpstr>9_th04li</vt:lpstr>
      <vt:lpstr>9_th04li_w</vt:lpstr>
      <vt:lpstr>10_ir27ho</vt:lpstr>
      <vt:lpstr>10_ir27ho_w</vt:lpstr>
      <vt:lpstr>11_sa09ho</vt:lpstr>
      <vt:lpstr>11_sa09ho_w</vt:lpstr>
      <vt:lpstr>12_bi21al</vt:lpstr>
      <vt:lpstr>12_bi21al_w</vt:lpstr>
      <vt:lpstr>13_sonne</vt:lpstr>
      <vt:lpstr>13_sonne_w</vt:lpstr>
      <vt:lpstr>_Knoten_Label</vt:lpstr>
      <vt:lpstr>14_ ma05zw</vt:lpstr>
      <vt:lpstr>14_ ma05zw_w</vt:lpstr>
      <vt:lpstr>15_ da17mw</vt:lpstr>
      <vt:lpstr>15_da17mw_w</vt:lpstr>
      <vt:lpstr>g_a_ni</vt:lpstr>
      <vt:lpstr>g_a_ni_w</vt:lpstr>
      <vt:lpstr>g_a_ni_w-bereinigt</vt:lpstr>
      <vt:lpstr>g_a_i</vt:lpstr>
      <vt:lpstr>g_a_i_w</vt:lpstr>
      <vt:lpstr>g_a_i_w-bereinigt</vt:lpstr>
      <vt:lpstr>g_a</vt:lpstr>
      <vt:lpstr>g_a_w</vt:lpstr>
      <vt:lpstr>g_a_w-bereinigt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Kießling, Peter</dc:creator>
  <cp:lastModifiedBy>Kießling, Peter</cp:lastModifiedBy>
  <dcterms:created xsi:type="dcterms:W3CDTF">2024-01-24T09:27:12Z</dcterms:created>
  <dcterms:modified xsi:type="dcterms:W3CDTF">2025-06-15T09:00:53Z</dcterms:modified>
</cp:coreProperties>
</file>