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7 Granulometrie der Schwarzmasse\OPARA Supplementary\"/>
    </mc:Choice>
  </mc:AlternateContent>
  <xr:revisionPtr revIDLastSave="0" documentId="13_ncr:1_{FCC40A23-EEAB-404D-836E-DE3D68371F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covery of coating+salt" sheetId="1" r:id="rId1"/>
    <sheet name="Recovery of Cu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30" authorId="0" shapeId="0" xr:uid="{0DD3F425-8A02-447B-A634-57368CB3E1F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M30" authorId="0" shapeId="0" xr:uid="{A400DF0D-67EB-4E45-B828-C1B425F97FC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24" authorId="0" shapeId="0" xr:uid="{FE6077F1-7E9C-45DF-B51B-114E7CEA9F8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I24" authorId="0" shapeId="0" xr:uid="{BB29B4B3-8550-428F-91AB-8CB13A455C24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<sst xmlns="http://schemas.openxmlformats.org/spreadsheetml/2006/main" count="184" uniqueCount="49">
  <si>
    <t>Recovery of coating and conductive salt into the black mass vs. impurity content in the black mass</t>
  </si>
  <si>
    <t>Values obtained by ICP-OES analysis with iCAP 6300 (Thermo Fisher Scientific Inc; Waltham, United States) after digestion in invers aqua regia with Mars6 (CEM Corporation; Matthews, United States)</t>
  </si>
  <si>
    <t>Recovery calculated by:</t>
  </si>
  <si>
    <t>with:</t>
  </si>
  <si>
    <t>=</t>
  </si>
  <si>
    <t>Recovery of coating and conductive salt</t>
  </si>
  <si>
    <t>Concentration of metallic Al in the black mass</t>
  </si>
  <si>
    <t>Concentration of metallic Cu in the black mass</t>
  </si>
  <si>
    <t>Concentration of metallic Fe in the black mass</t>
  </si>
  <si>
    <t>Original cell mass</t>
  </si>
  <si>
    <t>Mass of the obtained black mass</t>
  </si>
  <si>
    <t>Concentration of the two electrode coatings in the cell</t>
  </si>
  <si>
    <t>Concentration of the conductive salt in the cell</t>
  </si>
  <si>
    <r>
      <t>R</t>
    </r>
    <r>
      <rPr>
        <vertAlign val="subscript"/>
        <sz val="11"/>
        <color theme="1"/>
        <rFont val="Arial"/>
        <family val="2"/>
      </rPr>
      <t>C+S</t>
    </r>
  </si>
  <si>
    <r>
      <t>m</t>
    </r>
    <r>
      <rPr>
        <vertAlign val="subscript"/>
        <sz val="11"/>
        <color theme="1"/>
        <rFont val="Arial"/>
        <family val="2"/>
      </rPr>
      <t>BM</t>
    </r>
  </si>
  <si>
    <r>
      <t>C</t>
    </r>
    <r>
      <rPr>
        <vertAlign val="subscript"/>
        <sz val="11"/>
        <color theme="1"/>
        <rFont val="Arial"/>
        <family val="2"/>
      </rPr>
      <t>BM,Al</t>
    </r>
  </si>
  <si>
    <r>
      <t>C</t>
    </r>
    <r>
      <rPr>
        <vertAlign val="subscript"/>
        <sz val="11"/>
        <color theme="1"/>
        <rFont val="Arial"/>
        <family val="2"/>
      </rPr>
      <t>BM,Cu</t>
    </r>
  </si>
  <si>
    <r>
      <t>C</t>
    </r>
    <r>
      <rPr>
        <vertAlign val="subscript"/>
        <sz val="11"/>
        <color theme="1"/>
        <rFont val="Arial"/>
        <family val="2"/>
      </rPr>
      <t>BM,Fe</t>
    </r>
  </si>
  <si>
    <r>
      <t>m</t>
    </r>
    <r>
      <rPr>
        <vertAlign val="subscript"/>
        <sz val="11"/>
        <color theme="1"/>
        <rFont val="Arial"/>
        <family val="2"/>
      </rPr>
      <t>cell</t>
    </r>
  </si>
  <si>
    <r>
      <t>C</t>
    </r>
    <r>
      <rPr>
        <vertAlign val="subscript"/>
        <sz val="11"/>
        <color theme="1"/>
        <rFont val="Arial"/>
        <family val="2"/>
      </rPr>
      <t>Cell,C</t>
    </r>
  </si>
  <si>
    <r>
      <t>C</t>
    </r>
    <r>
      <rPr>
        <vertAlign val="subscript"/>
        <sz val="11"/>
        <color theme="1"/>
        <rFont val="Arial"/>
        <family val="2"/>
      </rPr>
      <t>Cell,CS</t>
    </r>
  </si>
  <si>
    <t>Impurity content</t>
  </si>
  <si>
    <t>Different crusher grid sizes</t>
  </si>
  <si>
    <t>Different pre-treatment temperatures</t>
  </si>
  <si>
    <t>&lt; 1000 µm</t>
  </si>
  <si>
    <t>&lt; 500 µm</t>
  </si>
  <si>
    <t>&lt; 315 µm</t>
  </si>
  <si>
    <t>Black mass cut size in µm</t>
  </si>
  <si>
    <t>&lt; 1000</t>
  </si>
  <si>
    <t>&lt; 500</t>
  </si>
  <si>
    <t>&lt; 315</t>
  </si>
  <si>
    <t>Grid size in mm</t>
  </si>
  <si>
    <t>Recovery in %
Average values</t>
  </si>
  <si>
    <t>Content in %
Average values</t>
  </si>
  <si>
    <t>Recovery in %
dMin</t>
  </si>
  <si>
    <t>Content in %
dMax</t>
  </si>
  <si>
    <t>Content in %
dMin</t>
  </si>
  <si>
    <t>Recovery in %
dMax</t>
  </si>
  <si>
    <t>no</t>
  </si>
  <si>
    <t>Temp.
in °C</t>
  </si>
  <si>
    <t>label x-axis</t>
  </si>
  <si>
    <t>Recovery of Cu into the black mass</t>
  </si>
  <si>
    <r>
      <t>R</t>
    </r>
    <r>
      <rPr>
        <vertAlign val="subscript"/>
        <sz val="11"/>
        <color theme="1"/>
        <rFont val="Arial"/>
        <family val="2"/>
      </rPr>
      <t>cu</t>
    </r>
  </si>
  <si>
    <r>
      <t>C</t>
    </r>
    <r>
      <rPr>
        <vertAlign val="subscript"/>
        <sz val="11"/>
        <color theme="1"/>
        <rFont val="Arial"/>
        <family val="2"/>
      </rPr>
      <t>Cell,Cu</t>
    </r>
  </si>
  <si>
    <t>Recovery of Cu</t>
  </si>
  <si>
    <t>Concentration Cu in the cell</t>
  </si>
  <si>
    <t>Grid size
in mm</t>
  </si>
  <si>
    <t>Values obtained by ICP-OES analysis with iCAP 6300 (Thermo Fisher Scientific Inc; Waltham, United States)
after digestion in invers aqua regia with Mars6 (CEM Corporation; Matthews, United States)</t>
  </si>
  <si>
    <t>Error bars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</si>
</sst>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4" xfId="0" applyFont="1" applyBorder="1"/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0" xfId="0" applyFont="1" applyBorder="1" applyAlignment="1"/>
    <xf numFmtId="0" fontId="1" fillId="0" borderId="0" xfId="0" applyFont="1" applyAlignment="1">
      <alignment horizontal="center"/>
    </xf>
    <xf numFmtId="0" fontId="1" fillId="0" borderId="11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Recovery of coating/conductive salt and impurity content based on different crusher grid sizes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Recovery at 10 mm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7.54316647919010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E86-42AF-BED7-1DD7AAC632BB}"/>
                </c:ext>
              </c:extLst>
            </c:dLbl>
            <c:dLbl>
              <c:idx val="2"/>
              <c:layout>
                <c:manualLayout>
                  <c:x val="0"/>
                  <c:y val="7.54316647919010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E86-42AF-BED7-1DD7AAC632BB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coating+salt'!$C$43:$E$43</c:f>
                <c:numCache>
                  <c:formatCode>General</c:formatCode>
                  <c:ptCount val="3"/>
                  <c:pt idx="0">
                    <c:v>3.2438363442555982</c:v>
                  </c:pt>
                  <c:pt idx="1">
                    <c:v>0.79391167126524209</c:v>
                  </c:pt>
                  <c:pt idx="2">
                    <c:v>2.4509321012693945</c:v>
                  </c:pt>
                </c:numCache>
              </c:numRef>
            </c:plus>
            <c:minus>
              <c:numRef>
                <c:f>'Recovery of coating+salt'!$C$35:$E$35</c:f>
                <c:numCache>
                  <c:formatCode>General</c:formatCode>
                  <c:ptCount val="3"/>
                  <c:pt idx="0">
                    <c:v>1.9193568589816579</c:v>
                  </c:pt>
                  <c:pt idx="1">
                    <c:v>1.3642908813153554</c:v>
                  </c:pt>
                  <c:pt idx="2">
                    <c:v>2.9548834087472144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coating+salt'!$C$50:$E$50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coating+salt'!$C$25:$E$25</c:f>
              <c:numCache>
                <c:formatCode>0.0</c:formatCode>
                <c:ptCount val="3"/>
                <c:pt idx="0">
                  <c:v>75.168333044335114</c:v>
                </c:pt>
                <c:pt idx="1">
                  <c:v>48.233061080822303</c:v>
                </c:pt>
                <c:pt idx="2">
                  <c:v>32.612323888634911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6-42AF-BED7-1DD7AAC632BB}"/>
            </c:ext>
          </c:extLst>
        </c:ser>
        <c:ser>
          <c:idx val="1"/>
          <c:order val="1"/>
          <c:tx>
            <c:v>Recovery at 20 mm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1051935695538057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E86-42AF-BED7-1DD7AAC632BB}"/>
                </c:ext>
              </c:extLst>
            </c:dLbl>
            <c:dLbl>
              <c:idx val="1"/>
              <c:layout>
                <c:manualLayout>
                  <c:x val="-8.0673802189433615E-17"/>
                  <c:y val="7.84078552680915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E86-42AF-BED7-1DD7AAC632BB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coating+salt'!$C$44:$E$44</c:f>
                <c:numCache>
                  <c:formatCode>General</c:formatCode>
                  <c:ptCount val="3"/>
                  <c:pt idx="0">
                    <c:v>6.5563900413510936</c:v>
                  </c:pt>
                  <c:pt idx="1">
                    <c:v>3.9835138275313966</c:v>
                  </c:pt>
                  <c:pt idx="2">
                    <c:v>3.1958719109457014</c:v>
                  </c:pt>
                </c:numCache>
              </c:numRef>
            </c:plus>
            <c:minus>
              <c:numRef>
                <c:f>'Recovery of coating+salt'!$C$36:$E$36</c:f>
                <c:numCache>
                  <c:formatCode>General</c:formatCode>
                  <c:ptCount val="3"/>
                  <c:pt idx="0">
                    <c:v>5.9563374814477754</c:v>
                  </c:pt>
                  <c:pt idx="1">
                    <c:v>2.9557744344539145</c:v>
                  </c:pt>
                  <c:pt idx="2">
                    <c:v>1.8545195732446444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coating+salt'!$C$50:$E$50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coating+salt'!$C$26:$E$26</c:f>
              <c:numCache>
                <c:formatCode>0.0</c:formatCode>
                <c:ptCount val="3"/>
                <c:pt idx="0">
                  <c:v>66.683863812078627</c:v>
                </c:pt>
                <c:pt idx="1">
                  <c:v>43.356083889878867</c:v>
                </c:pt>
                <c:pt idx="2">
                  <c:v>30.211435489157946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86-42AF-BED7-1DD7AAC632BB}"/>
            </c:ext>
          </c:extLst>
        </c:ser>
        <c:ser>
          <c:idx val="2"/>
          <c:order val="2"/>
          <c:tx>
            <c:v>Recovery at 30 mm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102217379077615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E86-42AF-BED7-1DD7AAC632BB}"/>
                </c:ext>
              </c:extLst>
            </c:dLbl>
            <c:dLbl>
              <c:idx val="1"/>
              <c:layout>
                <c:manualLayout>
                  <c:x val="0"/>
                  <c:y val="7.840785526809149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E86-42AF-BED7-1DD7AAC632BB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coating+salt'!$C$45:$E$45</c:f>
                <c:numCache>
                  <c:formatCode>General</c:formatCode>
                  <c:ptCount val="3"/>
                  <c:pt idx="0">
                    <c:v>4.0753096247754925</c:v>
                  </c:pt>
                  <c:pt idx="1">
                    <c:v>2.3357880089934326</c:v>
                  </c:pt>
                  <c:pt idx="2">
                    <c:v>1.8824374878718899</c:v>
                  </c:pt>
                </c:numCache>
              </c:numRef>
            </c:plus>
            <c:minus>
              <c:numRef>
                <c:f>'Recovery of coating+salt'!$C$37:$E$37</c:f>
                <c:numCache>
                  <c:formatCode>General</c:formatCode>
                  <c:ptCount val="3"/>
                  <c:pt idx="0">
                    <c:v>7.0740063575406253</c:v>
                  </c:pt>
                  <c:pt idx="1">
                    <c:v>3.6198855825538132</c:v>
                  </c:pt>
                  <c:pt idx="2">
                    <c:v>1.8624559670091223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coating+salt'!$C$50:$E$50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coating+salt'!$C$27:$E$27</c:f>
              <c:numCache>
                <c:formatCode>0.0</c:formatCode>
                <c:ptCount val="3"/>
                <c:pt idx="0">
                  <c:v>59.411755755040417</c:v>
                </c:pt>
                <c:pt idx="1">
                  <c:v>37.845648261721884</c:v>
                </c:pt>
                <c:pt idx="2">
                  <c:v>26.601064355170706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86-42AF-BED7-1DD7AAC632BB}"/>
            </c:ext>
          </c:extLst>
        </c:ser>
        <c:ser>
          <c:idx val="3"/>
          <c:order val="3"/>
          <c:tx>
            <c:v>Recovery at 40 mm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coating+salt'!$C$46:$E$46</c:f>
                <c:numCache>
                  <c:formatCode>General</c:formatCode>
                  <c:ptCount val="3"/>
                  <c:pt idx="0">
                    <c:v>1.143747485607669</c:v>
                  </c:pt>
                  <c:pt idx="1">
                    <c:v>0.66384464317953018</c:v>
                  </c:pt>
                  <c:pt idx="2">
                    <c:v>0.31582241492854735</c:v>
                  </c:pt>
                </c:numCache>
              </c:numRef>
            </c:plus>
            <c:minus>
              <c:numRef>
                <c:f>'Recovery of coating+salt'!$C$38:$E$38</c:f>
                <c:numCache>
                  <c:formatCode>General</c:formatCode>
                  <c:ptCount val="3"/>
                  <c:pt idx="0">
                    <c:v>0.95384326537507036</c:v>
                  </c:pt>
                  <c:pt idx="1">
                    <c:v>0.70595460036643942</c:v>
                  </c:pt>
                  <c:pt idx="2">
                    <c:v>0.47071831468383607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coating+salt'!$C$50:$E$50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coating+salt'!$C$28:$E$28</c:f>
              <c:numCache>
                <c:formatCode>0.0</c:formatCode>
                <c:ptCount val="3"/>
                <c:pt idx="0">
                  <c:v>56.70160045478351</c:v>
                </c:pt>
                <c:pt idx="1">
                  <c:v>36.371800827671763</c:v>
                </c:pt>
                <c:pt idx="2">
                  <c:v>25.694283315353065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86-42AF-BED7-1DD7AAC632B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59101072"/>
        <c:axId val="829927008"/>
      </c:barChart>
      <c:barChart>
        <c:barDir val="col"/>
        <c:grouping val="clustered"/>
        <c:varyColors val="0"/>
        <c:ser>
          <c:idx val="4"/>
          <c:order val="4"/>
          <c:tx>
            <c:v>Impurities at 10 mm</c:v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coating+salt'!$H$43:$J$43</c:f>
                <c:numCache>
                  <c:formatCode>General</c:formatCode>
                  <c:ptCount val="3"/>
                  <c:pt idx="0">
                    <c:v>0.35736018503101885</c:v>
                  </c:pt>
                  <c:pt idx="1">
                    <c:v>0.14191103116085646</c:v>
                  </c:pt>
                  <c:pt idx="2">
                    <c:v>9.7408744016791893E-2</c:v>
                  </c:pt>
                </c:numCache>
              </c:numRef>
            </c:plus>
            <c:minus>
              <c:numRef>
                <c:f>'Recovery of coating+salt'!$H$35:$J$35</c:f>
                <c:numCache>
                  <c:formatCode>General</c:formatCode>
                  <c:ptCount val="3"/>
                  <c:pt idx="0">
                    <c:v>0.24626433556089466</c:v>
                  </c:pt>
                  <c:pt idx="1">
                    <c:v>0.1793942424142525</c:v>
                  </c:pt>
                  <c:pt idx="2">
                    <c:v>5.6665264931377912E-2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[1]ICP!$DW$2:$DY$2</c:f>
              <c:numCache>
                <c:formatCode>General</c:formatCode>
                <c:ptCount val="3"/>
              </c:numCache>
            </c:numRef>
          </c:cat>
          <c:val>
            <c:numRef>
              <c:f>'Recovery of coating+salt'!$H$25:$J$25</c:f>
              <c:numCache>
                <c:formatCode>0.0</c:formatCode>
                <c:ptCount val="3"/>
                <c:pt idx="0">
                  <c:v>3.2569715260688206</c:v>
                </c:pt>
                <c:pt idx="1">
                  <c:v>3.0860048685095478</c:v>
                </c:pt>
                <c:pt idx="2">
                  <c:v>3.4074338774489701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86-42AF-BED7-1DD7AAC632BB}"/>
            </c:ext>
          </c:extLst>
        </c:ser>
        <c:ser>
          <c:idx val="5"/>
          <c:order val="5"/>
          <c:tx>
            <c:v>Impurities at 20 mm</c:v>
          </c:tx>
          <c:spPr>
            <a:pattFill prst="wdUpDiag">
              <a:fgClr>
                <a:schemeClr val="accent2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coating+salt'!$H$44:$J$44</c:f>
                <c:numCache>
                  <c:formatCode>General</c:formatCode>
                  <c:ptCount val="3"/>
                  <c:pt idx="0">
                    <c:v>0.18060375520656446</c:v>
                  </c:pt>
                  <c:pt idx="1">
                    <c:v>0.14689761306899518</c:v>
                  </c:pt>
                  <c:pt idx="2">
                    <c:v>6.9715253426679169E-2</c:v>
                  </c:pt>
                </c:numCache>
              </c:numRef>
            </c:plus>
            <c:minus>
              <c:numRef>
                <c:f>'Recovery of coating+salt'!$H$36:$J$36</c:f>
                <c:numCache>
                  <c:formatCode>General</c:formatCode>
                  <c:ptCount val="3"/>
                  <c:pt idx="0">
                    <c:v>0.15265782647903725</c:v>
                  </c:pt>
                  <c:pt idx="1">
                    <c:v>0.13859807100003474</c:v>
                  </c:pt>
                  <c:pt idx="2">
                    <c:v>9.7328947408262145E-2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[1]ICP!$DW$2:$DY$2</c:f>
              <c:numCache>
                <c:formatCode>General</c:formatCode>
                <c:ptCount val="3"/>
              </c:numCache>
            </c:numRef>
          </c:cat>
          <c:val>
            <c:numRef>
              <c:f>'Recovery of coating+salt'!$H$26:$J$26</c:f>
              <c:numCache>
                <c:formatCode>0.0</c:formatCode>
                <c:ptCount val="3"/>
                <c:pt idx="0">
                  <c:v>2.906892158353017</c:v>
                </c:pt>
                <c:pt idx="1">
                  <c:v>2.9611908935458566</c:v>
                </c:pt>
                <c:pt idx="2">
                  <c:v>3.3246131975262734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E86-42AF-BED7-1DD7AAC632BB}"/>
            </c:ext>
          </c:extLst>
        </c:ser>
        <c:ser>
          <c:idx val="6"/>
          <c:order val="6"/>
          <c:tx>
            <c:v>Impurities at 30 mm</c:v>
          </c:tx>
          <c:spPr>
            <a:pattFill prst="wdUpDiag">
              <a:fgClr>
                <a:schemeClr val="accent3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coating+salt'!$H$45:$J$45</c:f>
                <c:numCache>
                  <c:formatCode>General</c:formatCode>
                  <c:ptCount val="3"/>
                  <c:pt idx="0">
                    <c:v>0.26629383355649416</c:v>
                  </c:pt>
                  <c:pt idx="1">
                    <c:v>0.22318779671169064</c:v>
                  </c:pt>
                  <c:pt idx="2">
                    <c:v>0.32059475174918894</c:v>
                  </c:pt>
                </c:numCache>
              </c:numRef>
            </c:plus>
            <c:minus>
              <c:numRef>
                <c:f>'Recovery of coating+salt'!$H$37:$J$37</c:f>
                <c:numCache>
                  <c:formatCode>General</c:formatCode>
                  <c:ptCount val="3"/>
                  <c:pt idx="0">
                    <c:v>0.39797204814527953</c:v>
                  </c:pt>
                  <c:pt idx="1">
                    <c:v>0.36873992116964649</c:v>
                  </c:pt>
                  <c:pt idx="2">
                    <c:v>0.47489281126783478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[1]ICP!$DW$2:$DY$2</c:f>
              <c:numCache>
                <c:formatCode>General</c:formatCode>
                <c:ptCount val="3"/>
              </c:numCache>
            </c:numRef>
          </c:cat>
          <c:val>
            <c:numRef>
              <c:f>'Recovery of coating+salt'!$H$27:$J$27</c:f>
              <c:numCache>
                <c:formatCode>0.0</c:formatCode>
                <c:ptCount val="3"/>
                <c:pt idx="0">
                  <c:v>2.3980698196338861</c:v>
                </c:pt>
                <c:pt idx="1">
                  <c:v>2.6713886917150056</c:v>
                </c:pt>
                <c:pt idx="2">
                  <c:v>2.9451866079594247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E86-42AF-BED7-1DD7AAC632BB}"/>
            </c:ext>
          </c:extLst>
        </c:ser>
        <c:ser>
          <c:idx val="7"/>
          <c:order val="7"/>
          <c:tx>
            <c:v>Impurities at 40 mm</c:v>
          </c:tx>
          <c:spPr>
            <a:pattFill prst="wdUpDiag">
              <a:fgClr>
                <a:schemeClr val="accent4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coating+salt'!$H$46:$J$46</c:f>
                <c:numCache>
                  <c:formatCode>General</c:formatCode>
                  <c:ptCount val="3"/>
                  <c:pt idx="0">
                    <c:v>0.16163106696074347</c:v>
                  </c:pt>
                  <c:pt idx="1">
                    <c:v>0.11856091150272219</c:v>
                  </c:pt>
                  <c:pt idx="2">
                    <c:v>0.11558214841475811</c:v>
                  </c:pt>
                </c:numCache>
              </c:numRef>
            </c:plus>
            <c:minus>
              <c:numRef>
                <c:f>'Recovery of coating+salt'!$H$38:$J$38</c:f>
                <c:numCache>
                  <c:formatCode>General</c:formatCode>
                  <c:ptCount val="3"/>
                  <c:pt idx="0">
                    <c:v>0.28893513437452345</c:v>
                  </c:pt>
                  <c:pt idx="1">
                    <c:v>0.22534629822088936</c:v>
                  </c:pt>
                  <c:pt idx="2">
                    <c:v>0.19771001091401175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[1]ICP!$DW$2:$DY$2</c:f>
              <c:numCache>
                <c:formatCode>General</c:formatCode>
                <c:ptCount val="3"/>
              </c:numCache>
            </c:numRef>
          </c:cat>
          <c:val>
            <c:numRef>
              <c:f>'Recovery of coating+salt'!$H$28:$J$28</c:f>
              <c:numCache>
                <c:formatCode>0.0</c:formatCode>
                <c:ptCount val="3"/>
                <c:pt idx="0">
                  <c:v>2.8659314669332603</c:v>
                </c:pt>
                <c:pt idx="1">
                  <c:v>3.3740416860955871</c:v>
                </c:pt>
                <c:pt idx="2">
                  <c:v>3.7495295505426096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E86-42AF-BED7-1DD7AAC632B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11067840"/>
        <c:axId val="1229248192"/>
      </c:barChart>
      <c:catAx>
        <c:axId val="1059101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Black mass size fraction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829927008"/>
        <c:crosses val="autoZero"/>
        <c:auto val="1"/>
        <c:lblAlgn val="ctr"/>
        <c:lblOffset val="100"/>
        <c:noMultiLvlLbl val="0"/>
      </c:catAx>
      <c:valAx>
        <c:axId val="829927008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59101072"/>
        <c:crosses val="autoZero"/>
        <c:crossBetween val="between"/>
      </c:valAx>
      <c:valAx>
        <c:axId val="1229248192"/>
        <c:scaling>
          <c:orientation val="minMax"/>
          <c:max val="6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Impurity content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1067840"/>
        <c:crosses val="max"/>
        <c:crossBetween val="between"/>
        <c:majorUnit val="15"/>
      </c:valAx>
      <c:catAx>
        <c:axId val="1011067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292481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Recovery of coating/conductive salt and impurity content based on different pre-treatment temperatures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Recovery at no °C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9.73346251824807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D9-45C3-A237-B838DE5541C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coating+salt'!$N$43:$P$43</c:f>
                <c:numCache>
                  <c:formatCode>General</c:formatCode>
                  <c:ptCount val="3"/>
                  <c:pt idx="0">
                    <c:v>4.944557932352069</c:v>
                  </c:pt>
                  <c:pt idx="1">
                    <c:v>2.2798217941973462</c:v>
                  </c:pt>
                  <c:pt idx="2">
                    <c:v>1.4622832964503729</c:v>
                  </c:pt>
                </c:numCache>
              </c:numRef>
            </c:plus>
            <c:minus>
              <c:numRef>
                <c:f>'Recovery of coating+salt'!$N$35:$P$35</c:f>
                <c:numCache>
                  <c:formatCode>General</c:formatCode>
                  <c:ptCount val="3"/>
                  <c:pt idx="0">
                    <c:v>5.8420568852203729</c:v>
                  </c:pt>
                  <c:pt idx="1">
                    <c:v>1.6045664687362944</c:v>
                  </c:pt>
                  <c:pt idx="2">
                    <c:v>2.6988725062804662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coating+salt'!$C$50:$E$50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coating+salt'!$N$25:$P$25</c:f>
              <c:numCache>
                <c:formatCode>0.0</c:formatCode>
                <c:ptCount val="3"/>
                <c:pt idx="0">
                  <c:v>67.692731219027436</c:v>
                </c:pt>
                <c:pt idx="1">
                  <c:v>46.7218117713835</c:v>
                </c:pt>
                <c:pt idx="2">
                  <c:v>34.314405505803478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D9-45C3-A237-B838DE5541CA}"/>
            </c:ext>
          </c:extLst>
        </c:ser>
        <c:ser>
          <c:idx val="1"/>
          <c:order val="1"/>
          <c:tx>
            <c:v>Recovery at 22 °C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8.830684592376807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0D9-45C3-A237-B838DE5541CA}"/>
                </c:ext>
              </c:extLst>
            </c:dLbl>
            <c:dLbl>
              <c:idx val="1"/>
              <c:layout>
                <c:manualLayout>
                  <c:x val="-8.0858544874534557E-17"/>
                  <c:y val="8.22883264179596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0D9-45C3-A237-B838DE5541C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coating+salt'!$N$44:$P$44</c:f>
                <c:numCache>
                  <c:formatCode>General</c:formatCode>
                  <c:ptCount val="3"/>
                  <c:pt idx="0">
                    <c:v>5.113730073184712</c:v>
                  </c:pt>
                  <c:pt idx="1">
                    <c:v>4.3301450213023358</c:v>
                  </c:pt>
                  <c:pt idx="2">
                    <c:v>3.5673068283068758</c:v>
                  </c:pt>
                </c:numCache>
              </c:numRef>
            </c:plus>
            <c:minus>
              <c:numRef>
                <c:f>'Recovery of coating+salt'!$N$36:$P$36</c:f>
                <c:numCache>
                  <c:formatCode>General</c:formatCode>
                  <c:ptCount val="3"/>
                  <c:pt idx="0">
                    <c:v>4.6863315313918292</c:v>
                  </c:pt>
                  <c:pt idx="1">
                    <c:v>4.4326769499195677</c:v>
                  </c:pt>
                  <c:pt idx="2">
                    <c:v>4.1744999713334288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coating+salt'!$C$50:$E$50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coating+salt'!$N$26:$P$26</c:f>
              <c:numCache>
                <c:formatCode>0.0</c:formatCode>
                <c:ptCount val="3"/>
                <c:pt idx="0">
                  <c:v>74.851018276213779</c:v>
                </c:pt>
                <c:pt idx="1">
                  <c:v>48.125669563580409</c:v>
                </c:pt>
                <c:pt idx="2">
                  <c:v>33.102365806898327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D9-45C3-A237-B838DE5541CA}"/>
            </c:ext>
          </c:extLst>
        </c:ser>
        <c:ser>
          <c:idx val="2"/>
          <c:order val="2"/>
          <c:tx>
            <c:v>Recovery at 80 °C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coating+salt'!$N$45:$P$45</c:f>
                <c:numCache>
                  <c:formatCode>General</c:formatCode>
                  <c:ptCount val="3"/>
                  <c:pt idx="0">
                    <c:v>0.66377885018016514</c:v>
                  </c:pt>
                  <c:pt idx="1">
                    <c:v>2.9422811912959332</c:v>
                  </c:pt>
                  <c:pt idx="2">
                    <c:v>3.6993848374486511</c:v>
                  </c:pt>
                </c:numCache>
              </c:numRef>
            </c:plus>
            <c:minus>
              <c:numRef>
                <c:f>'Recovery of coating+salt'!$N$37:$P$37</c:f>
                <c:numCache>
                  <c:formatCode>General</c:formatCode>
                  <c:ptCount val="3"/>
                  <c:pt idx="0">
                    <c:v>1.0674908381502064</c:v>
                  </c:pt>
                  <c:pt idx="1">
                    <c:v>1.5130549972356846</c:v>
                  </c:pt>
                  <c:pt idx="2">
                    <c:v>1.8549974189185043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coating+salt'!$C$50:$E$50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coating+salt'!$N$27:$P$27</c:f>
              <c:numCache>
                <c:formatCode>0.0</c:formatCode>
                <c:ptCount val="3"/>
                <c:pt idx="0">
                  <c:v>58.727841169115798</c:v>
                </c:pt>
                <c:pt idx="1">
                  <c:v>39.581408305062062</c:v>
                </c:pt>
                <c:pt idx="2">
                  <c:v>28.887076326634077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D9-45C3-A237-B838DE5541CA}"/>
            </c:ext>
          </c:extLst>
        </c:ser>
        <c:ser>
          <c:idx val="3"/>
          <c:order val="3"/>
          <c:tx>
            <c:v>Recovery at 120 °C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3.206354419240122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D9-45C3-A237-B838DE5541CA}"/>
                </c:ext>
              </c:extLst>
            </c:dLbl>
            <c:dLbl>
              <c:idx val="1"/>
              <c:layout>
                <c:manualLayout>
                  <c:x val="0"/>
                  <c:y val="-2.002650518078424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0D9-45C3-A237-B838DE5541CA}"/>
                </c:ext>
              </c:extLst>
            </c:dLbl>
            <c:dLbl>
              <c:idx val="2"/>
              <c:layout>
                <c:manualLayout>
                  <c:x val="-2.2052585170730418E-3"/>
                  <c:y val="-1.970946663358850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0D9-45C3-A237-B838DE5541C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coating+salt'!$N$46:$P$46</c:f>
                <c:numCache>
                  <c:formatCode>General</c:formatCode>
                  <c:ptCount val="3"/>
                  <c:pt idx="0">
                    <c:v>4.4707359311808261</c:v>
                  </c:pt>
                  <c:pt idx="1">
                    <c:v>2.6975026393643944</c:v>
                  </c:pt>
                  <c:pt idx="2">
                    <c:v>1.5988938316163228</c:v>
                  </c:pt>
                </c:numCache>
              </c:numRef>
            </c:plus>
            <c:minus>
              <c:numRef>
                <c:f>'Recovery of coating+salt'!$N$38:$P$38</c:f>
                <c:numCache>
                  <c:formatCode>General</c:formatCode>
                  <c:ptCount val="3"/>
                  <c:pt idx="0">
                    <c:v>3.1067924033004388</c:v>
                  </c:pt>
                  <c:pt idx="1">
                    <c:v>2.3914845754942338</c:v>
                  </c:pt>
                  <c:pt idx="2">
                    <c:v>2.0248828559250569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coating+salt'!$C$50:$E$50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coating+salt'!$N$28:$P$28</c:f>
              <c:numCache>
                <c:formatCode>0.0</c:formatCode>
                <c:ptCount val="3"/>
                <c:pt idx="0">
                  <c:v>24.82114690068428</c:v>
                </c:pt>
                <c:pt idx="1">
                  <c:v>17.105897553392079</c:v>
                </c:pt>
                <c:pt idx="2">
                  <c:v>13.212164075355789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D9-45C3-A237-B838DE5541C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59101072"/>
        <c:axId val="829927008"/>
      </c:barChart>
      <c:barChart>
        <c:barDir val="col"/>
        <c:grouping val="clustered"/>
        <c:varyColors val="0"/>
        <c:ser>
          <c:idx val="4"/>
          <c:order val="4"/>
          <c:tx>
            <c:v>Impurities at no °C</c:v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coating+salt'!$S$43:$U$43</c:f>
                <c:numCache>
                  <c:formatCode>General</c:formatCode>
                  <c:ptCount val="3"/>
                  <c:pt idx="0">
                    <c:v>0.9646259295796229</c:v>
                  </c:pt>
                  <c:pt idx="1">
                    <c:v>0.77728815390429862</c:v>
                  </c:pt>
                  <c:pt idx="2">
                    <c:v>0.75759957181038562</c:v>
                  </c:pt>
                </c:numCache>
              </c:numRef>
            </c:plus>
            <c:minus>
              <c:numRef>
                <c:f>'Recovery of coating+salt'!$S$35:$U$35</c:f>
                <c:numCache>
                  <c:formatCode>General</c:formatCode>
                  <c:ptCount val="3"/>
                  <c:pt idx="0">
                    <c:v>0.56610661389162598</c:v>
                  </c:pt>
                  <c:pt idx="1">
                    <c:v>0.47631008242164974</c:v>
                  </c:pt>
                  <c:pt idx="2">
                    <c:v>0.49297983762283426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[1]ICP!$DW$2:$DY$2</c:f>
              <c:numCache>
                <c:formatCode>General</c:formatCode>
                <c:ptCount val="3"/>
              </c:numCache>
            </c:numRef>
          </c:cat>
          <c:val>
            <c:numRef>
              <c:f>'Recovery of coating+salt'!$S$25:$U$25</c:f>
              <c:numCache>
                <c:formatCode>0.0</c:formatCode>
                <c:ptCount val="3"/>
                <c:pt idx="0">
                  <c:v>4.7840168353302426</c:v>
                </c:pt>
                <c:pt idx="1">
                  <c:v>4.9207895265179955</c:v>
                </c:pt>
                <c:pt idx="2">
                  <c:v>5.1581892519260997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D9-45C3-A237-B838DE5541CA}"/>
            </c:ext>
          </c:extLst>
        </c:ser>
        <c:ser>
          <c:idx val="5"/>
          <c:order val="5"/>
          <c:tx>
            <c:v>Impurities at 22 °C</c:v>
          </c:tx>
          <c:spPr>
            <a:pattFill prst="wdUpDiag">
              <a:fgClr>
                <a:schemeClr val="accent2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coating+salt'!$S$44:$U$44</c:f>
                <c:numCache>
                  <c:formatCode>General</c:formatCode>
                  <c:ptCount val="3"/>
                  <c:pt idx="0">
                    <c:v>0.22673298172127998</c:v>
                  </c:pt>
                  <c:pt idx="1">
                    <c:v>0.1543161554233885</c:v>
                  </c:pt>
                  <c:pt idx="2">
                    <c:v>0.12670570784490387</c:v>
                  </c:pt>
                </c:numCache>
              </c:numRef>
            </c:plus>
            <c:minus>
              <c:numRef>
                <c:f>'Recovery of coating+salt'!$S$36:$U$36</c:f>
                <c:numCache>
                  <c:formatCode>General</c:formatCode>
                  <c:ptCount val="3"/>
                  <c:pt idx="0">
                    <c:v>0.13221533722026146</c:v>
                  </c:pt>
                  <c:pt idx="1">
                    <c:v>0.27891680338616975</c:v>
                  </c:pt>
                  <c:pt idx="2">
                    <c:v>0.14140351100159387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[1]ICP!$DW$2:$DY$2</c:f>
              <c:numCache>
                <c:formatCode>General</c:formatCode>
                <c:ptCount val="3"/>
              </c:numCache>
            </c:numRef>
          </c:cat>
          <c:val>
            <c:numRef>
              <c:f>'Recovery of coating+salt'!$S$26:$U$26</c:f>
              <c:numCache>
                <c:formatCode>0.0</c:formatCode>
                <c:ptCount val="3"/>
                <c:pt idx="0">
                  <c:v>3.8874147964949466</c:v>
                </c:pt>
                <c:pt idx="1">
                  <c:v>3.6091217508242024</c:v>
                </c:pt>
                <c:pt idx="2">
                  <c:v>3.5842417568582117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0D9-45C3-A237-B838DE5541CA}"/>
            </c:ext>
          </c:extLst>
        </c:ser>
        <c:ser>
          <c:idx val="6"/>
          <c:order val="6"/>
          <c:tx>
            <c:v>Impurities at 80 °C</c:v>
          </c:tx>
          <c:spPr>
            <a:pattFill prst="wdUpDiag">
              <a:fgClr>
                <a:schemeClr val="accent3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coating+salt'!$S$45:$U$45</c:f>
                <c:numCache>
                  <c:formatCode>General</c:formatCode>
                  <c:ptCount val="3"/>
                  <c:pt idx="0">
                    <c:v>0.31453743903504705</c:v>
                  </c:pt>
                  <c:pt idx="1">
                    <c:v>0.41991506604760076</c:v>
                  </c:pt>
                  <c:pt idx="2">
                    <c:v>0.19558733213384372</c:v>
                  </c:pt>
                </c:numCache>
              </c:numRef>
            </c:plus>
            <c:minus>
              <c:numRef>
                <c:f>'Recovery of coating+salt'!$S$37:$U$37</c:f>
                <c:numCache>
                  <c:formatCode>General</c:formatCode>
                  <c:ptCount val="3"/>
                  <c:pt idx="0">
                    <c:v>0.42682870091852898</c:v>
                  </c:pt>
                  <c:pt idx="1">
                    <c:v>0.28142515849435146</c:v>
                  </c:pt>
                  <c:pt idx="2">
                    <c:v>0.18796530418676305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[1]ICP!$DW$2:$DY$2</c:f>
              <c:numCache>
                <c:formatCode>General</c:formatCode>
                <c:ptCount val="3"/>
              </c:numCache>
            </c:numRef>
          </c:cat>
          <c:val>
            <c:numRef>
              <c:f>'Recovery of coating+salt'!$S$27:$U$27</c:f>
              <c:numCache>
                <c:formatCode>0.0</c:formatCode>
                <c:ptCount val="3"/>
                <c:pt idx="0">
                  <c:v>7.1054078276331367</c:v>
                </c:pt>
                <c:pt idx="1">
                  <c:v>6.897219256922746</c:v>
                </c:pt>
                <c:pt idx="2">
                  <c:v>7.0169712623600402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0D9-45C3-A237-B838DE5541CA}"/>
            </c:ext>
          </c:extLst>
        </c:ser>
        <c:ser>
          <c:idx val="7"/>
          <c:order val="7"/>
          <c:tx>
            <c:v>Impurities at 120 °C</c:v>
          </c:tx>
          <c:spPr>
            <a:pattFill prst="wdUpDiag">
              <a:fgClr>
                <a:schemeClr val="accent4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1"/>
              <c:layout>
                <c:manualLayout>
                  <c:x val="-8.0858544874534557E-17"/>
                  <c:y val="3.00925975290412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D9-45C3-A237-B838DE5541CA}"/>
                </c:ext>
              </c:extLst>
            </c:dLbl>
            <c:dLbl>
              <c:idx val="2"/>
              <c:layout>
                <c:manualLayout>
                  <c:x val="0"/>
                  <c:y val="5.4166675552276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0D9-45C3-A237-B838DE5541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coating+salt'!$S$46:$U$46</c:f>
                <c:numCache>
                  <c:formatCode>General</c:formatCode>
                  <c:ptCount val="3"/>
                  <c:pt idx="0">
                    <c:v>0.13446632007572301</c:v>
                  </c:pt>
                  <c:pt idx="1">
                    <c:v>0.23490568651058297</c:v>
                  </c:pt>
                  <c:pt idx="2">
                    <c:v>0.12155865825322554</c:v>
                  </c:pt>
                </c:numCache>
              </c:numRef>
            </c:plus>
            <c:minus>
              <c:numRef>
                <c:f>'Recovery of coating+salt'!$S$38:$U$38</c:f>
                <c:numCache>
                  <c:formatCode>General</c:formatCode>
                  <c:ptCount val="3"/>
                  <c:pt idx="0">
                    <c:v>0.2277233776245744</c:v>
                  </c:pt>
                  <c:pt idx="1">
                    <c:v>0.35620603940660001</c:v>
                  </c:pt>
                  <c:pt idx="2">
                    <c:v>0.19911933357011868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[1]ICP!$DW$2:$DY$2</c:f>
              <c:numCache>
                <c:formatCode>General</c:formatCode>
                <c:ptCount val="3"/>
              </c:numCache>
            </c:numRef>
          </c:cat>
          <c:val>
            <c:numRef>
              <c:f>'Recovery of coating+salt'!$S$28:$U$28</c:f>
              <c:numCache>
                <c:formatCode>0.0</c:formatCode>
                <c:ptCount val="3"/>
                <c:pt idx="0">
                  <c:v>7.8404691920416667</c:v>
                </c:pt>
                <c:pt idx="1">
                  <c:v>6.5465874787657965</c:v>
                </c:pt>
                <c:pt idx="2">
                  <c:v>6.2262565364574769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0D9-45C3-A237-B838DE5541C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11067840"/>
        <c:axId val="1229248192"/>
      </c:barChart>
      <c:catAx>
        <c:axId val="1059101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Black mass size fraction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829927008"/>
        <c:crosses val="autoZero"/>
        <c:auto val="1"/>
        <c:lblAlgn val="ctr"/>
        <c:lblOffset val="100"/>
        <c:noMultiLvlLbl val="0"/>
      </c:catAx>
      <c:valAx>
        <c:axId val="829927008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59101072"/>
        <c:crosses val="autoZero"/>
        <c:crossBetween val="between"/>
      </c:valAx>
      <c:valAx>
        <c:axId val="1229248192"/>
        <c:scaling>
          <c:orientation val="minMax"/>
          <c:max val="6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Impurity content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1067840"/>
        <c:crosses val="max"/>
        <c:crossBetween val="between"/>
        <c:majorUnit val="15"/>
      </c:valAx>
      <c:catAx>
        <c:axId val="1011067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292481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Recovery of Cu</a:t>
            </a:r>
          </a:p>
          <a:p>
            <a:pPr>
              <a:defRPr/>
            </a:pPr>
            <a:r>
              <a:rPr lang="de-DE"/>
              <a:t>depending on crusher grid</a:t>
            </a:r>
            <a:r>
              <a:rPr lang="de-DE" baseline="0"/>
              <a:t> size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10 mm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0.102146088704999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A8E-4783-80F0-96C389360DFD}"/>
                </c:ext>
              </c:extLst>
            </c:dLbl>
            <c:dLbl>
              <c:idx val="1"/>
              <c:layout>
                <c:manualLayout>
                  <c:x val="0"/>
                  <c:y val="-4.71443486330769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A8E-4783-80F0-96C389360DFD}"/>
                </c:ext>
              </c:extLst>
            </c:dLbl>
            <c:dLbl>
              <c:idx val="2"/>
              <c:layout>
                <c:manualLayout>
                  <c:x val="0"/>
                  <c:y val="-3.92869571942306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A8E-4783-80F0-96C389360D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Cu'!$C$37:$E$37</c:f>
                <c:numCache>
                  <c:formatCode>General</c:formatCode>
                  <c:ptCount val="3"/>
                  <c:pt idx="0">
                    <c:v>1.4524852957844336</c:v>
                  </c:pt>
                  <c:pt idx="1">
                    <c:v>0.78179521485059111</c:v>
                  </c:pt>
                  <c:pt idx="2">
                    <c:v>0.63457542018990365</c:v>
                  </c:pt>
                </c:numCache>
              </c:numRef>
            </c:plus>
            <c:minus>
              <c:numRef>
                <c:f>'Recovery of Cu'!$C$29:$E$29</c:f>
                <c:numCache>
                  <c:formatCode>General</c:formatCode>
                  <c:ptCount val="3"/>
                  <c:pt idx="0">
                    <c:v>1.0374748879352138</c:v>
                  </c:pt>
                  <c:pt idx="1">
                    <c:v>0.58203856642056495</c:v>
                  </c:pt>
                  <c:pt idx="2">
                    <c:v>0.3618874182458191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Cu'!$B$44:$D$44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Cu'!$C$19:$E$19</c:f>
              <c:numCache>
                <c:formatCode>0.0</c:formatCode>
                <c:ptCount val="3"/>
                <c:pt idx="0">
                  <c:v>5.1205787403687131</c:v>
                </c:pt>
                <c:pt idx="1">
                  <c:v>1.4914861137609157</c:v>
                </c:pt>
                <c:pt idx="2">
                  <c:v>0.78162027821294711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8E-4783-80F0-96C389360DFD}"/>
            </c:ext>
          </c:extLst>
        </c:ser>
        <c:ser>
          <c:idx val="1"/>
          <c:order val="1"/>
          <c:tx>
            <c:v>20 mm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9301365613013835E-17"/>
                  <c:y val="-4.32156529136537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A8E-4783-80F0-96C389360DFD}"/>
                </c:ext>
              </c:extLst>
            </c:dLbl>
            <c:dLbl>
              <c:idx val="1"/>
              <c:layout>
                <c:manualLayout>
                  <c:x val="0"/>
                  <c:y val="-3.928695719423141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A8E-4783-80F0-96C389360D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Cu'!$C$38:$E$38</c:f>
                <c:numCache>
                  <c:formatCode>General</c:formatCode>
                  <c:ptCount val="3"/>
                  <c:pt idx="0">
                    <c:v>0.50030648713210102</c:v>
                  </c:pt>
                  <c:pt idx="1">
                    <c:v>0.24654308296903005</c:v>
                  </c:pt>
                  <c:pt idx="2">
                    <c:v>0.21249827750178552</c:v>
                  </c:pt>
                </c:numCache>
              </c:numRef>
            </c:plus>
            <c:minus>
              <c:numRef>
                <c:f>'Recovery of Cu'!$C$30:$E$30</c:f>
                <c:numCache>
                  <c:formatCode>General</c:formatCode>
                  <c:ptCount val="3"/>
                  <c:pt idx="0">
                    <c:v>0.73917816142088899</c:v>
                  </c:pt>
                  <c:pt idx="1">
                    <c:v>0.29156779261728083</c:v>
                  </c:pt>
                  <c:pt idx="2">
                    <c:v>0.20995719243355204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Cu'!$B$44:$D$44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Cu'!$C$20:$E$20</c:f>
              <c:numCache>
                <c:formatCode>0.0</c:formatCode>
                <c:ptCount val="3"/>
                <c:pt idx="0">
                  <c:v>4.0970308758173948</c:v>
                </c:pt>
                <c:pt idx="1">
                  <c:v>1.63395001586529</c:v>
                </c:pt>
                <c:pt idx="2">
                  <c:v>0.97677450970968083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8E-4783-80F0-96C389360DFD}"/>
            </c:ext>
          </c:extLst>
        </c:ser>
        <c:ser>
          <c:idx val="2"/>
          <c:order val="2"/>
          <c:tx>
            <c:v>30 mm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9301365613013835E-17"/>
                  <c:y val="-6.285913151076918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A8E-4783-80F0-96C389360DFD}"/>
                </c:ext>
              </c:extLst>
            </c:dLbl>
            <c:dLbl>
              <c:idx val="1"/>
              <c:layout>
                <c:manualLayout>
                  <c:x val="-1.1720546245205534E-16"/>
                  <c:y val="-3.142956575538462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A8E-4783-80F0-96C389360DFD}"/>
                </c:ext>
              </c:extLst>
            </c:dLbl>
            <c:dLbl>
              <c:idx val="2"/>
              <c:layout>
                <c:manualLayout>
                  <c:x val="0"/>
                  <c:y val="-1.56962831016226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A8E-4783-80F0-96C389360D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Cu'!$C$39:$E$39</c:f>
                <c:numCache>
                  <c:formatCode>General</c:formatCode>
                  <c:ptCount val="3"/>
                  <c:pt idx="0">
                    <c:v>0.95962447006128881</c:v>
                  </c:pt>
                  <c:pt idx="1">
                    <c:v>0.61471815793733586</c:v>
                  </c:pt>
                  <c:pt idx="2">
                    <c:v>0.4192484788811825</c:v>
                  </c:pt>
                </c:numCache>
              </c:numRef>
            </c:plus>
            <c:minus>
              <c:numRef>
                <c:f>'Recovery of Cu'!$C$31:$E$31</c:f>
                <c:numCache>
                  <c:formatCode>General</c:formatCode>
                  <c:ptCount val="3"/>
                  <c:pt idx="0">
                    <c:v>0.63243138806607924</c:v>
                  </c:pt>
                  <c:pt idx="1">
                    <c:v>0.32928705153123672</c:v>
                  </c:pt>
                  <c:pt idx="2">
                    <c:v>0.22608865098858577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Cu'!$B$44:$D$44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Cu'!$C$21:$E$21</c:f>
              <c:numCache>
                <c:formatCode>0.0</c:formatCode>
                <c:ptCount val="3"/>
                <c:pt idx="0">
                  <c:v>2.3071112584842326</c:v>
                </c:pt>
                <c:pt idx="1">
                  <c:v>0.9019225137664092</c:v>
                </c:pt>
                <c:pt idx="2">
                  <c:v>0.49966699454790092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8E-4783-80F0-96C389360DFD}"/>
            </c:ext>
          </c:extLst>
        </c:ser>
        <c:ser>
          <c:idx val="3"/>
          <c:order val="3"/>
          <c:tx>
            <c:v>40 mm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3.142956575538455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A8E-4783-80F0-96C389360DFD}"/>
                </c:ext>
              </c:extLst>
            </c:dLbl>
            <c:dLbl>
              <c:idx val="1"/>
              <c:layout>
                <c:manualLayout>
                  <c:x val="0"/>
                  <c:y val="-1.1786087158269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A8E-4783-80F0-96C389360DFD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Cu'!$C$40:$E$40</c:f>
                <c:numCache>
                  <c:formatCode>General</c:formatCode>
                  <c:ptCount val="3"/>
                  <c:pt idx="0">
                    <c:v>0.56930868994901829</c:v>
                  </c:pt>
                  <c:pt idx="1">
                    <c:v>0.34753528317614202</c:v>
                  </c:pt>
                  <c:pt idx="2">
                    <c:v>0.23332007666884003</c:v>
                  </c:pt>
                </c:numCache>
              </c:numRef>
            </c:plus>
            <c:minus>
              <c:numRef>
                <c:f>'Recovery of Cu'!$C$32:$E$32</c:f>
                <c:numCache>
                  <c:formatCode>General</c:formatCode>
                  <c:ptCount val="3"/>
                  <c:pt idx="0">
                    <c:v>0.93118589871838009</c:v>
                  </c:pt>
                  <c:pt idx="1">
                    <c:v>0.57528407581638108</c:v>
                  </c:pt>
                  <c:pt idx="2">
                    <c:v>0.46384658419375702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Cu'!$B$44:$D$44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Cu'!$C$22:$E$22</c:f>
              <c:numCache>
                <c:formatCode>0.0</c:formatCode>
                <c:ptCount val="3"/>
                <c:pt idx="0">
                  <c:v>2.4222255395184518</c:v>
                </c:pt>
                <c:pt idx="1">
                  <c:v>1.071330430139404</c:v>
                </c:pt>
                <c:pt idx="2">
                  <c:v>0.6496408144377811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8E-4783-80F0-96C389360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86059600"/>
        <c:axId val="1786051696"/>
      </c:barChart>
      <c:catAx>
        <c:axId val="1786059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Black mass size fraction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86051696"/>
        <c:crosses val="autoZero"/>
        <c:auto val="1"/>
        <c:lblAlgn val="ctr"/>
        <c:lblOffset val="100"/>
        <c:noMultiLvlLbl val="0"/>
      </c:catAx>
      <c:valAx>
        <c:axId val="1786051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86059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Recovery of Cu</a:t>
            </a:r>
          </a:p>
          <a:p>
            <a:pPr>
              <a:defRPr/>
            </a:pPr>
            <a:r>
              <a:rPr lang="de-DE"/>
              <a:t>depending on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9298401138695782E-17"/>
                  <c:y val="-2.35351892775901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74D-4A34-B4D0-EA870CDDEF7C}"/>
                </c:ext>
              </c:extLst>
            </c:dLbl>
            <c:dLbl>
              <c:idx val="1"/>
              <c:layout>
                <c:manualLayout>
                  <c:x val="-5.8596802277391565E-17"/>
                  <c:y val="-2.745772082385524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74D-4A34-B4D0-EA870CDDEF7C}"/>
                </c:ext>
              </c:extLst>
            </c:dLbl>
            <c:dLbl>
              <c:idx val="2"/>
              <c:layout>
                <c:manualLayout>
                  <c:x val="0"/>
                  <c:y val="-3.13802523701202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74D-4A34-B4D0-EA870CDDEF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Cu'!$J$37:$L$37</c:f>
                <c:numCache>
                  <c:formatCode>General</c:formatCode>
                  <c:ptCount val="3"/>
                  <c:pt idx="0">
                    <c:v>1.5902843768759727</c:v>
                  </c:pt>
                  <c:pt idx="1">
                    <c:v>2.1028016272049745</c:v>
                  </c:pt>
                  <c:pt idx="2">
                    <c:v>2.2224702272930363</c:v>
                  </c:pt>
                </c:numCache>
              </c:numRef>
            </c:plus>
            <c:minus>
              <c:numRef>
                <c:f>'Recovery of Cu'!$J$29:$L$29</c:f>
                <c:numCache>
                  <c:formatCode>General</c:formatCode>
                  <c:ptCount val="3"/>
                  <c:pt idx="0">
                    <c:v>1.7412022113291012</c:v>
                  </c:pt>
                  <c:pt idx="1">
                    <c:v>1.6340841361093048</c:v>
                  </c:pt>
                  <c:pt idx="2">
                    <c:v>1.6079067796842379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Cu'!$B$44:$D$44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Cu'!$J$19:$L$19</c:f>
              <c:numCache>
                <c:formatCode>0.0</c:formatCode>
                <c:ptCount val="3"/>
                <c:pt idx="0">
                  <c:v>12.321645648241258</c:v>
                </c:pt>
                <c:pt idx="1">
                  <c:v>7.9063268786713499</c:v>
                </c:pt>
                <c:pt idx="2">
                  <c:v>5.7827512192956716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D-4A34-B4D0-EA870CDDEF7C}"/>
            </c:ext>
          </c:extLst>
        </c:ser>
        <c:ser>
          <c:idx val="1"/>
          <c:order val="1"/>
          <c:tx>
            <c:v>22 °C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1.17675946387950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74D-4A34-B4D0-EA870CDDEF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Cu'!$J$38:$L$38</c:f>
                <c:numCache>
                  <c:formatCode>General</c:formatCode>
                  <c:ptCount val="3"/>
                  <c:pt idx="0">
                    <c:v>1.1567894096957669</c:v>
                  </c:pt>
                  <c:pt idx="1">
                    <c:v>0.42302306934764999</c:v>
                  </c:pt>
                  <c:pt idx="2">
                    <c:v>0.20651541548591945</c:v>
                  </c:pt>
                </c:numCache>
              </c:numRef>
            </c:plus>
            <c:minus>
              <c:numRef>
                <c:f>'Recovery of Cu'!$J$30:$L$30</c:f>
                <c:numCache>
                  <c:formatCode>General</c:formatCode>
                  <c:ptCount val="3"/>
                  <c:pt idx="0">
                    <c:v>1.2838567893671868</c:v>
                  </c:pt>
                  <c:pt idx="1">
                    <c:v>0.43437794008375263</c:v>
                  </c:pt>
                  <c:pt idx="2">
                    <c:v>0.33883385454682236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Cu'!$B$44:$D$44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Cu'!$J$20:$L$20</c:f>
              <c:numCache>
                <c:formatCode>0.0</c:formatCode>
                <c:ptCount val="3"/>
                <c:pt idx="0">
                  <c:v>11.328404567621599</c:v>
                </c:pt>
                <c:pt idx="1">
                  <c:v>4.8629962462506668</c:v>
                </c:pt>
                <c:pt idx="2">
                  <c:v>2.8235230999891829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4D-4A34-B4D0-EA870CDDEF7C}"/>
            </c:ext>
          </c:extLst>
        </c:ser>
        <c:ser>
          <c:idx val="2"/>
          <c:order val="2"/>
          <c:tx>
            <c:v>80 °C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4.314784700891526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74D-4A34-B4D0-EA870CDDEF7C}"/>
                </c:ext>
              </c:extLst>
            </c:dLbl>
            <c:dLbl>
              <c:idx val="2"/>
              <c:layout>
                <c:manualLayout>
                  <c:x val="0"/>
                  <c:y val="-3.922531546265096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74D-4A34-B4D0-EA870CDDEF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Cu'!$J$39:$L$39</c:f>
                <c:numCache>
                  <c:formatCode>General</c:formatCode>
                  <c:ptCount val="3"/>
                  <c:pt idx="0">
                    <c:v>2.406979783528989</c:v>
                  </c:pt>
                  <c:pt idx="1">
                    <c:v>0.67575654443893463</c:v>
                  </c:pt>
                  <c:pt idx="2">
                    <c:v>1.2665027011573144</c:v>
                  </c:pt>
                </c:numCache>
              </c:numRef>
            </c:plus>
            <c:minus>
              <c:numRef>
                <c:f>'Recovery of Cu'!$J$31:$L$31</c:f>
                <c:numCache>
                  <c:formatCode>General</c:formatCode>
                  <c:ptCount val="3"/>
                  <c:pt idx="0">
                    <c:v>1.3898312759119769</c:v>
                  </c:pt>
                  <c:pt idx="1">
                    <c:v>1.1708459762168744</c:v>
                  </c:pt>
                  <c:pt idx="2">
                    <c:v>0.89130734294835712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Cu'!$B$44:$D$44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Cu'!$J$21:$L$21</c:f>
              <c:numCache>
                <c:formatCode>0.0</c:formatCode>
                <c:ptCount val="3"/>
                <c:pt idx="0">
                  <c:v>22.604226638173781</c:v>
                </c:pt>
                <c:pt idx="1">
                  <c:v>14.073978410392352</c:v>
                </c:pt>
                <c:pt idx="2">
                  <c:v>10.022052853254298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4D-4A34-B4D0-EA870CDDEF7C}"/>
            </c:ext>
          </c:extLst>
        </c:ser>
        <c:ser>
          <c:idx val="3"/>
          <c:order val="3"/>
          <c:tx>
            <c:v>120 °C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of Cu'!$J$40:$L$40</c:f>
                <c:numCache>
                  <c:formatCode>General</c:formatCode>
                  <c:ptCount val="3"/>
                  <c:pt idx="0">
                    <c:v>1.0366548526237356</c:v>
                  </c:pt>
                  <c:pt idx="1">
                    <c:v>0.2756081665557657</c:v>
                  </c:pt>
                  <c:pt idx="2">
                    <c:v>0.29679987155181298</c:v>
                  </c:pt>
                </c:numCache>
              </c:numRef>
            </c:plus>
            <c:minus>
              <c:numRef>
                <c:f>'Recovery of Cu'!$J$32:$L$32</c:f>
                <c:numCache>
                  <c:formatCode>General</c:formatCode>
                  <c:ptCount val="3"/>
                  <c:pt idx="0">
                    <c:v>0.61304743842582621</c:v>
                  </c:pt>
                  <c:pt idx="1">
                    <c:v>0.36390065212232203</c:v>
                  </c:pt>
                  <c:pt idx="2">
                    <c:v>0.34851365350130092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of Cu'!$B$44:$D$44</c:f>
              <c:strCache>
                <c:ptCount val="3"/>
                <c:pt idx="0">
                  <c:v>&lt; 1000 µm</c:v>
                </c:pt>
                <c:pt idx="1">
                  <c:v>&lt; 500 µm</c:v>
                </c:pt>
                <c:pt idx="2">
                  <c:v>&lt; 315 µm</c:v>
                </c:pt>
              </c:strCache>
            </c:strRef>
          </c:cat>
          <c:val>
            <c:numRef>
              <c:f>'Recovery of Cu'!$J$22:$L$22</c:f>
              <c:numCache>
                <c:formatCode>0.0</c:formatCode>
                <c:ptCount val="3"/>
                <c:pt idx="0">
                  <c:v>7.226659609075238</c:v>
                </c:pt>
                <c:pt idx="1">
                  <c:v>3.3589258020816062</c:v>
                </c:pt>
                <c:pt idx="2">
                  <c:v>2.2291961447664908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4D-4A34-B4D0-EA870CDDEF7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86059600"/>
        <c:axId val="1786051696"/>
      </c:barChart>
      <c:catAx>
        <c:axId val="1786059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Black mass size fraction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86051696"/>
        <c:crosses val="autoZero"/>
        <c:auto val="1"/>
        <c:lblAlgn val="ctr"/>
        <c:lblOffset val="100"/>
        <c:noMultiLvlLbl val="0"/>
      </c:catAx>
      <c:valAx>
        <c:axId val="1786051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86059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302895</xdr:colOff>
      <xdr:row>4</xdr:row>
      <xdr:rowOff>110490</xdr:rowOff>
    </xdr:from>
    <xdr:ext cx="2992614" cy="36394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4A6A8B58-C2A5-4916-8050-AA756670F05F}"/>
                </a:ext>
              </a:extLst>
            </xdr:cNvPr>
            <xdr:cNvSpPr txBox="1"/>
          </xdr:nvSpPr>
          <xdr:spPr>
            <a:xfrm>
              <a:off x="2131695" y="834390"/>
              <a:ext cx="2992614" cy="363946"/>
            </a:xfrm>
            <a:prstGeom prst="rect">
              <a:avLst/>
            </a:prstGeom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e>
                      <m:sub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𝑆</m:t>
                        </m:r>
                      </m:sub>
                    </m:sSub>
                    <m:r>
                      <a:rPr lang="en-GB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de-DE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de-DE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</m:t>
                            </m:r>
                          </m:e>
                          <m: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𝐵𝑀</m:t>
                            </m:r>
                          </m:sub>
                        </m:sSub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∗(100−</m:t>
                        </m:r>
                        <m:sSub>
                          <m:sSubPr>
                            <m:ctrlPr>
                              <a:rPr lang="de-DE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</m:t>
                            </m:r>
                          </m:e>
                          <m: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𝐵𝑀</m:t>
                            </m:r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,</m:t>
                            </m:r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𝐴𝑙</m:t>
                            </m:r>
                          </m:sub>
                        </m:sSub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 </m:t>
                        </m:r>
                        <m:sSub>
                          <m:sSubPr>
                            <m:ctrlPr>
                              <a:rPr lang="de-DE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</m:t>
                            </m:r>
                          </m:e>
                          <m: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𝐵𝑀</m:t>
                            </m:r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,</m:t>
                            </m:r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𝐶𝑢</m:t>
                            </m:r>
                          </m:sub>
                        </m:sSub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de-DE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</m:t>
                            </m:r>
                          </m:e>
                          <m: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𝐵𝑀</m:t>
                            </m:r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,</m:t>
                            </m:r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𝐹𝑒</m:t>
                            </m:r>
                          </m:sub>
                        </m:sSub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sSub>
                          <m:sSubPr>
                            <m:ctrlPr>
                              <a:rPr lang="de-DE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</m:t>
                            </m:r>
                          </m:e>
                          <m: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𝑐𝑒𝑙𝑙</m:t>
                            </m:r>
                          </m:sub>
                        </m:sSub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∗(</m:t>
                        </m:r>
                        <m:sSub>
                          <m:sSubPr>
                            <m:ctrlPr>
                              <a:rPr lang="de-DE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</m:t>
                            </m:r>
                          </m:e>
                          <m: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𝐶𝑒𝑙𝑙</m:t>
                            </m:r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,  </m:t>
                            </m:r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sub>
                        </m:sSub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+ </m:t>
                        </m:r>
                        <m:sSub>
                          <m:sSubPr>
                            <m:ctrlPr>
                              <a:rPr lang="de-DE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</m:t>
                            </m:r>
                          </m:e>
                          <m: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𝑐𝑒𝑙𝑙</m:t>
                            </m:r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, </m:t>
                            </m:r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𝐶𝑆</m:t>
                            </m:r>
                          </m:sub>
                        </m:sSub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den>
                    </m:f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4A6A8B58-C2A5-4916-8050-AA756670F05F}"/>
                </a:ext>
              </a:extLst>
            </xdr:cNvPr>
            <xdr:cNvSpPr txBox="1"/>
          </xdr:nvSpPr>
          <xdr:spPr>
            <a:xfrm>
              <a:off x="2131695" y="834390"/>
              <a:ext cx="2992614" cy="363946"/>
            </a:xfrm>
            <a:prstGeom prst="rect">
              <a:avLst/>
            </a:prstGeom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𝑅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_(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𝐶+𝑆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 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𝑚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𝐵𝑀∗(100−𝑐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_(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𝐵𝑀,𝐴𝑙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 𝑐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_(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𝐵𝑀,𝐶𝑢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−𝑐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_(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𝐵𝑀,𝐹𝑒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 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𝑚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𝑐𝑒𝑙𝑙∗(𝑐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_(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𝐶𝑒𝑙𝑙,  𝐶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 + 𝑐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_(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𝑐𝑒𝑙𝑙, 𝐶𝑆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 </a:t>
              </a:r>
              <a:r>
                <a:rPr lang="de-DE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endParaRPr lang="de-DE" sz="1100"/>
            </a:p>
          </xdr:txBody>
        </xdr:sp>
      </mc:Fallback>
    </mc:AlternateContent>
    <xdr:clientData/>
  </xdr:oneCellAnchor>
  <xdr:twoCellAnchor>
    <xdr:from>
      <xdr:col>1</xdr:col>
      <xdr:colOff>0</xdr:colOff>
      <xdr:row>47</xdr:row>
      <xdr:rowOff>0</xdr:rowOff>
    </xdr:from>
    <xdr:to>
      <xdr:col>10</xdr:col>
      <xdr:colOff>0</xdr:colOff>
      <xdr:row>71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8E9079F-BD57-4EC0-A244-99F2595AE8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47</xdr:row>
      <xdr:rowOff>0</xdr:rowOff>
    </xdr:from>
    <xdr:to>
      <xdr:col>21</xdr:col>
      <xdr:colOff>0</xdr:colOff>
      <xdr:row>71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23D26B2-19E9-41A5-8502-F288901C1D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734060</xdr:colOff>
      <xdr:row>4</xdr:row>
      <xdr:rowOff>110490</xdr:rowOff>
    </xdr:from>
    <xdr:ext cx="1354730" cy="3314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F5C565A7-665F-460D-A7C6-506AFD9BC159}"/>
                </a:ext>
              </a:extLst>
            </xdr:cNvPr>
            <xdr:cNvSpPr txBox="1"/>
          </xdr:nvSpPr>
          <xdr:spPr>
            <a:xfrm>
              <a:off x="2321560" y="999490"/>
              <a:ext cx="1354730" cy="331437"/>
            </a:xfrm>
            <a:prstGeom prst="rect">
              <a:avLst/>
            </a:prstGeom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GB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e>
                      <m:sub>
                        <m:r>
                          <a:rPr lang="en-GB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𝐶𝑢</m:t>
                        </m:r>
                      </m:sub>
                    </m:sSub>
                    <m:r>
                      <a:rPr lang="en-GB" sz="11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de-DE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de-DE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</m:t>
                            </m:r>
                          </m:e>
                          <m:sub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𝐵𝑀</m:t>
                            </m:r>
                          </m:sub>
                        </m:sSub>
                        <m:r>
                          <a:rPr lang="en-GB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de-DE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</m:t>
                            </m:r>
                          </m:e>
                          <m:sub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𝐵𝑀</m:t>
                            </m:r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,</m:t>
                            </m:r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𝐶𝑢</m:t>
                            </m:r>
                          </m:sub>
                        </m:sSub>
                        <m:r>
                          <a:rPr lang="en-GB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</m:num>
                      <m:den>
                        <m:sSub>
                          <m:sSubPr>
                            <m:ctrlPr>
                              <a:rPr lang="de-DE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</m:t>
                            </m:r>
                          </m:e>
                          <m:sub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𝑐𝑒𝑙𝑙</m:t>
                            </m:r>
                          </m:sub>
                        </m:sSub>
                        <m:r>
                          <a:rPr lang="en-GB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de-DE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</m:t>
                            </m:r>
                          </m:e>
                          <m:sub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𝐶𝑒𝑙𝑙</m:t>
                            </m:r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,  </m:t>
                            </m:r>
                            <m:r>
                              <a:rPr lang="en-GB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𝐶𝑢</m:t>
                            </m:r>
                          </m:sub>
                        </m:sSub>
                        <m:r>
                          <a:rPr lang="en-GB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</m:den>
                    </m:f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F5C565A7-665F-460D-A7C6-506AFD9BC159}"/>
                </a:ext>
              </a:extLst>
            </xdr:cNvPr>
            <xdr:cNvSpPr txBox="1"/>
          </xdr:nvSpPr>
          <xdr:spPr>
            <a:xfrm>
              <a:off x="2321560" y="999490"/>
              <a:ext cx="1354730" cy="331437"/>
            </a:xfrm>
            <a:prstGeom prst="rect">
              <a:avLst/>
            </a:prstGeom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</a:t>
              </a:r>
              <a:r>
                <a:rPr lang="de-D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𝐶𝑢= </a:t>
              </a:r>
              <a:r>
                <a:rPr lang="de-D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(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𝑚</a:t>
              </a:r>
              <a:r>
                <a:rPr lang="de-D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𝐵𝑀∗𝑐</a:t>
              </a:r>
              <a:r>
                <a:rPr lang="de-D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_(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𝐵𝑀,𝐶𝑢</a:t>
              </a:r>
              <a:r>
                <a:rPr lang="de-D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 </a:t>
              </a:r>
              <a:r>
                <a:rPr lang="de-D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𝑚</a:t>
              </a:r>
              <a:r>
                <a:rPr lang="de-D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𝑐𝑒𝑙𝑙∗𝑐</a:t>
              </a:r>
              <a:r>
                <a:rPr lang="de-D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_(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𝐶𝑒𝑙𝑙,  𝐶𝑢</a:t>
              </a:r>
              <a:r>
                <a:rPr lang="de-D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 </a:t>
              </a:r>
              <a:r>
                <a:rPr lang="de-DE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endParaRPr lang="de-DE" sz="1100"/>
            </a:p>
          </xdr:txBody>
        </xdr:sp>
      </mc:Fallback>
    </mc:AlternateContent>
    <xdr:clientData/>
  </xdr:oneCellAnchor>
  <xdr:twoCellAnchor>
    <xdr:from>
      <xdr:col>1</xdr:col>
      <xdr:colOff>0</xdr:colOff>
      <xdr:row>40</xdr:row>
      <xdr:rowOff>177131</xdr:rowOff>
    </xdr:from>
    <xdr:to>
      <xdr:col>5</xdr:col>
      <xdr:colOff>790080</xdr:colOff>
      <xdr:row>59</xdr:row>
      <xdr:rowOff>48066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463528A0-27B4-4B11-AB96-4028E93C71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3670</xdr:colOff>
      <xdr:row>41</xdr:row>
      <xdr:rowOff>0</xdr:rowOff>
    </xdr:from>
    <xdr:to>
      <xdr:col>13</xdr:col>
      <xdr:colOff>0</xdr:colOff>
      <xdr:row>59</xdr:row>
      <xdr:rowOff>51876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E99FD2F-C539-4268-ABD5-B1601EAFE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wender\Desktop\SM\Auswertung%20Granulometrie%20der%20Schwarzmasse_v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benuebersicht"/>
      <sheetName val="crushing"/>
      <sheetName val="decoating"/>
      <sheetName val="PGV Crushing"/>
      <sheetName val="Diagramme Paper"/>
      <sheetName val="ICP"/>
      <sheetName val="Assumption Al2O3"/>
      <sheetName val="Diagramme Entladung alle"/>
      <sheetName val="Diagramme ohne tvb"/>
      <sheetName val="Diagramme tvb"/>
      <sheetName val="Diagramme Wickel, Elektr."/>
      <sheetName val="NMC + C"/>
      <sheetName val="III 10-22"/>
      <sheetName val="III 10-80"/>
      <sheetName val="III 20-22"/>
      <sheetName val="III 20-80"/>
      <sheetName val="III 30-22"/>
      <sheetName val="III 30-80 TL"/>
      <sheetName val="III 30-80 EL"/>
      <sheetName val="III 40-22"/>
      <sheetName val="III 40-80"/>
      <sheetName val="III tvb 22-30-80"/>
      <sheetName val="III tvb 80-30-80"/>
      <sheetName val="III tvb 120-30-80"/>
      <sheetName val="Vorlage"/>
      <sheetName val="III tvb 350-2h-30"/>
      <sheetName val="III tvb 575-1h-30"/>
      <sheetName val="III tvb 575-2h-30"/>
      <sheetName val="III A tvb 22-30"/>
      <sheetName val="III A tvb 80-30"/>
      <sheetName val="III A tvb 120-30"/>
      <sheetName val="III K tvb 22-30"/>
      <sheetName val="III K tvb 80-30"/>
      <sheetName val="III K tvb 120-30"/>
      <sheetName val="III W tvb 22-30-80 I"/>
      <sheetName val="III W tvb 80-30-80 I"/>
      <sheetName val="III W tvb 120-30-80 I"/>
      <sheetName val="III W tvb 22-30-80"/>
      <sheetName val="III W tvb 80-30-80"/>
      <sheetName val="III W tvb 120-30-8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S5" t="str">
            <v>Recovery at 10 mm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76"/>
  <sheetViews>
    <sheetView tabSelected="1" topLeftCell="A16" zoomScaleNormal="100" workbookViewId="0">
      <selection activeCell="K27" sqref="K27"/>
    </sheetView>
  </sheetViews>
  <sheetFormatPr baseColWidth="10" defaultColWidth="9.33203125" defaultRowHeight="13.8" x14ac:dyDescent="0.25"/>
  <cols>
    <col min="1" max="16384" width="9.33203125" style="1"/>
  </cols>
  <sheetData>
    <row r="1" spans="2:21" ht="14.4" thickBot="1" x14ac:dyDescent="0.3"/>
    <row r="2" spans="2:21" ht="15" customHeight="1" thickBot="1" x14ac:dyDescent="0.3">
      <c r="B2" s="28" t="s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30"/>
    </row>
    <row r="4" spans="2:21" ht="27" customHeight="1" x14ac:dyDescent="0.25">
      <c r="B4" s="31" t="s">
        <v>1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</row>
    <row r="6" spans="2:21" x14ac:dyDescent="0.25">
      <c r="B6" s="1" t="s">
        <v>2</v>
      </c>
    </row>
    <row r="8" spans="2:21" ht="16.2" x14ac:dyDescent="0.35">
      <c r="B8" s="1" t="s">
        <v>3</v>
      </c>
      <c r="C8" s="1" t="s">
        <v>13</v>
      </c>
      <c r="D8" s="2" t="s">
        <v>4</v>
      </c>
      <c r="E8" s="1" t="s">
        <v>5</v>
      </c>
    </row>
    <row r="9" spans="2:21" ht="16.2" x14ac:dyDescent="0.35">
      <c r="C9" s="1" t="s">
        <v>14</v>
      </c>
      <c r="D9" s="2" t="s">
        <v>4</v>
      </c>
      <c r="E9" s="1" t="s">
        <v>10</v>
      </c>
    </row>
    <row r="10" spans="2:21" ht="16.2" x14ac:dyDescent="0.35">
      <c r="C10" s="1" t="s">
        <v>15</v>
      </c>
      <c r="D10" s="2" t="s">
        <v>4</v>
      </c>
      <c r="E10" s="1" t="s">
        <v>6</v>
      </c>
    </row>
    <row r="11" spans="2:21" ht="16.2" x14ac:dyDescent="0.35">
      <c r="C11" s="1" t="s">
        <v>16</v>
      </c>
      <c r="D11" s="2" t="s">
        <v>4</v>
      </c>
      <c r="E11" s="1" t="s">
        <v>7</v>
      </c>
    </row>
    <row r="12" spans="2:21" ht="16.2" x14ac:dyDescent="0.35">
      <c r="C12" s="1" t="s">
        <v>17</v>
      </c>
      <c r="D12" s="2" t="s">
        <v>4</v>
      </c>
      <c r="E12" s="1" t="s">
        <v>8</v>
      </c>
    </row>
    <row r="13" spans="2:21" ht="16.2" x14ac:dyDescent="0.35">
      <c r="C13" s="1" t="s">
        <v>18</v>
      </c>
      <c r="D13" s="2" t="s">
        <v>4</v>
      </c>
      <c r="E13" s="1" t="s">
        <v>9</v>
      </c>
    </row>
    <row r="14" spans="2:21" ht="16.2" x14ac:dyDescent="0.35">
      <c r="C14" s="1" t="s">
        <v>19</v>
      </c>
      <c r="D14" s="2" t="s">
        <v>4</v>
      </c>
      <c r="E14" s="1" t="s">
        <v>11</v>
      </c>
    </row>
    <row r="15" spans="2:21" ht="16.2" x14ac:dyDescent="0.35">
      <c r="C15" s="1" t="s">
        <v>20</v>
      </c>
      <c r="D15" s="2" t="s">
        <v>4</v>
      </c>
      <c r="E15" s="1" t="s">
        <v>12</v>
      </c>
    </row>
    <row r="16" spans="2:21" ht="14.4" thickBot="1" x14ac:dyDescent="0.3">
      <c r="D16" s="2"/>
      <c r="L16" s="3"/>
    </row>
    <row r="17" spans="2:21" ht="15" customHeight="1" thickBot="1" x14ac:dyDescent="0.3">
      <c r="B17" s="28" t="s">
        <v>22</v>
      </c>
      <c r="C17" s="29"/>
      <c r="D17" s="29"/>
      <c r="E17" s="29"/>
      <c r="F17" s="29"/>
      <c r="G17" s="29"/>
      <c r="H17" s="29"/>
      <c r="I17" s="29"/>
      <c r="J17" s="30"/>
      <c r="L17" s="3"/>
      <c r="M17" s="28" t="s">
        <v>23</v>
      </c>
      <c r="N17" s="29"/>
      <c r="O17" s="29"/>
      <c r="P17" s="29"/>
      <c r="Q17" s="29"/>
      <c r="R17" s="29"/>
      <c r="S17" s="29"/>
      <c r="T17" s="29"/>
      <c r="U17" s="30"/>
    </row>
    <row r="18" spans="2:21" ht="14.4" thickBot="1" x14ac:dyDescent="0.3">
      <c r="L18" s="3"/>
    </row>
    <row r="19" spans="2:21" ht="15" customHeight="1" thickBot="1" x14ac:dyDescent="0.3">
      <c r="B19" s="25" t="s">
        <v>5</v>
      </c>
      <c r="C19" s="26"/>
      <c r="D19" s="26"/>
      <c r="E19" s="27"/>
      <c r="F19" s="17"/>
      <c r="G19" s="25" t="s">
        <v>21</v>
      </c>
      <c r="H19" s="26"/>
      <c r="I19" s="26"/>
      <c r="J19" s="27"/>
      <c r="L19" s="3"/>
      <c r="M19" s="25" t="s">
        <v>5</v>
      </c>
      <c r="N19" s="26"/>
      <c r="O19" s="26"/>
      <c r="P19" s="27"/>
      <c r="Q19" s="17"/>
      <c r="R19" s="25" t="s">
        <v>21</v>
      </c>
      <c r="S19" s="26"/>
      <c r="T19" s="26"/>
      <c r="U19" s="27"/>
    </row>
    <row r="20" spans="2:21" x14ac:dyDescent="0.25">
      <c r="L20" s="3"/>
    </row>
    <row r="21" spans="2:21" ht="14.4" thickBot="1" x14ac:dyDescent="0.3">
      <c r="L21" s="3"/>
    </row>
    <row r="22" spans="2:21" ht="13.8" customHeight="1" x14ac:dyDescent="0.25">
      <c r="C22" s="22" t="s">
        <v>27</v>
      </c>
      <c r="D22" s="23"/>
      <c r="E22" s="24"/>
      <c r="H22" s="22" t="s">
        <v>27</v>
      </c>
      <c r="I22" s="23"/>
      <c r="J22" s="24"/>
      <c r="L22" s="3"/>
      <c r="N22" s="22" t="s">
        <v>27</v>
      </c>
      <c r="O22" s="23"/>
      <c r="P22" s="24"/>
      <c r="S22" s="22" t="s">
        <v>27</v>
      </c>
      <c r="T22" s="23"/>
      <c r="U22" s="24"/>
    </row>
    <row r="23" spans="2:21" ht="14.4" thickBot="1" x14ac:dyDescent="0.3">
      <c r="B23" s="7"/>
      <c r="C23" s="14" t="s">
        <v>28</v>
      </c>
      <c r="D23" s="15" t="s">
        <v>29</v>
      </c>
      <c r="E23" s="16" t="s">
        <v>30</v>
      </c>
      <c r="G23" s="7"/>
      <c r="H23" s="14" t="s">
        <v>28</v>
      </c>
      <c r="I23" s="15" t="s">
        <v>29</v>
      </c>
      <c r="J23" s="16" t="s">
        <v>30</v>
      </c>
      <c r="L23" s="3"/>
      <c r="M23" s="7"/>
      <c r="N23" s="14" t="s">
        <v>28</v>
      </c>
      <c r="O23" s="15" t="s">
        <v>29</v>
      </c>
      <c r="P23" s="16" t="s">
        <v>30</v>
      </c>
      <c r="R23" s="7"/>
      <c r="S23" s="14" t="s">
        <v>28</v>
      </c>
      <c r="T23" s="15" t="s">
        <v>29</v>
      </c>
      <c r="U23" s="16" t="s">
        <v>30</v>
      </c>
    </row>
    <row r="24" spans="2:21" ht="27.6" x14ac:dyDescent="0.25">
      <c r="B24" s="8" t="s">
        <v>31</v>
      </c>
      <c r="C24" s="19" t="s">
        <v>32</v>
      </c>
      <c r="D24" s="20"/>
      <c r="E24" s="21"/>
      <c r="G24" s="8" t="s">
        <v>31</v>
      </c>
      <c r="H24" s="19" t="s">
        <v>33</v>
      </c>
      <c r="I24" s="20"/>
      <c r="J24" s="21"/>
      <c r="L24" s="3"/>
      <c r="M24" s="8" t="s">
        <v>39</v>
      </c>
      <c r="N24" s="19" t="s">
        <v>32</v>
      </c>
      <c r="O24" s="20"/>
      <c r="P24" s="21"/>
      <c r="R24" s="8" t="s">
        <v>39</v>
      </c>
      <c r="S24" s="19" t="s">
        <v>33</v>
      </c>
      <c r="T24" s="20"/>
      <c r="U24" s="21"/>
    </row>
    <row r="25" spans="2:21" x14ac:dyDescent="0.25">
      <c r="B25" s="9">
        <v>10</v>
      </c>
      <c r="C25" s="4">
        <v>75.168333044335114</v>
      </c>
      <c r="D25" s="5">
        <v>48.233061080822303</v>
      </c>
      <c r="E25" s="6">
        <v>32.612323888634911</v>
      </c>
      <c r="G25" s="9">
        <v>10</v>
      </c>
      <c r="H25" s="4">
        <v>3.2569715260688206</v>
      </c>
      <c r="I25" s="5">
        <v>3.0860048685095478</v>
      </c>
      <c r="J25" s="6">
        <v>3.4074338774489701</v>
      </c>
      <c r="L25" s="3"/>
      <c r="M25" s="9" t="s">
        <v>38</v>
      </c>
      <c r="N25" s="4">
        <v>67.692731219027436</v>
      </c>
      <c r="O25" s="5">
        <v>46.7218117713835</v>
      </c>
      <c r="P25" s="6">
        <v>34.314405505803478</v>
      </c>
      <c r="R25" s="9" t="s">
        <v>38</v>
      </c>
      <c r="S25" s="4">
        <v>4.7840168353302426</v>
      </c>
      <c r="T25" s="5">
        <v>4.9207895265179955</v>
      </c>
      <c r="U25" s="6">
        <v>5.1581892519260997</v>
      </c>
    </row>
    <row r="26" spans="2:21" x14ac:dyDescent="0.25">
      <c r="B26" s="9">
        <v>20</v>
      </c>
      <c r="C26" s="4">
        <v>66.683863812078627</v>
      </c>
      <c r="D26" s="5">
        <v>43.356083889878867</v>
      </c>
      <c r="E26" s="6">
        <v>30.211435489157946</v>
      </c>
      <c r="G26" s="9">
        <v>20</v>
      </c>
      <c r="H26" s="4">
        <v>2.906892158353017</v>
      </c>
      <c r="I26" s="5">
        <v>2.9611908935458566</v>
      </c>
      <c r="J26" s="6">
        <v>3.3246131975262734</v>
      </c>
      <c r="L26" s="3"/>
      <c r="M26" s="9">
        <v>22</v>
      </c>
      <c r="N26" s="4">
        <v>74.851018276213779</v>
      </c>
      <c r="O26" s="5">
        <v>48.125669563580409</v>
      </c>
      <c r="P26" s="6">
        <v>33.102365806898327</v>
      </c>
      <c r="R26" s="9">
        <v>22</v>
      </c>
      <c r="S26" s="4">
        <v>3.8874147964949466</v>
      </c>
      <c r="T26" s="5">
        <v>3.6091217508242024</v>
      </c>
      <c r="U26" s="6">
        <v>3.5842417568582117</v>
      </c>
    </row>
    <row r="27" spans="2:21" x14ac:dyDescent="0.25">
      <c r="B27" s="9">
        <v>30</v>
      </c>
      <c r="C27" s="4">
        <v>59.411755755040417</v>
      </c>
      <c r="D27" s="5">
        <v>37.845648261721884</v>
      </c>
      <c r="E27" s="6">
        <v>26.601064355170706</v>
      </c>
      <c r="G27" s="9">
        <v>30</v>
      </c>
      <c r="H27" s="4">
        <v>2.3980698196338861</v>
      </c>
      <c r="I27" s="5">
        <v>2.6713886917150056</v>
      </c>
      <c r="J27" s="6">
        <v>2.9451866079594247</v>
      </c>
      <c r="L27" s="3"/>
      <c r="M27" s="9">
        <v>80</v>
      </c>
      <c r="N27" s="4">
        <v>58.727841169115798</v>
      </c>
      <c r="O27" s="5">
        <v>39.581408305062062</v>
      </c>
      <c r="P27" s="6">
        <v>28.887076326634077</v>
      </c>
      <c r="R27" s="9">
        <v>80</v>
      </c>
      <c r="S27" s="4">
        <v>7.1054078276331367</v>
      </c>
      <c r="T27" s="5">
        <v>6.897219256922746</v>
      </c>
      <c r="U27" s="6">
        <v>7.0169712623600402</v>
      </c>
    </row>
    <row r="28" spans="2:21" ht="14.4" thickBot="1" x14ac:dyDescent="0.3">
      <c r="B28" s="10">
        <v>40</v>
      </c>
      <c r="C28" s="11">
        <v>56.70160045478351</v>
      </c>
      <c r="D28" s="12">
        <v>36.371800827671763</v>
      </c>
      <c r="E28" s="13">
        <v>25.694283315353065</v>
      </c>
      <c r="G28" s="10">
        <v>40</v>
      </c>
      <c r="H28" s="11">
        <v>2.8659314669332603</v>
      </c>
      <c r="I28" s="12">
        <v>3.3740416860955871</v>
      </c>
      <c r="J28" s="13">
        <v>3.7495295505426096</v>
      </c>
      <c r="L28" s="3"/>
      <c r="M28" s="10">
        <v>120</v>
      </c>
      <c r="N28" s="11">
        <v>24.82114690068428</v>
      </c>
      <c r="O28" s="12">
        <v>17.105897553392079</v>
      </c>
      <c r="P28" s="13">
        <v>13.212164075355789</v>
      </c>
      <c r="R28" s="10">
        <v>120</v>
      </c>
      <c r="S28" s="11">
        <v>7.8404691920416667</v>
      </c>
      <c r="T28" s="12">
        <v>6.5465874787657965</v>
      </c>
      <c r="U28" s="13">
        <v>6.2262565364574769</v>
      </c>
    </row>
    <row r="29" spans="2:21" x14ac:dyDescent="0.25">
      <c r="B29" s="33"/>
      <c r="C29" s="34"/>
      <c r="D29" s="34"/>
      <c r="E29" s="34"/>
      <c r="G29" s="33"/>
      <c r="H29" s="34"/>
      <c r="I29" s="34"/>
      <c r="J29" s="34"/>
      <c r="L29" s="3"/>
      <c r="M29" s="33"/>
      <c r="N29" s="34"/>
      <c r="O29" s="34"/>
      <c r="P29" s="34"/>
      <c r="R29" s="33"/>
      <c r="S29" s="34"/>
      <c r="T29" s="34"/>
      <c r="U29" s="34"/>
    </row>
    <row r="30" spans="2:21" ht="15" customHeight="1" x14ac:dyDescent="0.25">
      <c r="B30" s="35" t="s">
        <v>48</v>
      </c>
      <c r="C30" s="36"/>
      <c r="D30" s="36"/>
      <c r="E30" s="36"/>
      <c r="F30" s="36"/>
      <c r="G30" s="36"/>
      <c r="H30" s="36"/>
      <c r="I30" s="36"/>
      <c r="J30" s="37"/>
      <c r="L30" s="3"/>
      <c r="M30" s="35" t="s">
        <v>48</v>
      </c>
      <c r="N30" s="36"/>
      <c r="O30" s="36"/>
      <c r="P30" s="36"/>
      <c r="Q30" s="36"/>
      <c r="R30" s="36"/>
      <c r="S30" s="36"/>
      <c r="T30" s="36"/>
      <c r="U30" s="37"/>
    </row>
    <row r="31" spans="2:21" ht="14.4" thickBot="1" x14ac:dyDescent="0.3">
      <c r="L31" s="3"/>
    </row>
    <row r="32" spans="2:21" x14ac:dyDescent="0.25">
      <c r="C32" s="22" t="s">
        <v>27</v>
      </c>
      <c r="D32" s="23"/>
      <c r="E32" s="24"/>
      <c r="H32" s="22" t="s">
        <v>27</v>
      </c>
      <c r="I32" s="23"/>
      <c r="J32" s="24"/>
      <c r="L32" s="3"/>
      <c r="N32" s="22" t="s">
        <v>27</v>
      </c>
      <c r="O32" s="23"/>
      <c r="P32" s="24"/>
      <c r="S32" s="22" t="s">
        <v>27</v>
      </c>
      <c r="T32" s="23"/>
      <c r="U32" s="24"/>
    </row>
    <row r="33" spans="2:21" ht="14.4" thickBot="1" x14ac:dyDescent="0.3">
      <c r="B33" s="7"/>
      <c r="C33" s="14" t="s">
        <v>28</v>
      </c>
      <c r="D33" s="15" t="s">
        <v>29</v>
      </c>
      <c r="E33" s="16" t="s">
        <v>30</v>
      </c>
      <c r="G33" s="7"/>
      <c r="H33" s="14" t="s">
        <v>28</v>
      </c>
      <c r="I33" s="15" t="s">
        <v>29</v>
      </c>
      <c r="J33" s="16" t="s">
        <v>30</v>
      </c>
      <c r="L33" s="3"/>
      <c r="M33" s="7"/>
      <c r="N33" s="14" t="s">
        <v>28</v>
      </c>
      <c r="O33" s="15" t="s">
        <v>29</v>
      </c>
      <c r="P33" s="16" t="s">
        <v>30</v>
      </c>
      <c r="R33" s="7"/>
      <c r="S33" s="14" t="s">
        <v>28</v>
      </c>
      <c r="T33" s="15" t="s">
        <v>29</v>
      </c>
      <c r="U33" s="16" t="s">
        <v>30</v>
      </c>
    </row>
    <row r="34" spans="2:21" ht="27.6" x14ac:dyDescent="0.25">
      <c r="B34" s="8" t="s">
        <v>31</v>
      </c>
      <c r="C34" s="19" t="s">
        <v>34</v>
      </c>
      <c r="D34" s="20"/>
      <c r="E34" s="21"/>
      <c r="G34" s="8" t="s">
        <v>31</v>
      </c>
      <c r="H34" s="19" t="s">
        <v>36</v>
      </c>
      <c r="I34" s="20"/>
      <c r="J34" s="21"/>
      <c r="L34" s="3"/>
      <c r="M34" s="8" t="s">
        <v>39</v>
      </c>
      <c r="N34" s="19" t="s">
        <v>34</v>
      </c>
      <c r="O34" s="20"/>
      <c r="P34" s="21"/>
      <c r="R34" s="8" t="s">
        <v>39</v>
      </c>
      <c r="S34" s="19" t="s">
        <v>36</v>
      </c>
      <c r="T34" s="20"/>
      <c r="U34" s="21"/>
    </row>
    <row r="35" spans="2:21" x14ac:dyDescent="0.25">
      <c r="B35" s="9">
        <v>10</v>
      </c>
      <c r="C35" s="4">
        <v>1.9193568589816579</v>
      </c>
      <c r="D35" s="5">
        <v>1.3642908813153554</v>
      </c>
      <c r="E35" s="6">
        <v>2.9548834087472144</v>
      </c>
      <c r="G35" s="9">
        <v>10</v>
      </c>
      <c r="H35" s="4">
        <v>0.24626433556089466</v>
      </c>
      <c r="I35" s="5">
        <v>0.1793942424142525</v>
      </c>
      <c r="J35" s="6">
        <v>5.6665264931377912E-2</v>
      </c>
      <c r="L35" s="3"/>
      <c r="M35" s="9" t="s">
        <v>38</v>
      </c>
      <c r="N35" s="4">
        <v>5.8420568852203729</v>
      </c>
      <c r="O35" s="5">
        <v>1.6045664687362944</v>
      </c>
      <c r="P35" s="6">
        <v>2.6988725062804662</v>
      </c>
      <c r="R35" s="9" t="s">
        <v>38</v>
      </c>
      <c r="S35" s="4">
        <v>0.56610661389162598</v>
      </c>
      <c r="T35" s="5">
        <v>0.47631008242164974</v>
      </c>
      <c r="U35" s="6">
        <v>0.49297983762283426</v>
      </c>
    </row>
    <row r="36" spans="2:21" x14ac:dyDescent="0.25">
      <c r="B36" s="9">
        <v>20</v>
      </c>
      <c r="C36" s="4">
        <v>5.9563374814477754</v>
      </c>
      <c r="D36" s="5">
        <v>2.9557744344539145</v>
      </c>
      <c r="E36" s="6">
        <v>1.8545195732446444</v>
      </c>
      <c r="G36" s="9">
        <v>20</v>
      </c>
      <c r="H36" s="4">
        <v>0.15265782647903725</v>
      </c>
      <c r="I36" s="5">
        <v>0.13859807100003474</v>
      </c>
      <c r="J36" s="6">
        <v>9.7328947408262145E-2</v>
      </c>
      <c r="L36" s="3"/>
      <c r="M36" s="9">
        <v>22</v>
      </c>
      <c r="N36" s="4">
        <v>4.6863315313918292</v>
      </c>
      <c r="O36" s="5">
        <v>4.4326769499195677</v>
      </c>
      <c r="P36" s="6">
        <v>4.1744999713334288</v>
      </c>
      <c r="R36" s="9">
        <v>22</v>
      </c>
      <c r="S36" s="4">
        <v>0.13221533722026146</v>
      </c>
      <c r="T36" s="5">
        <v>0.27891680338616975</v>
      </c>
      <c r="U36" s="6">
        <v>0.14140351100159387</v>
      </c>
    </row>
    <row r="37" spans="2:21" x14ac:dyDescent="0.25">
      <c r="B37" s="9">
        <v>30</v>
      </c>
      <c r="C37" s="4">
        <v>7.0740063575406253</v>
      </c>
      <c r="D37" s="5">
        <v>3.6198855825538132</v>
      </c>
      <c r="E37" s="6">
        <v>1.8624559670091223</v>
      </c>
      <c r="G37" s="9">
        <v>30</v>
      </c>
      <c r="H37" s="4">
        <v>0.39797204814527953</v>
      </c>
      <c r="I37" s="5">
        <v>0.36873992116964649</v>
      </c>
      <c r="J37" s="6">
        <v>0.47489281126783478</v>
      </c>
      <c r="L37" s="3"/>
      <c r="M37" s="9">
        <v>80</v>
      </c>
      <c r="N37" s="4">
        <v>1.0674908381502064</v>
      </c>
      <c r="O37" s="5">
        <v>1.5130549972356846</v>
      </c>
      <c r="P37" s="6">
        <v>1.8549974189185043</v>
      </c>
      <c r="R37" s="9">
        <v>80</v>
      </c>
      <c r="S37" s="4">
        <v>0.42682870091852898</v>
      </c>
      <c r="T37" s="5">
        <v>0.28142515849435146</v>
      </c>
      <c r="U37" s="6">
        <v>0.18796530418676305</v>
      </c>
    </row>
    <row r="38" spans="2:21" ht="14.4" thickBot="1" x14ac:dyDescent="0.3">
      <c r="B38" s="10">
        <v>40</v>
      </c>
      <c r="C38" s="11">
        <v>0.95384326537507036</v>
      </c>
      <c r="D38" s="12">
        <v>0.70595460036643942</v>
      </c>
      <c r="E38" s="13">
        <v>0.47071831468383607</v>
      </c>
      <c r="G38" s="10">
        <v>40</v>
      </c>
      <c r="H38" s="11">
        <v>0.28893513437452345</v>
      </c>
      <c r="I38" s="12">
        <v>0.22534629822088936</v>
      </c>
      <c r="J38" s="13">
        <v>0.19771001091401175</v>
      </c>
      <c r="L38" s="3"/>
      <c r="M38" s="10">
        <v>120</v>
      </c>
      <c r="N38" s="11">
        <v>3.1067924033004388</v>
      </c>
      <c r="O38" s="12">
        <v>2.3914845754942338</v>
      </c>
      <c r="P38" s="13">
        <v>2.0248828559250569</v>
      </c>
      <c r="R38" s="10">
        <v>120</v>
      </c>
      <c r="S38" s="11">
        <v>0.2277233776245744</v>
      </c>
      <c r="T38" s="12">
        <v>0.35620603940660001</v>
      </c>
      <c r="U38" s="13">
        <v>0.19911933357011868</v>
      </c>
    </row>
    <row r="39" spans="2:21" ht="14.4" thickBot="1" x14ac:dyDescent="0.3">
      <c r="L39" s="3"/>
    </row>
    <row r="40" spans="2:21" x14ac:dyDescent="0.25">
      <c r="C40" s="22" t="s">
        <v>27</v>
      </c>
      <c r="D40" s="23"/>
      <c r="E40" s="24"/>
      <c r="H40" s="22" t="s">
        <v>27</v>
      </c>
      <c r="I40" s="23"/>
      <c r="J40" s="24"/>
      <c r="L40" s="3"/>
      <c r="N40" s="22" t="s">
        <v>27</v>
      </c>
      <c r="O40" s="23"/>
      <c r="P40" s="24"/>
      <c r="S40" s="22" t="s">
        <v>27</v>
      </c>
      <c r="T40" s="23"/>
      <c r="U40" s="24"/>
    </row>
    <row r="41" spans="2:21" ht="14.4" thickBot="1" x14ac:dyDescent="0.3">
      <c r="B41" s="7"/>
      <c r="C41" s="14" t="s">
        <v>28</v>
      </c>
      <c r="D41" s="15" t="s">
        <v>29</v>
      </c>
      <c r="E41" s="16" t="s">
        <v>30</v>
      </c>
      <c r="G41" s="7"/>
      <c r="H41" s="14" t="s">
        <v>28</v>
      </c>
      <c r="I41" s="15" t="s">
        <v>29</v>
      </c>
      <c r="J41" s="16" t="s">
        <v>30</v>
      </c>
      <c r="L41" s="3"/>
      <c r="M41" s="7"/>
      <c r="N41" s="14" t="s">
        <v>28</v>
      </c>
      <c r="O41" s="15" t="s">
        <v>29</v>
      </c>
      <c r="P41" s="16" t="s">
        <v>30</v>
      </c>
      <c r="R41" s="7"/>
      <c r="S41" s="14" t="s">
        <v>28</v>
      </c>
      <c r="T41" s="15" t="s">
        <v>29</v>
      </c>
      <c r="U41" s="16" t="s">
        <v>30</v>
      </c>
    </row>
    <row r="42" spans="2:21" ht="27.6" x14ac:dyDescent="0.25">
      <c r="B42" s="8" t="s">
        <v>31</v>
      </c>
      <c r="C42" s="19" t="s">
        <v>37</v>
      </c>
      <c r="D42" s="20"/>
      <c r="E42" s="21"/>
      <c r="G42" s="8" t="s">
        <v>31</v>
      </c>
      <c r="H42" s="19" t="s">
        <v>35</v>
      </c>
      <c r="I42" s="20"/>
      <c r="J42" s="21"/>
      <c r="L42" s="3"/>
      <c r="M42" s="8" t="s">
        <v>39</v>
      </c>
      <c r="N42" s="19" t="s">
        <v>37</v>
      </c>
      <c r="O42" s="20"/>
      <c r="P42" s="21"/>
      <c r="R42" s="8" t="s">
        <v>39</v>
      </c>
      <c r="S42" s="19" t="s">
        <v>35</v>
      </c>
      <c r="T42" s="20"/>
      <c r="U42" s="21"/>
    </row>
    <row r="43" spans="2:21" x14ac:dyDescent="0.25">
      <c r="B43" s="9">
        <v>10</v>
      </c>
      <c r="C43" s="4">
        <v>3.2438363442555982</v>
      </c>
      <c r="D43" s="5">
        <v>0.79391167126524209</v>
      </c>
      <c r="E43" s="6">
        <v>2.4509321012693945</v>
      </c>
      <c r="G43" s="9">
        <v>10</v>
      </c>
      <c r="H43" s="4">
        <v>0.35736018503101885</v>
      </c>
      <c r="I43" s="5">
        <v>0.14191103116085646</v>
      </c>
      <c r="J43" s="6">
        <v>9.7408744016791893E-2</v>
      </c>
      <c r="L43" s="3"/>
      <c r="M43" s="9" t="s">
        <v>38</v>
      </c>
      <c r="N43" s="4">
        <v>4.944557932352069</v>
      </c>
      <c r="O43" s="5">
        <v>2.2798217941973462</v>
      </c>
      <c r="P43" s="6">
        <v>1.4622832964503729</v>
      </c>
      <c r="R43" s="9" t="s">
        <v>38</v>
      </c>
      <c r="S43" s="4">
        <v>0.9646259295796229</v>
      </c>
      <c r="T43" s="5">
        <v>0.77728815390429862</v>
      </c>
      <c r="U43" s="6">
        <v>0.75759957181038562</v>
      </c>
    </row>
    <row r="44" spans="2:21" x14ac:dyDescent="0.25">
      <c r="B44" s="9">
        <v>20</v>
      </c>
      <c r="C44" s="4">
        <v>6.5563900413510936</v>
      </c>
      <c r="D44" s="5">
        <v>3.9835138275313966</v>
      </c>
      <c r="E44" s="6">
        <v>3.1958719109457014</v>
      </c>
      <c r="G44" s="9">
        <v>20</v>
      </c>
      <c r="H44" s="4">
        <v>0.18060375520656446</v>
      </c>
      <c r="I44" s="5">
        <v>0.14689761306899518</v>
      </c>
      <c r="J44" s="6">
        <v>6.9715253426679169E-2</v>
      </c>
      <c r="L44" s="3"/>
      <c r="M44" s="9">
        <v>22</v>
      </c>
      <c r="N44" s="4">
        <v>5.113730073184712</v>
      </c>
      <c r="O44" s="5">
        <v>4.3301450213023358</v>
      </c>
      <c r="P44" s="6">
        <v>3.5673068283068758</v>
      </c>
      <c r="R44" s="9">
        <v>22</v>
      </c>
      <c r="S44" s="4">
        <v>0.22673298172127998</v>
      </c>
      <c r="T44" s="5">
        <v>0.1543161554233885</v>
      </c>
      <c r="U44" s="6">
        <v>0.12670570784490387</v>
      </c>
    </row>
    <row r="45" spans="2:21" x14ac:dyDescent="0.25">
      <c r="B45" s="9">
        <v>30</v>
      </c>
      <c r="C45" s="4">
        <v>4.0753096247754925</v>
      </c>
      <c r="D45" s="5">
        <v>2.3357880089934326</v>
      </c>
      <c r="E45" s="6">
        <v>1.8824374878718899</v>
      </c>
      <c r="G45" s="9">
        <v>30</v>
      </c>
      <c r="H45" s="4">
        <v>0.26629383355649416</v>
      </c>
      <c r="I45" s="5">
        <v>0.22318779671169064</v>
      </c>
      <c r="J45" s="6">
        <v>0.32059475174918894</v>
      </c>
      <c r="L45" s="3"/>
      <c r="M45" s="9">
        <v>80</v>
      </c>
      <c r="N45" s="4">
        <v>0.66377885018016514</v>
      </c>
      <c r="O45" s="5">
        <v>2.9422811912959332</v>
      </c>
      <c r="P45" s="6">
        <v>3.6993848374486511</v>
      </c>
      <c r="R45" s="9">
        <v>80</v>
      </c>
      <c r="S45" s="4">
        <v>0.31453743903504705</v>
      </c>
      <c r="T45" s="5">
        <v>0.41991506604760076</v>
      </c>
      <c r="U45" s="6">
        <v>0.19558733213384372</v>
      </c>
    </row>
    <row r="46" spans="2:21" ht="14.4" thickBot="1" x14ac:dyDescent="0.3">
      <c r="B46" s="10">
        <v>40</v>
      </c>
      <c r="C46" s="11">
        <v>1.143747485607669</v>
      </c>
      <c r="D46" s="12">
        <v>0.66384464317953018</v>
      </c>
      <c r="E46" s="13">
        <v>0.31582241492854735</v>
      </c>
      <c r="G46" s="10">
        <v>40</v>
      </c>
      <c r="H46" s="11">
        <v>0.16163106696074347</v>
      </c>
      <c r="I46" s="12">
        <v>0.11856091150272219</v>
      </c>
      <c r="J46" s="13">
        <v>0.11558214841475811</v>
      </c>
      <c r="L46" s="3"/>
      <c r="M46" s="10">
        <v>120</v>
      </c>
      <c r="N46" s="11">
        <v>4.4707359311808261</v>
      </c>
      <c r="O46" s="12">
        <v>2.6975026393643944</v>
      </c>
      <c r="P46" s="13">
        <v>1.5988938316163228</v>
      </c>
      <c r="R46" s="10">
        <v>120</v>
      </c>
      <c r="S46" s="11">
        <v>0.13446632007572301</v>
      </c>
      <c r="T46" s="12">
        <v>0.23490568651058297</v>
      </c>
      <c r="U46" s="13">
        <v>0.12155865825322554</v>
      </c>
    </row>
    <row r="47" spans="2:21" x14ac:dyDescent="0.25">
      <c r="L47" s="3"/>
    </row>
    <row r="48" spans="2:21" x14ac:dyDescent="0.25">
      <c r="L48" s="3"/>
    </row>
    <row r="49" spans="3:12" x14ac:dyDescent="0.25">
      <c r="C49" s="18" t="s">
        <v>40</v>
      </c>
      <c r="D49" s="18"/>
      <c r="E49" s="18"/>
      <c r="L49" s="3"/>
    </row>
    <row r="50" spans="3:12" x14ac:dyDescent="0.25">
      <c r="C50" s="1" t="s">
        <v>24</v>
      </c>
      <c r="D50" s="1" t="s">
        <v>25</v>
      </c>
      <c r="E50" s="1" t="s">
        <v>26</v>
      </c>
      <c r="L50" s="3"/>
    </row>
    <row r="51" spans="3:12" x14ac:dyDescent="0.25">
      <c r="L51" s="3"/>
    </row>
    <row r="52" spans="3:12" x14ac:dyDescent="0.25">
      <c r="L52" s="3"/>
    </row>
    <row r="53" spans="3:12" x14ac:dyDescent="0.25">
      <c r="L53" s="3"/>
    </row>
    <row r="54" spans="3:12" x14ac:dyDescent="0.25">
      <c r="L54" s="3"/>
    </row>
    <row r="55" spans="3:12" x14ac:dyDescent="0.25">
      <c r="L55" s="3"/>
    </row>
    <row r="56" spans="3:12" x14ac:dyDescent="0.25">
      <c r="L56" s="3"/>
    </row>
    <row r="57" spans="3:12" x14ac:dyDescent="0.25">
      <c r="L57" s="3"/>
    </row>
    <row r="58" spans="3:12" x14ac:dyDescent="0.25">
      <c r="L58" s="3"/>
    </row>
    <row r="59" spans="3:12" x14ac:dyDescent="0.25">
      <c r="L59" s="3"/>
    </row>
    <row r="60" spans="3:12" x14ac:dyDescent="0.25">
      <c r="L60" s="3"/>
    </row>
    <row r="61" spans="3:12" x14ac:dyDescent="0.25">
      <c r="L61" s="3"/>
    </row>
    <row r="62" spans="3:12" x14ac:dyDescent="0.25">
      <c r="L62" s="3"/>
    </row>
    <row r="63" spans="3:12" x14ac:dyDescent="0.25">
      <c r="L63" s="3"/>
    </row>
    <row r="64" spans="3:12" x14ac:dyDescent="0.25">
      <c r="L64" s="3"/>
    </row>
    <row r="65" spans="12:12" x14ac:dyDescent="0.25">
      <c r="L65" s="3"/>
    </row>
    <row r="66" spans="12:12" x14ac:dyDescent="0.25">
      <c r="L66" s="3"/>
    </row>
    <row r="67" spans="12:12" x14ac:dyDescent="0.25">
      <c r="L67" s="3"/>
    </row>
    <row r="68" spans="12:12" x14ac:dyDescent="0.25">
      <c r="L68" s="3"/>
    </row>
    <row r="69" spans="12:12" x14ac:dyDescent="0.25">
      <c r="L69" s="3"/>
    </row>
    <row r="70" spans="12:12" x14ac:dyDescent="0.25">
      <c r="L70" s="3"/>
    </row>
    <row r="71" spans="12:12" x14ac:dyDescent="0.25">
      <c r="L71" s="3"/>
    </row>
    <row r="72" spans="12:12" x14ac:dyDescent="0.25">
      <c r="L72" s="3"/>
    </row>
    <row r="73" spans="12:12" x14ac:dyDescent="0.25">
      <c r="L73" s="3"/>
    </row>
    <row r="74" spans="12:12" x14ac:dyDescent="0.25">
      <c r="L74" s="3"/>
    </row>
    <row r="75" spans="12:12" x14ac:dyDescent="0.25">
      <c r="L75" s="3"/>
    </row>
    <row r="76" spans="12:12" x14ac:dyDescent="0.25">
      <c r="L76" s="3"/>
    </row>
  </sheetData>
  <mergeCells count="35">
    <mergeCell ref="B2:U2"/>
    <mergeCell ref="B4:U4"/>
    <mergeCell ref="B30:J30"/>
    <mergeCell ref="M30:U30"/>
    <mergeCell ref="B19:E19"/>
    <mergeCell ref="G19:J19"/>
    <mergeCell ref="M17:U17"/>
    <mergeCell ref="C34:E34"/>
    <mergeCell ref="H34:J34"/>
    <mergeCell ref="N32:P32"/>
    <mergeCell ref="S32:U32"/>
    <mergeCell ref="B17:J17"/>
    <mergeCell ref="C22:E22"/>
    <mergeCell ref="C24:E24"/>
    <mergeCell ref="H22:J22"/>
    <mergeCell ref="H24:J24"/>
    <mergeCell ref="C32:E32"/>
    <mergeCell ref="H32:J32"/>
    <mergeCell ref="M19:P19"/>
    <mergeCell ref="R19:U19"/>
    <mergeCell ref="N22:P22"/>
    <mergeCell ref="S22:U22"/>
    <mergeCell ref="N24:P24"/>
    <mergeCell ref="S24:U24"/>
    <mergeCell ref="C49:E49"/>
    <mergeCell ref="N34:P34"/>
    <mergeCell ref="S34:U34"/>
    <mergeCell ref="N40:P40"/>
    <mergeCell ref="S40:U40"/>
    <mergeCell ref="N42:P42"/>
    <mergeCell ref="S42:U42"/>
    <mergeCell ref="C42:E42"/>
    <mergeCell ref="H42:J42"/>
    <mergeCell ref="C40:E40"/>
    <mergeCell ref="H40:J40"/>
  </mergeCell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7F2C7-7D0C-468C-8D48-B28CE67380B2}">
  <dimension ref="B1:M70"/>
  <sheetViews>
    <sheetView zoomScaleNormal="100" workbookViewId="0">
      <selection activeCell="I24" sqref="I24:M24"/>
    </sheetView>
  </sheetViews>
  <sheetFormatPr baseColWidth="10" defaultRowHeight="13.8" x14ac:dyDescent="0.25"/>
  <cols>
    <col min="1" max="16384" width="11.5546875" style="1"/>
  </cols>
  <sheetData>
    <row r="1" spans="2:13" ht="14.4" thickBot="1" x14ac:dyDescent="0.3"/>
    <row r="2" spans="2:13" ht="15" customHeight="1" thickBot="1" x14ac:dyDescent="0.3">
      <c r="B2" s="28" t="s">
        <v>41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30"/>
    </row>
    <row r="4" spans="2:13" ht="27" customHeight="1" x14ac:dyDescent="0.25">
      <c r="B4" s="32" t="s">
        <v>47</v>
      </c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</row>
    <row r="6" spans="2:13" x14ac:dyDescent="0.25">
      <c r="B6" s="1" t="s">
        <v>2</v>
      </c>
    </row>
    <row r="8" spans="2:13" ht="16.2" x14ac:dyDescent="0.35">
      <c r="B8" s="1" t="s">
        <v>3</v>
      </c>
      <c r="C8" s="1" t="s">
        <v>42</v>
      </c>
      <c r="D8" s="2" t="s">
        <v>4</v>
      </c>
      <c r="E8" s="1" t="s">
        <v>44</v>
      </c>
    </row>
    <row r="9" spans="2:13" ht="16.2" x14ac:dyDescent="0.35">
      <c r="C9" s="1" t="s">
        <v>14</v>
      </c>
      <c r="D9" s="2" t="s">
        <v>4</v>
      </c>
      <c r="E9" s="1" t="s">
        <v>10</v>
      </c>
    </row>
    <row r="10" spans="2:13" ht="16.2" x14ac:dyDescent="0.35">
      <c r="C10" s="1" t="s">
        <v>16</v>
      </c>
      <c r="D10" s="2" t="s">
        <v>4</v>
      </c>
      <c r="E10" s="1" t="s">
        <v>7</v>
      </c>
    </row>
    <row r="11" spans="2:13" ht="16.2" x14ac:dyDescent="0.35">
      <c r="C11" s="1" t="s">
        <v>18</v>
      </c>
      <c r="D11" s="2" t="s">
        <v>4</v>
      </c>
      <c r="E11" s="1" t="s">
        <v>9</v>
      </c>
    </row>
    <row r="12" spans="2:13" ht="16.2" x14ac:dyDescent="0.35">
      <c r="C12" s="1" t="s">
        <v>43</v>
      </c>
      <c r="D12" s="2" t="s">
        <v>4</v>
      </c>
      <c r="E12" s="1" t="s">
        <v>45</v>
      </c>
    </row>
    <row r="13" spans="2:13" ht="14.4" thickBot="1" x14ac:dyDescent="0.3">
      <c r="D13" s="2"/>
      <c r="H13" s="3"/>
    </row>
    <row r="14" spans="2:13" ht="15" customHeight="1" thickBot="1" x14ac:dyDescent="0.3">
      <c r="B14" s="28" t="s">
        <v>22</v>
      </c>
      <c r="C14" s="29"/>
      <c r="D14" s="29"/>
      <c r="E14" s="29"/>
      <c r="F14" s="30"/>
      <c r="H14" s="3"/>
      <c r="I14" s="28" t="s">
        <v>23</v>
      </c>
      <c r="J14" s="29"/>
      <c r="K14" s="29"/>
      <c r="L14" s="29"/>
      <c r="M14" s="30"/>
    </row>
    <row r="15" spans="2:13" ht="14.4" thickBot="1" x14ac:dyDescent="0.3">
      <c r="H15" s="3"/>
    </row>
    <row r="16" spans="2:13" x14ac:dyDescent="0.25">
      <c r="C16" s="22" t="s">
        <v>27</v>
      </c>
      <c r="D16" s="23"/>
      <c r="E16" s="24"/>
      <c r="H16" s="3"/>
      <c r="J16" s="22" t="s">
        <v>27</v>
      </c>
      <c r="K16" s="23"/>
      <c r="L16" s="24"/>
    </row>
    <row r="17" spans="2:13" ht="14.4" thickBot="1" x14ac:dyDescent="0.3">
      <c r="B17" s="7"/>
      <c r="C17" s="14" t="s">
        <v>28</v>
      </c>
      <c r="D17" s="15" t="s">
        <v>29</v>
      </c>
      <c r="E17" s="16" t="s">
        <v>30</v>
      </c>
      <c r="H17" s="3"/>
      <c r="I17" s="7"/>
      <c r="J17" s="14" t="s">
        <v>28</v>
      </c>
      <c r="K17" s="15" t="s">
        <v>29</v>
      </c>
      <c r="L17" s="16" t="s">
        <v>30</v>
      </c>
    </row>
    <row r="18" spans="2:13" ht="27.6" x14ac:dyDescent="0.25">
      <c r="B18" s="8" t="s">
        <v>46</v>
      </c>
      <c r="C18" s="19" t="s">
        <v>32</v>
      </c>
      <c r="D18" s="20"/>
      <c r="E18" s="21"/>
      <c r="H18" s="3"/>
      <c r="I18" s="8" t="s">
        <v>39</v>
      </c>
      <c r="J18" s="19" t="s">
        <v>32</v>
      </c>
      <c r="K18" s="20"/>
      <c r="L18" s="21"/>
    </row>
    <row r="19" spans="2:13" x14ac:dyDescent="0.25">
      <c r="B19" s="9">
        <v>10</v>
      </c>
      <c r="C19" s="4">
        <v>5.1205787403687131</v>
      </c>
      <c r="D19" s="5">
        <v>1.4914861137609157</v>
      </c>
      <c r="E19" s="6">
        <v>0.78162027821294711</v>
      </c>
      <c r="H19" s="3"/>
      <c r="I19" s="9" t="s">
        <v>38</v>
      </c>
      <c r="J19" s="4">
        <v>12.321645648241258</v>
      </c>
      <c r="K19" s="5">
        <v>7.9063268786713499</v>
      </c>
      <c r="L19" s="6">
        <v>5.7827512192956716</v>
      </c>
    </row>
    <row r="20" spans="2:13" x14ac:dyDescent="0.25">
      <c r="B20" s="9">
        <v>20</v>
      </c>
      <c r="C20" s="4">
        <v>4.0970308758173948</v>
      </c>
      <c r="D20" s="5">
        <v>1.63395001586529</v>
      </c>
      <c r="E20" s="6">
        <v>0.97677450970968083</v>
      </c>
      <c r="H20" s="3"/>
      <c r="I20" s="9">
        <v>22</v>
      </c>
      <c r="J20" s="4">
        <v>11.328404567621599</v>
      </c>
      <c r="K20" s="5">
        <v>4.8629962462506668</v>
      </c>
      <c r="L20" s="6">
        <v>2.8235230999891829</v>
      </c>
    </row>
    <row r="21" spans="2:13" x14ac:dyDescent="0.25">
      <c r="B21" s="9">
        <v>30</v>
      </c>
      <c r="C21" s="4">
        <v>2.3071112584842326</v>
      </c>
      <c r="D21" s="5">
        <v>0.9019225137664092</v>
      </c>
      <c r="E21" s="6">
        <v>0.49966699454790092</v>
      </c>
      <c r="H21" s="3"/>
      <c r="I21" s="9">
        <v>80</v>
      </c>
      <c r="J21" s="4">
        <v>22.604226638173781</v>
      </c>
      <c r="K21" s="5">
        <v>14.073978410392352</v>
      </c>
      <c r="L21" s="6">
        <v>10.022052853254298</v>
      </c>
    </row>
    <row r="22" spans="2:13" ht="14.4" thickBot="1" x14ac:dyDescent="0.3">
      <c r="B22" s="10">
        <v>40</v>
      </c>
      <c r="C22" s="11">
        <v>2.4222255395184518</v>
      </c>
      <c r="D22" s="12">
        <v>1.071330430139404</v>
      </c>
      <c r="E22" s="13">
        <v>0.6496408144377811</v>
      </c>
      <c r="H22" s="3"/>
      <c r="I22" s="10">
        <v>120</v>
      </c>
      <c r="J22" s="11">
        <v>7.226659609075238</v>
      </c>
      <c r="K22" s="12">
        <v>3.3589258020816062</v>
      </c>
      <c r="L22" s="13">
        <v>2.2291961447664908</v>
      </c>
    </row>
    <row r="23" spans="2:13" ht="14.4" thickBot="1" x14ac:dyDescent="0.3">
      <c r="B23" s="33"/>
      <c r="C23" s="34"/>
      <c r="D23" s="34"/>
      <c r="E23" s="34"/>
      <c r="H23" s="3"/>
      <c r="I23" s="33"/>
      <c r="J23" s="34"/>
      <c r="K23" s="34"/>
      <c r="L23" s="34"/>
    </row>
    <row r="24" spans="2:13" ht="14.4" thickBot="1" x14ac:dyDescent="0.3">
      <c r="B24" s="25" t="s">
        <v>48</v>
      </c>
      <c r="C24" s="26"/>
      <c r="D24" s="26"/>
      <c r="E24" s="26"/>
      <c r="F24" s="27"/>
      <c r="H24" s="3"/>
      <c r="I24" s="25" t="s">
        <v>48</v>
      </c>
      <c r="J24" s="26"/>
      <c r="K24" s="26"/>
      <c r="L24" s="26"/>
      <c r="M24" s="27"/>
    </row>
    <row r="25" spans="2:13" ht="14.4" thickBot="1" x14ac:dyDescent="0.3">
      <c r="H25" s="3"/>
    </row>
    <row r="26" spans="2:13" x14ac:dyDescent="0.25">
      <c r="C26" s="22" t="s">
        <v>27</v>
      </c>
      <c r="D26" s="23"/>
      <c r="E26" s="24"/>
      <c r="H26" s="3"/>
      <c r="J26" s="22" t="s">
        <v>27</v>
      </c>
      <c r="K26" s="23"/>
      <c r="L26" s="24"/>
    </row>
    <row r="27" spans="2:13" ht="14.4" thickBot="1" x14ac:dyDescent="0.3">
      <c r="B27" s="7"/>
      <c r="C27" s="14" t="s">
        <v>28</v>
      </c>
      <c r="D27" s="15" t="s">
        <v>29</v>
      </c>
      <c r="E27" s="16" t="s">
        <v>30</v>
      </c>
      <c r="H27" s="3"/>
      <c r="I27" s="7"/>
      <c r="J27" s="14" t="s">
        <v>28</v>
      </c>
      <c r="K27" s="15" t="s">
        <v>29</v>
      </c>
      <c r="L27" s="16" t="s">
        <v>30</v>
      </c>
    </row>
    <row r="28" spans="2:13" ht="27.6" x14ac:dyDescent="0.25">
      <c r="B28" s="8" t="s">
        <v>46</v>
      </c>
      <c r="C28" s="19" t="s">
        <v>34</v>
      </c>
      <c r="D28" s="20"/>
      <c r="E28" s="21"/>
      <c r="H28" s="3"/>
      <c r="I28" s="8" t="s">
        <v>39</v>
      </c>
      <c r="J28" s="19" t="s">
        <v>34</v>
      </c>
      <c r="K28" s="20"/>
      <c r="L28" s="21"/>
    </row>
    <row r="29" spans="2:13" x14ac:dyDescent="0.25">
      <c r="B29" s="9">
        <v>10</v>
      </c>
      <c r="C29" s="4">
        <v>1.0374748879352138</v>
      </c>
      <c r="D29" s="5">
        <v>0.58203856642056495</v>
      </c>
      <c r="E29" s="6">
        <v>0.3618874182458191</v>
      </c>
      <c r="H29" s="3"/>
      <c r="I29" s="9" t="s">
        <v>38</v>
      </c>
      <c r="J29" s="4">
        <v>1.7412022113291012</v>
      </c>
      <c r="K29" s="5">
        <v>1.6340841361093048</v>
      </c>
      <c r="L29" s="6">
        <v>1.6079067796842379</v>
      </c>
    </row>
    <row r="30" spans="2:13" x14ac:dyDescent="0.25">
      <c r="B30" s="9">
        <v>20</v>
      </c>
      <c r="C30" s="4">
        <v>0.73917816142088899</v>
      </c>
      <c r="D30" s="5">
        <v>0.29156779261728083</v>
      </c>
      <c r="E30" s="6">
        <v>0.20995719243355204</v>
      </c>
      <c r="H30" s="3"/>
      <c r="I30" s="9">
        <v>22</v>
      </c>
      <c r="J30" s="4">
        <v>1.2838567893671868</v>
      </c>
      <c r="K30" s="5">
        <v>0.43437794008375263</v>
      </c>
      <c r="L30" s="6">
        <v>0.33883385454682236</v>
      </c>
    </row>
    <row r="31" spans="2:13" x14ac:dyDescent="0.25">
      <c r="B31" s="9">
        <v>30</v>
      </c>
      <c r="C31" s="4">
        <v>0.63243138806607924</v>
      </c>
      <c r="D31" s="5">
        <v>0.32928705153123672</v>
      </c>
      <c r="E31" s="6">
        <v>0.22608865098858577</v>
      </c>
      <c r="H31" s="3"/>
      <c r="I31" s="9">
        <v>80</v>
      </c>
      <c r="J31" s="4">
        <v>1.3898312759119769</v>
      </c>
      <c r="K31" s="5">
        <v>1.1708459762168744</v>
      </c>
      <c r="L31" s="6">
        <v>0.89130734294835712</v>
      </c>
    </row>
    <row r="32" spans="2:13" ht="14.4" thickBot="1" x14ac:dyDescent="0.3">
      <c r="B32" s="10">
        <v>40</v>
      </c>
      <c r="C32" s="11">
        <v>0.93118589871838009</v>
      </c>
      <c r="D32" s="12">
        <v>0.57528407581638108</v>
      </c>
      <c r="E32" s="13">
        <v>0.46384658419375702</v>
      </c>
      <c r="H32" s="3"/>
      <c r="I32" s="10">
        <v>120</v>
      </c>
      <c r="J32" s="11">
        <v>0.61304743842582621</v>
      </c>
      <c r="K32" s="12">
        <v>0.36390065212232203</v>
      </c>
      <c r="L32" s="13">
        <v>0.34851365350130092</v>
      </c>
    </row>
    <row r="33" spans="2:12" ht="14.4" thickBot="1" x14ac:dyDescent="0.3">
      <c r="H33" s="3"/>
    </row>
    <row r="34" spans="2:12" x14ac:dyDescent="0.25">
      <c r="C34" s="22" t="s">
        <v>27</v>
      </c>
      <c r="D34" s="23"/>
      <c r="E34" s="24"/>
      <c r="H34" s="3"/>
      <c r="J34" s="22" t="s">
        <v>27</v>
      </c>
      <c r="K34" s="23"/>
      <c r="L34" s="24"/>
    </row>
    <row r="35" spans="2:12" ht="14.4" thickBot="1" x14ac:dyDescent="0.3">
      <c r="B35" s="7"/>
      <c r="C35" s="14" t="s">
        <v>28</v>
      </c>
      <c r="D35" s="15" t="s">
        <v>29</v>
      </c>
      <c r="E35" s="16" t="s">
        <v>30</v>
      </c>
      <c r="H35" s="3"/>
      <c r="I35" s="7"/>
      <c r="J35" s="14" t="s">
        <v>28</v>
      </c>
      <c r="K35" s="15" t="s">
        <v>29</v>
      </c>
      <c r="L35" s="16" t="s">
        <v>30</v>
      </c>
    </row>
    <row r="36" spans="2:12" ht="27.6" x14ac:dyDescent="0.25">
      <c r="B36" s="8" t="s">
        <v>46</v>
      </c>
      <c r="C36" s="19" t="s">
        <v>37</v>
      </c>
      <c r="D36" s="20"/>
      <c r="E36" s="21"/>
      <c r="H36" s="3"/>
      <c r="I36" s="8" t="s">
        <v>39</v>
      </c>
      <c r="J36" s="19" t="s">
        <v>37</v>
      </c>
      <c r="K36" s="20"/>
      <c r="L36" s="21"/>
    </row>
    <row r="37" spans="2:12" x14ac:dyDescent="0.25">
      <c r="B37" s="9">
        <v>10</v>
      </c>
      <c r="C37" s="4">
        <v>1.4524852957844336</v>
      </c>
      <c r="D37" s="5">
        <v>0.78179521485059111</v>
      </c>
      <c r="E37" s="6">
        <v>0.63457542018990365</v>
      </c>
      <c r="H37" s="3"/>
      <c r="I37" s="9" t="s">
        <v>38</v>
      </c>
      <c r="J37" s="4">
        <v>1.5902843768759727</v>
      </c>
      <c r="K37" s="5">
        <v>2.1028016272049745</v>
      </c>
      <c r="L37" s="6">
        <v>2.2224702272930363</v>
      </c>
    </row>
    <row r="38" spans="2:12" x14ac:dyDescent="0.25">
      <c r="B38" s="9">
        <v>20</v>
      </c>
      <c r="C38" s="4">
        <v>0.50030648713210102</v>
      </c>
      <c r="D38" s="5">
        <v>0.24654308296903005</v>
      </c>
      <c r="E38" s="6">
        <v>0.21249827750178552</v>
      </c>
      <c r="H38" s="3"/>
      <c r="I38" s="9">
        <v>22</v>
      </c>
      <c r="J38" s="4">
        <v>1.1567894096957669</v>
      </c>
      <c r="K38" s="5">
        <v>0.42302306934764999</v>
      </c>
      <c r="L38" s="6">
        <v>0.20651541548591945</v>
      </c>
    </row>
    <row r="39" spans="2:12" x14ac:dyDescent="0.25">
      <c r="B39" s="9">
        <v>30</v>
      </c>
      <c r="C39" s="4">
        <v>0.95962447006128881</v>
      </c>
      <c r="D39" s="5">
        <v>0.61471815793733586</v>
      </c>
      <c r="E39" s="6">
        <v>0.4192484788811825</v>
      </c>
      <c r="H39" s="3"/>
      <c r="I39" s="9">
        <v>80</v>
      </c>
      <c r="J39" s="4">
        <v>2.406979783528989</v>
      </c>
      <c r="K39" s="5">
        <v>0.67575654443893463</v>
      </c>
      <c r="L39" s="6">
        <v>1.2665027011573144</v>
      </c>
    </row>
    <row r="40" spans="2:12" ht="14.4" thickBot="1" x14ac:dyDescent="0.3">
      <c r="B40" s="10">
        <v>40</v>
      </c>
      <c r="C40" s="11">
        <v>0.56930868994901829</v>
      </c>
      <c r="D40" s="12">
        <v>0.34753528317614202</v>
      </c>
      <c r="E40" s="13">
        <v>0.23332007666884003</v>
      </c>
      <c r="H40" s="3"/>
      <c r="I40" s="10">
        <v>120</v>
      </c>
      <c r="J40" s="11">
        <v>1.0366548526237356</v>
      </c>
      <c r="K40" s="12">
        <v>0.2756081665557657</v>
      </c>
      <c r="L40" s="13">
        <v>0.29679987155181298</v>
      </c>
    </row>
    <row r="41" spans="2:12" x14ac:dyDescent="0.25">
      <c r="H41" s="3"/>
    </row>
    <row r="42" spans="2:12" x14ac:dyDescent="0.25">
      <c r="H42" s="3"/>
    </row>
    <row r="43" spans="2:12" x14ac:dyDescent="0.25">
      <c r="B43" s="18" t="s">
        <v>40</v>
      </c>
      <c r="C43" s="18"/>
      <c r="D43" s="18"/>
      <c r="H43" s="3"/>
    </row>
    <row r="44" spans="2:12" x14ac:dyDescent="0.25">
      <c r="B44" s="1" t="s">
        <v>24</v>
      </c>
      <c r="C44" s="1" t="s">
        <v>25</v>
      </c>
      <c r="D44" s="1" t="s">
        <v>26</v>
      </c>
      <c r="H44" s="3"/>
    </row>
    <row r="45" spans="2:12" x14ac:dyDescent="0.25">
      <c r="H45" s="3"/>
    </row>
    <row r="46" spans="2:12" x14ac:dyDescent="0.25">
      <c r="H46" s="3"/>
    </row>
    <row r="47" spans="2:12" x14ac:dyDescent="0.25">
      <c r="H47" s="3"/>
    </row>
    <row r="48" spans="2:12" x14ac:dyDescent="0.25">
      <c r="H48" s="3"/>
    </row>
    <row r="49" spans="8:8" x14ac:dyDescent="0.25">
      <c r="H49" s="3"/>
    </row>
    <row r="50" spans="8:8" x14ac:dyDescent="0.25">
      <c r="H50" s="3"/>
    </row>
    <row r="51" spans="8:8" x14ac:dyDescent="0.25">
      <c r="H51" s="3"/>
    </row>
    <row r="52" spans="8:8" x14ac:dyDescent="0.25">
      <c r="H52" s="3"/>
    </row>
    <row r="53" spans="8:8" x14ac:dyDescent="0.25">
      <c r="H53" s="3"/>
    </row>
    <row r="54" spans="8:8" x14ac:dyDescent="0.25">
      <c r="H54" s="3"/>
    </row>
    <row r="55" spans="8:8" x14ac:dyDescent="0.25">
      <c r="H55" s="3"/>
    </row>
    <row r="56" spans="8:8" x14ac:dyDescent="0.25">
      <c r="H56" s="3"/>
    </row>
    <row r="57" spans="8:8" x14ac:dyDescent="0.25">
      <c r="H57" s="3"/>
    </row>
    <row r="58" spans="8:8" x14ac:dyDescent="0.25">
      <c r="H58" s="3"/>
    </row>
    <row r="59" spans="8:8" x14ac:dyDescent="0.25">
      <c r="H59" s="3"/>
    </row>
    <row r="60" spans="8:8" x14ac:dyDescent="0.25">
      <c r="H60" s="3"/>
    </row>
    <row r="61" spans="8:8" x14ac:dyDescent="0.25">
      <c r="H61" s="3"/>
    </row>
    <row r="62" spans="8:8" x14ac:dyDescent="0.25">
      <c r="H62" s="3"/>
    </row>
    <row r="63" spans="8:8" x14ac:dyDescent="0.25">
      <c r="H63" s="3"/>
    </row>
    <row r="64" spans="8:8" x14ac:dyDescent="0.25">
      <c r="H64" s="3"/>
    </row>
    <row r="65" spans="8:8" x14ac:dyDescent="0.25">
      <c r="H65" s="3"/>
    </row>
    <row r="66" spans="8:8" x14ac:dyDescent="0.25">
      <c r="H66" s="3"/>
    </row>
    <row r="67" spans="8:8" x14ac:dyDescent="0.25">
      <c r="H67" s="3"/>
    </row>
    <row r="68" spans="8:8" x14ac:dyDescent="0.25">
      <c r="H68" s="3"/>
    </row>
    <row r="69" spans="8:8" x14ac:dyDescent="0.25">
      <c r="H69" s="3"/>
    </row>
    <row r="70" spans="8:8" x14ac:dyDescent="0.25">
      <c r="H70" s="3"/>
    </row>
  </sheetData>
  <mergeCells count="19">
    <mergeCell ref="B2:M2"/>
    <mergeCell ref="B4:M4"/>
    <mergeCell ref="B24:F24"/>
    <mergeCell ref="I24:M24"/>
    <mergeCell ref="J36:L36"/>
    <mergeCell ref="B14:F14"/>
    <mergeCell ref="I14:M14"/>
    <mergeCell ref="C16:E16"/>
    <mergeCell ref="C18:E18"/>
    <mergeCell ref="J16:L16"/>
    <mergeCell ref="J18:L18"/>
    <mergeCell ref="J26:L26"/>
    <mergeCell ref="J28:L28"/>
    <mergeCell ref="J34:L34"/>
    <mergeCell ref="B43:D43"/>
    <mergeCell ref="C26:E26"/>
    <mergeCell ref="C28:E28"/>
    <mergeCell ref="C34:E34"/>
    <mergeCell ref="C36:E36"/>
  </mergeCells>
  <pageMargins left="0.7" right="0.7" top="0.78740157499999996" bottom="0.78740157499999996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Recovery of coating+salt</vt:lpstr>
      <vt:lpstr>Recovery of Cu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2023-06-04T07:38:59Z</dcterms:modified>
</cp:coreProperties>
</file>