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iessling/Library/Mobile Documents/com~apple~CloudDocs/Uni DDI/Forschung/Diss/digitaler_Anhang/"/>
    </mc:Choice>
  </mc:AlternateContent>
  <xr:revisionPtr revIDLastSave="0" documentId="13_ncr:1_{A3268975-5DC1-EE43-AA68-BA5344C02C55}" xr6:coauthVersionLast="47" xr6:coauthVersionMax="47" xr10:uidLastSave="{00000000-0000-0000-0000-000000000000}"/>
  <bookViews>
    <workbookView xWindow="38400" yWindow="10100" windowWidth="30240" windowHeight="18880" tabRatio="212" xr2:uid="{00000000-000D-0000-FFFF-FFFF00000000}"/>
  </bookViews>
  <sheets>
    <sheet name="Information" sheetId="11" r:id="rId1"/>
    <sheet name="Erg-bereinigt" sheetId="2" r:id="rId2"/>
    <sheet name="Haupt-A" sheetId="3" r:id="rId3"/>
    <sheet name="Haupt-B" sheetId="4" r:id="rId4"/>
    <sheet name="Haupt-C" sheetId="5" r:id="rId5"/>
    <sheet name="Haupt-AxB" sheetId="6" r:id="rId6"/>
    <sheet name="Haupt-AxC" sheetId="7" r:id="rId7"/>
    <sheet name="Haupt-BxC" sheetId="8" r:id="rId8"/>
    <sheet name="demografische Daten" sheetId="9" r:id="rId9"/>
    <sheet name="Quer-A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X73" i="2" l="1"/>
  <c r="AS115" i="2"/>
  <c r="AR117" i="2"/>
  <c r="AR114" i="2"/>
  <c r="AP116" i="2"/>
  <c r="AP115" i="2"/>
  <c r="AP114" i="2"/>
  <c r="AO116" i="2"/>
  <c r="AN114" i="2"/>
  <c r="AN115" i="2"/>
  <c r="AH115" i="2"/>
  <c r="AG117" i="2"/>
  <c r="AG114" i="2"/>
  <c r="AE116" i="2"/>
  <c r="AE115" i="2"/>
  <c r="AE114" i="2"/>
  <c r="AD116" i="2"/>
  <c r="AC115" i="2"/>
  <c r="AC114" i="2"/>
  <c r="AB114" i="2"/>
  <c r="W115" i="2"/>
  <c r="V117" i="2"/>
  <c r="V114" i="2"/>
  <c r="T116" i="2"/>
  <c r="T115" i="2"/>
  <c r="T114" i="2"/>
  <c r="S116" i="2"/>
  <c r="R115" i="2"/>
  <c r="R114" i="2"/>
  <c r="L115" i="2"/>
  <c r="K117" i="2"/>
  <c r="K114" i="2"/>
  <c r="I116" i="2"/>
  <c r="I115" i="2"/>
  <c r="I114" i="2"/>
  <c r="H116" i="2"/>
  <c r="G115" i="2"/>
  <c r="G114" i="2"/>
  <c r="AS117" i="2"/>
  <c r="AH117" i="2"/>
  <c r="W117" i="2"/>
  <c r="L117" i="2"/>
  <c r="G88" i="9"/>
  <c r="G86" i="9"/>
  <c r="G84" i="9"/>
  <c r="EG7" i="10" l="1"/>
  <c r="EG10" i="10"/>
  <c r="EG13" i="10"/>
  <c r="EG16" i="10"/>
  <c r="EG19" i="10"/>
  <c r="EG22" i="10"/>
  <c r="EG25" i="10"/>
  <c r="EG28" i="10"/>
  <c r="EG31" i="10"/>
  <c r="EG34" i="10"/>
  <c r="EG37" i="10"/>
  <c r="EG40" i="10"/>
  <c r="EG43" i="10"/>
  <c r="EG46" i="10"/>
  <c r="EG49" i="10"/>
  <c r="EG52" i="10"/>
  <c r="EG55" i="10"/>
  <c r="EG58" i="10"/>
  <c r="EG61" i="10"/>
  <c r="EG64" i="10"/>
  <c r="EG67" i="10"/>
  <c r="EG70" i="10"/>
  <c r="EG73" i="10"/>
  <c r="EG76" i="10"/>
  <c r="EG79" i="10"/>
  <c r="EG82" i="10"/>
  <c r="EG85" i="10"/>
  <c r="EG88" i="10"/>
  <c r="EG91" i="10"/>
  <c r="EG94" i="10"/>
  <c r="EG97" i="10"/>
  <c r="EG100" i="10"/>
  <c r="EG103" i="10"/>
  <c r="EG106" i="10"/>
  <c r="EG109" i="10"/>
  <c r="EG112" i="10"/>
  <c r="EG115" i="10"/>
  <c r="EG118" i="10"/>
  <c r="EG121" i="10"/>
  <c r="EG124" i="10"/>
  <c r="EG127" i="10"/>
  <c r="EG130" i="10"/>
  <c r="EG133" i="10"/>
  <c r="EG136" i="10"/>
  <c r="EG139" i="10"/>
  <c r="EG142" i="10"/>
  <c r="EG145" i="10"/>
  <c r="EG148" i="10"/>
  <c r="EG151" i="10"/>
  <c r="EG154" i="10"/>
  <c r="EG157" i="10"/>
  <c r="EG160" i="10"/>
  <c r="EG163" i="10"/>
  <c r="EG166" i="10"/>
  <c r="EG169" i="10"/>
  <c r="EG172" i="10"/>
  <c r="EG175" i="10"/>
  <c r="EG178" i="10"/>
  <c r="EG181" i="10"/>
  <c r="EG184" i="10"/>
  <c r="EG187" i="10"/>
  <c r="EG190" i="10"/>
  <c r="EG193" i="10"/>
  <c r="EG196" i="10"/>
  <c r="EG4" i="10"/>
  <c r="AU281" i="10"/>
  <c r="AT281" i="10"/>
  <c r="AS281" i="10"/>
  <c r="AR281" i="10"/>
  <c r="DC196" i="10"/>
  <c r="DB196" i="10"/>
  <c r="DA196" i="10"/>
  <c r="CZ196" i="10"/>
  <c r="CY196" i="10"/>
  <c r="CX196" i="10"/>
  <c r="CW196" i="10"/>
  <c r="BY196" i="10"/>
  <c r="BX196" i="10"/>
  <c r="BW196" i="10"/>
  <c r="BV196" i="10"/>
  <c r="BU196" i="10"/>
  <c r="BT196" i="10"/>
  <c r="BS196" i="10"/>
  <c r="AU196" i="10"/>
  <c r="AT196" i="10"/>
  <c r="AS196" i="10"/>
  <c r="AR196" i="10"/>
  <c r="AQ196" i="10"/>
  <c r="AP196" i="10"/>
  <c r="AO196" i="10"/>
  <c r="Q196" i="10"/>
  <c r="P196" i="10"/>
  <c r="O196" i="10"/>
  <c r="N196" i="10"/>
  <c r="M196" i="10"/>
  <c r="L196" i="10"/>
  <c r="K196" i="10"/>
  <c r="AN196" i="10" s="1"/>
  <c r="DR195" i="10"/>
  <c r="DK195" i="10"/>
  <c r="DD195" i="10"/>
  <c r="CW195" i="10"/>
  <c r="CN195" i="10"/>
  <c r="CG195" i="10"/>
  <c r="BZ195" i="10"/>
  <c r="BS195" i="10"/>
  <c r="BJ195" i="10"/>
  <c r="BC195" i="10"/>
  <c r="AV195" i="10"/>
  <c r="AO195" i="10"/>
  <c r="BR196" i="10" s="1"/>
  <c r="AF195" i="10"/>
  <c r="Y195" i="10"/>
  <c r="R195" i="10"/>
  <c r="K195" i="10"/>
  <c r="DC193" i="10"/>
  <c r="DB193" i="10"/>
  <c r="DA193" i="10"/>
  <c r="CZ193" i="10"/>
  <c r="CY193" i="10"/>
  <c r="CX193" i="10"/>
  <c r="CW193" i="10"/>
  <c r="DZ193" i="10" s="1"/>
  <c r="BY193" i="10"/>
  <c r="BX193" i="10"/>
  <c r="BW193" i="10"/>
  <c r="BV193" i="10"/>
  <c r="BU193" i="10"/>
  <c r="BT193" i="10"/>
  <c r="BS193" i="10"/>
  <c r="AU193" i="10"/>
  <c r="AT193" i="10"/>
  <c r="AS193" i="10"/>
  <c r="AR193" i="10"/>
  <c r="AQ193" i="10"/>
  <c r="AP193" i="10"/>
  <c r="AO193" i="10"/>
  <c r="Q193" i="10"/>
  <c r="P193" i="10"/>
  <c r="O193" i="10"/>
  <c r="N193" i="10"/>
  <c r="M193" i="10"/>
  <c r="L193" i="10"/>
  <c r="K193" i="10"/>
  <c r="AN193" i="10" s="1"/>
  <c r="DR192" i="10"/>
  <c r="DK192" i="10"/>
  <c r="DD192" i="10"/>
  <c r="CW192" i="10"/>
  <c r="CN192" i="10"/>
  <c r="CG192" i="10"/>
  <c r="BZ192" i="10"/>
  <c r="BS192" i="10"/>
  <c r="BJ192" i="10"/>
  <c r="BC192" i="10"/>
  <c r="AV192" i="10"/>
  <c r="AO192" i="10"/>
  <c r="BR193" i="10" s="1"/>
  <c r="AF192" i="10"/>
  <c r="Y192" i="10"/>
  <c r="R192" i="10"/>
  <c r="K192" i="10"/>
  <c r="DC190" i="10"/>
  <c r="DB190" i="10"/>
  <c r="DA190" i="10"/>
  <c r="CZ190" i="10"/>
  <c r="CY190" i="10"/>
  <c r="CX190" i="10"/>
  <c r="CW190" i="10"/>
  <c r="BY190" i="10"/>
  <c r="BX190" i="10"/>
  <c r="BW190" i="10"/>
  <c r="BV190" i="10"/>
  <c r="BU190" i="10"/>
  <c r="BT190" i="10"/>
  <c r="BS190" i="10"/>
  <c r="AU190" i="10"/>
  <c r="AT190" i="10"/>
  <c r="AS190" i="10"/>
  <c r="AR190" i="10"/>
  <c r="AQ190" i="10"/>
  <c r="AP190" i="10"/>
  <c r="AO190" i="10"/>
  <c r="Q190" i="10"/>
  <c r="P190" i="10"/>
  <c r="O190" i="10"/>
  <c r="N190" i="10"/>
  <c r="M190" i="10"/>
  <c r="L190" i="10"/>
  <c r="K190" i="10"/>
  <c r="DR189" i="10"/>
  <c r="DK189" i="10"/>
  <c r="DD189" i="10"/>
  <c r="CW189" i="10"/>
  <c r="CN189" i="10"/>
  <c r="CG189" i="10"/>
  <c r="BZ189" i="10"/>
  <c r="BS189" i="10"/>
  <c r="BJ189" i="10"/>
  <c r="BC189" i="10"/>
  <c r="AV189" i="10"/>
  <c r="AO189" i="10"/>
  <c r="BR190" i="10" s="1"/>
  <c r="AF189" i="10"/>
  <c r="Y189" i="10"/>
  <c r="R189" i="10"/>
  <c r="K189" i="10"/>
  <c r="DC187" i="10"/>
  <c r="DB187" i="10"/>
  <c r="DA187" i="10"/>
  <c r="CZ187" i="10"/>
  <c r="CY187" i="10"/>
  <c r="CX187" i="10"/>
  <c r="CW187" i="10"/>
  <c r="BY187" i="10"/>
  <c r="BX187" i="10"/>
  <c r="BW187" i="10"/>
  <c r="BV187" i="10"/>
  <c r="BU187" i="10"/>
  <c r="BT187" i="10"/>
  <c r="BS187" i="10"/>
  <c r="AU187" i="10"/>
  <c r="AT187" i="10"/>
  <c r="AS187" i="10"/>
  <c r="AR187" i="10"/>
  <c r="AQ187" i="10"/>
  <c r="AP187" i="10"/>
  <c r="AO187" i="10"/>
  <c r="Q187" i="10"/>
  <c r="P187" i="10"/>
  <c r="O187" i="10"/>
  <c r="N187" i="10"/>
  <c r="M187" i="10"/>
  <c r="L187" i="10"/>
  <c r="K187" i="10"/>
  <c r="DR186" i="10"/>
  <c r="DK186" i="10"/>
  <c r="DD186" i="10"/>
  <c r="CW186" i="10"/>
  <c r="CN186" i="10"/>
  <c r="CG186" i="10"/>
  <c r="BZ186" i="10"/>
  <c r="BS186" i="10"/>
  <c r="BJ186" i="10"/>
  <c r="BC186" i="10"/>
  <c r="BR187" i="10" s="1"/>
  <c r="AV186" i="10"/>
  <c r="AO186" i="10"/>
  <c r="AF186" i="10"/>
  <c r="Y186" i="10"/>
  <c r="R186" i="10"/>
  <c r="K186" i="10"/>
  <c r="DC184" i="10"/>
  <c r="DB184" i="10"/>
  <c r="DA184" i="10"/>
  <c r="CZ184" i="10"/>
  <c r="CY184" i="10"/>
  <c r="CX184" i="10"/>
  <c r="CW184" i="10"/>
  <c r="DZ184" i="10" s="1"/>
  <c r="BY184" i="10"/>
  <c r="BX184" i="10"/>
  <c r="BW184" i="10"/>
  <c r="BV184" i="10"/>
  <c r="BU184" i="10"/>
  <c r="BT184" i="10"/>
  <c r="BS184" i="10"/>
  <c r="AU184" i="10"/>
  <c r="AT184" i="10"/>
  <c r="AS184" i="10"/>
  <c r="AR184" i="10"/>
  <c r="AQ184" i="10"/>
  <c r="AP184" i="10"/>
  <c r="AO184" i="10"/>
  <c r="Q184" i="10"/>
  <c r="P184" i="10"/>
  <c r="O184" i="10"/>
  <c r="N184" i="10"/>
  <c r="M184" i="10"/>
  <c r="L184" i="10"/>
  <c r="K184" i="10"/>
  <c r="AN184" i="10" s="1"/>
  <c r="DR183" i="10"/>
  <c r="DK183" i="10"/>
  <c r="DD183" i="10"/>
  <c r="CW183" i="10"/>
  <c r="CN183" i="10"/>
  <c r="CG183" i="10"/>
  <c r="BZ183" i="10"/>
  <c r="BS183" i="10"/>
  <c r="BJ183" i="10"/>
  <c r="BC183" i="10"/>
  <c r="AV183" i="10"/>
  <c r="AO183" i="10"/>
  <c r="BR184" i="10" s="1"/>
  <c r="AF183" i="10"/>
  <c r="Y183" i="10"/>
  <c r="R183" i="10"/>
  <c r="K183" i="10"/>
  <c r="DC181" i="10"/>
  <c r="DB181" i="10"/>
  <c r="DA181" i="10"/>
  <c r="CZ181" i="10"/>
  <c r="CY181" i="10"/>
  <c r="CX181" i="10"/>
  <c r="CW181" i="10"/>
  <c r="BY181" i="10"/>
  <c r="BX181" i="10"/>
  <c r="BW181" i="10"/>
  <c r="BV181" i="10"/>
  <c r="BU181" i="10"/>
  <c r="BT181" i="10"/>
  <c r="BS181" i="10"/>
  <c r="AU181" i="10"/>
  <c r="AT181" i="10"/>
  <c r="AS181" i="10"/>
  <c r="AR181" i="10"/>
  <c r="AQ181" i="10"/>
  <c r="AP181" i="10"/>
  <c r="AO181" i="10"/>
  <c r="Q181" i="10"/>
  <c r="P181" i="10"/>
  <c r="O181" i="10"/>
  <c r="N181" i="10"/>
  <c r="M181" i="10"/>
  <c r="L181" i="10"/>
  <c r="K181" i="10"/>
  <c r="AN181" i="10" s="1"/>
  <c r="DR180" i="10"/>
  <c r="DK180" i="10"/>
  <c r="DZ181" i="10" s="1"/>
  <c r="DD180" i="10"/>
  <c r="CW180" i="10"/>
  <c r="CN180" i="10"/>
  <c r="CG180" i="10"/>
  <c r="BZ180" i="10"/>
  <c r="BS180" i="10"/>
  <c r="BJ180" i="10"/>
  <c r="BC180" i="10"/>
  <c r="AV180" i="10"/>
  <c r="AO180" i="10"/>
  <c r="BR181" i="10" s="1"/>
  <c r="AF180" i="10"/>
  <c r="Y180" i="10"/>
  <c r="R180" i="10"/>
  <c r="K180" i="10"/>
  <c r="DC178" i="10"/>
  <c r="DB178" i="10"/>
  <c r="DA178" i="10"/>
  <c r="CZ178" i="10"/>
  <c r="CY178" i="10"/>
  <c r="CX178" i="10"/>
  <c r="CW178" i="10"/>
  <c r="BY178" i="10"/>
  <c r="BX178" i="10"/>
  <c r="BW178" i="10"/>
  <c r="BV178" i="10"/>
  <c r="BU178" i="10"/>
  <c r="BT178" i="10"/>
  <c r="BS178" i="10"/>
  <c r="AU178" i="10"/>
  <c r="AT178" i="10"/>
  <c r="AS178" i="10"/>
  <c r="AR178" i="10"/>
  <c r="AQ178" i="10"/>
  <c r="AP178" i="10"/>
  <c r="AO178" i="10"/>
  <c r="Q178" i="10"/>
  <c r="P178" i="10"/>
  <c r="O178" i="10"/>
  <c r="N178" i="10"/>
  <c r="M178" i="10"/>
  <c r="L178" i="10"/>
  <c r="K178" i="10"/>
  <c r="DR177" i="10"/>
  <c r="DK177" i="10"/>
  <c r="DD177" i="10"/>
  <c r="CW177" i="10"/>
  <c r="CN177" i="10"/>
  <c r="CG177" i="10"/>
  <c r="BZ177" i="10"/>
  <c r="BS177" i="10"/>
  <c r="BJ177" i="10"/>
  <c r="BC177" i="10"/>
  <c r="AV177" i="10"/>
  <c r="AO177" i="10"/>
  <c r="BR178" i="10" s="1"/>
  <c r="AF177" i="10"/>
  <c r="Y177" i="10"/>
  <c r="R177" i="10"/>
  <c r="K177" i="10"/>
  <c r="DC175" i="10"/>
  <c r="DB175" i="10"/>
  <c r="DA175" i="10"/>
  <c r="CZ175" i="10"/>
  <c r="CY175" i="10"/>
  <c r="CX175" i="10"/>
  <c r="CW175" i="10"/>
  <c r="BY175" i="10"/>
  <c r="BX175" i="10"/>
  <c r="BW175" i="10"/>
  <c r="BV175" i="10"/>
  <c r="BU175" i="10"/>
  <c r="BT175" i="10"/>
  <c r="BS175" i="10"/>
  <c r="AU175" i="10"/>
  <c r="AT175" i="10"/>
  <c r="AS175" i="10"/>
  <c r="AR175" i="10"/>
  <c r="AQ175" i="10"/>
  <c r="AP175" i="10"/>
  <c r="AO175" i="10"/>
  <c r="Q175" i="10"/>
  <c r="P175" i="10"/>
  <c r="O175" i="10"/>
  <c r="N175" i="10"/>
  <c r="M175" i="10"/>
  <c r="L175" i="10"/>
  <c r="K175" i="10"/>
  <c r="DR174" i="10"/>
  <c r="DK174" i="10"/>
  <c r="DD174" i="10"/>
  <c r="CW174" i="10"/>
  <c r="CN174" i="10"/>
  <c r="CG174" i="10"/>
  <c r="BZ174" i="10"/>
  <c r="BS174" i="10"/>
  <c r="CV175" i="10" s="1"/>
  <c r="BJ174" i="10"/>
  <c r="BC174" i="10"/>
  <c r="BR175" i="10" s="1"/>
  <c r="AV174" i="10"/>
  <c r="AO174" i="10"/>
  <c r="AF174" i="10"/>
  <c r="Y174" i="10"/>
  <c r="R174" i="10"/>
  <c r="K174" i="10"/>
  <c r="DC172" i="10"/>
  <c r="DB172" i="10"/>
  <c r="DA172" i="10"/>
  <c r="CZ172" i="10"/>
  <c r="CY172" i="10"/>
  <c r="CX172" i="10"/>
  <c r="CW172" i="10"/>
  <c r="BY172" i="10"/>
  <c r="BX172" i="10"/>
  <c r="BW172" i="10"/>
  <c r="BV172" i="10"/>
  <c r="BU172" i="10"/>
  <c r="BT172" i="10"/>
  <c r="BS172" i="10"/>
  <c r="AU172" i="10"/>
  <c r="AT172" i="10"/>
  <c r="AS172" i="10"/>
  <c r="AR172" i="10"/>
  <c r="AQ172" i="10"/>
  <c r="AP172" i="10"/>
  <c r="AO172" i="10"/>
  <c r="Q172" i="10"/>
  <c r="P172" i="10"/>
  <c r="O172" i="10"/>
  <c r="N172" i="10"/>
  <c r="M172" i="10"/>
  <c r="L172" i="10"/>
  <c r="K172" i="10"/>
  <c r="DR171" i="10"/>
  <c r="DK171" i="10"/>
  <c r="DD171" i="10"/>
  <c r="CW171" i="10"/>
  <c r="CN171" i="10"/>
  <c r="CG171" i="10"/>
  <c r="BZ171" i="10"/>
  <c r="BS171" i="10"/>
  <c r="BJ171" i="10"/>
  <c r="BC171" i="10"/>
  <c r="AV171" i="10"/>
  <c r="AO171" i="10"/>
  <c r="BR172" i="10" s="1"/>
  <c r="AF171" i="10"/>
  <c r="Y171" i="10"/>
  <c r="R171" i="10"/>
  <c r="K171" i="10"/>
  <c r="DC169" i="10"/>
  <c r="DB169" i="10"/>
  <c r="DA169" i="10"/>
  <c r="CZ169" i="10"/>
  <c r="CY169" i="10"/>
  <c r="CX169" i="10"/>
  <c r="CW169" i="10"/>
  <c r="BY169" i="10"/>
  <c r="BX169" i="10"/>
  <c r="BW169" i="10"/>
  <c r="BV169" i="10"/>
  <c r="BU169" i="10"/>
  <c r="BT169" i="10"/>
  <c r="BS169" i="10"/>
  <c r="AU169" i="10"/>
  <c r="AT169" i="10"/>
  <c r="AS169" i="10"/>
  <c r="AR169" i="10"/>
  <c r="AQ169" i="10"/>
  <c r="AP169" i="10"/>
  <c r="AO169" i="10"/>
  <c r="Q169" i="10"/>
  <c r="P169" i="10"/>
  <c r="O169" i="10"/>
  <c r="N169" i="10"/>
  <c r="M169" i="10"/>
  <c r="L169" i="10"/>
  <c r="K169" i="10"/>
  <c r="DR168" i="10"/>
  <c r="DK168" i="10"/>
  <c r="DD168" i="10"/>
  <c r="CW168" i="10"/>
  <c r="DZ169" i="10" s="1"/>
  <c r="CN168" i="10"/>
  <c r="CG168" i="10"/>
  <c r="BZ168" i="10"/>
  <c r="BS168" i="10"/>
  <c r="BJ168" i="10"/>
  <c r="BC168" i="10"/>
  <c r="AV168" i="10"/>
  <c r="AO168" i="10"/>
  <c r="BR169" i="10" s="1"/>
  <c r="AF168" i="10"/>
  <c r="Y168" i="10"/>
  <c r="R168" i="10"/>
  <c r="K168" i="10"/>
  <c r="AN169" i="10" s="1"/>
  <c r="DC166" i="10"/>
  <c r="DB166" i="10"/>
  <c r="DA166" i="10"/>
  <c r="CZ166" i="10"/>
  <c r="CY166" i="10"/>
  <c r="CX166" i="10"/>
  <c r="CW166" i="10"/>
  <c r="BY166" i="10"/>
  <c r="BX166" i="10"/>
  <c r="BW166" i="10"/>
  <c r="BV166" i="10"/>
  <c r="BU166" i="10"/>
  <c r="BT166" i="10"/>
  <c r="BS166" i="10"/>
  <c r="AU166" i="10"/>
  <c r="AT166" i="10"/>
  <c r="AS166" i="10"/>
  <c r="AR166" i="10"/>
  <c r="AQ166" i="10"/>
  <c r="AP166" i="10"/>
  <c r="AO166" i="10"/>
  <c r="Q166" i="10"/>
  <c r="P166" i="10"/>
  <c r="O166" i="10"/>
  <c r="N166" i="10"/>
  <c r="M166" i="10"/>
  <c r="L166" i="10"/>
  <c r="K166" i="10"/>
  <c r="DR165" i="10"/>
  <c r="DK165" i="10"/>
  <c r="DD165" i="10"/>
  <c r="CW165" i="10"/>
  <c r="CN165" i="10"/>
  <c r="CG165" i="10"/>
  <c r="BZ165" i="10"/>
  <c r="BS165" i="10"/>
  <c r="BJ165" i="10"/>
  <c r="BC165" i="10"/>
  <c r="AV165" i="10"/>
  <c r="AO165" i="10"/>
  <c r="BR166" i="10" s="1"/>
  <c r="AF165" i="10"/>
  <c r="Y165" i="10"/>
  <c r="R165" i="10"/>
  <c r="K165" i="10"/>
  <c r="DC163" i="10"/>
  <c r="DB163" i="10"/>
  <c r="DA163" i="10"/>
  <c r="CZ163" i="10"/>
  <c r="CY163" i="10"/>
  <c r="CX163" i="10"/>
  <c r="CW163" i="10"/>
  <c r="BY163" i="10"/>
  <c r="BX163" i="10"/>
  <c r="BW163" i="10"/>
  <c r="BV163" i="10"/>
  <c r="BU163" i="10"/>
  <c r="BT163" i="10"/>
  <c r="BS163" i="10"/>
  <c r="AU163" i="10"/>
  <c r="AT163" i="10"/>
  <c r="AS163" i="10"/>
  <c r="AR163" i="10"/>
  <c r="AQ163" i="10"/>
  <c r="AP163" i="10"/>
  <c r="AO163" i="10"/>
  <c r="Q163" i="10"/>
  <c r="P163" i="10"/>
  <c r="O163" i="10"/>
  <c r="N163" i="10"/>
  <c r="M163" i="10"/>
  <c r="L163" i="10"/>
  <c r="K163" i="10"/>
  <c r="DR162" i="10"/>
  <c r="DK162" i="10"/>
  <c r="DD162" i="10"/>
  <c r="CW162" i="10"/>
  <c r="CN162" i="10"/>
  <c r="CG162" i="10"/>
  <c r="BZ162" i="10"/>
  <c r="BS162" i="10"/>
  <c r="CV163" i="10" s="1"/>
  <c r="BJ162" i="10"/>
  <c r="BC162" i="10"/>
  <c r="BR163" i="10" s="1"/>
  <c r="AV162" i="10"/>
  <c r="AO162" i="10"/>
  <c r="AF162" i="10"/>
  <c r="Y162" i="10"/>
  <c r="R162" i="10"/>
  <c r="K162" i="10"/>
  <c r="DC160" i="10"/>
  <c r="DB160" i="10"/>
  <c r="DA160" i="10"/>
  <c r="CZ160" i="10"/>
  <c r="CY160" i="10"/>
  <c r="CX160" i="10"/>
  <c r="CW160" i="10"/>
  <c r="BY160" i="10"/>
  <c r="BX160" i="10"/>
  <c r="BW160" i="10"/>
  <c r="BV160" i="10"/>
  <c r="BU160" i="10"/>
  <c r="BT160" i="10"/>
  <c r="BS160" i="10"/>
  <c r="AU160" i="10"/>
  <c r="AT160" i="10"/>
  <c r="AS160" i="10"/>
  <c r="AR160" i="10"/>
  <c r="AQ160" i="10"/>
  <c r="AP160" i="10"/>
  <c r="AO160" i="10"/>
  <c r="Q160" i="10"/>
  <c r="P160" i="10"/>
  <c r="O160" i="10"/>
  <c r="N160" i="10"/>
  <c r="M160" i="10"/>
  <c r="L160" i="10"/>
  <c r="K160" i="10"/>
  <c r="DR159" i="10"/>
  <c r="DK159" i="10"/>
  <c r="DD159" i="10"/>
  <c r="CW159" i="10"/>
  <c r="CN159" i="10"/>
  <c r="CG159" i="10"/>
  <c r="BZ159" i="10"/>
  <c r="BS159" i="10"/>
  <c r="BJ159" i="10"/>
  <c r="BC159" i="10"/>
  <c r="AV159" i="10"/>
  <c r="AO159" i="10"/>
  <c r="BR160" i="10" s="1"/>
  <c r="AF159" i="10"/>
  <c r="Y159" i="10"/>
  <c r="R159" i="10"/>
  <c r="K159" i="10"/>
  <c r="DC157" i="10"/>
  <c r="DB157" i="10"/>
  <c r="DA157" i="10"/>
  <c r="CZ157" i="10"/>
  <c r="CY157" i="10"/>
  <c r="CX157" i="10"/>
  <c r="CW157" i="10"/>
  <c r="BY157" i="10"/>
  <c r="BX157" i="10"/>
  <c r="BW157" i="10"/>
  <c r="BV157" i="10"/>
  <c r="BU157" i="10"/>
  <c r="BT157" i="10"/>
  <c r="BS157" i="10"/>
  <c r="AU157" i="10"/>
  <c r="AT157" i="10"/>
  <c r="AS157" i="10"/>
  <c r="AR157" i="10"/>
  <c r="AQ157" i="10"/>
  <c r="AP157" i="10"/>
  <c r="AO157" i="10"/>
  <c r="Q157" i="10"/>
  <c r="P157" i="10"/>
  <c r="O157" i="10"/>
  <c r="N157" i="10"/>
  <c r="M157" i="10"/>
  <c r="L157" i="10"/>
  <c r="K157" i="10"/>
  <c r="DR156" i="10"/>
  <c r="DK156" i="10"/>
  <c r="DD156" i="10"/>
  <c r="CW156" i="10"/>
  <c r="DZ157" i="10" s="1"/>
  <c r="CN156" i="10"/>
  <c r="CG156" i="10"/>
  <c r="BZ156" i="10"/>
  <c r="BS156" i="10"/>
  <c r="BJ156" i="10"/>
  <c r="BC156" i="10"/>
  <c r="AV156" i="10"/>
  <c r="AO156" i="10"/>
  <c r="BR157" i="10" s="1"/>
  <c r="AF156" i="10"/>
  <c r="Y156" i="10"/>
  <c r="R156" i="10"/>
  <c r="K156" i="10"/>
  <c r="AN157" i="10" s="1"/>
  <c r="DC154" i="10"/>
  <c r="DB154" i="10"/>
  <c r="DA154" i="10"/>
  <c r="CZ154" i="10"/>
  <c r="CY154" i="10"/>
  <c r="CX154" i="10"/>
  <c r="CW154" i="10"/>
  <c r="BY154" i="10"/>
  <c r="BX154" i="10"/>
  <c r="BW154" i="10"/>
  <c r="BV154" i="10"/>
  <c r="BU154" i="10"/>
  <c r="BT154" i="10"/>
  <c r="BS154" i="10"/>
  <c r="AU154" i="10"/>
  <c r="AT154" i="10"/>
  <c r="AS154" i="10"/>
  <c r="AR154" i="10"/>
  <c r="AQ154" i="10"/>
  <c r="AP154" i="10"/>
  <c r="AO154" i="10"/>
  <c r="Q154" i="10"/>
  <c r="P154" i="10"/>
  <c r="O154" i="10"/>
  <c r="N154" i="10"/>
  <c r="M154" i="10"/>
  <c r="L154" i="10"/>
  <c r="K154" i="10"/>
  <c r="DR153" i="10"/>
  <c r="DK153" i="10"/>
  <c r="DD153" i="10"/>
  <c r="CW153" i="10"/>
  <c r="CN153" i="10"/>
  <c r="CG153" i="10"/>
  <c r="BZ153" i="10"/>
  <c r="BS153" i="10"/>
  <c r="BJ153" i="10"/>
  <c r="BC153" i="10"/>
  <c r="AV153" i="10"/>
  <c r="AO153" i="10"/>
  <c r="BR154" i="10" s="1"/>
  <c r="AF153" i="10"/>
  <c r="Y153" i="10"/>
  <c r="R153" i="10"/>
  <c r="K153" i="10"/>
  <c r="DC151" i="10"/>
  <c r="DB151" i="10"/>
  <c r="DA151" i="10"/>
  <c r="CZ151" i="10"/>
  <c r="CY151" i="10"/>
  <c r="CX151" i="10"/>
  <c r="CW151" i="10"/>
  <c r="BY151" i="10"/>
  <c r="BX151" i="10"/>
  <c r="BW151" i="10"/>
  <c r="BV151" i="10"/>
  <c r="BU151" i="10"/>
  <c r="BT151" i="10"/>
  <c r="BS151" i="10"/>
  <c r="AU151" i="10"/>
  <c r="AT151" i="10"/>
  <c r="AS151" i="10"/>
  <c r="AR151" i="10"/>
  <c r="AQ151" i="10"/>
  <c r="AP151" i="10"/>
  <c r="AO151" i="10"/>
  <c r="Q151" i="10"/>
  <c r="P151" i="10"/>
  <c r="O151" i="10"/>
  <c r="N151" i="10"/>
  <c r="M151" i="10"/>
  <c r="L151" i="10"/>
  <c r="K151" i="10"/>
  <c r="DR150" i="10"/>
  <c r="DK150" i="10"/>
  <c r="DD150" i="10"/>
  <c r="CW150" i="10"/>
  <c r="CN150" i="10"/>
  <c r="CG150" i="10"/>
  <c r="BZ150" i="10"/>
  <c r="BS150" i="10"/>
  <c r="CV151" i="10" s="1"/>
  <c r="BJ150" i="10"/>
  <c r="BC150" i="10"/>
  <c r="BR151" i="10" s="1"/>
  <c r="AV150" i="10"/>
  <c r="AO150" i="10"/>
  <c r="AF150" i="10"/>
  <c r="Y150" i="10"/>
  <c r="R150" i="10"/>
  <c r="K150" i="10"/>
  <c r="DC148" i="10"/>
  <c r="DB148" i="10"/>
  <c r="DA148" i="10"/>
  <c r="CZ148" i="10"/>
  <c r="CY148" i="10"/>
  <c r="CX148" i="10"/>
  <c r="CW148" i="10"/>
  <c r="BY148" i="10"/>
  <c r="BX148" i="10"/>
  <c r="BW148" i="10"/>
  <c r="BV148" i="10"/>
  <c r="BU148" i="10"/>
  <c r="BT148" i="10"/>
  <c r="BS148" i="10"/>
  <c r="AU148" i="10"/>
  <c r="AT148" i="10"/>
  <c r="AS148" i="10"/>
  <c r="AR148" i="10"/>
  <c r="AQ148" i="10"/>
  <c r="AP148" i="10"/>
  <c r="AO148" i="10"/>
  <c r="Q148" i="10"/>
  <c r="P148" i="10"/>
  <c r="O148" i="10"/>
  <c r="N148" i="10"/>
  <c r="M148" i="10"/>
  <c r="L148" i="10"/>
  <c r="K148" i="10"/>
  <c r="DR147" i="10"/>
  <c r="DK147" i="10"/>
  <c r="DD147" i="10"/>
  <c r="CW147" i="10"/>
  <c r="CN147" i="10"/>
  <c r="CG147" i="10"/>
  <c r="BZ147" i="10"/>
  <c r="BS147" i="10"/>
  <c r="BJ147" i="10"/>
  <c r="BC147" i="10"/>
  <c r="AV147" i="10"/>
  <c r="AO147" i="10"/>
  <c r="BR148" i="10" s="1"/>
  <c r="AF147" i="10"/>
  <c r="Y147" i="10"/>
  <c r="R147" i="10"/>
  <c r="K147" i="10"/>
  <c r="DC145" i="10"/>
  <c r="DB145" i="10"/>
  <c r="DA145" i="10"/>
  <c r="CZ145" i="10"/>
  <c r="CY145" i="10"/>
  <c r="CX145" i="10"/>
  <c r="CW145" i="10"/>
  <c r="BY145" i="10"/>
  <c r="BX145" i="10"/>
  <c r="BW145" i="10"/>
  <c r="BV145" i="10"/>
  <c r="BU145" i="10"/>
  <c r="BT145" i="10"/>
  <c r="BS145" i="10"/>
  <c r="AU145" i="10"/>
  <c r="AT145" i="10"/>
  <c r="AS145" i="10"/>
  <c r="AR145" i="10"/>
  <c r="AQ145" i="10"/>
  <c r="AP145" i="10"/>
  <c r="AO145" i="10"/>
  <c r="Q145" i="10"/>
  <c r="P145" i="10"/>
  <c r="O145" i="10"/>
  <c r="N145" i="10"/>
  <c r="M145" i="10"/>
  <c r="L145" i="10"/>
  <c r="K145" i="10"/>
  <c r="DR144" i="10"/>
  <c r="DK144" i="10"/>
  <c r="DD144" i="10"/>
  <c r="CW144" i="10"/>
  <c r="DZ145" i="10" s="1"/>
  <c r="CN144" i="10"/>
  <c r="CG144" i="10"/>
  <c r="BZ144" i="10"/>
  <c r="BS144" i="10"/>
  <c r="BJ144" i="10"/>
  <c r="BC144" i="10"/>
  <c r="AV144" i="10"/>
  <c r="AO144" i="10"/>
  <c r="BR145" i="10" s="1"/>
  <c r="AF144" i="10"/>
  <c r="Y144" i="10"/>
  <c r="R144" i="10"/>
  <c r="K144" i="10"/>
  <c r="AN145" i="10" s="1"/>
  <c r="DC142" i="10"/>
  <c r="DB142" i="10"/>
  <c r="DA142" i="10"/>
  <c r="CZ142" i="10"/>
  <c r="CY142" i="10"/>
  <c r="CX142" i="10"/>
  <c r="CW142" i="10"/>
  <c r="BY142" i="10"/>
  <c r="BX142" i="10"/>
  <c r="BW142" i="10"/>
  <c r="BV142" i="10"/>
  <c r="BU142" i="10"/>
  <c r="BT142" i="10"/>
  <c r="BS142" i="10"/>
  <c r="AU142" i="10"/>
  <c r="AT142" i="10"/>
  <c r="AS142" i="10"/>
  <c r="AR142" i="10"/>
  <c r="AQ142" i="10"/>
  <c r="AP142" i="10"/>
  <c r="AO142" i="10"/>
  <c r="Q142" i="10"/>
  <c r="P142" i="10"/>
  <c r="O142" i="10"/>
  <c r="N142" i="10"/>
  <c r="M142" i="10"/>
  <c r="L142" i="10"/>
  <c r="K142" i="10"/>
  <c r="DR141" i="10"/>
  <c r="DK141" i="10"/>
  <c r="DD141" i="10"/>
  <c r="CW141" i="10"/>
  <c r="DZ142" i="10" s="1"/>
  <c r="CN141" i="10"/>
  <c r="CG141" i="10"/>
  <c r="BZ141" i="10"/>
  <c r="BS141" i="10"/>
  <c r="BJ141" i="10"/>
  <c r="BC141" i="10"/>
  <c r="AV141" i="10"/>
  <c r="AO141" i="10"/>
  <c r="BR142" i="10" s="1"/>
  <c r="AF141" i="10"/>
  <c r="Y141" i="10"/>
  <c r="R141" i="10"/>
  <c r="K141" i="10"/>
  <c r="DC139" i="10"/>
  <c r="DB139" i="10"/>
  <c r="DA139" i="10"/>
  <c r="CZ139" i="10"/>
  <c r="CY139" i="10"/>
  <c r="CX139" i="10"/>
  <c r="CW139" i="10"/>
  <c r="BY139" i="10"/>
  <c r="BX139" i="10"/>
  <c r="BW139" i="10"/>
  <c r="BV139" i="10"/>
  <c r="BU139" i="10"/>
  <c r="BT139" i="10"/>
  <c r="BS139" i="10"/>
  <c r="AU139" i="10"/>
  <c r="AT139" i="10"/>
  <c r="AS139" i="10"/>
  <c r="AR139" i="10"/>
  <c r="AQ139" i="10"/>
  <c r="AP139" i="10"/>
  <c r="AO139" i="10"/>
  <c r="Q139" i="10"/>
  <c r="P139" i="10"/>
  <c r="O139" i="10"/>
  <c r="N139" i="10"/>
  <c r="M139" i="10"/>
  <c r="L139" i="10"/>
  <c r="K139" i="10"/>
  <c r="DR138" i="10"/>
  <c r="DK138" i="10"/>
  <c r="DD138" i="10"/>
  <c r="CW138" i="10"/>
  <c r="CN138" i="10"/>
  <c r="CG138" i="10"/>
  <c r="BZ138" i="10"/>
  <c r="BS138" i="10"/>
  <c r="BJ138" i="10"/>
  <c r="BC138" i="10"/>
  <c r="BR139" i="10" s="1"/>
  <c r="AV138" i="10"/>
  <c r="AO138" i="10"/>
  <c r="AF138" i="10"/>
  <c r="Y138" i="10"/>
  <c r="R138" i="10"/>
  <c r="K138" i="10"/>
  <c r="DC136" i="10"/>
  <c r="DB136" i="10"/>
  <c r="DA136" i="10"/>
  <c r="CZ136" i="10"/>
  <c r="CY136" i="10"/>
  <c r="CX136" i="10"/>
  <c r="CW136" i="10"/>
  <c r="BY136" i="10"/>
  <c r="BX136" i="10"/>
  <c r="BW136" i="10"/>
  <c r="BV136" i="10"/>
  <c r="BU136" i="10"/>
  <c r="BT136" i="10"/>
  <c r="BS136" i="10"/>
  <c r="AU136" i="10"/>
  <c r="AT136" i="10"/>
  <c r="AS136" i="10"/>
  <c r="AR136" i="10"/>
  <c r="AQ136" i="10"/>
  <c r="AP136" i="10"/>
  <c r="AO136" i="10"/>
  <c r="Q136" i="10"/>
  <c r="P136" i="10"/>
  <c r="O136" i="10"/>
  <c r="N136" i="10"/>
  <c r="M136" i="10"/>
  <c r="L136" i="10"/>
  <c r="K136" i="10"/>
  <c r="DR135" i="10"/>
  <c r="DK135" i="10"/>
  <c r="DD135" i="10"/>
  <c r="CW135" i="10"/>
  <c r="CN135" i="10"/>
  <c r="CG135" i="10"/>
  <c r="BZ135" i="10"/>
  <c r="BS135" i="10"/>
  <c r="BJ135" i="10"/>
  <c r="BC135" i="10"/>
  <c r="AV135" i="10"/>
  <c r="AO135" i="10"/>
  <c r="BR136" i="10" s="1"/>
  <c r="AF135" i="10"/>
  <c r="Y135" i="10"/>
  <c r="R135" i="10"/>
  <c r="K135" i="10"/>
  <c r="DC133" i="10"/>
  <c r="DB133" i="10"/>
  <c r="DA133" i="10"/>
  <c r="CZ133" i="10"/>
  <c r="CY133" i="10"/>
  <c r="CX133" i="10"/>
  <c r="CW133" i="10"/>
  <c r="BY133" i="10"/>
  <c r="BX133" i="10"/>
  <c r="BW133" i="10"/>
  <c r="BV133" i="10"/>
  <c r="BU133" i="10"/>
  <c r="BT133" i="10"/>
  <c r="BS133" i="10"/>
  <c r="AU133" i="10"/>
  <c r="AT133" i="10"/>
  <c r="AS133" i="10"/>
  <c r="AR133" i="10"/>
  <c r="AQ133" i="10"/>
  <c r="AP133" i="10"/>
  <c r="AO133" i="10"/>
  <c r="Q133" i="10"/>
  <c r="P133" i="10"/>
  <c r="O133" i="10"/>
  <c r="N133" i="10"/>
  <c r="M133" i="10"/>
  <c r="L133" i="10"/>
  <c r="K133" i="10"/>
  <c r="DR132" i="10"/>
  <c r="DK132" i="10"/>
  <c r="DD132" i="10"/>
  <c r="CW132" i="10"/>
  <c r="DZ133" i="10" s="1"/>
  <c r="CN132" i="10"/>
  <c r="CG132" i="10"/>
  <c r="BZ132" i="10"/>
  <c r="BS132" i="10"/>
  <c r="BJ132" i="10"/>
  <c r="BC132" i="10"/>
  <c r="AV132" i="10"/>
  <c r="AO132" i="10"/>
  <c r="BR133" i="10" s="1"/>
  <c r="AF132" i="10"/>
  <c r="Y132" i="10"/>
  <c r="R132" i="10"/>
  <c r="K132" i="10"/>
  <c r="AN133" i="10" s="1"/>
  <c r="DC130" i="10"/>
  <c r="DB130" i="10"/>
  <c r="DA130" i="10"/>
  <c r="CZ130" i="10"/>
  <c r="CY130" i="10"/>
  <c r="CX130" i="10"/>
  <c r="CW130" i="10"/>
  <c r="BY130" i="10"/>
  <c r="BX130" i="10"/>
  <c r="BW130" i="10"/>
  <c r="BV130" i="10"/>
  <c r="BU130" i="10"/>
  <c r="BT130" i="10"/>
  <c r="BS130" i="10"/>
  <c r="AU130" i="10"/>
  <c r="AT130" i="10"/>
  <c r="AS130" i="10"/>
  <c r="AR130" i="10"/>
  <c r="AQ130" i="10"/>
  <c r="AP130" i="10"/>
  <c r="AO130" i="10"/>
  <c r="Q130" i="10"/>
  <c r="P130" i="10"/>
  <c r="O130" i="10"/>
  <c r="N130" i="10"/>
  <c r="M130" i="10"/>
  <c r="L130" i="10"/>
  <c r="K130" i="10"/>
  <c r="DR129" i="10"/>
  <c r="DK129" i="10"/>
  <c r="DD129" i="10"/>
  <c r="CW129" i="10"/>
  <c r="DZ130" i="10" s="1"/>
  <c r="CN129" i="10"/>
  <c r="CG129" i="10"/>
  <c r="BZ129" i="10"/>
  <c r="BS129" i="10"/>
  <c r="BJ129" i="10"/>
  <c r="BC129" i="10"/>
  <c r="AV129" i="10"/>
  <c r="AO129" i="10"/>
  <c r="BR130" i="10" s="1"/>
  <c r="AF129" i="10"/>
  <c r="Y129" i="10"/>
  <c r="R129" i="10"/>
  <c r="K129" i="10"/>
  <c r="DC127" i="10"/>
  <c r="DB127" i="10"/>
  <c r="DA127" i="10"/>
  <c r="CZ127" i="10"/>
  <c r="CY127" i="10"/>
  <c r="CX127" i="10"/>
  <c r="CW127" i="10"/>
  <c r="BY127" i="10"/>
  <c r="BX127" i="10"/>
  <c r="BW127" i="10"/>
  <c r="BV127" i="10"/>
  <c r="BU127" i="10"/>
  <c r="BT127" i="10"/>
  <c r="BS127" i="10"/>
  <c r="AU127" i="10"/>
  <c r="AT127" i="10"/>
  <c r="AS127" i="10"/>
  <c r="AR127" i="10"/>
  <c r="AQ127" i="10"/>
  <c r="AP127" i="10"/>
  <c r="AO127" i="10"/>
  <c r="Q127" i="10"/>
  <c r="P127" i="10"/>
  <c r="O127" i="10"/>
  <c r="N127" i="10"/>
  <c r="M127" i="10"/>
  <c r="L127" i="10"/>
  <c r="K127" i="10"/>
  <c r="DR126" i="10"/>
  <c r="DK126" i="10"/>
  <c r="DD126" i="10"/>
  <c r="CW126" i="10"/>
  <c r="CN126" i="10"/>
  <c r="CG126" i="10"/>
  <c r="BZ126" i="10"/>
  <c r="BS126" i="10"/>
  <c r="BJ126" i="10"/>
  <c r="BC126" i="10"/>
  <c r="BR127" i="10" s="1"/>
  <c r="AV126" i="10"/>
  <c r="AO126" i="10"/>
  <c r="AF126" i="10"/>
  <c r="Y126" i="10"/>
  <c r="R126" i="10"/>
  <c r="K126" i="10"/>
  <c r="DC124" i="10"/>
  <c r="DB124" i="10"/>
  <c r="DA124" i="10"/>
  <c r="CZ124" i="10"/>
  <c r="CY124" i="10"/>
  <c r="CX124" i="10"/>
  <c r="CW124" i="10"/>
  <c r="BY124" i="10"/>
  <c r="BX124" i="10"/>
  <c r="BW124" i="10"/>
  <c r="BV124" i="10"/>
  <c r="BU124" i="10"/>
  <c r="BT124" i="10"/>
  <c r="BS124" i="10"/>
  <c r="AU124" i="10"/>
  <c r="AT124" i="10"/>
  <c r="AS124" i="10"/>
  <c r="AR124" i="10"/>
  <c r="AQ124" i="10"/>
  <c r="AP124" i="10"/>
  <c r="AO124" i="10"/>
  <c r="Q124" i="10"/>
  <c r="P124" i="10"/>
  <c r="O124" i="10"/>
  <c r="N124" i="10"/>
  <c r="M124" i="10"/>
  <c r="L124" i="10"/>
  <c r="K124" i="10"/>
  <c r="DR123" i="10"/>
  <c r="DK123" i="10"/>
  <c r="DD123" i="10"/>
  <c r="CW123" i="10"/>
  <c r="CN123" i="10"/>
  <c r="CG123" i="10"/>
  <c r="BZ123" i="10"/>
  <c r="BS123" i="10"/>
  <c r="BJ123" i="10"/>
  <c r="BC123" i="10"/>
  <c r="AV123" i="10"/>
  <c r="AO123" i="10"/>
  <c r="BR124" i="10" s="1"/>
  <c r="AF123" i="10"/>
  <c r="Y123" i="10"/>
  <c r="R123" i="10"/>
  <c r="K123" i="10"/>
  <c r="DC121" i="10"/>
  <c r="DB121" i="10"/>
  <c r="DA121" i="10"/>
  <c r="CZ121" i="10"/>
  <c r="CY121" i="10"/>
  <c r="CX121" i="10"/>
  <c r="CW121" i="10"/>
  <c r="BY121" i="10"/>
  <c r="BX121" i="10"/>
  <c r="BW121" i="10"/>
  <c r="BV121" i="10"/>
  <c r="BU121" i="10"/>
  <c r="BT121" i="10"/>
  <c r="BS121" i="10"/>
  <c r="AU121" i="10"/>
  <c r="AT121" i="10"/>
  <c r="AS121" i="10"/>
  <c r="AR121" i="10"/>
  <c r="AQ121" i="10"/>
  <c r="AP121" i="10"/>
  <c r="AO121" i="10"/>
  <c r="Q121" i="10"/>
  <c r="P121" i="10"/>
  <c r="O121" i="10"/>
  <c r="N121" i="10"/>
  <c r="M121" i="10"/>
  <c r="L121" i="10"/>
  <c r="K121" i="10"/>
  <c r="DR120" i="10"/>
  <c r="DK120" i="10"/>
  <c r="DD120" i="10"/>
  <c r="CW120" i="10"/>
  <c r="DZ121" i="10" s="1"/>
  <c r="CN120" i="10"/>
  <c r="CG120" i="10"/>
  <c r="BZ120" i="10"/>
  <c r="BS120" i="10"/>
  <c r="BJ120" i="10"/>
  <c r="BC120" i="10"/>
  <c r="AV120" i="10"/>
  <c r="AO120" i="10"/>
  <c r="BR121" i="10" s="1"/>
  <c r="AF120" i="10"/>
  <c r="Y120" i="10"/>
  <c r="R120" i="10"/>
  <c r="K120" i="10"/>
  <c r="AN121" i="10" s="1"/>
  <c r="DC118" i="10"/>
  <c r="DB118" i="10"/>
  <c r="DA118" i="10"/>
  <c r="CZ118" i="10"/>
  <c r="CY118" i="10"/>
  <c r="CX118" i="10"/>
  <c r="CW118" i="10"/>
  <c r="BY118" i="10"/>
  <c r="BX118" i="10"/>
  <c r="BW118" i="10"/>
  <c r="BV118" i="10"/>
  <c r="BU118" i="10"/>
  <c r="BT118" i="10"/>
  <c r="BS118" i="10"/>
  <c r="AU118" i="10"/>
  <c r="AT118" i="10"/>
  <c r="AS118" i="10"/>
  <c r="AR118" i="10"/>
  <c r="AQ118" i="10"/>
  <c r="AP118" i="10"/>
  <c r="AO118" i="10"/>
  <c r="Q118" i="10"/>
  <c r="P118" i="10"/>
  <c r="O118" i="10"/>
  <c r="N118" i="10"/>
  <c r="M118" i="10"/>
  <c r="L118" i="10"/>
  <c r="K118" i="10"/>
  <c r="DR117" i="10"/>
  <c r="DK117" i="10"/>
  <c r="DD117" i="10"/>
  <c r="CW117" i="10"/>
  <c r="DZ118" i="10" s="1"/>
  <c r="CN117" i="10"/>
  <c r="CG117" i="10"/>
  <c r="BZ117" i="10"/>
  <c r="BS117" i="10"/>
  <c r="BJ117" i="10"/>
  <c r="BC117" i="10"/>
  <c r="AV117" i="10"/>
  <c r="AO117" i="10"/>
  <c r="BR118" i="10" s="1"/>
  <c r="AF117" i="10"/>
  <c r="Y117" i="10"/>
  <c r="R117" i="10"/>
  <c r="K117" i="10"/>
  <c r="DC115" i="10"/>
  <c r="DB115" i="10"/>
  <c r="DA115" i="10"/>
  <c r="CZ115" i="10"/>
  <c r="CY115" i="10"/>
  <c r="CX115" i="10"/>
  <c r="CW115" i="10"/>
  <c r="BY115" i="10"/>
  <c r="BX115" i="10"/>
  <c r="BW115" i="10"/>
  <c r="BV115" i="10"/>
  <c r="BU115" i="10"/>
  <c r="BT115" i="10"/>
  <c r="BS115" i="10"/>
  <c r="AU115" i="10"/>
  <c r="AT115" i="10"/>
  <c r="AS115" i="10"/>
  <c r="AR115" i="10"/>
  <c r="AQ115" i="10"/>
  <c r="AP115" i="10"/>
  <c r="AO115" i="10"/>
  <c r="Q115" i="10"/>
  <c r="P115" i="10"/>
  <c r="O115" i="10"/>
  <c r="N115" i="10"/>
  <c r="M115" i="10"/>
  <c r="L115" i="10"/>
  <c r="K115" i="10"/>
  <c r="DR114" i="10"/>
  <c r="DK114" i="10"/>
  <c r="DD114" i="10"/>
  <c r="CW114" i="10"/>
  <c r="CN114" i="10"/>
  <c r="CG114" i="10"/>
  <c r="BZ114" i="10"/>
  <c r="BS114" i="10"/>
  <c r="BJ114" i="10"/>
  <c r="BC114" i="10"/>
  <c r="BR115" i="10" s="1"/>
  <c r="AV114" i="10"/>
  <c r="AO114" i="10"/>
  <c r="AF114" i="10"/>
  <c r="Y114" i="10"/>
  <c r="R114" i="10"/>
  <c r="K114" i="10"/>
  <c r="DC112" i="10"/>
  <c r="DB112" i="10"/>
  <c r="DA112" i="10"/>
  <c r="CZ112" i="10"/>
  <c r="CY112" i="10"/>
  <c r="CX112" i="10"/>
  <c r="CW112" i="10"/>
  <c r="BY112" i="10"/>
  <c r="BX112" i="10"/>
  <c r="BW112" i="10"/>
  <c r="BV112" i="10"/>
  <c r="BU112" i="10"/>
  <c r="BT112" i="10"/>
  <c r="BS112" i="10"/>
  <c r="AU112" i="10"/>
  <c r="AT112" i="10"/>
  <c r="AS112" i="10"/>
  <c r="AR112" i="10"/>
  <c r="AQ112" i="10"/>
  <c r="AP112" i="10"/>
  <c r="AO112" i="10"/>
  <c r="Q112" i="10"/>
  <c r="P112" i="10"/>
  <c r="O112" i="10"/>
  <c r="N112" i="10"/>
  <c r="M112" i="10"/>
  <c r="L112" i="10"/>
  <c r="K112" i="10"/>
  <c r="DR111" i="10"/>
  <c r="DK111" i="10"/>
  <c r="DD111" i="10"/>
  <c r="CW111" i="10"/>
  <c r="CN111" i="10"/>
  <c r="CG111" i="10"/>
  <c r="BZ111" i="10"/>
  <c r="BS111" i="10"/>
  <c r="BJ111" i="10"/>
  <c r="BC111" i="10"/>
  <c r="AV111" i="10"/>
  <c r="AO111" i="10"/>
  <c r="BR112" i="10" s="1"/>
  <c r="AF111" i="10"/>
  <c r="Y111" i="10"/>
  <c r="R111" i="10"/>
  <c r="K111" i="10"/>
  <c r="DC109" i="10"/>
  <c r="DB109" i="10"/>
  <c r="DA109" i="10"/>
  <c r="CZ109" i="10"/>
  <c r="CY109" i="10"/>
  <c r="CX109" i="10"/>
  <c r="CW109" i="10"/>
  <c r="BY109" i="10"/>
  <c r="BX109" i="10"/>
  <c r="BW109" i="10"/>
  <c r="BV109" i="10"/>
  <c r="BU109" i="10"/>
  <c r="BT109" i="10"/>
  <c r="BS109" i="10"/>
  <c r="AU109" i="10"/>
  <c r="AT109" i="10"/>
  <c r="AS109" i="10"/>
  <c r="AR109" i="10"/>
  <c r="AQ109" i="10"/>
  <c r="AP109" i="10"/>
  <c r="AO109" i="10"/>
  <c r="Q109" i="10"/>
  <c r="P109" i="10"/>
  <c r="O109" i="10"/>
  <c r="N109" i="10"/>
  <c r="M109" i="10"/>
  <c r="L109" i="10"/>
  <c r="K109" i="10"/>
  <c r="DR108" i="10"/>
  <c r="DK108" i="10"/>
  <c r="DD108" i="10"/>
  <c r="CW108" i="10"/>
  <c r="DZ109" i="10" s="1"/>
  <c r="CN108" i="10"/>
  <c r="CG108" i="10"/>
  <c r="BZ108" i="10"/>
  <c r="BS108" i="10"/>
  <c r="BJ108" i="10"/>
  <c r="BC108" i="10"/>
  <c r="AV108" i="10"/>
  <c r="AO108" i="10"/>
  <c r="BR109" i="10" s="1"/>
  <c r="AF108" i="10"/>
  <c r="Y108" i="10"/>
  <c r="R108" i="10"/>
  <c r="K108" i="10"/>
  <c r="AN109" i="10" s="1"/>
  <c r="DC106" i="10"/>
  <c r="DB106" i="10"/>
  <c r="DA106" i="10"/>
  <c r="CZ106" i="10"/>
  <c r="CY106" i="10"/>
  <c r="CX106" i="10"/>
  <c r="CW106" i="10"/>
  <c r="BY106" i="10"/>
  <c r="BX106" i="10"/>
  <c r="BW106" i="10"/>
  <c r="BV106" i="10"/>
  <c r="BU106" i="10"/>
  <c r="BT106" i="10"/>
  <c r="BS106" i="10"/>
  <c r="AU106" i="10"/>
  <c r="AT106" i="10"/>
  <c r="AS106" i="10"/>
  <c r="AR106" i="10"/>
  <c r="AQ106" i="10"/>
  <c r="AP106" i="10"/>
  <c r="AO106" i="10"/>
  <c r="Q106" i="10"/>
  <c r="P106" i="10"/>
  <c r="O106" i="10"/>
  <c r="N106" i="10"/>
  <c r="M106" i="10"/>
  <c r="L106" i="10"/>
  <c r="K106" i="10"/>
  <c r="DR105" i="10"/>
  <c r="DK105" i="10"/>
  <c r="DD105" i="10"/>
  <c r="CW105" i="10"/>
  <c r="DZ106" i="10" s="1"/>
  <c r="CN105" i="10"/>
  <c r="CG105" i="10"/>
  <c r="BZ105" i="10"/>
  <c r="BS105" i="10"/>
  <c r="BJ105" i="10"/>
  <c r="BC105" i="10"/>
  <c r="AV105" i="10"/>
  <c r="AO105" i="10"/>
  <c r="BR106" i="10" s="1"/>
  <c r="AF105" i="10"/>
  <c r="Y105" i="10"/>
  <c r="R105" i="10"/>
  <c r="K105" i="10"/>
  <c r="DC103" i="10"/>
  <c r="DB103" i="10"/>
  <c r="DA103" i="10"/>
  <c r="CZ103" i="10"/>
  <c r="CY103" i="10"/>
  <c r="CX103" i="10"/>
  <c r="CW103" i="10"/>
  <c r="BY103" i="10"/>
  <c r="BX103" i="10"/>
  <c r="BW103" i="10"/>
  <c r="BV103" i="10"/>
  <c r="BU103" i="10"/>
  <c r="BT103" i="10"/>
  <c r="BS103" i="10"/>
  <c r="AU103" i="10"/>
  <c r="AT103" i="10"/>
  <c r="AS103" i="10"/>
  <c r="AR103" i="10"/>
  <c r="AQ103" i="10"/>
  <c r="AP103" i="10"/>
  <c r="AO103" i="10"/>
  <c r="Q103" i="10"/>
  <c r="P103" i="10"/>
  <c r="O103" i="10"/>
  <c r="N103" i="10"/>
  <c r="M103" i="10"/>
  <c r="L103" i="10"/>
  <c r="K103" i="10"/>
  <c r="DR102" i="10"/>
  <c r="DK102" i="10"/>
  <c r="DD102" i="10"/>
  <c r="CW102" i="10"/>
  <c r="CN102" i="10"/>
  <c r="CG102" i="10"/>
  <c r="BZ102" i="10"/>
  <c r="BS102" i="10"/>
  <c r="BJ102" i="10"/>
  <c r="BC102" i="10"/>
  <c r="BR103" i="10" s="1"/>
  <c r="AV102" i="10"/>
  <c r="AO102" i="10"/>
  <c r="AF102" i="10"/>
  <c r="Y102" i="10"/>
  <c r="R102" i="10"/>
  <c r="K102" i="10"/>
  <c r="DC100" i="10"/>
  <c r="DB100" i="10"/>
  <c r="DA100" i="10"/>
  <c r="CZ100" i="10"/>
  <c r="CY100" i="10"/>
  <c r="CX100" i="10"/>
  <c r="CW100" i="10"/>
  <c r="BY100" i="10"/>
  <c r="BX100" i="10"/>
  <c r="BW100" i="10"/>
  <c r="BV100" i="10"/>
  <c r="BU100" i="10"/>
  <c r="BT100" i="10"/>
  <c r="BS100" i="10"/>
  <c r="AU100" i="10"/>
  <c r="AT100" i="10"/>
  <c r="AS100" i="10"/>
  <c r="AR100" i="10"/>
  <c r="AQ100" i="10"/>
  <c r="AP100" i="10"/>
  <c r="AO100" i="10"/>
  <c r="Q100" i="10"/>
  <c r="P100" i="10"/>
  <c r="O100" i="10"/>
  <c r="N100" i="10"/>
  <c r="M100" i="10"/>
  <c r="L100" i="10"/>
  <c r="K100" i="10"/>
  <c r="DR99" i="10"/>
  <c r="DK99" i="10"/>
  <c r="DD99" i="10"/>
  <c r="CW99" i="10"/>
  <c r="CN99" i="10"/>
  <c r="CG99" i="10"/>
  <c r="BZ99" i="10"/>
  <c r="BS99" i="10"/>
  <c r="BJ99" i="10"/>
  <c r="BC99" i="10"/>
  <c r="AV99" i="10"/>
  <c r="AO99" i="10"/>
  <c r="BR100" i="10" s="1"/>
  <c r="AF99" i="10"/>
  <c r="Y99" i="10"/>
  <c r="R99" i="10"/>
  <c r="K99" i="10"/>
  <c r="DC97" i="10"/>
  <c r="DB97" i="10"/>
  <c r="DA97" i="10"/>
  <c r="CZ97" i="10"/>
  <c r="CY97" i="10"/>
  <c r="CX97" i="10"/>
  <c r="CW97" i="10"/>
  <c r="BY97" i="10"/>
  <c r="BX97" i="10"/>
  <c r="BW97" i="10"/>
  <c r="BV97" i="10"/>
  <c r="BU97" i="10"/>
  <c r="BT97" i="10"/>
  <c r="BS97" i="10"/>
  <c r="AU97" i="10"/>
  <c r="AT97" i="10"/>
  <c r="AS97" i="10"/>
  <c r="AR97" i="10"/>
  <c r="AQ97" i="10"/>
  <c r="AP97" i="10"/>
  <c r="AO97" i="10"/>
  <c r="Q97" i="10"/>
  <c r="P97" i="10"/>
  <c r="O97" i="10"/>
  <c r="N97" i="10"/>
  <c r="M97" i="10"/>
  <c r="L97" i="10"/>
  <c r="K97" i="10"/>
  <c r="DR96" i="10"/>
  <c r="DK96" i="10"/>
  <c r="DD96" i="10"/>
  <c r="CW96" i="10"/>
  <c r="DZ97" i="10" s="1"/>
  <c r="CN96" i="10"/>
  <c r="CG96" i="10"/>
  <c r="BZ96" i="10"/>
  <c r="BS96" i="10"/>
  <c r="BJ96" i="10"/>
  <c r="BC96" i="10"/>
  <c r="AV96" i="10"/>
  <c r="AO96" i="10"/>
  <c r="BR97" i="10" s="1"/>
  <c r="AF96" i="10"/>
  <c r="Y96" i="10"/>
  <c r="R96" i="10"/>
  <c r="K96" i="10"/>
  <c r="AN97" i="10" s="1"/>
  <c r="DC94" i="10"/>
  <c r="DB94" i="10"/>
  <c r="DA94" i="10"/>
  <c r="CZ94" i="10"/>
  <c r="CY94" i="10"/>
  <c r="CX94" i="10"/>
  <c r="CW94" i="10"/>
  <c r="BY94" i="10"/>
  <c r="BX94" i="10"/>
  <c r="BW94" i="10"/>
  <c r="BV94" i="10"/>
  <c r="BU94" i="10"/>
  <c r="BT94" i="10"/>
  <c r="BS94" i="10"/>
  <c r="AU94" i="10"/>
  <c r="AT94" i="10"/>
  <c r="AS94" i="10"/>
  <c r="AR94" i="10"/>
  <c r="AQ94" i="10"/>
  <c r="AP94" i="10"/>
  <c r="AO94" i="10"/>
  <c r="Q94" i="10"/>
  <c r="P94" i="10"/>
  <c r="O94" i="10"/>
  <c r="N94" i="10"/>
  <c r="M94" i="10"/>
  <c r="L94" i="10"/>
  <c r="K94" i="10"/>
  <c r="DR93" i="10"/>
  <c r="DK93" i="10"/>
  <c r="DD93" i="10"/>
  <c r="CW93" i="10"/>
  <c r="DZ94" i="10" s="1"/>
  <c r="CN93" i="10"/>
  <c r="CG93" i="10"/>
  <c r="BZ93" i="10"/>
  <c r="BS93" i="10"/>
  <c r="BJ93" i="10"/>
  <c r="BC93" i="10"/>
  <c r="AV93" i="10"/>
  <c r="AO93" i="10"/>
  <c r="BR94" i="10" s="1"/>
  <c r="AF93" i="10"/>
  <c r="Y93" i="10"/>
  <c r="R93" i="10"/>
  <c r="K93" i="10"/>
  <c r="DC91" i="10"/>
  <c r="DB91" i="10"/>
  <c r="DA91" i="10"/>
  <c r="CZ91" i="10"/>
  <c r="CY91" i="10"/>
  <c r="CX91" i="10"/>
  <c r="CW91" i="10"/>
  <c r="BY91" i="10"/>
  <c r="BX91" i="10"/>
  <c r="BW91" i="10"/>
  <c r="BV91" i="10"/>
  <c r="BU91" i="10"/>
  <c r="BT91" i="10"/>
  <c r="BS91" i="10"/>
  <c r="AU91" i="10"/>
  <c r="AT91" i="10"/>
  <c r="AS91" i="10"/>
  <c r="AR91" i="10"/>
  <c r="AQ91" i="10"/>
  <c r="AP91" i="10"/>
  <c r="AO91" i="10"/>
  <c r="Q91" i="10"/>
  <c r="P91" i="10"/>
  <c r="O91" i="10"/>
  <c r="N91" i="10"/>
  <c r="M91" i="10"/>
  <c r="L91" i="10"/>
  <c r="K91" i="10"/>
  <c r="DR90" i="10"/>
  <c r="DK90" i="10"/>
  <c r="DD90" i="10"/>
  <c r="CW90" i="10"/>
  <c r="CN90" i="10"/>
  <c r="CG90" i="10"/>
  <c r="BZ90" i="10"/>
  <c r="BS90" i="10"/>
  <c r="BJ90" i="10"/>
  <c r="BC90" i="10"/>
  <c r="BR91" i="10" s="1"/>
  <c r="AV90" i="10"/>
  <c r="AO90" i="10"/>
  <c r="AF90" i="10"/>
  <c r="Y90" i="10"/>
  <c r="R90" i="10"/>
  <c r="K90" i="10"/>
  <c r="DC88" i="10"/>
  <c r="DB88" i="10"/>
  <c r="DA88" i="10"/>
  <c r="CZ88" i="10"/>
  <c r="CY88" i="10"/>
  <c r="CX88" i="10"/>
  <c r="CW88" i="10"/>
  <c r="BY88" i="10"/>
  <c r="BX88" i="10"/>
  <c r="BW88" i="10"/>
  <c r="BV88" i="10"/>
  <c r="BU88" i="10"/>
  <c r="BT88" i="10"/>
  <c r="BS88" i="10"/>
  <c r="AU88" i="10"/>
  <c r="AT88" i="10"/>
  <c r="AS88" i="10"/>
  <c r="AR88" i="10"/>
  <c r="AQ88" i="10"/>
  <c r="AP88" i="10"/>
  <c r="AO88" i="10"/>
  <c r="Q88" i="10"/>
  <c r="P88" i="10"/>
  <c r="O88" i="10"/>
  <c r="N88" i="10"/>
  <c r="M88" i="10"/>
  <c r="L88" i="10"/>
  <c r="K88" i="10"/>
  <c r="DR87" i="10"/>
  <c r="DK87" i="10"/>
  <c r="DD87" i="10"/>
  <c r="CW87" i="10"/>
  <c r="CN87" i="10"/>
  <c r="CG87" i="10"/>
  <c r="BZ87" i="10"/>
  <c r="BS87" i="10"/>
  <c r="BJ87" i="10"/>
  <c r="BC87" i="10"/>
  <c r="AV87" i="10"/>
  <c r="AO87" i="10"/>
  <c r="BR88" i="10" s="1"/>
  <c r="AF87" i="10"/>
  <c r="Y87" i="10"/>
  <c r="R87" i="10"/>
  <c r="K87" i="10"/>
  <c r="DC85" i="10"/>
  <c r="DB85" i="10"/>
  <c r="DA85" i="10"/>
  <c r="CZ85" i="10"/>
  <c r="CY85" i="10"/>
  <c r="CX85" i="10"/>
  <c r="CW85" i="10"/>
  <c r="BY85" i="10"/>
  <c r="BX85" i="10"/>
  <c r="BW85" i="10"/>
  <c r="BV85" i="10"/>
  <c r="BU85" i="10"/>
  <c r="BT85" i="10"/>
  <c r="BS85" i="10"/>
  <c r="AU85" i="10"/>
  <c r="AT85" i="10"/>
  <c r="AS85" i="10"/>
  <c r="AR85" i="10"/>
  <c r="AQ85" i="10"/>
  <c r="AP85" i="10"/>
  <c r="AO85" i="10"/>
  <c r="Q85" i="10"/>
  <c r="P85" i="10"/>
  <c r="O85" i="10"/>
  <c r="N85" i="10"/>
  <c r="M85" i="10"/>
  <c r="L85" i="10"/>
  <c r="K85" i="10"/>
  <c r="DR84" i="10"/>
  <c r="DK84" i="10"/>
  <c r="DD84" i="10"/>
  <c r="CW84" i="10"/>
  <c r="DZ85" i="10" s="1"/>
  <c r="CN84" i="10"/>
  <c r="CG84" i="10"/>
  <c r="BZ84" i="10"/>
  <c r="BS84" i="10"/>
  <c r="BJ84" i="10"/>
  <c r="BC84" i="10"/>
  <c r="AV84" i="10"/>
  <c r="AO84" i="10"/>
  <c r="BR85" i="10" s="1"/>
  <c r="AF84" i="10"/>
  <c r="Y84" i="10"/>
  <c r="R84" i="10"/>
  <c r="K84" i="10"/>
  <c r="AN85" i="10" s="1"/>
  <c r="DC82" i="10"/>
  <c r="DB82" i="10"/>
  <c r="DA82" i="10"/>
  <c r="CZ82" i="10"/>
  <c r="CY82" i="10"/>
  <c r="CX82" i="10"/>
  <c r="CW82" i="10"/>
  <c r="BY82" i="10"/>
  <c r="BX82" i="10"/>
  <c r="BW82" i="10"/>
  <c r="BV82" i="10"/>
  <c r="BU82" i="10"/>
  <c r="BT82" i="10"/>
  <c r="BS82" i="10"/>
  <c r="AU82" i="10"/>
  <c r="AT82" i="10"/>
  <c r="AS82" i="10"/>
  <c r="AR82" i="10"/>
  <c r="AQ82" i="10"/>
  <c r="AP82" i="10"/>
  <c r="AO82" i="10"/>
  <c r="Q82" i="10"/>
  <c r="P82" i="10"/>
  <c r="O82" i="10"/>
  <c r="N82" i="10"/>
  <c r="M82" i="10"/>
  <c r="L82" i="10"/>
  <c r="K82" i="10"/>
  <c r="DR81" i="10"/>
  <c r="DK81" i="10"/>
  <c r="DD81" i="10"/>
  <c r="CW81" i="10"/>
  <c r="DZ82" i="10" s="1"/>
  <c r="CN81" i="10"/>
  <c r="CG81" i="10"/>
  <c r="BZ81" i="10"/>
  <c r="BS81" i="10"/>
  <c r="BJ81" i="10"/>
  <c r="BC81" i="10"/>
  <c r="AV81" i="10"/>
  <c r="AO81" i="10"/>
  <c r="BR82" i="10" s="1"/>
  <c r="AF81" i="10"/>
  <c r="Y81" i="10"/>
  <c r="R81" i="10"/>
  <c r="K81" i="10"/>
  <c r="DC79" i="10"/>
  <c r="DB79" i="10"/>
  <c r="DA79" i="10"/>
  <c r="CZ79" i="10"/>
  <c r="CY79" i="10"/>
  <c r="CX79" i="10"/>
  <c r="CW79" i="10"/>
  <c r="BY79" i="10"/>
  <c r="BX79" i="10"/>
  <c r="BW79" i="10"/>
  <c r="BV79" i="10"/>
  <c r="BU79" i="10"/>
  <c r="BT79" i="10"/>
  <c r="BS79" i="10"/>
  <c r="AU79" i="10"/>
  <c r="AT79" i="10"/>
  <c r="AS79" i="10"/>
  <c r="AR79" i="10"/>
  <c r="AQ79" i="10"/>
  <c r="AP79" i="10"/>
  <c r="AO79" i="10"/>
  <c r="Q79" i="10"/>
  <c r="P79" i="10"/>
  <c r="O79" i="10"/>
  <c r="N79" i="10"/>
  <c r="M79" i="10"/>
  <c r="L79" i="10"/>
  <c r="K79" i="10"/>
  <c r="DR78" i="10"/>
  <c r="DK78" i="10"/>
  <c r="DD78" i="10"/>
  <c r="CW78" i="10"/>
  <c r="CN78" i="10"/>
  <c r="CG78" i="10"/>
  <c r="BZ78" i="10"/>
  <c r="BS78" i="10"/>
  <c r="BJ78" i="10"/>
  <c r="BC78" i="10"/>
  <c r="BR79" i="10" s="1"/>
  <c r="AV78" i="10"/>
  <c r="AO78" i="10"/>
  <c r="AF78" i="10"/>
  <c r="Y78" i="10"/>
  <c r="R78" i="10"/>
  <c r="K78" i="10"/>
  <c r="DC76" i="10"/>
  <c r="DB76" i="10"/>
  <c r="DA76" i="10"/>
  <c r="CZ76" i="10"/>
  <c r="CY76" i="10"/>
  <c r="CX76" i="10"/>
  <c r="CW76" i="10"/>
  <c r="BY76" i="10"/>
  <c r="BX76" i="10"/>
  <c r="BW76" i="10"/>
  <c r="BV76" i="10"/>
  <c r="BU76" i="10"/>
  <c r="BT76" i="10"/>
  <c r="BS76" i="10"/>
  <c r="AU76" i="10"/>
  <c r="AT76" i="10"/>
  <c r="AS76" i="10"/>
  <c r="AR76" i="10"/>
  <c r="AQ76" i="10"/>
  <c r="AP76" i="10"/>
  <c r="AO76" i="10"/>
  <c r="Q76" i="10"/>
  <c r="P76" i="10"/>
  <c r="O76" i="10"/>
  <c r="N76" i="10"/>
  <c r="M76" i="10"/>
  <c r="L76" i="10"/>
  <c r="K76" i="10"/>
  <c r="DR75" i="10"/>
  <c r="DK75" i="10"/>
  <c r="DD75" i="10"/>
  <c r="CW75" i="10"/>
  <c r="CN75" i="10"/>
  <c r="CG75" i="10"/>
  <c r="BZ75" i="10"/>
  <c r="BS75" i="10"/>
  <c r="BJ75" i="10"/>
  <c r="BC75" i="10"/>
  <c r="AV75" i="10"/>
  <c r="AO75" i="10"/>
  <c r="BR76" i="10" s="1"/>
  <c r="AF75" i="10"/>
  <c r="Y75" i="10"/>
  <c r="R75" i="10"/>
  <c r="K75" i="10"/>
  <c r="DC73" i="10"/>
  <c r="DB73" i="10"/>
  <c r="DA73" i="10"/>
  <c r="CZ73" i="10"/>
  <c r="CY73" i="10"/>
  <c r="CX73" i="10"/>
  <c r="CW73" i="10"/>
  <c r="BY73" i="10"/>
  <c r="BX73" i="10"/>
  <c r="BW73" i="10"/>
  <c r="BV73" i="10"/>
  <c r="BU73" i="10"/>
  <c r="BT73" i="10"/>
  <c r="BS73" i="10"/>
  <c r="AU73" i="10"/>
  <c r="AT73" i="10"/>
  <c r="AS73" i="10"/>
  <c r="AR73" i="10"/>
  <c r="AQ73" i="10"/>
  <c r="AP73" i="10"/>
  <c r="AO73" i="10"/>
  <c r="Q73" i="10"/>
  <c r="P73" i="10"/>
  <c r="O73" i="10"/>
  <c r="N73" i="10"/>
  <c r="M73" i="10"/>
  <c r="L73" i="10"/>
  <c r="K73" i="10"/>
  <c r="DR72" i="10"/>
  <c r="DK72" i="10"/>
  <c r="DD72" i="10"/>
  <c r="CW72" i="10"/>
  <c r="DZ73" i="10" s="1"/>
  <c r="CN72" i="10"/>
  <c r="CG72" i="10"/>
  <c r="BZ72" i="10"/>
  <c r="BS72" i="10"/>
  <c r="BJ72" i="10"/>
  <c r="BC72" i="10"/>
  <c r="AV72" i="10"/>
  <c r="AO72" i="10"/>
  <c r="BR73" i="10" s="1"/>
  <c r="AF72" i="10"/>
  <c r="Y72" i="10"/>
  <c r="R72" i="10"/>
  <c r="K72" i="10"/>
  <c r="AN73" i="10" s="1"/>
  <c r="DC70" i="10"/>
  <c r="DB70" i="10"/>
  <c r="DA70" i="10"/>
  <c r="CZ70" i="10"/>
  <c r="CY70" i="10"/>
  <c r="CX70" i="10"/>
  <c r="CW70" i="10"/>
  <c r="BY70" i="10"/>
  <c r="BX70" i="10"/>
  <c r="BW70" i="10"/>
  <c r="BV70" i="10"/>
  <c r="BU70" i="10"/>
  <c r="BT70" i="10"/>
  <c r="BS70" i="10"/>
  <c r="AU70" i="10"/>
  <c r="AT70" i="10"/>
  <c r="AS70" i="10"/>
  <c r="AR70" i="10"/>
  <c r="AQ70" i="10"/>
  <c r="AP70" i="10"/>
  <c r="AO70" i="10"/>
  <c r="Q70" i="10"/>
  <c r="P70" i="10"/>
  <c r="O70" i="10"/>
  <c r="N70" i="10"/>
  <c r="M70" i="10"/>
  <c r="L70" i="10"/>
  <c r="K70" i="10"/>
  <c r="DR69" i="10"/>
  <c r="DK69" i="10"/>
  <c r="DD69" i="10"/>
  <c r="CW69" i="10"/>
  <c r="DZ70" i="10" s="1"/>
  <c r="CN69" i="10"/>
  <c r="CG69" i="10"/>
  <c r="BZ69" i="10"/>
  <c r="BS69" i="10"/>
  <c r="BJ69" i="10"/>
  <c r="BC69" i="10"/>
  <c r="AV69" i="10"/>
  <c r="AO69" i="10"/>
  <c r="BR70" i="10" s="1"/>
  <c r="AF69" i="10"/>
  <c r="Y69" i="10"/>
  <c r="R69" i="10"/>
  <c r="K69" i="10"/>
  <c r="AN70" i="10" s="1"/>
  <c r="DC67" i="10"/>
  <c r="DB67" i="10"/>
  <c r="DA67" i="10"/>
  <c r="CZ67" i="10"/>
  <c r="CY67" i="10"/>
  <c r="CX67" i="10"/>
  <c r="CW67" i="10"/>
  <c r="BY67" i="10"/>
  <c r="BX67" i="10"/>
  <c r="BW67" i="10"/>
  <c r="BV67" i="10"/>
  <c r="BU67" i="10"/>
  <c r="BT67" i="10"/>
  <c r="BS67" i="10"/>
  <c r="AU67" i="10"/>
  <c r="AT67" i="10"/>
  <c r="AS67" i="10"/>
  <c r="AR67" i="10"/>
  <c r="AQ67" i="10"/>
  <c r="AP67" i="10"/>
  <c r="AO67" i="10"/>
  <c r="Q67" i="10"/>
  <c r="P67" i="10"/>
  <c r="O67" i="10"/>
  <c r="N67" i="10"/>
  <c r="M67" i="10"/>
  <c r="L67" i="10"/>
  <c r="K67" i="10"/>
  <c r="DR66" i="10"/>
  <c r="DK66" i="10"/>
  <c r="DD66" i="10"/>
  <c r="CW66" i="10"/>
  <c r="DZ67" i="10" s="1"/>
  <c r="CN66" i="10"/>
  <c r="CG66" i="10"/>
  <c r="BZ66" i="10"/>
  <c r="BS66" i="10"/>
  <c r="BJ66" i="10"/>
  <c r="BR67" i="10" s="1"/>
  <c r="BC66" i="10"/>
  <c r="AV66" i="10"/>
  <c r="AO66" i="10"/>
  <c r="AF66" i="10"/>
  <c r="Y66" i="10"/>
  <c r="R66" i="10"/>
  <c r="K66" i="10"/>
  <c r="AN67" i="10" s="1"/>
  <c r="DC64" i="10"/>
  <c r="DB64" i="10"/>
  <c r="DA64" i="10"/>
  <c r="DZ64" i="10" s="1"/>
  <c r="CZ64" i="10"/>
  <c r="CY64" i="10"/>
  <c r="CX64" i="10"/>
  <c r="CW64" i="10"/>
  <c r="BY64" i="10"/>
  <c r="BX64" i="10"/>
  <c r="BW64" i="10"/>
  <c r="BV64" i="10"/>
  <c r="BU64" i="10"/>
  <c r="BT64" i="10"/>
  <c r="BS64" i="10"/>
  <c r="AU64" i="10"/>
  <c r="AT64" i="10"/>
  <c r="AS64" i="10"/>
  <c r="AR64" i="10"/>
  <c r="AQ64" i="10"/>
  <c r="AP64" i="10"/>
  <c r="AO64" i="10"/>
  <c r="Q64" i="10"/>
  <c r="P64" i="10"/>
  <c r="O64" i="10"/>
  <c r="N64" i="10"/>
  <c r="AN64" i="10" s="1"/>
  <c r="M64" i="10"/>
  <c r="L64" i="10"/>
  <c r="K64" i="10"/>
  <c r="DR63" i="10"/>
  <c r="DK63" i="10"/>
  <c r="DD63" i="10"/>
  <c r="CW63" i="10"/>
  <c r="CN63" i="10"/>
  <c r="CG63" i="10"/>
  <c r="BZ63" i="10"/>
  <c r="BS63" i="10"/>
  <c r="CV64" i="10" s="1"/>
  <c r="BJ63" i="10"/>
  <c r="BR64" i="10" s="1"/>
  <c r="BC63" i="10"/>
  <c r="AV63" i="10"/>
  <c r="AO63" i="10"/>
  <c r="AF63" i="10"/>
  <c r="Y63" i="10"/>
  <c r="R63" i="10"/>
  <c r="K63" i="10"/>
  <c r="DC61" i="10"/>
  <c r="DB61" i="10"/>
  <c r="DA61" i="10"/>
  <c r="DZ61" i="10" s="1"/>
  <c r="CZ61" i="10"/>
  <c r="CY61" i="10"/>
  <c r="CX61" i="10"/>
  <c r="CW61" i="10"/>
  <c r="BY61" i="10"/>
  <c r="BX61" i="10"/>
  <c r="BW61" i="10"/>
  <c r="BV61" i="10"/>
  <c r="BU61" i="10"/>
  <c r="BT61" i="10"/>
  <c r="BS61" i="10"/>
  <c r="AU61" i="10"/>
  <c r="AT61" i="10"/>
  <c r="AS61" i="10"/>
  <c r="AR61" i="10"/>
  <c r="AQ61" i="10"/>
  <c r="AP61" i="10"/>
  <c r="AO61" i="10"/>
  <c r="Q61" i="10"/>
  <c r="P61" i="10"/>
  <c r="O61" i="10"/>
  <c r="N61" i="10"/>
  <c r="M61" i="10"/>
  <c r="AN61" i="10" s="1"/>
  <c r="L61" i="10"/>
  <c r="K61" i="10"/>
  <c r="DR60" i="10"/>
  <c r="DK60" i="10"/>
  <c r="DD60" i="10"/>
  <c r="CW60" i="10"/>
  <c r="CN60" i="10"/>
  <c r="CG60" i="10"/>
  <c r="BZ60" i="10"/>
  <c r="BS60" i="10"/>
  <c r="CV61" i="10" s="1"/>
  <c r="BJ60" i="10"/>
  <c r="BR61" i="10" s="1"/>
  <c r="BC60" i="10"/>
  <c r="AV60" i="10"/>
  <c r="AO60" i="10"/>
  <c r="AF60" i="10"/>
  <c r="Y60" i="10"/>
  <c r="R60" i="10"/>
  <c r="K60" i="10"/>
  <c r="DC58" i="10"/>
  <c r="DB58" i="10"/>
  <c r="DA58" i="10"/>
  <c r="CZ58" i="10"/>
  <c r="CY58" i="10"/>
  <c r="DZ58" i="10" s="1"/>
  <c r="CX58" i="10"/>
  <c r="CW58" i="10"/>
  <c r="BY58" i="10"/>
  <c r="BX58" i="10"/>
  <c r="BW58" i="10"/>
  <c r="BV58" i="10"/>
  <c r="BU58" i="10"/>
  <c r="BT58" i="10"/>
  <c r="BS58" i="10"/>
  <c r="AU58" i="10"/>
  <c r="AT58" i="10"/>
  <c r="AS58" i="10"/>
  <c r="AR58" i="10"/>
  <c r="AQ58" i="10"/>
  <c r="AP58" i="10"/>
  <c r="AO58" i="10"/>
  <c r="Q58" i="10"/>
  <c r="P58" i="10"/>
  <c r="O58" i="10"/>
  <c r="N58" i="10"/>
  <c r="M58" i="10"/>
  <c r="L58" i="10"/>
  <c r="K58" i="10"/>
  <c r="DR57" i="10"/>
  <c r="DK57" i="10"/>
  <c r="DD57" i="10"/>
  <c r="CW57" i="10"/>
  <c r="CN57" i="10"/>
  <c r="CG57" i="10"/>
  <c r="BZ57" i="10"/>
  <c r="BS57" i="10"/>
  <c r="CV58" i="10" s="1"/>
  <c r="BJ57" i="10"/>
  <c r="BC57" i="10"/>
  <c r="AV57" i="10"/>
  <c r="BR58" i="10" s="1"/>
  <c r="AO57" i="10"/>
  <c r="AF57" i="10"/>
  <c r="Y57" i="10"/>
  <c r="R57" i="10"/>
  <c r="K57" i="10"/>
  <c r="AN58" i="10" s="1"/>
  <c r="DC55" i="10"/>
  <c r="DB55" i="10"/>
  <c r="DA55" i="10"/>
  <c r="CZ55" i="10"/>
  <c r="CY55" i="10"/>
  <c r="CX55" i="10"/>
  <c r="CW55" i="10"/>
  <c r="DZ55" i="10" s="1"/>
  <c r="BY55" i="10"/>
  <c r="BX55" i="10"/>
  <c r="BW55" i="10"/>
  <c r="BV55" i="10"/>
  <c r="BU55" i="10"/>
  <c r="BT55" i="10"/>
  <c r="BS55" i="10"/>
  <c r="AU55" i="10"/>
  <c r="AT55" i="10"/>
  <c r="AS55" i="10"/>
  <c r="AR55" i="10"/>
  <c r="AQ55" i="10"/>
  <c r="AP55" i="10"/>
  <c r="AO55" i="10"/>
  <c r="Q55" i="10"/>
  <c r="P55" i="10"/>
  <c r="O55" i="10"/>
  <c r="N55" i="10"/>
  <c r="M55" i="10"/>
  <c r="L55" i="10"/>
  <c r="K55" i="10"/>
  <c r="AN55" i="10" s="1"/>
  <c r="DR54" i="10"/>
  <c r="DK54" i="10"/>
  <c r="DD54" i="10"/>
  <c r="CW54" i="10"/>
  <c r="CN54" i="10"/>
  <c r="CG54" i="10"/>
  <c r="BZ54" i="10"/>
  <c r="BS54" i="10"/>
  <c r="CV55" i="10" s="1"/>
  <c r="BJ54" i="10"/>
  <c r="BC54" i="10"/>
  <c r="AV54" i="10"/>
  <c r="AO54" i="10"/>
  <c r="BR55" i="10" s="1"/>
  <c r="AF54" i="10"/>
  <c r="Y54" i="10"/>
  <c r="R54" i="10"/>
  <c r="K54" i="10"/>
  <c r="DC52" i="10"/>
  <c r="DB52" i="10"/>
  <c r="DA52" i="10"/>
  <c r="CZ52" i="10"/>
  <c r="CY52" i="10"/>
  <c r="CX52" i="10"/>
  <c r="CW52" i="10"/>
  <c r="BY52" i="10"/>
  <c r="BX52" i="10"/>
  <c r="BW52" i="10"/>
  <c r="BV52" i="10"/>
  <c r="BU52" i="10"/>
  <c r="BT52" i="10"/>
  <c r="BS52" i="10"/>
  <c r="AU52" i="10"/>
  <c r="AT52" i="10"/>
  <c r="AS52" i="10"/>
  <c r="AR52" i="10"/>
  <c r="AQ52" i="10"/>
  <c r="AP52" i="10"/>
  <c r="AO52" i="10"/>
  <c r="Q52" i="10"/>
  <c r="P52" i="10"/>
  <c r="O52" i="10"/>
  <c r="N52" i="10"/>
  <c r="M52" i="10"/>
  <c r="L52" i="10"/>
  <c r="K52" i="10"/>
  <c r="DR51" i="10"/>
  <c r="DK51" i="10"/>
  <c r="DZ52" i="10" s="1"/>
  <c r="DD51" i="10"/>
  <c r="CW51" i="10"/>
  <c r="CN51" i="10"/>
  <c r="CG51" i="10"/>
  <c r="BZ51" i="10"/>
  <c r="BS51" i="10"/>
  <c r="CV52" i="10" s="1"/>
  <c r="BJ51" i="10"/>
  <c r="BC51" i="10"/>
  <c r="AV51" i="10"/>
  <c r="AO51" i="10"/>
  <c r="BR52" i="10" s="1"/>
  <c r="AF51" i="10"/>
  <c r="Y51" i="10"/>
  <c r="AN52" i="10" s="1"/>
  <c r="R51" i="10"/>
  <c r="K51" i="10"/>
  <c r="DC49" i="10"/>
  <c r="DB49" i="10"/>
  <c r="DA49" i="10"/>
  <c r="CZ49" i="10"/>
  <c r="CY49" i="10"/>
  <c r="CX49" i="10"/>
  <c r="CW49" i="10"/>
  <c r="CV49" i="10"/>
  <c r="BY49" i="10"/>
  <c r="BX49" i="10"/>
  <c r="BW49" i="10"/>
  <c r="BV49" i="10"/>
  <c r="BU49" i="10"/>
  <c r="BT49" i="10"/>
  <c r="BS49" i="10"/>
  <c r="AU49" i="10"/>
  <c r="AT49" i="10"/>
  <c r="AS49" i="10"/>
  <c r="AR49" i="10"/>
  <c r="AQ49" i="10"/>
  <c r="AP49" i="10"/>
  <c r="AO49" i="10"/>
  <c r="Q49" i="10"/>
  <c r="P49" i="10"/>
  <c r="O49" i="10"/>
  <c r="N49" i="10"/>
  <c r="M49" i="10"/>
  <c r="L49" i="10"/>
  <c r="K49" i="10"/>
  <c r="DR48" i="10"/>
  <c r="DK48" i="10"/>
  <c r="DZ49" i="10" s="1"/>
  <c r="DD48" i="10"/>
  <c r="CW48" i="10"/>
  <c r="CN48" i="10"/>
  <c r="CG48" i="10"/>
  <c r="BZ48" i="10"/>
  <c r="BS48" i="10"/>
  <c r="BJ48" i="10"/>
  <c r="BC48" i="10"/>
  <c r="AV48" i="10"/>
  <c r="AO48" i="10"/>
  <c r="BR49" i="10" s="1"/>
  <c r="AF48" i="10"/>
  <c r="Y48" i="10"/>
  <c r="AN49" i="10" s="1"/>
  <c r="R48" i="10"/>
  <c r="K48" i="10"/>
  <c r="DC46" i="10"/>
  <c r="DB46" i="10"/>
  <c r="DA46" i="10"/>
  <c r="CZ46" i="10"/>
  <c r="CY46" i="10"/>
  <c r="CX46" i="10"/>
  <c r="CW46" i="10"/>
  <c r="CV46" i="10"/>
  <c r="BY46" i="10"/>
  <c r="BX46" i="10"/>
  <c r="BW46" i="10"/>
  <c r="BV46" i="10"/>
  <c r="BU46" i="10"/>
  <c r="BT46" i="10"/>
  <c r="BS46" i="10"/>
  <c r="AU46" i="10"/>
  <c r="AT46" i="10"/>
  <c r="AS46" i="10"/>
  <c r="AR46" i="10"/>
  <c r="AQ46" i="10"/>
  <c r="AP46" i="10"/>
  <c r="AO46" i="10"/>
  <c r="Q46" i="10"/>
  <c r="P46" i="10"/>
  <c r="O46" i="10"/>
  <c r="N46" i="10"/>
  <c r="M46" i="10"/>
  <c r="L46" i="10"/>
  <c r="K46" i="10"/>
  <c r="DR45" i="10"/>
  <c r="DK45" i="10"/>
  <c r="DZ46" i="10" s="1"/>
  <c r="DD45" i="10"/>
  <c r="CW45" i="10"/>
  <c r="CN45" i="10"/>
  <c r="CG45" i="10"/>
  <c r="BZ45" i="10"/>
  <c r="BS45" i="10"/>
  <c r="BJ45" i="10"/>
  <c r="BC45" i="10"/>
  <c r="AV45" i="10"/>
  <c r="AO45" i="10"/>
  <c r="BR46" i="10" s="1"/>
  <c r="AF45" i="10"/>
  <c r="Y45" i="10"/>
  <c r="AN46" i="10" s="1"/>
  <c r="R45" i="10"/>
  <c r="K45" i="10"/>
  <c r="DC43" i="10"/>
  <c r="DB43" i="10"/>
  <c r="DA43" i="10"/>
  <c r="CZ43" i="10"/>
  <c r="CY43" i="10"/>
  <c r="CX43" i="10"/>
  <c r="CW43" i="10"/>
  <c r="CV43" i="10"/>
  <c r="BY43" i="10"/>
  <c r="BX43" i="10"/>
  <c r="BW43" i="10"/>
  <c r="BV43" i="10"/>
  <c r="BU43" i="10"/>
  <c r="BT43" i="10"/>
  <c r="BS43" i="10"/>
  <c r="AU43" i="10"/>
  <c r="AT43" i="10"/>
  <c r="AS43" i="10"/>
  <c r="AR43" i="10"/>
  <c r="AQ43" i="10"/>
  <c r="AP43" i="10"/>
  <c r="AO43" i="10"/>
  <c r="Q43" i="10"/>
  <c r="P43" i="10"/>
  <c r="O43" i="10"/>
  <c r="N43" i="10"/>
  <c r="M43" i="10"/>
  <c r="L43" i="10"/>
  <c r="K43" i="10"/>
  <c r="DR42" i="10"/>
  <c r="DK42" i="10"/>
  <c r="DD42" i="10"/>
  <c r="CW42" i="10"/>
  <c r="DZ43" i="10" s="1"/>
  <c r="CN42" i="10"/>
  <c r="CG42" i="10"/>
  <c r="BZ42" i="10"/>
  <c r="BS42" i="10"/>
  <c r="BJ42" i="10"/>
  <c r="BC42" i="10"/>
  <c r="AV42" i="10"/>
  <c r="AO42" i="10"/>
  <c r="BR43" i="10" s="1"/>
  <c r="AF42" i="10"/>
  <c r="Y42" i="10"/>
  <c r="AN43" i="10" s="1"/>
  <c r="R42" i="10"/>
  <c r="K42" i="10"/>
  <c r="DC40" i="10"/>
  <c r="DB40" i="10"/>
  <c r="DA40" i="10"/>
  <c r="CZ40" i="10"/>
  <c r="CY40" i="10"/>
  <c r="CX40" i="10"/>
  <c r="CW40" i="10"/>
  <c r="CV40" i="10"/>
  <c r="BY40" i="10"/>
  <c r="BX40" i="10"/>
  <c r="BW40" i="10"/>
  <c r="BV40" i="10"/>
  <c r="BU40" i="10"/>
  <c r="BT40" i="10"/>
  <c r="BS40" i="10"/>
  <c r="AU40" i="10"/>
  <c r="AT40" i="10"/>
  <c r="AS40" i="10"/>
  <c r="AR40" i="10"/>
  <c r="AQ40" i="10"/>
  <c r="AP40" i="10"/>
  <c r="AO40" i="10"/>
  <c r="Q40" i="10"/>
  <c r="P40" i="10"/>
  <c r="O40" i="10"/>
  <c r="N40" i="10"/>
  <c r="M40" i="10"/>
  <c r="L40" i="10"/>
  <c r="K40" i="10"/>
  <c r="DR39" i="10"/>
  <c r="DK39" i="10"/>
  <c r="DD39" i="10"/>
  <c r="CW39" i="10"/>
  <c r="DZ40" i="10" s="1"/>
  <c r="CN39" i="10"/>
  <c r="CG39" i="10"/>
  <c r="BZ39" i="10"/>
  <c r="BS39" i="10"/>
  <c r="BJ39" i="10"/>
  <c r="BC39" i="10"/>
  <c r="AV39" i="10"/>
  <c r="AO39" i="10"/>
  <c r="BR40" i="10" s="1"/>
  <c r="AF39" i="10"/>
  <c r="Y39" i="10"/>
  <c r="R39" i="10"/>
  <c r="K39" i="10"/>
  <c r="AN40" i="10" s="1"/>
  <c r="DC37" i="10"/>
  <c r="DB37" i="10"/>
  <c r="DA37" i="10"/>
  <c r="CZ37" i="10"/>
  <c r="CY37" i="10"/>
  <c r="CX37" i="10"/>
  <c r="CW37" i="10"/>
  <c r="CV37" i="10"/>
  <c r="BY37" i="10"/>
  <c r="BX37" i="10"/>
  <c r="BW37" i="10"/>
  <c r="BV37" i="10"/>
  <c r="BU37" i="10"/>
  <c r="BT37" i="10"/>
  <c r="BS37" i="10"/>
  <c r="AU37" i="10"/>
  <c r="AT37" i="10"/>
  <c r="AS37" i="10"/>
  <c r="AR37" i="10"/>
  <c r="AQ37" i="10"/>
  <c r="AP37" i="10"/>
  <c r="AO37" i="10"/>
  <c r="Q37" i="10"/>
  <c r="P37" i="10"/>
  <c r="O37" i="10"/>
  <c r="N37" i="10"/>
  <c r="M37" i="10"/>
  <c r="L37" i="10"/>
  <c r="K37" i="10"/>
  <c r="DR36" i="10"/>
  <c r="DK36" i="10"/>
  <c r="DD36" i="10"/>
  <c r="CW36" i="10"/>
  <c r="DZ37" i="10" s="1"/>
  <c r="CN36" i="10"/>
  <c r="CG36" i="10"/>
  <c r="BZ36" i="10"/>
  <c r="BS36" i="10"/>
  <c r="BJ36" i="10"/>
  <c r="BC36" i="10"/>
  <c r="AV36" i="10"/>
  <c r="AO36" i="10"/>
  <c r="BR37" i="10" s="1"/>
  <c r="AF36" i="10"/>
  <c r="Y36" i="10"/>
  <c r="R36" i="10"/>
  <c r="K36" i="10"/>
  <c r="AN37" i="10" s="1"/>
  <c r="DC34" i="10"/>
  <c r="DB34" i="10"/>
  <c r="DA34" i="10"/>
  <c r="CZ34" i="10"/>
  <c r="CY34" i="10"/>
  <c r="CX34" i="10"/>
  <c r="CW34" i="10"/>
  <c r="CV34" i="10"/>
  <c r="BY34" i="10"/>
  <c r="BX34" i="10"/>
  <c r="BW34" i="10"/>
  <c r="BV34" i="10"/>
  <c r="BU34" i="10"/>
  <c r="BT34" i="10"/>
  <c r="BS34" i="10"/>
  <c r="AU34" i="10"/>
  <c r="AT34" i="10"/>
  <c r="AS34" i="10"/>
  <c r="AR34" i="10"/>
  <c r="AQ34" i="10"/>
  <c r="AP34" i="10"/>
  <c r="AO34" i="10"/>
  <c r="Q34" i="10"/>
  <c r="P34" i="10"/>
  <c r="O34" i="10"/>
  <c r="N34" i="10"/>
  <c r="M34" i="10"/>
  <c r="L34" i="10"/>
  <c r="K34" i="10"/>
  <c r="DR33" i="10"/>
  <c r="DK33" i="10"/>
  <c r="DD33" i="10"/>
  <c r="CW33" i="10"/>
  <c r="DZ34" i="10" s="1"/>
  <c r="CN33" i="10"/>
  <c r="CG33" i="10"/>
  <c r="BZ33" i="10"/>
  <c r="BS33" i="10"/>
  <c r="BJ33" i="10"/>
  <c r="BC33" i="10"/>
  <c r="AV33" i="10"/>
  <c r="AO33" i="10"/>
  <c r="BR34" i="10" s="1"/>
  <c r="AF33" i="10"/>
  <c r="Y33" i="10"/>
  <c r="R33" i="10"/>
  <c r="K33" i="10"/>
  <c r="AN34" i="10" s="1"/>
  <c r="DC31" i="10"/>
  <c r="DB31" i="10"/>
  <c r="DA31" i="10"/>
  <c r="CZ31" i="10"/>
  <c r="CY31" i="10"/>
  <c r="CX31" i="10"/>
  <c r="CW31" i="10"/>
  <c r="CV31" i="10"/>
  <c r="BY31" i="10"/>
  <c r="BX31" i="10"/>
  <c r="BW31" i="10"/>
  <c r="BV31" i="10"/>
  <c r="BU31" i="10"/>
  <c r="BT31" i="10"/>
  <c r="BS31" i="10"/>
  <c r="AU31" i="10"/>
  <c r="AT31" i="10"/>
  <c r="AS31" i="10"/>
  <c r="AR31" i="10"/>
  <c r="AQ31" i="10"/>
  <c r="AP31" i="10"/>
  <c r="AO31" i="10"/>
  <c r="Q31" i="10"/>
  <c r="P31" i="10"/>
  <c r="O31" i="10"/>
  <c r="N31" i="10"/>
  <c r="M31" i="10"/>
  <c r="L31" i="10"/>
  <c r="K31" i="10"/>
  <c r="DR30" i="10"/>
  <c r="DK30" i="10"/>
  <c r="DD30" i="10"/>
  <c r="CW30" i="10"/>
  <c r="DZ31" i="10" s="1"/>
  <c r="CN30" i="10"/>
  <c r="CG30" i="10"/>
  <c r="BZ30" i="10"/>
  <c r="BS30" i="10"/>
  <c r="BJ30" i="10"/>
  <c r="BC30" i="10"/>
  <c r="AV30" i="10"/>
  <c r="AO30" i="10"/>
  <c r="BR31" i="10" s="1"/>
  <c r="AF30" i="10"/>
  <c r="Y30" i="10"/>
  <c r="R30" i="10"/>
  <c r="K30" i="10"/>
  <c r="AN31" i="10" s="1"/>
  <c r="DC28" i="10"/>
  <c r="DB28" i="10"/>
  <c r="DA28" i="10"/>
  <c r="CZ28" i="10"/>
  <c r="CY28" i="10"/>
  <c r="CX28" i="10"/>
  <c r="CW28" i="10"/>
  <c r="CV28" i="10"/>
  <c r="BY28" i="10"/>
  <c r="BX28" i="10"/>
  <c r="BW28" i="10"/>
  <c r="BV28" i="10"/>
  <c r="BU28" i="10"/>
  <c r="BT28" i="10"/>
  <c r="BS28" i="10"/>
  <c r="AU28" i="10"/>
  <c r="AT28" i="10"/>
  <c r="AS28" i="10"/>
  <c r="AR28" i="10"/>
  <c r="AQ28" i="10"/>
  <c r="AP28" i="10"/>
  <c r="AO28" i="10"/>
  <c r="Q28" i="10"/>
  <c r="P28" i="10"/>
  <c r="O28" i="10"/>
  <c r="N28" i="10"/>
  <c r="M28" i="10"/>
  <c r="L28" i="10"/>
  <c r="K28" i="10"/>
  <c r="DR27" i="10"/>
  <c r="DK27" i="10"/>
  <c r="DD27" i="10"/>
  <c r="CW27" i="10"/>
  <c r="DZ28" i="10" s="1"/>
  <c r="CN27" i="10"/>
  <c r="CG27" i="10"/>
  <c r="BZ27" i="10"/>
  <c r="BS27" i="10"/>
  <c r="BJ27" i="10"/>
  <c r="BC27" i="10"/>
  <c r="AV27" i="10"/>
  <c r="AO27" i="10"/>
  <c r="BR28" i="10" s="1"/>
  <c r="AF27" i="10"/>
  <c r="Y27" i="10"/>
  <c r="AN28" i="10" s="1"/>
  <c r="R27" i="10"/>
  <c r="K27" i="10"/>
  <c r="DC25" i="10"/>
  <c r="DB25" i="10"/>
  <c r="DA25" i="10"/>
  <c r="CZ25" i="10"/>
  <c r="CY25" i="10"/>
  <c r="CX25" i="10"/>
  <c r="CW25" i="10"/>
  <c r="CV25" i="10"/>
  <c r="BY25" i="10"/>
  <c r="BX25" i="10"/>
  <c r="BW25" i="10"/>
  <c r="BV25" i="10"/>
  <c r="BU25" i="10"/>
  <c r="BT25" i="10"/>
  <c r="BS25" i="10"/>
  <c r="AU25" i="10"/>
  <c r="AT25" i="10"/>
  <c r="AS25" i="10"/>
  <c r="AR25" i="10"/>
  <c r="AQ25" i="10"/>
  <c r="AP25" i="10"/>
  <c r="AO25" i="10"/>
  <c r="Q25" i="10"/>
  <c r="P25" i="10"/>
  <c r="O25" i="10"/>
  <c r="N25" i="10"/>
  <c r="M25" i="10"/>
  <c r="L25" i="10"/>
  <c r="K25" i="10"/>
  <c r="DR24" i="10"/>
  <c r="DK24" i="10"/>
  <c r="DD24" i="10"/>
  <c r="CW24" i="10"/>
  <c r="DZ25" i="10" s="1"/>
  <c r="CN24" i="10"/>
  <c r="CG24" i="10"/>
  <c r="BZ24" i="10"/>
  <c r="BS24" i="10"/>
  <c r="BJ24" i="10"/>
  <c r="BC24" i="10"/>
  <c r="AV24" i="10"/>
  <c r="AO24" i="10"/>
  <c r="BR25" i="10" s="1"/>
  <c r="AF24" i="10"/>
  <c r="Y24" i="10"/>
  <c r="AN25" i="10" s="1"/>
  <c r="R24" i="10"/>
  <c r="K24" i="10"/>
  <c r="DC22" i="10"/>
  <c r="DB22" i="10"/>
  <c r="DA22" i="10"/>
  <c r="CZ22" i="10"/>
  <c r="CY22" i="10"/>
  <c r="CX22" i="10"/>
  <c r="CW22" i="10"/>
  <c r="CV22" i="10"/>
  <c r="BY22" i="10"/>
  <c r="BX22" i="10"/>
  <c r="BW22" i="10"/>
  <c r="BV22" i="10"/>
  <c r="BU22" i="10"/>
  <c r="BT22" i="10"/>
  <c r="BS22" i="10"/>
  <c r="AU22" i="10"/>
  <c r="AT22" i="10"/>
  <c r="AS22" i="10"/>
  <c r="AR22" i="10"/>
  <c r="AQ22" i="10"/>
  <c r="AP22" i="10"/>
  <c r="AO22" i="10"/>
  <c r="Q22" i="10"/>
  <c r="P22" i="10"/>
  <c r="O22" i="10"/>
  <c r="N22" i="10"/>
  <c r="M22" i="10"/>
  <c r="L22" i="10"/>
  <c r="K22" i="10"/>
  <c r="DR21" i="10"/>
  <c r="DK21" i="10"/>
  <c r="DD21" i="10"/>
  <c r="CW21" i="10"/>
  <c r="DZ22" i="10" s="1"/>
  <c r="CN21" i="10"/>
  <c r="CG21" i="10"/>
  <c r="BZ21" i="10"/>
  <c r="BS21" i="10"/>
  <c r="BJ21" i="10"/>
  <c r="BC21" i="10"/>
  <c r="AV21" i="10"/>
  <c r="AO21" i="10"/>
  <c r="BR22" i="10" s="1"/>
  <c r="AF21" i="10"/>
  <c r="Y21" i="10"/>
  <c r="R21" i="10"/>
  <c r="K21" i="10"/>
  <c r="AN22" i="10" s="1"/>
  <c r="DC19" i="10"/>
  <c r="DB19" i="10"/>
  <c r="DA19" i="10"/>
  <c r="CZ19" i="10"/>
  <c r="CY19" i="10"/>
  <c r="CX19" i="10"/>
  <c r="CW19" i="10"/>
  <c r="CV19" i="10"/>
  <c r="BY19" i="10"/>
  <c r="BX19" i="10"/>
  <c r="BW19" i="10"/>
  <c r="BV19" i="10"/>
  <c r="BU19" i="10"/>
  <c r="BT19" i="10"/>
  <c r="BS19" i="10"/>
  <c r="AU19" i="10"/>
  <c r="AT19" i="10"/>
  <c r="AS19" i="10"/>
  <c r="AR19" i="10"/>
  <c r="AQ19" i="10"/>
  <c r="AP19" i="10"/>
  <c r="AO19" i="10"/>
  <c r="Q19" i="10"/>
  <c r="P19" i="10"/>
  <c r="O19" i="10"/>
  <c r="N19" i="10"/>
  <c r="M19" i="10"/>
  <c r="L19" i="10"/>
  <c r="K19" i="10"/>
  <c r="DR18" i="10"/>
  <c r="DK18" i="10"/>
  <c r="DD18" i="10"/>
  <c r="CW18" i="10"/>
  <c r="DZ19" i="10" s="1"/>
  <c r="CN18" i="10"/>
  <c r="CG18" i="10"/>
  <c r="BZ18" i="10"/>
  <c r="BS18" i="10"/>
  <c r="BJ18" i="10"/>
  <c r="BC18" i="10"/>
  <c r="AV18" i="10"/>
  <c r="AO18" i="10"/>
  <c r="BR19" i="10" s="1"/>
  <c r="AF18" i="10"/>
  <c r="Y18" i="10"/>
  <c r="R18" i="10"/>
  <c r="K18" i="10"/>
  <c r="AN19" i="10" s="1"/>
  <c r="DC16" i="10"/>
  <c r="DB16" i="10"/>
  <c r="DA16" i="10"/>
  <c r="CZ16" i="10"/>
  <c r="CY16" i="10"/>
  <c r="CX16" i="10"/>
  <c r="CW16" i="10"/>
  <c r="CV16" i="10"/>
  <c r="BY16" i="10"/>
  <c r="BX16" i="10"/>
  <c r="BW16" i="10"/>
  <c r="BV16" i="10"/>
  <c r="BU16" i="10"/>
  <c r="BT16" i="10"/>
  <c r="BS16" i="10"/>
  <c r="AU16" i="10"/>
  <c r="AT16" i="10"/>
  <c r="AS16" i="10"/>
  <c r="AR16" i="10"/>
  <c r="AQ16" i="10"/>
  <c r="AP16" i="10"/>
  <c r="AO16" i="10"/>
  <c r="Q16" i="10"/>
  <c r="P16" i="10"/>
  <c r="O16" i="10"/>
  <c r="N16" i="10"/>
  <c r="M16" i="10"/>
  <c r="L16" i="10"/>
  <c r="K16" i="10"/>
  <c r="DR15" i="10"/>
  <c r="DK15" i="10"/>
  <c r="DD15" i="10"/>
  <c r="CW15" i="10"/>
  <c r="DZ16" i="10" s="1"/>
  <c r="CN15" i="10"/>
  <c r="CG15" i="10"/>
  <c r="BZ15" i="10"/>
  <c r="BS15" i="10"/>
  <c r="AO15" i="10"/>
  <c r="BR16" i="10" s="1"/>
  <c r="AF15" i="10"/>
  <c r="Y15" i="10"/>
  <c r="R15" i="10"/>
  <c r="K15" i="10"/>
  <c r="AN16" i="10" s="1"/>
  <c r="DC13" i="10"/>
  <c r="DB13" i="10"/>
  <c r="DA13" i="10"/>
  <c r="CZ13" i="10"/>
  <c r="CY13" i="10"/>
  <c r="CX13" i="10"/>
  <c r="CW13" i="10"/>
  <c r="BY13" i="10"/>
  <c r="BX13" i="10"/>
  <c r="CV13" i="10" s="1"/>
  <c r="BW13" i="10"/>
  <c r="BV13" i="10"/>
  <c r="BU13" i="10"/>
  <c r="BT13" i="10"/>
  <c r="BS13" i="10"/>
  <c r="AU13" i="10"/>
  <c r="AT13" i="10"/>
  <c r="AS13" i="10"/>
  <c r="AR13" i="10"/>
  <c r="AQ13" i="10"/>
  <c r="AP13" i="10"/>
  <c r="AO13" i="10"/>
  <c r="Q13" i="10"/>
  <c r="P13" i="10"/>
  <c r="O13" i="10"/>
  <c r="N13" i="10"/>
  <c r="M13" i="10"/>
  <c r="L13" i="10"/>
  <c r="K13" i="10"/>
  <c r="DR12" i="10"/>
  <c r="DK12" i="10"/>
  <c r="DD12" i="10"/>
  <c r="CW12" i="10"/>
  <c r="DZ13" i="10" s="1"/>
  <c r="CN12" i="10"/>
  <c r="CG12" i="10"/>
  <c r="BZ12" i="10"/>
  <c r="BS12" i="10"/>
  <c r="BJ12" i="10"/>
  <c r="BC12" i="10"/>
  <c r="AV12" i="10"/>
  <c r="AO12" i="10"/>
  <c r="BR13" i="10" s="1"/>
  <c r="AF12" i="10"/>
  <c r="Y12" i="10"/>
  <c r="R12" i="10"/>
  <c r="K12" i="10"/>
  <c r="AN13" i="10" s="1"/>
  <c r="DC10" i="10"/>
  <c r="DB10" i="10"/>
  <c r="DA10" i="10"/>
  <c r="CZ10" i="10"/>
  <c r="CY10" i="10"/>
  <c r="CX10" i="10"/>
  <c r="CW10" i="10"/>
  <c r="BY10" i="10"/>
  <c r="BX10" i="10"/>
  <c r="CV10" i="10" s="1"/>
  <c r="BW10" i="10"/>
  <c r="BV10" i="10"/>
  <c r="BU10" i="10"/>
  <c r="BT10" i="10"/>
  <c r="BS10" i="10"/>
  <c r="AU10" i="10"/>
  <c r="AT10" i="10"/>
  <c r="AS10" i="10"/>
  <c r="AR10" i="10"/>
  <c r="AQ10" i="10"/>
  <c r="AP10" i="10"/>
  <c r="AO10" i="10"/>
  <c r="Q10" i="10"/>
  <c r="P10" i="10"/>
  <c r="O10" i="10"/>
  <c r="N10" i="10"/>
  <c r="M10" i="10"/>
  <c r="L10" i="10"/>
  <c r="K10" i="10"/>
  <c r="DR9" i="10"/>
  <c r="DK9" i="10"/>
  <c r="DD9" i="10"/>
  <c r="CW9" i="10"/>
  <c r="DZ10" i="10" s="1"/>
  <c r="CN9" i="10"/>
  <c r="CG9" i="10"/>
  <c r="BZ9" i="10"/>
  <c r="BS9" i="10"/>
  <c r="BJ9" i="10"/>
  <c r="BC9" i="10"/>
  <c r="AV9" i="10"/>
  <c r="AO9" i="10"/>
  <c r="BR10" i="10" s="1"/>
  <c r="AF9" i="10"/>
  <c r="Y9" i="10"/>
  <c r="R9" i="10"/>
  <c r="K9" i="10"/>
  <c r="AN10" i="10" s="1"/>
  <c r="DC7" i="10"/>
  <c r="DB7" i="10"/>
  <c r="DA7" i="10"/>
  <c r="CZ7" i="10"/>
  <c r="CY7" i="10"/>
  <c r="CX7" i="10"/>
  <c r="CW7" i="10"/>
  <c r="BY7" i="10"/>
  <c r="BX7" i="10"/>
  <c r="CV7" i="10" s="1"/>
  <c r="BW7" i="10"/>
  <c r="BV7" i="10"/>
  <c r="BU7" i="10"/>
  <c r="BT7" i="10"/>
  <c r="BS7" i="10"/>
  <c r="AU7" i="10"/>
  <c r="AT7" i="10"/>
  <c r="AS7" i="10"/>
  <c r="AR7" i="10"/>
  <c r="AQ7" i="10"/>
  <c r="AP7" i="10"/>
  <c r="AO7" i="10"/>
  <c r="Q7" i="10"/>
  <c r="P7" i="10"/>
  <c r="O7" i="10"/>
  <c r="N7" i="10"/>
  <c r="M7" i="10"/>
  <c r="L7" i="10"/>
  <c r="K7" i="10"/>
  <c r="DR6" i="10"/>
  <c r="DK6" i="10"/>
  <c r="DD6" i="10"/>
  <c r="CW6" i="10"/>
  <c r="DZ7" i="10" s="1"/>
  <c r="CN6" i="10"/>
  <c r="CG6" i="10"/>
  <c r="BZ6" i="10"/>
  <c r="BS6" i="10"/>
  <c r="BJ6" i="10"/>
  <c r="BC6" i="10"/>
  <c r="AV6" i="10"/>
  <c r="AO6" i="10"/>
  <c r="BR7" i="10" s="1"/>
  <c r="AF6" i="10"/>
  <c r="Y6" i="10"/>
  <c r="R6" i="10"/>
  <c r="K6" i="10"/>
  <c r="AN7" i="10" s="1"/>
  <c r="DC4" i="10"/>
  <c r="DB4" i="10"/>
  <c r="DA4" i="10"/>
  <c r="CZ4" i="10"/>
  <c r="CY4" i="10"/>
  <c r="CX4" i="10"/>
  <c r="CW4" i="10"/>
  <c r="BY4" i="10"/>
  <c r="BX4" i="10"/>
  <c r="CV4" i="10" s="1"/>
  <c r="BW4" i="10"/>
  <c r="BV4" i="10"/>
  <c r="BU4" i="10"/>
  <c r="BT4" i="10"/>
  <c r="BS4" i="10"/>
  <c r="AU4" i="10"/>
  <c r="AT4" i="10"/>
  <c r="AS4" i="10"/>
  <c r="AR4" i="10"/>
  <c r="AQ4" i="10"/>
  <c r="AP4" i="10"/>
  <c r="AO4" i="10"/>
  <c r="Q4" i="10"/>
  <c r="P4" i="10"/>
  <c r="O4" i="10"/>
  <c r="N4" i="10"/>
  <c r="M4" i="10"/>
  <c r="L4" i="10"/>
  <c r="K4" i="10"/>
  <c r="DR3" i="10"/>
  <c r="DK3" i="10"/>
  <c r="DD3" i="10"/>
  <c r="CW3" i="10"/>
  <c r="DZ4" i="10" s="1"/>
  <c r="CN3" i="10"/>
  <c r="CG3" i="10"/>
  <c r="BZ3" i="10"/>
  <c r="BS3" i="10"/>
  <c r="BJ3" i="10"/>
  <c r="BC3" i="10"/>
  <c r="AV3" i="10"/>
  <c r="AO3" i="10"/>
  <c r="BR4" i="10" s="1"/>
  <c r="AF3" i="10"/>
  <c r="Y3" i="10"/>
  <c r="R3" i="10"/>
  <c r="K3" i="10"/>
  <c r="AN4" i="10" s="1"/>
  <c r="L85" i="9"/>
  <c r="L84" i="9"/>
  <c r="H88" i="9"/>
  <c r="H84" i="9"/>
  <c r="D85" i="9"/>
  <c r="D86" i="9"/>
  <c r="D87" i="9"/>
  <c r="D88" i="9"/>
  <c r="D89" i="9"/>
  <c r="D90" i="9"/>
  <c r="D84" i="9"/>
  <c r="C90" i="9"/>
  <c r="C89" i="9"/>
  <c r="C88" i="9"/>
  <c r="C87" i="9"/>
  <c r="C86" i="9"/>
  <c r="C85" i="9"/>
  <c r="C84" i="9"/>
  <c r="E77" i="9"/>
  <c r="E75" i="9"/>
  <c r="E74" i="9"/>
  <c r="D75" i="9"/>
  <c r="D76" i="9"/>
  <c r="D77" i="9"/>
  <c r="D74" i="9"/>
  <c r="C75" i="9"/>
  <c r="C76" i="9"/>
  <c r="C77" i="9"/>
  <c r="C74" i="9"/>
  <c r="BA71" i="2" a="1"/>
  <c r="BA71" i="2" s="1"/>
  <c r="W81" i="2" s="1"/>
  <c r="W120" i="2" s="1"/>
  <c r="AT71" i="2" a="1"/>
  <c r="AT71" i="2" s="1"/>
  <c r="W80" i="2" s="1"/>
  <c r="W114" i="2" s="1"/>
  <c r="W119" i="2" s="1"/>
  <c r="CT74" i="2" a="1"/>
  <c r="CT74" i="2" s="1"/>
  <c r="AD148" i="2" s="1"/>
  <c r="CU74" i="2" a="1"/>
  <c r="CU74" i="2" s="1"/>
  <c r="AE148" i="2" s="1"/>
  <c r="CV74" i="2" a="1"/>
  <c r="CV74" i="2" s="1"/>
  <c r="AF148" i="2" s="1"/>
  <c r="CW74" i="2" a="1"/>
  <c r="CW74" i="2" s="1"/>
  <c r="AG148" i="2" s="1"/>
  <c r="CX74" i="2" a="1"/>
  <c r="CX74" i="2" s="1"/>
  <c r="AH148" i="2" s="1"/>
  <c r="CY74" i="2" a="1"/>
  <c r="CY74" i="2" s="1"/>
  <c r="AI148" i="2" s="1"/>
  <c r="CZ74" i="2" a="1"/>
  <c r="CZ74" i="2" s="1"/>
  <c r="AJ148" i="2" s="1"/>
  <c r="DA74" i="2" a="1"/>
  <c r="DA74" i="2" s="1"/>
  <c r="AD149" i="2" s="1"/>
  <c r="DB74" i="2" a="1"/>
  <c r="DB74" i="2" s="1"/>
  <c r="AE149" i="2" s="1"/>
  <c r="DC74" i="2" a="1"/>
  <c r="DC74" i="2" s="1"/>
  <c r="AF149" i="2" s="1"/>
  <c r="DD74" i="2" a="1"/>
  <c r="DD74" i="2" s="1"/>
  <c r="AG149" i="2" s="1"/>
  <c r="DE74" i="2" a="1"/>
  <c r="DE74" i="2" s="1"/>
  <c r="AH149" i="2" s="1"/>
  <c r="DF74" i="2" a="1"/>
  <c r="DF74" i="2" s="1"/>
  <c r="AI149" i="2" s="1"/>
  <c r="DG74" i="2" a="1"/>
  <c r="DG74" i="2" s="1"/>
  <c r="DH74" i="2" a="1"/>
  <c r="DH74" i="2" s="1"/>
  <c r="AE150" i="2" s="1"/>
  <c r="DI74" i="2" a="1"/>
  <c r="DI74" i="2" s="1"/>
  <c r="AF150" i="2" s="1"/>
  <c r="DJ74" i="2" a="1"/>
  <c r="DJ74" i="2" s="1"/>
  <c r="AG150" i="2" s="1"/>
  <c r="DK74" i="2" a="1"/>
  <c r="DK74" i="2" s="1"/>
  <c r="AH150" i="2" s="1"/>
  <c r="DL74" i="2" a="1"/>
  <c r="DL74" i="2" s="1"/>
  <c r="AI150" i="2" s="1"/>
  <c r="DM74" i="2" a="1"/>
  <c r="DM74" i="2" s="1"/>
  <c r="AJ150" i="2" s="1"/>
  <c r="DN74" i="2" a="1"/>
  <c r="DN74" i="2" s="1"/>
  <c r="DO74" i="2" a="1"/>
  <c r="DO74" i="2" s="1"/>
  <c r="AD151" i="2" s="1"/>
  <c r="DP74" i="2" a="1"/>
  <c r="DP74" i="2" s="1"/>
  <c r="AE151" i="2" s="1"/>
  <c r="DQ74" i="2" a="1"/>
  <c r="DQ74" i="2" s="1"/>
  <c r="AF151" i="2" s="1"/>
  <c r="DR74" i="2" a="1"/>
  <c r="DR74" i="2" s="1"/>
  <c r="AG151" i="2" s="1"/>
  <c r="DS74" i="2" a="1"/>
  <c r="DS74" i="2" s="1"/>
  <c r="AH151" i="2" s="1"/>
  <c r="DT74" i="2" a="1"/>
  <c r="DT74" i="2" s="1"/>
  <c r="AI151" i="2" s="1"/>
  <c r="DU74" i="2" a="1"/>
  <c r="DU74" i="2" s="1"/>
  <c r="AJ151" i="2" s="1"/>
  <c r="CT73" i="2" a="1"/>
  <c r="CT73" i="2" s="1"/>
  <c r="R148" i="2" s="1"/>
  <c r="CU73" i="2" a="1"/>
  <c r="CU73" i="2" s="1"/>
  <c r="S148" i="2" s="1"/>
  <c r="CV73" i="2" a="1"/>
  <c r="CV73" i="2" s="1"/>
  <c r="T148" i="2" s="1"/>
  <c r="CW73" i="2" a="1"/>
  <c r="CW73" i="2" s="1"/>
  <c r="U148" i="2" s="1"/>
  <c r="CX73" i="2" a="1"/>
  <c r="CX73" i="2" s="1"/>
  <c r="V148" i="2" s="1"/>
  <c r="CY73" i="2" a="1"/>
  <c r="CY73" i="2" s="1"/>
  <c r="W148" i="2" s="1"/>
  <c r="CZ73" i="2" a="1"/>
  <c r="CZ73" i="2" s="1"/>
  <c r="X148" i="2" s="1"/>
  <c r="DA73" i="2" a="1"/>
  <c r="DA73" i="2" s="1"/>
  <c r="R149" i="2" s="1"/>
  <c r="DB73" i="2" a="1"/>
  <c r="DB73" i="2" s="1"/>
  <c r="S149" i="2" s="1"/>
  <c r="DC73" i="2" a="1"/>
  <c r="DC73" i="2" s="1"/>
  <c r="T149" i="2" s="1"/>
  <c r="DD73" i="2" a="1"/>
  <c r="DD73" i="2" s="1"/>
  <c r="U149" i="2" s="1"/>
  <c r="DE73" i="2" a="1"/>
  <c r="DE73" i="2" s="1"/>
  <c r="V149" i="2" s="1"/>
  <c r="DF73" i="2" a="1"/>
  <c r="DF73" i="2" s="1"/>
  <c r="W149" i="2" s="1"/>
  <c r="DG73" i="2" a="1"/>
  <c r="DG73" i="2" s="1"/>
  <c r="X149" i="2" s="1"/>
  <c r="DH73" i="2" a="1"/>
  <c r="DH73" i="2" s="1"/>
  <c r="S150" i="2" s="1"/>
  <c r="DI73" i="2" a="1"/>
  <c r="DI73" i="2" s="1"/>
  <c r="T150" i="2" s="1"/>
  <c r="DJ73" i="2" a="1"/>
  <c r="DJ73" i="2" s="1"/>
  <c r="U150" i="2" s="1"/>
  <c r="DK73" i="2" a="1"/>
  <c r="DK73" i="2" s="1"/>
  <c r="V150" i="2" s="1"/>
  <c r="DL73" i="2" a="1"/>
  <c r="DL73" i="2" s="1"/>
  <c r="W150" i="2" s="1"/>
  <c r="DM73" i="2" a="1"/>
  <c r="DM73" i="2" s="1"/>
  <c r="X150" i="2" s="1"/>
  <c r="DN73" i="2" a="1"/>
  <c r="DN73" i="2" s="1"/>
  <c r="DO73" i="2" a="1"/>
  <c r="DO73" i="2" s="1"/>
  <c r="R151" i="2" s="1"/>
  <c r="DP73" i="2" a="1"/>
  <c r="DP73" i="2" s="1"/>
  <c r="S151" i="2" s="1"/>
  <c r="DQ73" i="2" a="1"/>
  <c r="DQ73" i="2" s="1"/>
  <c r="T151" i="2" s="1"/>
  <c r="DR73" i="2" a="1"/>
  <c r="DR73" i="2" s="1"/>
  <c r="U151" i="2" s="1"/>
  <c r="DS73" i="2" a="1"/>
  <c r="DS73" i="2" s="1"/>
  <c r="V151" i="2" s="1"/>
  <c r="DT73" i="2" a="1"/>
  <c r="DT73" i="2" s="1"/>
  <c r="W151" i="2" s="1"/>
  <c r="DU73" i="2" a="1"/>
  <c r="DU73" i="2" s="1"/>
  <c r="X151" i="2" s="1"/>
  <c r="CT72" i="2" a="1"/>
  <c r="CT72" i="2" s="1"/>
  <c r="F148" i="2" s="1"/>
  <c r="CU72" i="2" a="1"/>
  <c r="CU72" i="2" s="1"/>
  <c r="G148" i="2" s="1"/>
  <c r="CV72" i="2" a="1"/>
  <c r="CV72" i="2" s="1"/>
  <c r="H148" i="2" s="1"/>
  <c r="CW72" i="2" a="1"/>
  <c r="CW72" i="2" s="1"/>
  <c r="I148" i="2" s="1"/>
  <c r="CX72" i="2" a="1"/>
  <c r="CX72" i="2" s="1"/>
  <c r="J148" i="2" s="1"/>
  <c r="CY72" i="2" a="1"/>
  <c r="CY72" i="2" s="1"/>
  <c r="K148" i="2" s="1"/>
  <c r="CZ72" i="2" a="1"/>
  <c r="CZ72" i="2" s="1"/>
  <c r="L148" i="2" s="1"/>
  <c r="DA72" i="2" a="1"/>
  <c r="DA72" i="2" s="1"/>
  <c r="F149" i="2" s="1"/>
  <c r="DB72" i="2" a="1"/>
  <c r="DB72" i="2" s="1"/>
  <c r="G149" i="2" s="1"/>
  <c r="DC72" i="2" a="1"/>
  <c r="DC72" i="2" s="1"/>
  <c r="H149" i="2" s="1"/>
  <c r="DD72" i="2" a="1"/>
  <c r="DD72" i="2" s="1"/>
  <c r="I149" i="2" s="1"/>
  <c r="DE72" i="2" a="1"/>
  <c r="DE72" i="2" s="1"/>
  <c r="J149" i="2" s="1"/>
  <c r="DF72" i="2" a="1"/>
  <c r="DF72" i="2" s="1"/>
  <c r="K149" i="2" s="1"/>
  <c r="DG72" i="2" a="1"/>
  <c r="DG72" i="2" s="1"/>
  <c r="L149" i="2" s="1"/>
  <c r="DH72" i="2" a="1"/>
  <c r="DH72" i="2" s="1"/>
  <c r="G150" i="2" s="1"/>
  <c r="DI72" i="2" a="1"/>
  <c r="DI72" i="2" s="1"/>
  <c r="H150" i="2" s="1"/>
  <c r="DJ72" i="2" a="1"/>
  <c r="DJ72" i="2" s="1"/>
  <c r="I150" i="2" s="1"/>
  <c r="DK72" i="2" a="1"/>
  <c r="DK72" i="2" s="1"/>
  <c r="J150" i="2" s="1"/>
  <c r="DL72" i="2" a="1"/>
  <c r="DL72" i="2" s="1"/>
  <c r="K150" i="2" s="1"/>
  <c r="DM72" i="2" a="1"/>
  <c r="DM72" i="2" s="1"/>
  <c r="L150" i="2" s="1"/>
  <c r="DN72" i="2" a="1"/>
  <c r="DN72" i="2" s="1"/>
  <c r="DO72" i="2" a="1"/>
  <c r="DO72" i="2" s="1"/>
  <c r="F151" i="2" s="1"/>
  <c r="DP72" i="2" a="1"/>
  <c r="DP72" i="2" s="1"/>
  <c r="G151" i="2" s="1"/>
  <c r="DQ72" i="2" a="1"/>
  <c r="DQ72" i="2" s="1"/>
  <c r="H151" i="2" s="1"/>
  <c r="DR72" i="2" a="1"/>
  <c r="DR72" i="2" s="1"/>
  <c r="I151" i="2" s="1"/>
  <c r="DS72" i="2" a="1"/>
  <c r="DS72" i="2" s="1"/>
  <c r="J151" i="2" s="1"/>
  <c r="DT72" i="2" a="1"/>
  <c r="DT72" i="2" s="1"/>
  <c r="K151" i="2" s="1"/>
  <c r="DU72" i="2" a="1"/>
  <c r="DU72" i="2" s="1"/>
  <c r="L151" i="2" s="1"/>
  <c r="BQ74" i="2" a="1"/>
  <c r="BQ74" i="2" s="1"/>
  <c r="AD143" i="2" s="1"/>
  <c r="BR74" i="2" a="1"/>
  <c r="BR74" i="2" s="1"/>
  <c r="AE143" i="2" s="1"/>
  <c r="BS74" i="2" a="1"/>
  <c r="BS74" i="2" s="1"/>
  <c r="AF143" i="2" s="1"/>
  <c r="BT74" i="2" a="1"/>
  <c r="BT74" i="2" s="1"/>
  <c r="AG143" i="2" s="1"/>
  <c r="BU74" i="2" a="1"/>
  <c r="BU74" i="2" s="1"/>
  <c r="AH143" i="2" s="1"/>
  <c r="BV74" i="2" a="1"/>
  <c r="BV74" i="2" s="1"/>
  <c r="AI143" i="2" s="1"/>
  <c r="BW74" i="2" a="1"/>
  <c r="BW74" i="2" s="1"/>
  <c r="AJ143" i="2" s="1"/>
  <c r="BX74" i="2" a="1"/>
  <c r="BX74" i="2" s="1"/>
  <c r="BY74" i="2" a="1"/>
  <c r="BY74" i="2" s="1"/>
  <c r="BZ74" i="2" a="1"/>
  <c r="BZ74" i="2"/>
  <c r="CA74" i="2" a="1"/>
  <c r="CA74" i="2" s="1"/>
  <c r="CB74" i="2" a="1"/>
  <c r="CB74" i="2" s="1"/>
  <c r="CC74" i="2" a="1"/>
  <c r="CC74" i="2" s="1"/>
  <c r="CD74" i="2" a="1"/>
  <c r="CD74" i="2" s="1"/>
  <c r="CE74" i="2" a="1"/>
  <c r="CE74" i="2" s="1"/>
  <c r="CF74" i="2" a="1"/>
  <c r="CF74" i="2" s="1"/>
  <c r="CG74" i="2" a="1"/>
  <c r="CG74" i="2" s="1"/>
  <c r="CH74" i="2" a="1"/>
  <c r="CH74" i="2" s="1"/>
  <c r="CI74" i="2" a="1"/>
  <c r="CI74" i="2" s="1"/>
  <c r="CJ74" i="2" a="1"/>
  <c r="CJ74" i="2" s="1"/>
  <c r="CK74" i="2" a="1"/>
  <c r="CK74" i="2" s="1"/>
  <c r="CL74" i="2" a="1"/>
  <c r="CL74" i="2" s="1"/>
  <c r="AD146" i="2" s="1"/>
  <c r="CM74" i="2" a="1"/>
  <c r="CM74" i="2" s="1"/>
  <c r="AE146" i="2" s="1"/>
  <c r="CN74" i="2" a="1"/>
  <c r="CN74" i="2" s="1"/>
  <c r="AF146" i="2" s="1"/>
  <c r="CO74" i="2" a="1"/>
  <c r="CO74" i="2" s="1"/>
  <c r="AG146" i="2" s="1"/>
  <c r="CP74" i="2" a="1"/>
  <c r="CP74" i="2" s="1"/>
  <c r="AH146" i="2" s="1"/>
  <c r="CQ74" i="2" a="1"/>
  <c r="CQ74" i="2" s="1"/>
  <c r="AI146" i="2" s="1"/>
  <c r="CR74" i="2" a="1"/>
  <c r="CR74" i="2" s="1"/>
  <c r="AJ146" i="2" s="1"/>
  <c r="BQ73" i="2" a="1"/>
  <c r="BQ73" i="2" s="1"/>
  <c r="R143" i="2" s="1"/>
  <c r="BR73" i="2" a="1"/>
  <c r="BR73" i="2" s="1"/>
  <c r="S143" i="2" s="1"/>
  <c r="BS73" i="2" a="1"/>
  <c r="BS73" i="2" s="1"/>
  <c r="T143" i="2" s="1"/>
  <c r="BT73" i="2" a="1"/>
  <c r="BT73" i="2" s="1"/>
  <c r="U143" i="2" s="1"/>
  <c r="BU73" i="2" a="1"/>
  <c r="BU73" i="2" s="1"/>
  <c r="V143" i="2" s="1"/>
  <c r="BV73" i="2" a="1"/>
  <c r="BV73" i="2" s="1"/>
  <c r="W143" i="2" s="1"/>
  <c r="BW73" i="2" a="1"/>
  <c r="BW73" i="2" s="1"/>
  <c r="X143" i="2" s="1"/>
  <c r="BX73" i="2" a="1"/>
  <c r="BX73" i="2" s="1"/>
  <c r="BY73" i="2" a="1"/>
  <c r="BY73" i="2" s="1"/>
  <c r="BZ73" i="2" a="1"/>
  <c r="BZ73" i="2" s="1"/>
  <c r="CA73" i="2" a="1"/>
  <c r="CA73" i="2" s="1"/>
  <c r="CB73" i="2" a="1"/>
  <c r="CB73" i="2" s="1"/>
  <c r="CC73" i="2" a="1"/>
  <c r="CC73" i="2" s="1"/>
  <c r="CD73" i="2" a="1"/>
  <c r="CD73" i="2" s="1"/>
  <c r="CE73" i="2" a="1"/>
  <c r="CE73" i="2" s="1"/>
  <c r="CF73" i="2" a="1"/>
  <c r="CF73" i="2" s="1"/>
  <c r="CG73" i="2" a="1"/>
  <c r="CG73" i="2" s="1"/>
  <c r="CH73" i="2" a="1"/>
  <c r="CH73" i="2" s="1"/>
  <c r="CI73" i="2" a="1"/>
  <c r="CI73" i="2" s="1"/>
  <c r="R146" i="2" s="1"/>
  <c r="CJ73" i="2" a="1"/>
  <c r="CJ73" i="2" s="1"/>
  <c r="S146" i="2" s="1"/>
  <c r="CK73" i="2" a="1"/>
  <c r="CK73" i="2" s="1"/>
  <c r="T146" i="2" s="1"/>
  <c r="CL73" i="2" a="1"/>
  <c r="CL73" i="2" s="1"/>
  <c r="U146" i="2" s="1"/>
  <c r="CM73" i="2" a="1"/>
  <c r="CM73" i="2" s="1"/>
  <c r="V146" i="2" s="1"/>
  <c r="CN73" i="2" a="1"/>
  <c r="CN73" i="2" s="1"/>
  <c r="W146" i="2" s="1"/>
  <c r="CO73" i="2" a="1"/>
  <c r="CO73" i="2" s="1"/>
  <c r="X146" i="2" s="1"/>
  <c r="CP73" i="2" a="1"/>
  <c r="CP73" i="2" s="1"/>
  <c r="CQ73" i="2" a="1"/>
  <c r="CQ73" i="2" s="1"/>
  <c r="CR73" i="2" a="1"/>
  <c r="CR73" i="2" s="1"/>
  <c r="BQ72" i="2" a="1"/>
  <c r="BQ72" i="2" s="1"/>
  <c r="F143" i="2" s="1"/>
  <c r="BR72" i="2" a="1"/>
  <c r="BR72" i="2" s="1"/>
  <c r="G143" i="2" s="1"/>
  <c r="BS72" i="2" a="1"/>
  <c r="BS72" i="2" s="1"/>
  <c r="H143" i="2" s="1"/>
  <c r="BT72" i="2" a="1"/>
  <c r="BT72" i="2" s="1"/>
  <c r="I143" i="2" s="1"/>
  <c r="BU72" i="2" a="1"/>
  <c r="BU72" i="2" s="1"/>
  <c r="J143" i="2" s="1"/>
  <c r="BV72" i="2" a="1"/>
  <c r="BV72" i="2" s="1"/>
  <c r="K143" i="2" s="1"/>
  <c r="BW72" i="2" a="1"/>
  <c r="BW72" i="2" s="1"/>
  <c r="L143" i="2" s="1"/>
  <c r="BX72" i="2" a="1"/>
  <c r="BX72" i="2" s="1"/>
  <c r="BY72" i="2" a="1"/>
  <c r="BY72" i="2" s="1"/>
  <c r="BZ72" i="2" a="1"/>
  <c r="BZ72" i="2" s="1"/>
  <c r="CA72" i="2" a="1"/>
  <c r="CA72" i="2" s="1"/>
  <c r="CB72" i="2" a="1"/>
  <c r="CB72" i="2" s="1"/>
  <c r="CC72" i="2" a="1"/>
  <c r="CC72" i="2" s="1"/>
  <c r="CD72" i="2" a="1"/>
  <c r="CD72" i="2" s="1"/>
  <c r="CE72" i="2" a="1"/>
  <c r="CE72" i="2" s="1"/>
  <c r="CF72" i="2" a="1"/>
  <c r="CF72" i="2" s="1"/>
  <c r="CG72" i="2" a="1"/>
  <c r="CG72" i="2" s="1"/>
  <c r="CH72" i="2" a="1"/>
  <c r="CH72" i="2" s="1"/>
  <c r="CI72" i="2" a="1"/>
  <c r="CI72" i="2" s="1"/>
  <c r="CJ72" i="2" a="1"/>
  <c r="CJ72" i="2" s="1"/>
  <c r="CK72" i="2" a="1"/>
  <c r="CK72" i="2" s="1"/>
  <c r="CL72" i="2" a="1"/>
  <c r="CL72" i="2" s="1"/>
  <c r="CM72" i="2" a="1"/>
  <c r="CM72" i="2" s="1"/>
  <c r="CN72" i="2" a="1"/>
  <c r="CN72" i="2" s="1"/>
  <c r="CO72" i="2" a="1"/>
  <c r="CO72" i="2" s="1"/>
  <c r="CP72" i="2" a="1"/>
  <c r="CP72" i="2" s="1"/>
  <c r="CQ72" i="2" a="1"/>
  <c r="CQ72" i="2" s="1"/>
  <c r="CR72" i="2" a="1"/>
  <c r="CR72" i="2" s="1"/>
  <c r="AN74" i="2" a="1"/>
  <c r="AN74" i="2" s="1"/>
  <c r="AD138" i="2" s="1"/>
  <c r="AO74" i="2" a="1"/>
  <c r="AO74" i="2" s="1"/>
  <c r="AE138" i="2" s="1"/>
  <c r="AP74" i="2" a="1"/>
  <c r="AP74" i="2" s="1"/>
  <c r="AF138" i="2" s="1"/>
  <c r="AQ74" i="2" a="1"/>
  <c r="AQ74" i="2" s="1"/>
  <c r="AG138" i="2" s="1"/>
  <c r="AR74" i="2" a="1"/>
  <c r="AR74" i="2" s="1"/>
  <c r="AH138" i="2" s="1"/>
  <c r="AS74" i="2" a="1"/>
  <c r="AS74" i="2" s="1"/>
  <c r="AI138" i="2" s="1"/>
  <c r="AT74" i="2" a="1"/>
  <c r="AT74" i="2" s="1"/>
  <c r="AJ138" i="2" s="1"/>
  <c r="AU74" i="2" a="1"/>
  <c r="AU74" i="2" s="1"/>
  <c r="AD139" i="2" s="1"/>
  <c r="AV74" i="2" a="1"/>
  <c r="AV74" i="2" s="1"/>
  <c r="AE144" i="2" s="1"/>
  <c r="AW74" i="2" a="1"/>
  <c r="AW74" i="2" s="1"/>
  <c r="AF144" i="2" s="1"/>
  <c r="AX74" i="2" a="1"/>
  <c r="AX74" i="2"/>
  <c r="AG144" i="2" s="1"/>
  <c r="AY74" i="2" a="1"/>
  <c r="AY74" i="2" s="1"/>
  <c r="AH144" i="2" s="1"/>
  <c r="AZ74" i="2" a="1"/>
  <c r="AZ74" i="2" s="1"/>
  <c r="AI144" i="2" s="1"/>
  <c r="BA74" i="2" a="1"/>
  <c r="BA74" i="2" s="1"/>
  <c r="AJ144" i="2" s="1"/>
  <c r="BB74" i="2" a="1"/>
  <c r="BB74" i="2" s="1"/>
  <c r="BC74" i="2" a="1"/>
  <c r="BC74" i="2" s="1"/>
  <c r="BD74" i="2" a="1"/>
  <c r="BD74" i="2" s="1"/>
  <c r="AF145" i="2" s="1"/>
  <c r="BE74" i="2" a="1"/>
  <c r="BE74" i="2" s="1"/>
  <c r="AG145" i="2" s="1"/>
  <c r="BF74" i="2" a="1"/>
  <c r="BF74" i="2" s="1"/>
  <c r="AH145" i="2" s="1"/>
  <c r="BG74" i="2" a="1"/>
  <c r="BG74" i="2" s="1"/>
  <c r="AI145" i="2" s="1"/>
  <c r="BH74" i="2" a="1"/>
  <c r="BH74" i="2" s="1"/>
  <c r="AJ145" i="2" s="1"/>
  <c r="BI74" i="2" a="1"/>
  <c r="BI74" i="2" s="1"/>
  <c r="AD141" i="2" s="1"/>
  <c r="BJ74" i="2" a="1"/>
  <c r="BJ74" i="2" s="1"/>
  <c r="AE141" i="2" s="1"/>
  <c r="BK74" i="2" a="1"/>
  <c r="BK74" i="2" s="1"/>
  <c r="AF141" i="2" s="1"/>
  <c r="BL74" i="2" a="1"/>
  <c r="BL74" i="2" s="1"/>
  <c r="AG141" i="2" s="1"/>
  <c r="BM74" i="2" a="1"/>
  <c r="BM74" i="2" s="1"/>
  <c r="AH141" i="2" s="1"/>
  <c r="BN74" i="2" a="1"/>
  <c r="BN74" i="2" s="1"/>
  <c r="AI141" i="2" s="1"/>
  <c r="BO74" i="2" a="1"/>
  <c r="BO74" i="2"/>
  <c r="AJ141" i="2" s="1"/>
  <c r="AN73" i="2" a="1"/>
  <c r="AN73" i="2" s="1"/>
  <c r="R138" i="2" s="1"/>
  <c r="AO73" i="2" a="1"/>
  <c r="AO73" i="2" s="1"/>
  <c r="S138" i="2" s="1"/>
  <c r="AP73" i="2" a="1"/>
  <c r="AP73" i="2" s="1"/>
  <c r="T138" i="2" s="1"/>
  <c r="AQ73" i="2" a="1"/>
  <c r="AQ73" i="2" s="1"/>
  <c r="U138" i="2" s="1"/>
  <c r="AR73" i="2" a="1"/>
  <c r="AR73" i="2" s="1"/>
  <c r="V138" i="2" s="1"/>
  <c r="AS73" i="2" a="1"/>
  <c r="AS73" i="2" s="1"/>
  <c r="W138" i="2" s="1"/>
  <c r="AT73" i="2" a="1"/>
  <c r="AT73" i="2" s="1"/>
  <c r="X138" i="2" s="1"/>
  <c r="AU73" i="2" a="1"/>
  <c r="AU73" i="2" s="1"/>
  <c r="R144" i="2" s="1"/>
  <c r="AV73" i="2" a="1"/>
  <c r="AV73" i="2" s="1"/>
  <c r="S144" i="2" s="1"/>
  <c r="AW73" i="2" a="1"/>
  <c r="AW73" i="2" s="1"/>
  <c r="T144" i="2" s="1"/>
  <c r="AX73" i="2" a="1"/>
  <c r="AX73" i="2" s="1"/>
  <c r="U144" i="2" s="1"/>
  <c r="AY73" i="2" a="1"/>
  <c r="AY73" i="2" s="1"/>
  <c r="AZ73" i="2" a="1"/>
  <c r="AZ73" i="2" s="1"/>
  <c r="W144" i="2" s="1"/>
  <c r="BA73" i="2" a="1"/>
  <c r="BA73" i="2" s="1"/>
  <c r="X144" i="2" s="1"/>
  <c r="BB73" i="2" a="1"/>
  <c r="BB73" i="2" s="1"/>
  <c r="BC73" i="2" a="1"/>
  <c r="BC73" i="2" s="1"/>
  <c r="S145" i="2" s="1"/>
  <c r="BD73" i="2" a="1"/>
  <c r="BD73" i="2" s="1"/>
  <c r="BE73" i="2" a="1"/>
  <c r="BE73" i="2" s="1"/>
  <c r="U145" i="2" s="1"/>
  <c r="BF73" i="2" a="1"/>
  <c r="BF73" i="2" s="1"/>
  <c r="V145" i="2" s="1"/>
  <c r="BG73" i="2" a="1"/>
  <c r="BG73" i="2" s="1"/>
  <c r="W145" i="2" s="1"/>
  <c r="BH73" i="2" a="1"/>
  <c r="BH73" i="2"/>
  <c r="X145" i="2" s="1"/>
  <c r="BI73" i="2" a="1"/>
  <c r="BI73" i="2" s="1"/>
  <c r="R141" i="2" s="1"/>
  <c r="BJ73" i="2" a="1"/>
  <c r="BJ73" i="2" s="1"/>
  <c r="S141" i="2" s="1"/>
  <c r="BK73" i="2" a="1"/>
  <c r="BK73" i="2" s="1"/>
  <c r="T141" i="2" s="1"/>
  <c r="BL73" i="2" a="1"/>
  <c r="BL73" i="2" s="1"/>
  <c r="U141" i="2" s="1"/>
  <c r="BM73" i="2" a="1"/>
  <c r="BM73" i="2" s="1"/>
  <c r="V141" i="2" s="1"/>
  <c r="BN73" i="2" a="1"/>
  <c r="BN73" i="2" s="1"/>
  <c r="W141" i="2" s="1"/>
  <c r="BO73" i="2" a="1"/>
  <c r="BO73" i="2" s="1"/>
  <c r="X141" i="2" s="1"/>
  <c r="AN72" i="2" a="1"/>
  <c r="AN72" i="2" s="1"/>
  <c r="F138" i="2" s="1"/>
  <c r="AO72" i="2" a="1"/>
  <c r="AO72" i="2" s="1"/>
  <c r="G138" i="2" s="1"/>
  <c r="AP72" i="2" a="1"/>
  <c r="AP72" i="2" s="1"/>
  <c r="H138" i="2" s="1"/>
  <c r="AQ72" i="2" a="1"/>
  <c r="AQ72" i="2" s="1"/>
  <c r="I138" i="2" s="1"/>
  <c r="AR72" i="2" a="1"/>
  <c r="AR72" i="2" s="1"/>
  <c r="J138" i="2" s="1"/>
  <c r="AS72" i="2" a="1"/>
  <c r="AS72" i="2" s="1"/>
  <c r="K138" i="2" s="1"/>
  <c r="AT72" i="2" a="1"/>
  <c r="AT72" i="2" s="1"/>
  <c r="L138" i="2" s="1"/>
  <c r="AU72" i="2" a="1"/>
  <c r="AU72" i="2" s="1"/>
  <c r="F139" i="2" s="1"/>
  <c r="AV72" i="2" a="1"/>
  <c r="AV72" i="2" s="1"/>
  <c r="G144" i="2" s="1"/>
  <c r="AW72" i="2" a="1"/>
  <c r="AW72" i="2" s="1"/>
  <c r="H144" i="2" s="1"/>
  <c r="AX72" i="2" a="1"/>
  <c r="AX72" i="2" s="1"/>
  <c r="I144" i="2" s="1"/>
  <c r="AY72" i="2" a="1"/>
  <c r="AY72" i="2" s="1"/>
  <c r="J144" i="2" s="1"/>
  <c r="AZ72" i="2" a="1"/>
  <c r="AZ72" i="2" s="1"/>
  <c r="K144" i="2" s="1"/>
  <c r="BA72" i="2" a="1"/>
  <c r="BA72" i="2" s="1"/>
  <c r="L144" i="2" s="1"/>
  <c r="BB72" i="2" a="1"/>
  <c r="BB72" i="2" s="1"/>
  <c r="F140" i="2" s="1"/>
  <c r="BC72" i="2" a="1"/>
  <c r="BC72" i="2" s="1"/>
  <c r="G145" i="2" s="1"/>
  <c r="BD72" i="2" a="1"/>
  <c r="BD72" i="2" s="1"/>
  <c r="H145" i="2" s="1"/>
  <c r="BE72" i="2" a="1"/>
  <c r="BE72" i="2" s="1"/>
  <c r="I145" i="2" s="1"/>
  <c r="BF72" i="2" a="1"/>
  <c r="BF72" i="2" s="1"/>
  <c r="J145" i="2" s="1"/>
  <c r="BG72" i="2" a="1"/>
  <c r="BG72" i="2" s="1"/>
  <c r="K145" i="2" s="1"/>
  <c r="BH72" i="2" a="1"/>
  <c r="BH72" i="2" s="1"/>
  <c r="L145" i="2" s="1"/>
  <c r="BI72" i="2" a="1"/>
  <c r="BI72" i="2" s="1"/>
  <c r="F141" i="2" s="1"/>
  <c r="BJ72" i="2" a="1"/>
  <c r="BJ72" i="2" s="1"/>
  <c r="G146" i="2" s="1"/>
  <c r="BK72" i="2" a="1"/>
  <c r="BK72" i="2" s="1"/>
  <c r="H146" i="2" s="1"/>
  <c r="BL72" i="2" a="1"/>
  <c r="BL72" i="2" s="1"/>
  <c r="I146" i="2" s="1"/>
  <c r="BM72" i="2" a="1"/>
  <c r="BM72" i="2" s="1"/>
  <c r="J146" i="2" s="1"/>
  <c r="BN72" i="2" a="1"/>
  <c r="BN72" i="2" s="1"/>
  <c r="K146" i="2" s="1"/>
  <c r="BO72" i="2" a="1"/>
  <c r="BO72" i="2" s="1"/>
  <c r="L146" i="2" s="1"/>
  <c r="L74" i="2" a="1"/>
  <c r="L74" i="2" s="1"/>
  <c r="M74" i="2" a="1"/>
  <c r="M74" i="2" s="1"/>
  <c r="N74" i="2" a="1"/>
  <c r="N74" i="2" s="1"/>
  <c r="O74" i="2" a="1"/>
  <c r="O74" i="2" s="1"/>
  <c r="P74" i="2" a="1"/>
  <c r="P74" i="2" s="1"/>
  <c r="Q74" i="2" a="1"/>
  <c r="Q74" i="2"/>
  <c r="R74" i="2" a="1"/>
  <c r="R74" i="2" s="1"/>
  <c r="AD134" i="2" s="1"/>
  <c r="S74" i="2" a="1"/>
  <c r="S74" i="2" s="1"/>
  <c r="AE134" i="2" s="1"/>
  <c r="T74" i="2" a="1"/>
  <c r="T74" i="2" s="1"/>
  <c r="AF134" i="2" s="1"/>
  <c r="U74" i="2" a="1"/>
  <c r="U74" i="2" s="1"/>
  <c r="AG134" i="2" s="1"/>
  <c r="V74" i="2" a="1"/>
  <c r="V74" i="2" s="1"/>
  <c r="AH134" i="2" s="1"/>
  <c r="W74" i="2" a="1"/>
  <c r="W74" i="2" s="1"/>
  <c r="AI134" i="2" s="1"/>
  <c r="X74" i="2" a="1"/>
  <c r="X74" i="2" s="1"/>
  <c r="AJ134" i="2" s="1"/>
  <c r="Y74" i="2" a="1"/>
  <c r="Y74" i="2" s="1"/>
  <c r="AD135" i="2" s="1"/>
  <c r="Z74" i="2" a="1"/>
  <c r="Z74" i="2" s="1"/>
  <c r="AE135" i="2" s="1"/>
  <c r="AA74" i="2" a="1"/>
  <c r="AA74" i="2" s="1"/>
  <c r="AF135" i="2" s="1"/>
  <c r="AB74" i="2" a="1"/>
  <c r="AB74" i="2" s="1"/>
  <c r="AG135" i="2" s="1"/>
  <c r="AC74" i="2" a="1"/>
  <c r="AC74" i="2"/>
  <c r="AH135" i="2" s="1"/>
  <c r="AD74" i="2" a="1"/>
  <c r="AD74" i="2" s="1"/>
  <c r="AI135" i="2" s="1"/>
  <c r="AE74" i="2" a="1"/>
  <c r="AE74" i="2" s="1"/>
  <c r="AJ135" i="2" s="1"/>
  <c r="AF74" i="2" a="1"/>
  <c r="AF74" i="2" s="1"/>
  <c r="AD136" i="2" s="1"/>
  <c r="AG74" i="2" a="1"/>
  <c r="AG74" i="2" s="1"/>
  <c r="AE136" i="2" s="1"/>
  <c r="AH74" i="2" a="1"/>
  <c r="AH74" i="2" s="1"/>
  <c r="AF136" i="2" s="1"/>
  <c r="AI74" i="2" a="1"/>
  <c r="AI74" i="2" s="1"/>
  <c r="AG136" i="2" s="1"/>
  <c r="AJ74" i="2" a="1"/>
  <c r="AJ74" i="2" s="1"/>
  <c r="AH136" i="2" s="1"/>
  <c r="AK74" i="2" a="1"/>
  <c r="AK74" i="2" s="1"/>
  <c r="AI136" i="2" s="1"/>
  <c r="AL74" i="2" a="1"/>
  <c r="AL74" i="2" s="1"/>
  <c r="AJ136" i="2" s="1"/>
  <c r="L73" i="2" a="1"/>
  <c r="L73" i="2" s="1"/>
  <c r="AE133" i="2" s="1"/>
  <c r="M73" i="2" a="1"/>
  <c r="M73" i="2" s="1"/>
  <c r="AF133" i="2" s="1"/>
  <c r="N73" i="2" a="1"/>
  <c r="N73" i="2" s="1"/>
  <c r="U133" i="2" s="1"/>
  <c r="O73" i="2" a="1"/>
  <c r="O73" i="2" s="1"/>
  <c r="P73" i="2" a="1"/>
  <c r="P73" i="2" s="1"/>
  <c r="Q73" i="2" a="1"/>
  <c r="Q73" i="2" s="1"/>
  <c r="R73" i="2" a="1"/>
  <c r="R73" i="2" s="1"/>
  <c r="R134" i="2" s="1"/>
  <c r="S73" i="2" a="1"/>
  <c r="S73" i="2" s="1"/>
  <c r="S134" i="2" s="1"/>
  <c r="T73" i="2" a="1"/>
  <c r="T73" i="2" s="1"/>
  <c r="T134" i="2" s="1"/>
  <c r="U73" i="2" a="1"/>
  <c r="U73" i="2" s="1"/>
  <c r="U134" i="2" s="1"/>
  <c r="V73" i="2" a="1"/>
  <c r="V73" i="2" s="1"/>
  <c r="V134" i="2" s="1"/>
  <c r="W73" i="2" a="1"/>
  <c r="W73" i="2" s="1"/>
  <c r="W134" i="2" s="1"/>
  <c r="X73" i="2" a="1"/>
  <c r="X73" i="2" s="1"/>
  <c r="X134" i="2" s="1"/>
  <c r="Y73" i="2" a="1"/>
  <c r="Y73" i="2" s="1"/>
  <c r="R135" i="2" s="1"/>
  <c r="Z73" i="2" a="1"/>
  <c r="Z73" i="2" s="1"/>
  <c r="S135" i="2" s="1"/>
  <c r="AA73" i="2" a="1"/>
  <c r="AA73" i="2" s="1"/>
  <c r="T135" i="2" s="1"/>
  <c r="AB73" i="2" a="1"/>
  <c r="AB73" i="2" s="1"/>
  <c r="U135" i="2" s="1"/>
  <c r="AC73" i="2" a="1"/>
  <c r="AC73" i="2" s="1"/>
  <c r="V135" i="2" s="1"/>
  <c r="AD73" i="2" a="1"/>
  <c r="AD73" i="2" s="1"/>
  <c r="W135" i="2" s="1"/>
  <c r="AE73" i="2" a="1"/>
  <c r="AE73" i="2" s="1"/>
  <c r="X135" i="2" s="1"/>
  <c r="AF73" i="2" a="1"/>
  <c r="AF73" i="2" s="1"/>
  <c r="R136" i="2" s="1"/>
  <c r="AG73" i="2" a="1"/>
  <c r="AG73" i="2" s="1"/>
  <c r="S136" i="2" s="1"/>
  <c r="AH73" i="2" a="1"/>
  <c r="AH73" i="2" s="1"/>
  <c r="T136" i="2" s="1"/>
  <c r="AI73" i="2" a="1"/>
  <c r="AI73" i="2" s="1"/>
  <c r="U136" i="2" s="1"/>
  <c r="AJ73" i="2" a="1"/>
  <c r="AJ73" i="2" s="1"/>
  <c r="V136" i="2" s="1"/>
  <c r="AK73" i="2" a="1"/>
  <c r="AK73" i="2" s="1"/>
  <c r="W136" i="2" s="1"/>
  <c r="AL73" i="2" a="1"/>
  <c r="AL73" i="2" s="1"/>
  <c r="L72" i="2" a="1"/>
  <c r="L72" i="2" s="1"/>
  <c r="G133" i="2" s="1"/>
  <c r="M72" i="2" a="1"/>
  <c r="M72" i="2" s="1"/>
  <c r="H133" i="2" s="1"/>
  <c r="N72" i="2" a="1"/>
  <c r="N72" i="2" s="1"/>
  <c r="I133" i="2" s="1"/>
  <c r="O72" i="2" a="1"/>
  <c r="O72" i="2" s="1"/>
  <c r="J133" i="2" s="1"/>
  <c r="P72" i="2" a="1"/>
  <c r="P72" i="2" s="1"/>
  <c r="K133" i="2" s="1"/>
  <c r="Q72" i="2" a="1"/>
  <c r="Q72" i="2" s="1"/>
  <c r="L133" i="2" s="1"/>
  <c r="R72" i="2" a="1"/>
  <c r="R72" i="2" s="1"/>
  <c r="F134" i="2" s="1"/>
  <c r="S72" i="2" a="1"/>
  <c r="S72" i="2" s="1"/>
  <c r="G134" i="2" s="1"/>
  <c r="T72" i="2" a="1"/>
  <c r="T72" i="2" s="1"/>
  <c r="H134" i="2" s="1"/>
  <c r="U72" i="2" a="1"/>
  <c r="U72" i="2" s="1"/>
  <c r="I134" i="2" s="1"/>
  <c r="V72" i="2" a="1"/>
  <c r="V72" i="2" s="1"/>
  <c r="J134" i="2" s="1"/>
  <c r="W72" i="2" a="1"/>
  <c r="W72" i="2" s="1"/>
  <c r="K134" i="2" s="1"/>
  <c r="X72" i="2" a="1"/>
  <c r="X72" i="2" s="1"/>
  <c r="L134" i="2" s="1"/>
  <c r="Y72" i="2" a="1"/>
  <c r="Y72" i="2" s="1"/>
  <c r="F135" i="2" s="1"/>
  <c r="Z72" i="2" a="1"/>
  <c r="Z72" i="2" s="1"/>
  <c r="G135" i="2" s="1"/>
  <c r="AA72" i="2" a="1"/>
  <c r="AA72" i="2" s="1"/>
  <c r="H135" i="2" s="1"/>
  <c r="AB72" i="2" a="1"/>
  <c r="AB72" i="2"/>
  <c r="I135" i="2" s="1"/>
  <c r="AC72" i="2" a="1"/>
  <c r="AC72" i="2" s="1"/>
  <c r="J135" i="2" s="1"/>
  <c r="AD72" i="2" a="1"/>
  <c r="AD72" i="2" s="1"/>
  <c r="K135" i="2" s="1"/>
  <c r="AE72" i="2" a="1"/>
  <c r="AE72" i="2" s="1"/>
  <c r="L135" i="2" s="1"/>
  <c r="AF72" i="2" a="1"/>
  <c r="AF72" i="2" s="1"/>
  <c r="F136" i="2" s="1"/>
  <c r="AG72" i="2" a="1"/>
  <c r="AG72" i="2" s="1"/>
  <c r="G136" i="2" s="1"/>
  <c r="AH72" i="2" a="1"/>
  <c r="AH72" i="2" s="1"/>
  <c r="H136" i="2" s="1"/>
  <c r="AI72" i="2" a="1"/>
  <c r="AI72" i="2" s="1"/>
  <c r="I136" i="2" s="1"/>
  <c r="AJ72" i="2" a="1"/>
  <c r="AJ72" i="2" s="1"/>
  <c r="J136" i="2" s="1"/>
  <c r="AK72" i="2" a="1"/>
  <c r="AK72" i="2" s="1"/>
  <c r="K136" i="2" s="1"/>
  <c r="AL72" i="2" a="1"/>
  <c r="AL72" i="2" s="1"/>
  <c r="L136" i="2" s="1"/>
  <c r="K74" i="2" a="1"/>
  <c r="K74" i="2" s="1"/>
  <c r="K73" i="2" a="1"/>
  <c r="K73" i="2" s="1"/>
  <c r="R133" i="2" s="1"/>
  <c r="K72" i="2" a="1"/>
  <c r="K72" i="2" s="1"/>
  <c r="F133" i="2" s="1"/>
  <c r="K71" i="2" a="1"/>
  <c r="K71" i="2" s="1"/>
  <c r="F80" i="2" s="1"/>
  <c r="F114" i="2" s="1"/>
  <c r="F119" i="2" s="1"/>
  <c r="BI214" i="8"/>
  <c r="BJ214" i="8"/>
  <c r="BK214" i="8"/>
  <c r="BL214" i="8"/>
  <c r="BM214" i="8"/>
  <c r="BN214" i="8"/>
  <c r="BO214" i="8"/>
  <c r="BI215" i="8"/>
  <c r="BJ215" i="8"/>
  <c r="BK215" i="8"/>
  <c r="BL215" i="8"/>
  <c r="BM215" i="8"/>
  <c r="BN215" i="8"/>
  <c r="BO215" i="8"/>
  <c r="BI216" i="8"/>
  <c r="BJ216" i="8"/>
  <c r="BK216" i="8"/>
  <c r="BL216" i="8"/>
  <c r="BM216" i="8"/>
  <c r="BN216" i="8"/>
  <c r="BO216" i="8"/>
  <c r="BI217" i="8"/>
  <c r="BJ217" i="8"/>
  <c r="BK217" i="8"/>
  <c r="BL217" i="8"/>
  <c r="BM217" i="8"/>
  <c r="BN217" i="8"/>
  <c r="BO217" i="8"/>
  <c r="BI218" i="8"/>
  <c r="BJ218" i="8"/>
  <c r="BK218" i="8"/>
  <c r="BL218" i="8"/>
  <c r="BM218" i="8"/>
  <c r="BN218" i="8"/>
  <c r="BO218" i="8"/>
  <c r="BI219" i="8"/>
  <c r="BJ219" i="8"/>
  <c r="BK219" i="8"/>
  <c r="BL219" i="8"/>
  <c r="BM219" i="8"/>
  <c r="BN219" i="8"/>
  <c r="BO219" i="8"/>
  <c r="BI220" i="8"/>
  <c r="BJ220" i="8"/>
  <c r="BK220" i="8"/>
  <c r="BL220" i="8"/>
  <c r="BM220" i="8"/>
  <c r="BN220" i="8"/>
  <c r="BO220" i="8"/>
  <c r="BI221" i="8"/>
  <c r="BJ221" i="8"/>
  <c r="BK221" i="8"/>
  <c r="BL221" i="8"/>
  <c r="BM221" i="8"/>
  <c r="BN221" i="8"/>
  <c r="BO221" i="8"/>
  <c r="BI222" i="8"/>
  <c r="BJ222" i="8"/>
  <c r="BK222" i="8"/>
  <c r="BL222" i="8"/>
  <c r="BM222" i="8"/>
  <c r="BN222" i="8"/>
  <c r="BO222" i="8"/>
  <c r="BI223" i="8"/>
  <c r="BJ223" i="8"/>
  <c r="BK223" i="8"/>
  <c r="BL223" i="8"/>
  <c r="BM223" i="8"/>
  <c r="BN223" i="8"/>
  <c r="BO223" i="8"/>
  <c r="BI224" i="8"/>
  <c r="BJ224" i="8"/>
  <c r="BK224" i="8"/>
  <c r="BL224" i="8"/>
  <c r="BM224" i="8"/>
  <c r="BN224" i="8"/>
  <c r="BO224" i="8"/>
  <c r="BI225" i="8"/>
  <c r="BJ225" i="8"/>
  <c r="BK225" i="8"/>
  <c r="BL225" i="8"/>
  <c r="BM225" i="8"/>
  <c r="BN225" i="8"/>
  <c r="BO225" i="8"/>
  <c r="BI226" i="8"/>
  <c r="BJ226" i="8"/>
  <c r="BK226" i="8"/>
  <c r="BL226" i="8"/>
  <c r="BM226" i="8"/>
  <c r="BN226" i="8"/>
  <c r="BO226" i="8"/>
  <c r="BI227" i="8"/>
  <c r="BJ227" i="8"/>
  <c r="BK227" i="8"/>
  <c r="BL227" i="8"/>
  <c r="BM227" i="8"/>
  <c r="BN227" i="8"/>
  <c r="BO227" i="8"/>
  <c r="BI228" i="8"/>
  <c r="BJ228" i="8"/>
  <c r="BK228" i="8"/>
  <c r="BL228" i="8"/>
  <c r="BM228" i="8"/>
  <c r="BN228" i="8"/>
  <c r="BO228" i="8"/>
  <c r="BI229" i="8"/>
  <c r="BJ229" i="8"/>
  <c r="BK229" i="8"/>
  <c r="BL229" i="8"/>
  <c r="BM229" i="8"/>
  <c r="BN229" i="8"/>
  <c r="BO229" i="8"/>
  <c r="BI230" i="8"/>
  <c r="BJ230" i="8"/>
  <c r="BK230" i="8"/>
  <c r="BL230" i="8"/>
  <c r="BM230" i="8"/>
  <c r="BN230" i="8"/>
  <c r="BO230" i="8"/>
  <c r="BI231" i="8"/>
  <c r="BJ231" i="8"/>
  <c r="BK231" i="8"/>
  <c r="BL231" i="8"/>
  <c r="BM231" i="8"/>
  <c r="BN231" i="8"/>
  <c r="BO231" i="8"/>
  <c r="BI232" i="8"/>
  <c r="BJ232" i="8"/>
  <c r="BK232" i="8"/>
  <c r="BL232" i="8"/>
  <c r="BM232" i="8"/>
  <c r="BN232" i="8"/>
  <c r="BO232" i="8"/>
  <c r="BI233" i="8"/>
  <c r="BJ233" i="8"/>
  <c r="BK233" i="8"/>
  <c r="BL233" i="8"/>
  <c r="BM233" i="8"/>
  <c r="BN233" i="8"/>
  <c r="BO233" i="8"/>
  <c r="BI234" i="8"/>
  <c r="BJ234" i="8"/>
  <c r="BK234" i="8"/>
  <c r="BL234" i="8"/>
  <c r="BM234" i="8"/>
  <c r="BN234" i="8"/>
  <c r="BO234" i="8"/>
  <c r="BI235" i="8"/>
  <c r="BJ235" i="8"/>
  <c r="BK235" i="8"/>
  <c r="BL235" i="8"/>
  <c r="BM235" i="8"/>
  <c r="BN235" i="8"/>
  <c r="BO235" i="8"/>
  <c r="BI236" i="8"/>
  <c r="BJ236" i="8"/>
  <c r="BK236" i="8"/>
  <c r="BL236" i="8"/>
  <c r="BM236" i="8"/>
  <c r="BN236" i="8"/>
  <c r="BO236" i="8"/>
  <c r="BI237" i="8"/>
  <c r="BJ237" i="8"/>
  <c r="BK237" i="8"/>
  <c r="BL237" i="8"/>
  <c r="BM237" i="8"/>
  <c r="BN237" i="8"/>
  <c r="BO237" i="8"/>
  <c r="BI238" i="8"/>
  <c r="BJ238" i="8"/>
  <c r="BK238" i="8"/>
  <c r="BL238" i="8"/>
  <c r="BM238" i="8"/>
  <c r="BN238" i="8"/>
  <c r="BO238" i="8"/>
  <c r="BI239" i="8"/>
  <c r="BJ239" i="8"/>
  <c r="BK239" i="8"/>
  <c r="BL239" i="8"/>
  <c r="BM239" i="8"/>
  <c r="BN239" i="8"/>
  <c r="BO239" i="8"/>
  <c r="BI240" i="8"/>
  <c r="BJ240" i="8"/>
  <c r="BK240" i="8"/>
  <c r="BL240" i="8"/>
  <c r="BM240" i="8"/>
  <c r="BN240" i="8"/>
  <c r="BO240" i="8"/>
  <c r="BI241" i="8"/>
  <c r="BJ241" i="8"/>
  <c r="BK241" i="8"/>
  <c r="BL241" i="8"/>
  <c r="BM241" i="8"/>
  <c r="BN241" i="8"/>
  <c r="BO241" i="8"/>
  <c r="BI242" i="8"/>
  <c r="BJ242" i="8"/>
  <c r="BK242" i="8"/>
  <c r="BL242" i="8"/>
  <c r="BM242" i="8"/>
  <c r="BN242" i="8"/>
  <c r="BO242" i="8"/>
  <c r="BI243" i="8"/>
  <c r="BJ243" i="8"/>
  <c r="BK243" i="8"/>
  <c r="BL243" i="8"/>
  <c r="BM243" i="8"/>
  <c r="BN243" i="8"/>
  <c r="BO243" i="8"/>
  <c r="BI244" i="8"/>
  <c r="BJ244" i="8"/>
  <c r="BK244" i="8"/>
  <c r="BL244" i="8"/>
  <c r="BM244" i="8"/>
  <c r="BN244" i="8"/>
  <c r="BO244" i="8"/>
  <c r="BI245" i="8"/>
  <c r="BJ245" i="8"/>
  <c r="BK245" i="8"/>
  <c r="BL245" i="8"/>
  <c r="BM245" i="8"/>
  <c r="BN245" i="8"/>
  <c r="BO245" i="8"/>
  <c r="BI246" i="8"/>
  <c r="BJ246" i="8"/>
  <c r="BK246" i="8"/>
  <c r="BL246" i="8"/>
  <c r="BM246" i="8"/>
  <c r="BN246" i="8"/>
  <c r="BO246" i="8"/>
  <c r="BI247" i="8"/>
  <c r="BJ247" i="8"/>
  <c r="BK247" i="8"/>
  <c r="BL247" i="8"/>
  <c r="BM247" i="8"/>
  <c r="BN247" i="8"/>
  <c r="BO247" i="8"/>
  <c r="BI248" i="8"/>
  <c r="BJ248" i="8"/>
  <c r="BK248" i="8"/>
  <c r="BL248" i="8"/>
  <c r="BM248" i="8"/>
  <c r="BN248" i="8"/>
  <c r="BO248" i="8"/>
  <c r="BI249" i="8"/>
  <c r="BJ249" i="8"/>
  <c r="BK249" i="8"/>
  <c r="BL249" i="8"/>
  <c r="BM249" i="8"/>
  <c r="BN249" i="8"/>
  <c r="BO249" i="8"/>
  <c r="BI250" i="8"/>
  <c r="BJ250" i="8"/>
  <c r="BK250" i="8"/>
  <c r="BL250" i="8"/>
  <c r="BM250" i="8"/>
  <c r="BN250" i="8"/>
  <c r="BO250" i="8"/>
  <c r="BI251" i="8"/>
  <c r="BJ251" i="8"/>
  <c r="BK251" i="8"/>
  <c r="BL251" i="8"/>
  <c r="BM251" i="8"/>
  <c r="BN251" i="8"/>
  <c r="BO251" i="8"/>
  <c r="BI252" i="8"/>
  <c r="BJ252" i="8"/>
  <c r="BK252" i="8"/>
  <c r="BL252" i="8"/>
  <c r="BM252" i="8"/>
  <c r="BN252" i="8"/>
  <c r="BO252" i="8"/>
  <c r="BI253" i="8"/>
  <c r="BJ253" i="8"/>
  <c r="BK253" i="8"/>
  <c r="BL253" i="8"/>
  <c r="BM253" i="8"/>
  <c r="BN253" i="8"/>
  <c r="BO253" i="8"/>
  <c r="BI254" i="8"/>
  <c r="BJ254" i="8"/>
  <c r="BK254" i="8"/>
  <c r="BL254" i="8"/>
  <c r="BM254" i="8"/>
  <c r="BN254" i="8"/>
  <c r="BO254" i="8"/>
  <c r="BI255" i="8"/>
  <c r="BJ255" i="8"/>
  <c r="BK255" i="8"/>
  <c r="BL255" i="8"/>
  <c r="BM255" i="8"/>
  <c r="BN255" i="8"/>
  <c r="BO255" i="8"/>
  <c r="BI256" i="8"/>
  <c r="BJ256" i="8"/>
  <c r="BK256" i="8"/>
  <c r="BL256" i="8"/>
  <c r="BM256" i="8"/>
  <c r="BN256" i="8"/>
  <c r="BO256" i="8"/>
  <c r="BI257" i="8"/>
  <c r="BJ257" i="8"/>
  <c r="BK257" i="8"/>
  <c r="BL257" i="8"/>
  <c r="BM257" i="8"/>
  <c r="BN257" i="8"/>
  <c r="BO257" i="8"/>
  <c r="BI258" i="8"/>
  <c r="BJ258" i="8"/>
  <c r="BK258" i="8"/>
  <c r="BL258" i="8"/>
  <c r="BM258" i="8"/>
  <c r="BN258" i="8"/>
  <c r="BO258" i="8"/>
  <c r="BI259" i="8"/>
  <c r="BJ259" i="8"/>
  <c r="BK259" i="8"/>
  <c r="BL259" i="8"/>
  <c r="BM259" i="8"/>
  <c r="BN259" i="8"/>
  <c r="BO259" i="8"/>
  <c r="BI260" i="8"/>
  <c r="BJ260" i="8"/>
  <c r="BK260" i="8"/>
  <c r="BL260" i="8"/>
  <c r="BM260" i="8"/>
  <c r="BN260" i="8"/>
  <c r="BO260" i="8"/>
  <c r="BI261" i="8"/>
  <c r="BJ261" i="8"/>
  <c r="BK261" i="8"/>
  <c r="BL261" i="8"/>
  <c r="BM261" i="8"/>
  <c r="BN261" i="8"/>
  <c r="BO261" i="8"/>
  <c r="BI262" i="8"/>
  <c r="BJ262" i="8"/>
  <c r="BK262" i="8"/>
  <c r="BL262" i="8"/>
  <c r="BM262" i="8"/>
  <c r="BN262" i="8"/>
  <c r="BO262" i="8"/>
  <c r="BI263" i="8"/>
  <c r="BJ263" i="8"/>
  <c r="BK263" i="8"/>
  <c r="BL263" i="8"/>
  <c r="BM263" i="8"/>
  <c r="BN263" i="8"/>
  <c r="BO263" i="8"/>
  <c r="BI264" i="8"/>
  <c r="BJ264" i="8"/>
  <c r="BK264" i="8"/>
  <c r="BL264" i="8"/>
  <c r="BM264" i="8"/>
  <c r="BN264" i="8"/>
  <c r="BO264" i="8"/>
  <c r="BI265" i="8"/>
  <c r="BJ265" i="8"/>
  <c r="BK265" i="8"/>
  <c r="BL265" i="8"/>
  <c r="BM265" i="8"/>
  <c r="BN265" i="8"/>
  <c r="BO265" i="8"/>
  <c r="BI266" i="8"/>
  <c r="BJ266" i="8"/>
  <c r="BK266" i="8"/>
  <c r="BL266" i="8"/>
  <c r="BM266" i="8"/>
  <c r="BN266" i="8"/>
  <c r="BO266" i="8"/>
  <c r="BI267" i="8"/>
  <c r="BJ267" i="8"/>
  <c r="BK267" i="8"/>
  <c r="BL267" i="8"/>
  <c r="BM267" i="8"/>
  <c r="BN267" i="8"/>
  <c r="BO267" i="8"/>
  <c r="BI268" i="8"/>
  <c r="BJ268" i="8"/>
  <c r="BK268" i="8"/>
  <c r="BL268" i="8"/>
  <c r="BM268" i="8"/>
  <c r="BN268" i="8"/>
  <c r="BO268" i="8"/>
  <c r="BI269" i="8"/>
  <c r="BJ269" i="8"/>
  <c r="BK269" i="8"/>
  <c r="BL269" i="8"/>
  <c r="BM269" i="8"/>
  <c r="BN269" i="8"/>
  <c r="BO269" i="8"/>
  <c r="BI270" i="8"/>
  <c r="BJ270" i="8"/>
  <c r="BK270" i="8"/>
  <c r="BL270" i="8"/>
  <c r="BM270" i="8"/>
  <c r="BN270" i="8"/>
  <c r="BO270" i="8"/>
  <c r="BI271" i="8"/>
  <c r="BJ271" i="8"/>
  <c r="BK271" i="8"/>
  <c r="BL271" i="8"/>
  <c r="BM271" i="8"/>
  <c r="BN271" i="8"/>
  <c r="BO271" i="8"/>
  <c r="BI272" i="8"/>
  <c r="BJ272" i="8"/>
  <c r="BK272" i="8"/>
  <c r="BL272" i="8"/>
  <c r="BM272" i="8"/>
  <c r="BN272" i="8"/>
  <c r="BO272" i="8"/>
  <c r="BI273" i="8"/>
  <c r="BJ273" i="8"/>
  <c r="BK273" i="8"/>
  <c r="BL273" i="8"/>
  <c r="BM273" i="8"/>
  <c r="BN273" i="8"/>
  <c r="BO273" i="8"/>
  <c r="BI274" i="8"/>
  <c r="BJ274" i="8"/>
  <c r="BK274" i="8"/>
  <c r="BL274" i="8"/>
  <c r="BM274" i="8"/>
  <c r="BN274" i="8"/>
  <c r="BO274" i="8"/>
  <c r="BI275" i="8"/>
  <c r="BJ275" i="8"/>
  <c r="BK275" i="8"/>
  <c r="BL275" i="8"/>
  <c r="BM275" i="8"/>
  <c r="BN275" i="8"/>
  <c r="BO275" i="8"/>
  <c r="BI276" i="8"/>
  <c r="BJ276" i="8"/>
  <c r="BK276" i="8"/>
  <c r="BL276" i="8"/>
  <c r="BM276" i="8"/>
  <c r="BN276" i="8"/>
  <c r="BO276" i="8"/>
  <c r="BI277" i="8"/>
  <c r="BJ277" i="8"/>
  <c r="BK277" i="8"/>
  <c r="BL277" i="8"/>
  <c r="BM277" i="8"/>
  <c r="BN277" i="8"/>
  <c r="BO277" i="8"/>
  <c r="BI278" i="8"/>
  <c r="BJ278" i="8"/>
  <c r="BK278" i="8"/>
  <c r="BL278" i="8"/>
  <c r="BM278" i="8"/>
  <c r="BN278" i="8"/>
  <c r="BO278" i="8"/>
  <c r="BB214" i="8"/>
  <c r="BC214" i="8"/>
  <c r="BD214" i="8"/>
  <c r="BE214" i="8"/>
  <c r="BF214" i="8"/>
  <c r="BG214" i="8"/>
  <c r="BH214" i="8"/>
  <c r="BB215" i="8"/>
  <c r="BC215" i="8"/>
  <c r="BD215" i="8"/>
  <c r="BE215" i="8"/>
  <c r="BF215" i="8"/>
  <c r="BG215" i="8"/>
  <c r="BH215" i="8"/>
  <c r="BB216" i="8"/>
  <c r="BC216" i="8"/>
  <c r="BD216" i="8"/>
  <c r="BE216" i="8"/>
  <c r="BF216" i="8"/>
  <c r="BG216" i="8"/>
  <c r="BH216" i="8"/>
  <c r="BB217" i="8"/>
  <c r="BC217" i="8"/>
  <c r="BD217" i="8"/>
  <c r="BE217" i="8"/>
  <c r="BF217" i="8"/>
  <c r="BG217" i="8"/>
  <c r="BH217" i="8"/>
  <c r="BB218" i="8"/>
  <c r="BC218" i="8"/>
  <c r="BD218" i="8"/>
  <c r="BE218" i="8"/>
  <c r="BF218" i="8"/>
  <c r="BG218" i="8"/>
  <c r="BH218" i="8"/>
  <c r="BB219" i="8"/>
  <c r="BC219" i="8"/>
  <c r="BD219" i="8"/>
  <c r="BE219" i="8"/>
  <c r="BF219" i="8"/>
  <c r="BG219" i="8"/>
  <c r="BH219" i="8"/>
  <c r="BB220" i="8"/>
  <c r="BC220" i="8"/>
  <c r="BD220" i="8"/>
  <c r="BE220" i="8"/>
  <c r="BF220" i="8"/>
  <c r="BG220" i="8"/>
  <c r="BH220" i="8"/>
  <c r="BB221" i="8"/>
  <c r="BC221" i="8"/>
  <c r="BD221" i="8"/>
  <c r="BE221" i="8"/>
  <c r="BF221" i="8"/>
  <c r="BG221" i="8"/>
  <c r="BH221" i="8"/>
  <c r="BB222" i="8"/>
  <c r="BC222" i="8"/>
  <c r="BD222" i="8"/>
  <c r="BE222" i="8"/>
  <c r="BF222" i="8"/>
  <c r="BG222" i="8"/>
  <c r="BH222" i="8"/>
  <c r="BB223" i="8"/>
  <c r="BC223" i="8"/>
  <c r="BD223" i="8"/>
  <c r="BE223" i="8"/>
  <c r="BF223" i="8"/>
  <c r="BG223" i="8"/>
  <c r="BH223" i="8"/>
  <c r="BB224" i="8"/>
  <c r="BC224" i="8"/>
  <c r="BD224" i="8"/>
  <c r="BE224" i="8"/>
  <c r="BF224" i="8"/>
  <c r="BG224" i="8"/>
  <c r="BH224" i="8"/>
  <c r="BB225" i="8"/>
  <c r="BC225" i="8"/>
  <c r="BD225" i="8"/>
  <c r="BE225" i="8"/>
  <c r="BF225" i="8"/>
  <c r="BG225" i="8"/>
  <c r="BH225" i="8"/>
  <c r="BB226" i="8"/>
  <c r="BC226" i="8"/>
  <c r="BD226" i="8"/>
  <c r="BE226" i="8"/>
  <c r="BF226" i="8"/>
  <c r="BG226" i="8"/>
  <c r="BH226" i="8"/>
  <c r="BB227" i="8"/>
  <c r="BC227" i="8"/>
  <c r="BD227" i="8"/>
  <c r="BE227" i="8"/>
  <c r="BF227" i="8"/>
  <c r="BG227" i="8"/>
  <c r="BH227" i="8"/>
  <c r="BB228" i="8"/>
  <c r="BC228" i="8"/>
  <c r="BD228" i="8"/>
  <c r="BE228" i="8"/>
  <c r="BF228" i="8"/>
  <c r="BG228" i="8"/>
  <c r="BH228" i="8"/>
  <c r="BB229" i="8"/>
  <c r="BC229" i="8"/>
  <c r="BD229" i="8"/>
  <c r="BE229" i="8"/>
  <c r="BF229" i="8"/>
  <c r="BG229" i="8"/>
  <c r="BH229" i="8"/>
  <c r="BB230" i="8"/>
  <c r="BC230" i="8"/>
  <c r="BD230" i="8"/>
  <c r="BE230" i="8"/>
  <c r="BF230" i="8"/>
  <c r="BG230" i="8"/>
  <c r="BH230" i="8"/>
  <c r="BB231" i="8"/>
  <c r="BC231" i="8"/>
  <c r="BD231" i="8"/>
  <c r="BE231" i="8"/>
  <c r="BF231" i="8"/>
  <c r="BG231" i="8"/>
  <c r="BH231" i="8"/>
  <c r="BB232" i="8"/>
  <c r="BC232" i="8"/>
  <c r="BD232" i="8"/>
  <c r="BE232" i="8"/>
  <c r="BF232" i="8"/>
  <c r="BG232" i="8"/>
  <c r="BH232" i="8"/>
  <c r="BB233" i="8"/>
  <c r="BC233" i="8"/>
  <c r="BD233" i="8"/>
  <c r="BE233" i="8"/>
  <c r="BF233" i="8"/>
  <c r="BG233" i="8"/>
  <c r="BH233" i="8"/>
  <c r="BB234" i="8"/>
  <c r="BC234" i="8"/>
  <c r="BD234" i="8"/>
  <c r="BE234" i="8"/>
  <c r="BF234" i="8"/>
  <c r="BG234" i="8"/>
  <c r="BH234" i="8"/>
  <c r="BB235" i="8"/>
  <c r="BC235" i="8"/>
  <c r="BD235" i="8"/>
  <c r="BE235" i="8"/>
  <c r="BF235" i="8"/>
  <c r="BG235" i="8"/>
  <c r="BH235" i="8"/>
  <c r="BB236" i="8"/>
  <c r="BC236" i="8"/>
  <c r="BD236" i="8"/>
  <c r="BE236" i="8"/>
  <c r="BF236" i="8"/>
  <c r="BG236" i="8"/>
  <c r="BH236" i="8"/>
  <c r="BB237" i="8"/>
  <c r="BC237" i="8"/>
  <c r="BD237" i="8"/>
  <c r="BE237" i="8"/>
  <c r="BF237" i="8"/>
  <c r="BG237" i="8"/>
  <c r="BH237" i="8"/>
  <c r="BB238" i="8"/>
  <c r="BC238" i="8"/>
  <c r="BD238" i="8"/>
  <c r="BE238" i="8"/>
  <c r="BF238" i="8"/>
  <c r="BG238" i="8"/>
  <c r="BH238" i="8"/>
  <c r="BB239" i="8"/>
  <c r="BC239" i="8"/>
  <c r="BD239" i="8"/>
  <c r="BE239" i="8"/>
  <c r="BF239" i="8"/>
  <c r="BG239" i="8"/>
  <c r="BH239" i="8"/>
  <c r="BB240" i="8"/>
  <c r="BC240" i="8"/>
  <c r="BD240" i="8"/>
  <c r="BE240" i="8"/>
  <c r="BF240" i="8"/>
  <c r="BG240" i="8"/>
  <c r="BH240" i="8"/>
  <c r="BB241" i="8"/>
  <c r="BC241" i="8"/>
  <c r="BD241" i="8"/>
  <c r="BE241" i="8"/>
  <c r="BF241" i="8"/>
  <c r="BG241" i="8"/>
  <c r="BH241" i="8"/>
  <c r="BB242" i="8"/>
  <c r="BC242" i="8"/>
  <c r="BD242" i="8"/>
  <c r="BE242" i="8"/>
  <c r="BF242" i="8"/>
  <c r="BG242" i="8"/>
  <c r="BH242" i="8"/>
  <c r="BB243" i="8"/>
  <c r="BC243" i="8"/>
  <c r="BD243" i="8"/>
  <c r="BE243" i="8"/>
  <c r="BF243" i="8"/>
  <c r="BG243" i="8"/>
  <c r="BH243" i="8"/>
  <c r="BB244" i="8"/>
  <c r="BC244" i="8"/>
  <c r="BD244" i="8"/>
  <c r="BE244" i="8"/>
  <c r="BF244" i="8"/>
  <c r="BG244" i="8"/>
  <c r="BH244" i="8"/>
  <c r="BB245" i="8"/>
  <c r="BC245" i="8"/>
  <c r="BD245" i="8"/>
  <c r="BE245" i="8"/>
  <c r="BF245" i="8"/>
  <c r="BG245" i="8"/>
  <c r="BH245" i="8"/>
  <c r="BB246" i="8"/>
  <c r="BC246" i="8"/>
  <c r="BD246" i="8"/>
  <c r="BE246" i="8"/>
  <c r="BF246" i="8"/>
  <c r="BG246" i="8"/>
  <c r="BH246" i="8"/>
  <c r="BB247" i="8"/>
  <c r="BC247" i="8"/>
  <c r="BD247" i="8"/>
  <c r="BE247" i="8"/>
  <c r="BF247" i="8"/>
  <c r="BG247" i="8"/>
  <c r="BH247" i="8"/>
  <c r="BB248" i="8"/>
  <c r="BC248" i="8"/>
  <c r="BD248" i="8"/>
  <c r="BE248" i="8"/>
  <c r="BF248" i="8"/>
  <c r="BG248" i="8"/>
  <c r="BH248" i="8"/>
  <c r="BB249" i="8"/>
  <c r="BC249" i="8"/>
  <c r="BD249" i="8"/>
  <c r="BE249" i="8"/>
  <c r="BF249" i="8"/>
  <c r="BG249" i="8"/>
  <c r="BH249" i="8"/>
  <c r="BB250" i="8"/>
  <c r="BC250" i="8"/>
  <c r="BD250" i="8"/>
  <c r="BE250" i="8"/>
  <c r="BF250" i="8"/>
  <c r="BG250" i="8"/>
  <c r="BH250" i="8"/>
  <c r="BB251" i="8"/>
  <c r="BC251" i="8"/>
  <c r="BD251" i="8"/>
  <c r="BE251" i="8"/>
  <c r="BF251" i="8"/>
  <c r="BG251" i="8"/>
  <c r="BH251" i="8"/>
  <c r="BB252" i="8"/>
  <c r="BC252" i="8"/>
  <c r="BD252" i="8"/>
  <c r="BE252" i="8"/>
  <c r="BF252" i="8"/>
  <c r="BG252" i="8"/>
  <c r="BH252" i="8"/>
  <c r="BB253" i="8"/>
  <c r="BC253" i="8"/>
  <c r="BD253" i="8"/>
  <c r="BE253" i="8"/>
  <c r="BF253" i="8"/>
  <c r="BG253" i="8"/>
  <c r="BH253" i="8"/>
  <c r="BB254" i="8"/>
  <c r="BC254" i="8"/>
  <c r="BD254" i="8"/>
  <c r="BE254" i="8"/>
  <c r="BF254" i="8"/>
  <c r="BG254" i="8"/>
  <c r="BH254" i="8"/>
  <c r="BB255" i="8"/>
  <c r="BC255" i="8"/>
  <c r="BD255" i="8"/>
  <c r="BE255" i="8"/>
  <c r="BF255" i="8"/>
  <c r="BG255" i="8"/>
  <c r="BH255" i="8"/>
  <c r="BB256" i="8"/>
  <c r="BC256" i="8"/>
  <c r="BD256" i="8"/>
  <c r="BE256" i="8"/>
  <c r="BF256" i="8"/>
  <c r="BG256" i="8"/>
  <c r="BH256" i="8"/>
  <c r="BB257" i="8"/>
  <c r="BC257" i="8"/>
  <c r="BD257" i="8"/>
  <c r="BE257" i="8"/>
  <c r="BF257" i="8"/>
  <c r="BG257" i="8"/>
  <c r="BH257" i="8"/>
  <c r="BB258" i="8"/>
  <c r="BC258" i="8"/>
  <c r="BD258" i="8"/>
  <c r="BE258" i="8"/>
  <c r="BF258" i="8"/>
  <c r="BG258" i="8"/>
  <c r="BH258" i="8"/>
  <c r="BB259" i="8"/>
  <c r="BC259" i="8"/>
  <c r="BD259" i="8"/>
  <c r="BE259" i="8"/>
  <c r="BF259" i="8"/>
  <c r="BG259" i="8"/>
  <c r="BH259" i="8"/>
  <c r="BB260" i="8"/>
  <c r="BC260" i="8"/>
  <c r="BD260" i="8"/>
  <c r="BE260" i="8"/>
  <c r="BF260" i="8"/>
  <c r="BG260" i="8"/>
  <c r="BH260" i="8"/>
  <c r="BB261" i="8"/>
  <c r="BC261" i="8"/>
  <c r="BD261" i="8"/>
  <c r="BE261" i="8"/>
  <c r="BF261" i="8"/>
  <c r="BG261" i="8"/>
  <c r="BH261" i="8"/>
  <c r="BB262" i="8"/>
  <c r="BC262" i="8"/>
  <c r="BD262" i="8"/>
  <c r="BE262" i="8"/>
  <c r="BF262" i="8"/>
  <c r="BG262" i="8"/>
  <c r="BH262" i="8"/>
  <c r="BB263" i="8"/>
  <c r="BC263" i="8"/>
  <c r="BD263" i="8"/>
  <c r="BE263" i="8"/>
  <c r="BF263" i="8"/>
  <c r="BG263" i="8"/>
  <c r="BH263" i="8"/>
  <c r="BB264" i="8"/>
  <c r="BC264" i="8"/>
  <c r="BD264" i="8"/>
  <c r="BE264" i="8"/>
  <c r="BF264" i="8"/>
  <c r="BG264" i="8"/>
  <c r="BH264" i="8"/>
  <c r="BB265" i="8"/>
  <c r="BC265" i="8"/>
  <c r="BD265" i="8"/>
  <c r="BE265" i="8"/>
  <c r="BF265" i="8"/>
  <c r="BG265" i="8"/>
  <c r="BH265" i="8"/>
  <c r="BB266" i="8"/>
  <c r="BC266" i="8"/>
  <c r="BD266" i="8"/>
  <c r="BE266" i="8"/>
  <c r="BF266" i="8"/>
  <c r="BG266" i="8"/>
  <c r="BH266" i="8"/>
  <c r="BB267" i="8"/>
  <c r="BC267" i="8"/>
  <c r="BD267" i="8"/>
  <c r="BE267" i="8"/>
  <c r="BF267" i="8"/>
  <c r="BG267" i="8"/>
  <c r="BH267" i="8"/>
  <c r="BB268" i="8"/>
  <c r="BC268" i="8"/>
  <c r="BD268" i="8"/>
  <c r="BE268" i="8"/>
  <c r="BF268" i="8"/>
  <c r="BG268" i="8"/>
  <c r="BH268" i="8"/>
  <c r="BB269" i="8"/>
  <c r="BC269" i="8"/>
  <c r="BD269" i="8"/>
  <c r="BE269" i="8"/>
  <c r="BF269" i="8"/>
  <c r="BG269" i="8"/>
  <c r="BH269" i="8"/>
  <c r="BB270" i="8"/>
  <c r="BC270" i="8"/>
  <c r="BD270" i="8"/>
  <c r="BE270" i="8"/>
  <c r="BF270" i="8"/>
  <c r="BG270" i="8"/>
  <c r="BH270" i="8"/>
  <c r="BB271" i="8"/>
  <c r="BC271" i="8"/>
  <c r="BD271" i="8"/>
  <c r="BE271" i="8"/>
  <c r="BF271" i="8"/>
  <c r="BG271" i="8"/>
  <c r="BH271" i="8"/>
  <c r="BB272" i="8"/>
  <c r="BC272" i="8"/>
  <c r="BD272" i="8"/>
  <c r="BE272" i="8"/>
  <c r="BF272" i="8"/>
  <c r="BG272" i="8"/>
  <c r="BH272" i="8"/>
  <c r="BB273" i="8"/>
  <c r="BC273" i="8"/>
  <c r="BD273" i="8"/>
  <c r="BE273" i="8"/>
  <c r="BF273" i="8"/>
  <c r="BG273" i="8"/>
  <c r="BH273" i="8"/>
  <c r="BB274" i="8"/>
  <c r="BC274" i="8"/>
  <c r="BD274" i="8"/>
  <c r="BE274" i="8"/>
  <c r="BF274" i="8"/>
  <c r="BG274" i="8"/>
  <c r="BH274" i="8"/>
  <c r="BB275" i="8"/>
  <c r="BC275" i="8"/>
  <c r="BD275" i="8"/>
  <c r="BE275" i="8"/>
  <c r="BF275" i="8"/>
  <c r="BG275" i="8"/>
  <c r="BH275" i="8"/>
  <c r="BB276" i="8"/>
  <c r="BC276" i="8"/>
  <c r="BD276" i="8"/>
  <c r="BE276" i="8"/>
  <c r="BF276" i="8"/>
  <c r="BG276" i="8"/>
  <c r="BH276" i="8"/>
  <c r="BB277" i="8"/>
  <c r="BC277" i="8"/>
  <c r="BD277" i="8"/>
  <c r="BE277" i="8"/>
  <c r="BF277" i="8"/>
  <c r="BG277" i="8"/>
  <c r="BH277" i="8"/>
  <c r="BB278" i="8"/>
  <c r="BC278" i="8"/>
  <c r="BD278" i="8"/>
  <c r="BE278" i="8"/>
  <c r="BF278" i="8"/>
  <c r="BG278" i="8"/>
  <c r="BH278" i="8"/>
  <c r="AU214" i="8"/>
  <c r="AV214" i="8"/>
  <c r="AW214" i="8"/>
  <c r="AX214" i="8"/>
  <c r="AY214" i="8"/>
  <c r="AZ214" i="8"/>
  <c r="BA214" i="8"/>
  <c r="AU215" i="8"/>
  <c r="AV215" i="8"/>
  <c r="AW215" i="8"/>
  <c r="AX215" i="8"/>
  <c r="AY215" i="8"/>
  <c r="AZ215" i="8"/>
  <c r="BA215" i="8"/>
  <c r="AU216" i="8"/>
  <c r="AV216" i="8"/>
  <c r="AW216" i="8"/>
  <c r="AX216" i="8"/>
  <c r="AY216" i="8"/>
  <c r="AZ216" i="8"/>
  <c r="BA216" i="8"/>
  <c r="AU217" i="8"/>
  <c r="AV217" i="8"/>
  <c r="AW217" i="8"/>
  <c r="AX217" i="8"/>
  <c r="AY217" i="8"/>
  <c r="AZ217" i="8"/>
  <c r="BA217" i="8"/>
  <c r="AU218" i="8"/>
  <c r="AV218" i="8"/>
  <c r="AW218" i="8"/>
  <c r="AX218" i="8"/>
  <c r="AY218" i="8"/>
  <c r="AZ218" i="8"/>
  <c r="BA218" i="8"/>
  <c r="AU219" i="8"/>
  <c r="AV219" i="8"/>
  <c r="AW219" i="8"/>
  <c r="AX219" i="8"/>
  <c r="AY219" i="8"/>
  <c r="AZ219" i="8"/>
  <c r="BA219" i="8"/>
  <c r="AU220" i="8"/>
  <c r="AV220" i="8"/>
  <c r="AW220" i="8"/>
  <c r="AX220" i="8"/>
  <c r="AY220" i="8"/>
  <c r="AZ220" i="8"/>
  <c r="BA220" i="8"/>
  <c r="AU221" i="8"/>
  <c r="AV221" i="8"/>
  <c r="AW221" i="8"/>
  <c r="AX221" i="8"/>
  <c r="AY221" i="8"/>
  <c r="AZ221" i="8"/>
  <c r="BA221" i="8"/>
  <c r="AU222" i="8"/>
  <c r="AV222" i="8"/>
  <c r="AW222" i="8"/>
  <c r="AX222" i="8"/>
  <c r="AY222" i="8"/>
  <c r="AZ222" i="8"/>
  <c r="BA222" i="8"/>
  <c r="AU223" i="8"/>
  <c r="AV223" i="8"/>
  <c r="AW223" i="8"/>
  <c r="AX223" i="8"/>
  <c r="AY223" i="8"/>
  <c r="AZ223" i="8"/>
  <c r="BA223" i="8"/>
  <c r="AU224" i="8"/>
  <c r="AV224" i="8"/>
  <c r="AW224" i="8"/>
  <c r="AX224" i="8"/>
  <c r="AY224" i="8"/>
  <c r="AZ224" i="8"/>
  <c r="BA224" i="8"/>
  <c r="AU225" i="8"/>
  <c r="AV225" i="8"/>
  <c r="AW225" i="8"/>
  <c r="AX225" i="8"/>
  <c r="AY225" i="8"/>
  <c r="AZ225" i="8"/>
  <c r="BA225" i="8"/>
  <c r="AU226" i="8"/>
  <c r="AV226" i="8"/>
  <c r="AW226" i="8"/>
  <c r="AX226" i="8"/>
  <c r="AY226" i="8"/>
  <c r="AZ226" i="8"/>
  <c r="BA226" i="8"/>
  <c r="AU227" i="8"/>
  <c r="AV227" i="8"/>
  <c r="AW227" i="8"/>
  <c r="AX227" i="8"/>
  <c r="AY227" i="8"/>
  <c r="AZ227" i="8"/>
  <c r="BA227" i="8"/>
  <c r="AU228" i="8"/>
  <c r="AV228" i="8"/>
  <c r="AW228" i="8"/>
  <c r="AX228" i="8"/>
  <c r="AY228" i="8"/>
  <c r="AZ228" i="8"/>
  <c r="BA228" i="8"/>
  <c r="AU229" i="8"/>
  <c r="AV229" i="8"/>
  <c r="AW229" i="8"/>
  <c r="AX229" i="8"/>
  <c r="AY229" i="8"/>
  <c r="AZ229" i="8"/>
  <c r="BA229" i="8"/>
  <c r="AU230" i="8"/>
  <c r="AV230" i="8"/>
  <c r="AW230" i="8"/>
  <c r="AX230" i="8"/>
  <c r="AY230" i="8"/>
  <c r="AZ230" i="8"/>
  <c r="BA230" i="8"/>
  <c r="AU231" i="8"/>
  <c r="AV231" i="8"/>
  <c r="AW231" i="8"/>
  <c r="AX231" i="8"/>
  <c r="AY231" i="8"/>
  <c r="AZ231" i="8"/>
  <c r="BA231" i="8"/>
  <c r="AU232" i="8"/>
  <c r="AV232" i="8"/>
  <c r="AW232" i="8"/>
  <c r="AX232" i="8"/>
  <c r="AY232" i="8"/>
  <c r="AZ232" i="8"/>
  <c r="BA232" i="8"/>
  <c r="AU233" i="8"/>
  <c r="AV233" i="8"/>
  <c r="AW233" i="8"/>
  <c r="AX233" i="8"/>
  <c r="AY233" i="8"/>
  <c r="AZ233" i="8"/>
  <c r="BA233" i="8"/>
  <c r="AU234" i="8"/>
  <c r="AV234" i="8"/>
  <c r="AW234" i="8"/>
  <c r="AX234" i="8"/>
  <c r="AY234" i="8"/>
  <c r="AZ234" i="8"/>
  <c r="BA234" i="8"/>
  <c r="AU235" i="8"/>
  <c r="AV235" i="8"/>
  <c r="AW235" i="8"/>
  <c r="AX235" i="8"/>
  <c r="AY235" i="8"/>
  <c r="AZ235" i="8"/>
  <c r="BA235" i="8"/>
  <c r="AU236" i="8"/>
  <c r="AV236" i="8"/>
  <c r="AW236" i="8"/>
  <c r="AX236" i="8"/>
  <c r="AY236" i="8"/>
  <c r="AZ236" i="8"/>
  <c r="BA236" i="8"/>
  <c r="AU237" i="8"/>
  <c r="AV237" i="8"/>
  <c r="AW237" i="8"/>
  <c r="AX237" i="8"/>
  <c r="AY237" i="8"/>
  <c r="AZ237" i="8"/>
  <c r="BA237" i="8"/>
  <c r="AU238" i="8"/>
  <c r="AV238" i="8"/>
  <c r="AW238" i="8"/>
  <c r="AX238" i="8"/>
  <c r="AY238" i="8"/>
  <c r="AZ238" i="8"/>
  <c r="BA238" i="8"/>
  <c r="AU239" i="8"/>
  <c r="AV239" i="8"/>
  <c r="AW239" i="8"/>
  <c r="AX239" i="8"/>
  <c r="AY239" i="8"/>
  <c r="AZ239" i="8"/>
  <c r="BA239" i="8"/>
  <c r="AU240" i="8"/>
  <c r="AV240" i="8"/>
  <c r="AW240" i="8"/>
  <c r="AX240" i="8"/>
  <c r="AY240" i="8"/>
  <c r="AZ240" i="8"/>
  <c r="BA240" i="8"/>
  <c r="AU241" i="8"/>
  <c r="AV241" i="8"/>
  <c r="AW241" i="8"/>
  <c r="AX241" i="8"/>
  <c r="AY241" i="8"/>
  <c r="AZ241" i="8"/>
  <c r="BA241" i="8"/>
  <c r="AU242" i="8"/>
  <c r="AV242" i="8"/>
  <c r="AW242" i="8"/>
  <c r="AX242" i="8"/>
  <c r="AY242" i="8"/>
  <c r="AZ242" i="8"/>
  <c r="BA242" i="8"/>
  <c r="AU243" i="8"/>
  <c r="AV243" i="8"/>
  <c r="AW243" i="8"/>
  <c r="AX243" i="8"/>
  <c r="AY243" i="8"/>
  <c r="AZ243" i="8"/>
  <c r="BA243" i="8"/>
  <c r="AU244" i="8"/>
  <c r="AV244" i="8"/>
  <c r="AW244" i="8"/>
  <c r="AX244" i="8"/>
  <c r="AY244" i="8"/>
  <c r="AZ244" i="8"/>
  <c r="BA244" i="8"/>
  <c r="AU245" i="8"/>
  <c r="AV245" i="8"/>
  <c r="AW245" i="8"/>
  <c r="AX245" i="8"/>
  <c r="AY245" i="8"/>
  <c r="AZ245" i="8"/>
  <c r="BA245" i="8"/>
  <c r="AU246" i="8"/>
  <c r="AV246" i="8"/>
  <c r="AW246" i="8"/>
  <c r="AX246" i="8"/>
  <c r="AY246" i="8"/>
  <c r="AZ246" i="8"/>
  <c r="BA246" i="8"/>
  <c r="AU247" i="8"/>
  <c r="AV247" i="8"/>
  <c r="AW247" i="8"/>
  <c r="AX247" i="8"/>
  <c r="AY247" i="8"/>
  <c r="AZ247" i="8"/>
  <c r="BA247" i="8"/>
  <c r="AU248" i="8"/>
  <c r="AV248" i="8"/>
  <c r="AW248" i="8"/>
  <c r="AX248" i="8"/>
  <c r="AY248" i="8"/>
  <c r="AZ248" i="8"/>
  <c r="BA248" i="8"/>
  <c r="AU249" i="8"/>
  <c r="AV249" i="8"/>
  <c r="AW249" i="8"/>
  <c r="AX249" i="8"/>
  <c r="AY249" i="8"/>
  <c r="AZ249" i="8"/>
  <c r="BA249" i="8"/>
  <c r="AU250" i="8"/>
  <c r="AV250" i="8"/>
  <c r="AW250" i="8"/>
  <c r="AX250" i="8"/>
  <c r="AY250" i="8"/>
  <c r="AZ250" i="8"/>
  <c r="BA250" i="8"/>
  <c r="AU251" i="8"/>
  <c r="AV251" i="8"/>
  <c r="AW251" i="8"/>
  <c r="AX251" i="8"/>
  <c r="AY251" i="8"/>
  <c r="AZ251" i="8"/>
  <c r="BA251" i="8"/>
  <c r="AU252" i="8"/>
  <c r="AV252" i="8"/>
  <c r="AW252" i="8"/>
  <c r="AX252" i="8"/>
  <c r="AY252" i="8"/>
  <c r="AZ252" i="8"/>
  <c r="BA252" i="8"/>
  <c r="AU253" i="8"/>
  <c r="AV253" i="8"/>
  <c r="AW253" i="8"/>
  <c r="AX253" i="8"/>
  <c r="AY253" i="8"/>
  <c r="AZ253" i="8"/>
  <c r="BA253" i="8"/>
  <c r="AU254" i="8"/>
  <c r="AV254" i="8"/>
  <c r="AW254" i="8"/>
  <c r="AX254" i="8"/>
  <c r="AY254" i="8"/>
  <c r="AZ254" i="8"/>
  <c r="BA254" i="8"/>
  <c r="AU255" i="8"/>
  <c r="AV255" i="8"/>
  <c r="AW255" i="8"/>
  <c r="AX255" i="8"/>
  <c r="AY255" i="8"/>
  <c r="AZ255" i="8"/>
  <c r="BA255" i="8"/>
  <c r="AU256" i="8"/>
  <c r="AV256" i="8"/>
  <c r="AW256" i="8"/>
  <c r="AX256" i="8"/>
  <c r="AY256" i="8"/>
  <c r="AZ256" i="8"/>
  <c r="BA256" i="8"/>
  <c r="AU257" i="8"/>
  <c r="AV257" i="8"/>
  <c r="AW257" i="8"/>
  <c r="AX257" i="8"/>
  <c r="AY257" i="8"/>
  <c r="AZ257" i="8"/>
  <c r="BA257" i="8"/>
  <c r="AU258" i="8"/>
  <c r="AV258" i="8"/>
  <c r="AW258" i="8"/>
  <c r="AX258" i="8"/>
  <c r="AY258" i="8"/>
  <c r="AZ258" i="8"/>
  <c r="BA258" i="8"/>
  <c r="AU259" i="8"/>
  <c r="AV259" i="8"/>
  <c r="AW259" i="8"/>
  <c r="AX259" i="8"/>
  <c r="AY259" i="8"/>
  <c r="AZ259" i="8"/>
  <c r="BA259" i="8"/>
  <c r="AU260" i="8"/>
  <c r="AV260" i="8"/>
  <c r="AW260" i="8"/>
  <c r="AX260" i="8"/>
  <c r="AY260" i="8"/>
  <c r="AZ260" i="8"/>
  <c r="BA260" i="8"/>
  <c r="AU261" i="8"/>
  <c r="AV261" i="8"/>
  <c r="AW261" i="8"/>
  <c r="AX261" i="8"/>
  <c r="AY261" i="8"/>
  <c r="AZ261" i="8"/>
  <c r="BA261" i="8"/>
  <c r="AU262" i="8"/>
  <c r="AV262" i="8"/>
  <c r="AW262" i="8"/>
  <c r="AX262" i="8"/>
  <c r="AY262" i="8"/>
  <c r="AZ262" i="8"/>
  <c r="BA262" i="8"/>
  <c r="AU263" i="8"/>
  <c r="AV263" i="8"/>
  <c r="AW263" i="8"/>
  <c r="AX263" i="8"/>
  <c r="AY263" i="8"/>
  <c r="AZ263" i="8"/>
  <c r="BA263" i="8"/>
  <c r="AU264" i="8"/>
  <c r="AV264" i="8"/>
  <c r="AW264" i="8"/>
  <c r="AX264" i="8"/>
  <c r="AY264" i="8"/>
  <c r="AZ264" i="8"/>
  <c r="BA264" i="8"/>
  <c r="AU265" i="8"/>
  <c r="AV265" i="8"/>
  <c r="AW265" i="8"/>
  <c r="AX265" i="8"/>
  <c r="AY265" i="8"/>
  <c r="AZ265" i="8"/>
  <c r="BA265" i="8"/>
  <c r="AU266" i="8"/>
  <c r="AV266" i="8"/>
  <c r="AW266" i="8"/>
  <c r="AX266" i="8"/>
  <c r="AY266" i="8"/>
  <c r="AZ266" i="8"/>
  <c r="BA266" i="8"/>
  <c r="AU267" i="8"/>
  <c r="AV267" i="8"/>
  <c r="AW267" i="8"/>
  <c r="AX267" i="8"/>
  <c r="AY267" i="8"/>
  <c r="AZ267" i="8"/>
  <c r="BA267" i="8"/>
  <c r="AU268" i="8"/>
  <c r="AV268" i="8"/>
  <c r="AW268" i="8"/>
  <c r="AX268" i="8"/>
  <c r="AY268" i="8"/>
  <c r="AZ268" i="8"/>
  <c r="BA268" i="8"/>
  <c r="AU269" i="8"/>
  <c r="AV269" i="8"/>
  <c r="AW269" i="8"/>
  <c r="AX269" i="8"/>
  <c r="AY269" i="8"/>
  <c r="AZ269" i="8"/>
  <c r="BA269" i="8"/>
  <c r="AU270" i="8"/>
  <c r="AV270" i="8"/>
  <c r="AW270" i="8"/>
  <c r="AX270" i="8"/>
  <c r="AY270" i="8"/>
  <c r="AZ270" i="8"/>
  <c r="BA270" i="8"/>
  <c r="AU271" i="8"/>
  <c r="AV271" i="8"/>
  <c r="AW271" i="8"/>
  <c r="AX271" i="8"/>
  <c r="AY271" i="8"/>
  <c r="AZ271" i="8"/>
  <c r="BA271" i="8"/>
  <c r="AU272" i="8"/>
  <c r="AV272" i="8"/>
  <c r="AW272" i="8"/>
  <c r="AX272" i="8"/>
  <c r="AY272" i="8"/>
  <c r="AZ272" i="8"/>
  <c r="BA272" i="8"/>
  <c r="AU273" i="8"/>
  <c r="AV273" i="8"/>
  <c r="AW273" i="8"/>
  <c r="AX273" i="8"/>
  <c r="AY273" i="8"/>
  <c r="AZ273" i="8"/>
  <c r="BA273" i="8"/>
  <c r="AU274" i="8"/>
  <c r="AV274" i="8"/>
  <c r="AW274" i="8"/>
  <c r="AX274" i="8"/>
  <c r="AY274" i="8"/>
  <c r="AZ274" i="8"/>
  <c r="BA274" i="8"/>
  <c r="AU275" i="8"/>
  <c r="AV275" i="8"/>
  <c r="AW275" i="8"/>
  <c r="AX275" i="8"/>
  <c r="AY275" i="8"/>
  <c r="AZ275" i="8"/>
  <c r="BA275" i="8"/>
  <c r="AU276" i="8"/>
  <c r="AV276" i="8"/>
  <c r="AW276" i="8"/>
  <c r="AX276" i="8"/>
  <c r="AY276" i="8"/>
  <c r="AZ276" i="8"/>
  <c r="BA276" i="8"/>
  <c r="AU277" i="8"/>
  <c r="AV277" i="8"/>
  <c r="AW277" i="8"/>
  <c r="AX277" i="8"/>
  <c r="AY277" i="8"/>
  <c r="AZ277" i="8"/>
  <c r="BA277" i="8"/>
  <c r="AU278" i="8"/>
  <c r="AV278" i="8"/>
  <c r="AW278" i="8"/>
  <c r="AX278" i="8"/>
  <c r="AY278" i="8"/>
  <c r="AZ278" i="8"/>
  <c r="BA278" i="8"/>
  <c r="AN214" i="8"/>
  <c r="AO214" i="8"/>
  <c r="AP214" i="8"/>
  <c r="AQ214" i="8"/>
  <c r="AR214" i="8"/>
  <c r="AS214" i="8"/>
  <c r="AT214" i="8"/>
  <c r="AN215" i="8"/>
  <c r="AO215" i="8"/>
  <c r="AP215" i="8"/>
  <c r="AQ215" i="8"/>
  <c r="AR215" i="8"/>
  <c r="AS215" i="8"/>
  <c r="AT215" i="8"/>
  <c r="AN216" i="8"/>
  <c r="AO216" i="8"/>
  <c r="AP216" i="8"/>
  <c r="AQ216" i="8"/>
  <c r="AR216" i="8"/>
  <c r="AS216" i="8"/>
  <c r="AT216" i="8"/>
  <c r="AN217" i="8"/>
  <c r="AO217" i="8"/>
  <c r="AP217" i="8"/>
  <c r="AQ217" i="8"/>
  <c r="AR217" i="8"/>
  <c r="AS217" i="8"/>
  <c r="AT217" i="8"/>
  <c r="AN218" i="8"/>
  <c r="AO218" i="8"/>
  <c r="AP218" i="8"/>
  <c r="AQ218" i="8"/>
  <c r="AR218" i="8"/>
  <c r="AS218" i="8"/>
  <c r="AT218" i="8"/>
  <c r="AN219" i="8"/>
  <c r="AO219" i="8"/>
  <c r="AP219" i="8"/>
  <c r="AQ219" i="8"/>
  <c r="AR219" i="8"/>
  <c r="AS219" i="8"/>
  <c r="AT219" i="8"/>
  <c r="AN220" i="8"/>
  <c r="AO220" i="8"/>
  <c r="AP220" i="8"/>
  <c r="AQ220" i="8"/>
  <c r="AR220" i="8"/>
  <c r="AS220" i="8"/>
  <c r="AT220" i="8"/>
  <c r="AN221" i="8"/>
  <c r="AO221" i="8"/>
  <c r="AP221" i="8"/>
  <c r="AQ221" i="8"/>
  <c r="AR221" i="8"/>
  <c r="AS221" i="8"/>
  <c r="AT221" i="8"/>
  <c r="AN222" i="8"/>
  <c r="AO222" i="8"/>
  <c r="AP222" i="8"/>
  <c r="AQ222" i="8"/>
  <c r="AR222" i="8"/>
  <c r="AS222" i="8"/>
  <c r="AT222" i="8"/>
  <c r="AN223" i="8"/>
  <c r="AO223" i="8"/>
  <c r="AP223" i="8"/>
  <c r="AQ223" i="8"/>
  <c r="AR223" i="8"/>
  <c r="AS223" i="8"/>
  <c r="AT223" i="8"/>
  <c r="AN224" i="8"/>
  <c r="AO224" i="8"/>
  <c r="AP224" i="8"/>
  <c r="AQ224" i="8"/>
  <c r="AR224" i="8"/>
  <c r="AS224" i="8"/>
  <c r="AT224" i="8"/>
  <c r="AN225" i="8"/>
  <c r="AO225" i="8"/>
  <c r="AP225" i="8"/>
  <c r="AQ225" i="8"/>
  <c r="AR225" i="8"/>
  <c r="AS225" i="8"/>
  <c r="AT225" i="8"/>
  <c r="AN226" i="8"/>
  <c r="AO226" i="8"/>
  <c r="AP226" i="8"/>
  <c r="AQ226" i="8"/>
  <c r="AR226" i="8"/>
  <c r="AS226" i="8"/>
  <c r="AT226" i="8"/>
  <c r="AN227" i="8"/>
  <c r="AO227" i="8"/>
  <c r="AP227" i="8"/>
  <c r="AQ227" i="8"/>
  <c r="AR227" i="8"/>
  <c r="AS227" i="8"/>
  <c r="AT227" i="8"/>
  <c r="AN228" i="8"/>
  <c r="AO228" i="8"/>
  <c r="AP228" i="8"/>
  <c r="AQ228" i="8"/>
  <c r="AR228" i="8"/>
  <c r="AS228" i="8"/>
  <c r="AT228" i="8"/>
  <c r="AN229" i="8"/>
  <c r="AO229" i="8"/>
  <c r="AP229" i="8"/>
  <c r="AQ229" i="8"/>
  <c r="AR229" i="8"/>
  <c r="AS229" i="8"/>
  <c r="AT229" i="8"/>
  <c r="AN230" i="8"/>
  <c r="AO230" i="8"/>
  <c r="AP230" i="8"/>
  <c r="AQ230" i="8"/>
  <c r="AR230" i="8"/>
  <c r="AS230" i="8"/>
  <c r="AT230" i="8"/>
  <c r="AN231" i="8"/>
  <c r="AO231" i="8"/>
  <c r="AP231" i="8"/>
  <c r="AQ231" i="8"/>
  <c r="AR231" i="8"/>
  <c r="AS231" i="8"/>
  <c r="AT231" i="8"/>
  <c r="AN232" i="8"/>
  <c r="AO232" i="8"/>
  <c r="AP232" i="8"/>
  <c r="AQ232" i="8"/>
  <c r="AR232" i="8"/>
  <c r="AS232" i="8"/>
  <c r="AT232" i="8"/>
  <c r="AN233" i="8"/>
  <c r="AO233" i="8"/>
  <c r="AP233" i="8"/>
  <c r="AQ233" i="8"/>
  <c r="AR233" i="8"/>
  <c r="AS233" i="8"/>
  <c r="AT233" i="8"/>
  <c r="AN234" i="8"/>
  <c r="AO234" i="8"/>
  <c r="AP234" i="8"/>
  <c r="AQ234" i="8"/>
  <c r="AR234" i="8"/>
  <c r="AS234" i="8"/>
  <c r="AT234" i="8"/>
  <c r="AN235" i="8"/>
  <c r="AO235" i="8"/>
  <c r="AP235" i="8"/>
  <c r="AQ235" i="8"/>
  <c r="AR235" i="8"/>
  <c r="AS235" i="8"/>
  <c r="AT235" i="8"/>
  <c r="AN236" i="8"/>
  <c r="AO236" i="8"/>
  <c r="AP236" i="8"/>
  <c r="AQ236" i="8"/>
  <c r="AR236" i="8"/>
  <c r="AS236" i="8"/>
  <c r="AT236" i="8"/>
  <c r="AN237" i="8"/>
  <c r="AO237" i="8"/>
  <c r="AP237" i="8"/>
  <c r="AQ237" i="8"/>
  <c r="AR237" i="8"/>
  <c r="AS237" i="8"/>
  <c r="AT237" i="8"/>
  <c r="AN238" i="8"/>
  <c r="AO238" i="8"/>
  <c r="AP238" i="8"/>
  <c r="AQ238" i="8"/>
  <c r="AR238" i="8"/>
  <c r="AS238" i="8"/>
  <c r="AT238" i="8"/>
  <c r="AN239" i="8"/>
  <c r="AO239" i="8"/>
  <c r="AP239" i="8"/>
  <c r="AQ239" i="8"/>
  <c r="AR239" i="8"/>
  <c r="AS239" i="8"/>
  <c r="AT239" i="8"/>
  <c r="AN240" i="8"/>
  <c r="AO240" i="8"/>
  <c r="AP240" i="8"/>
  <c r="AQ240" i="8"/>
  <c r="AR240" i="8"/>
  <c r="AS240" i="8"/>
  <c r="AT240" i="8"/>
  <c r="AN241" i="8"/>
  <c r="AO241" i="8"/>
  <c r="AP241" i="8"/>
  <c r="AQ241" i="8"/>
  <c r="AR241" i="8"/>
  <c r="AS241" i="8"/>
  <c r="AT241" i="8"/>
  <c r="AN242" i="8"/>
  <c r="AO242" i="8"/>
  <c r="AP242" i="8"/>
  <c r="AQ242" i="8"/>
  <c r="AR242" i="8"/>
  <c r="AS242" i="8"/>
  <c r="AT242" i="8"/>
  <c r="AN243" i="8"/>
  <c r="AO243" i="8"/>
  <c r="AP243" i="8"/>
  <c r="AQ243" i="8"/>
  <c r="AR243" i="8"/>
  <c r="AS243" i="8"/>
  <c r="AT243" i="8"/>
  <c r="AN244" i="8"/>
  <c r="AO244" i="8"/>
  <c r="AP244" i="8"/>
  <c r="AQ244" i="8"/>
  <c r="AR244" i="8"/>
  <c r="AS244" i="8"/>
  <c r="AT244" i="8"/>
  <c r="AN245" i="8"/>
  <c r="AO245" i="8"/>
  <c r="AP245" i="8"/>
  <c r="AQ245" i="8"/>
  <c r="AR245" i="8"/>
  <c r="AS245" i="8"/>
  <c r="AT245" i="8"/>
  <c r="AN246" i="8"/>
  <c r="AO246" i="8"/>
  <c r="AP246" i="8"/>
  <c r="AQ246" i="8"/>
  <c r="AR246" i="8"/>
  <c r="AS246" i="8"/>
  <c r="AT246" i="8"/>
  <c r="AN247" i="8"/>
  <c r="AO247" i="8"/>
  <c r="AP247" i="8"/>
  <c r="AQ247" i="8"/>
  <c r="AR247" i="8"/>
  <c r="AS247" i="8"/>
  <c r="AT247" i="8"/>
  <c r="AN248" i="8"/>
  <c r="AO248" i="8"/>
  <c r="AP248" i="8"/>
  <c r="AQ248" i="8"/>
  <c r="AR248" i="8"/>
  <c r="AS248" i="8"/>
  <c r="AT248" i="8"/>
  <c r="AN249" i="8"/>
  <c r="AO249" i="8"/>
  <c r="AP249" i="8"/>
  <c r="AQ249" i="8"/>
  <c r="AR249" i="8"/>
  <c r="AS249" i="8"/>
  <c r="AT249" i="8"/>
  <c r="AN250" i="8"/>
  <c r="AO250" i="8"/>
  <c r="AP250" i="8"/>
  <c r="AQ250" i="8"/>
  <c r="AR250" i="8"/>
  <c r="AS250" i="8"/>
  <c r="AT250" i="8"/>
  <c r="AN251" i="8"/>
  <c r="AO251" i="8"/>
  <c r="AP251" i="8"/>
  <c r="AQ251" i="8"/>
  <c r="AR251" i="8"/>
  <c r="AS251" i="8"/>
  <c r="AT251" i="8"/>
  <c r="AN252" i="8"/>
  <c r="AO252" i="8"/>
  <c r="AP252" i="8"/>
  <c r="AQ252" i="8"/>
  <c r="AR252" i="8"/>
  <c r="AS252" i="8"/>
  <c r="AT252" i="8"/>
  <c r="AN253" i="8"/>
  <c r="AO253" i="8"/>
  <c r="AP253" i="8"/>
  <c r="AQ253" i="8"/>
  <c r="AR253" i="8"/>
  <c r="AS253" i="8"/>
  <c r="AT253" i="8"/>
  <c r="AN254" i="8"/>
  <c r="AO254" i="8"/>
  <c r="AP254" i="8"/>
  <c r="AQ254" i="8"/>
  <c r="AR254" i="8"/>
  <c r="AS254" i="8"/>
  <c r="AT254" i="8"/>
  <c r="AN255" i="8"/>
  <c r="AO255" i="8"/>
  <c r="AP255" i="8"/>
  <c r="AQ255" i="8"/>
  <c r="AR255" i="8"/>
  <c r="AS255" i="8"/>
  <c r="AT255" i="8"/>
  <c r="AN256" i="8"/>
  <c r="AO256" i="8"/>
  <c r="AP256" i="8"/>
  <c r="AQ256" i="8"/>
  <c r="AR256" i="8"/>
  <c r="AS256" i="8"/>
  <c r="AT256" i="8"/>
  <c r="AN257" i="8"/>
  <c r="AO257" i="8"/>
  <c r="AP257" i="8"/>
  <c r="AQ257" i="8"/>
  <c r="AR257" i="8"/>
  <c r="AS257" i="8"/>
  <c r="AT257" i="8"/>
  <c r="AN258" i="8"/>
  <c r="AO258" i="8"/>
  <c r="AP258" i="8"/>
  <c r="AQ258" i="8"/>
  <c r="AR258" i="8"/>
  <c r="AS258" i="8"/>
  <c r="AT258" i="8"/>
  <c r="AN259" i="8"/>
  <c r="AO259" i="8"/>
  <c r="AP259" i="8"/>
  <c r="AQ259" i="8"/>
  <c r="AR259" i="8"/>
  <c r="AS259" i="8"/>
  <c r="AT259" i="8"/>
  <c r="AN260" i="8"/>
  <c r="AO260" i="8"/>
  <c r="AP260" i="8"/>
  <c r="AQ260" i="8"/>
  <c r="AR260" i="8"/>
  <c r="AS260" i="8"/>
  <c r="AT260" i="8"/>
  <c r="AN261" i="8"/>
  <c r="AO261" i="8"/>
  <c r="AP261" i="8"/>
  <c r="AQ261" i="8"/>
  <c r="AR261" i="8"/>
  <c r="AS261" i="8"/>
  <c r="AT261" i="8"/>
  <c r="AN262" i="8"/>
  <c r="AO262" i="8"/>
  <c r="AP262" i="8"/>
  <c r="AQ262" i="8"/>
  <c r="AR262" i="8"/>
  <c r="AS262" i="8"/>
  <c r="AT262" i="8"/>
  <c r="AN263" i="8"/>
  <c r="AO263" i="8"/>
  <c r="AP263" i="8"/>
  <c r="AQ263" i="8"/>
  <c r="AR263" i="8"/>
  <c r="AS263" i="8"/>
  <c r="AT263" i="8"/>
  <c r="AN264" i="8"/>
  <c r="AO264" i="8"/>
  <c r="AP264" i="8"/>
  <c r="AQ264" i="8"/>
  <c r="AR264" i="8"/>
  <c r="AS264" i="8"/>
  <c r="AT264" i="8"/>
  <c r="AN265" i="8"/>
  <c r="AO265" i="8"/>
  <c r="AP265" i="8"/>
  <c r="AQ265" i="8"/>
  <c r="AR265" i="8"/>
  <c r="AS265" i="8"/>
  <c r="AT265" i="8"/>
  <c r="AN266" i="8"/>
  <c r="AO266" i="8"/>
  <c r="AP266" i="8"/>
  <c r="AQ266" i="8"/>
  <c r="AR266" i="8"/>
  <c r="AS266" i="8"/>
  <c r="AT266" i="8"/>
  <c r="AN267" i="8"/>
  <c r="AO267" i="8"/>
  <c r="AP267" i="8"/>
  <c r="AQ267" i="8"/>
  <c r="AR267" i="8"/>
  <c r="AS267" i="8"/>
  <c r="AT267" i="8"/>
  <c r="AN268" i="8"/>
  <c r="AO268" i="8"/>
  <c r="AP268" i="8"/>
  <c r="AQ268" i="8"/>
  <c r="AR268" i="8"/>
  <c r="AS268" i="8"/>
  <c r="AT268" i="8"/>
  <c r="AN269" i="8"/>
  <c r="AO269" i="8"/>
  <c r="AP269" i="8"/>
  <c r="AQ269" i="8"/>
  <c r="AR269" i="8"/>
  <c r="AS269" i="8"/>
  <c r="AT269" i="8"/>
  <c r="AN270" i="8"/>
  <c r="AO270" i="8"/>
  <c r="AP270" i="8"/>
  <c r="AQ270" i="8"/>
  <c r="AR270" i="8"/>
  <c r="AS270" i="8"/>
  <c r="AT270" i="8"/>
  <c r="AN271" i="8"/>
  <c r="AO271" i="8"/>
  <c r="AP271" i="8"/>
  <c r="AQ271" i="8"/>
  <c r="AR271" i="8"/>
  <c r="AS271" i="8"/>
  <c r="AT271" i="8"/>
  <c r="AN272" i="8"/>
  <c r="AO272" i="8"/>
  <c r="AP272" i="8"/>
  <c r="AQ272" i="8"/>
  <c r="AR272" i="8"/>
  <c r="AS272" i="8"/>
  <c r="AT272" i="8"/>
  <c r="AN273" i="8"/>
  <c r="AO273" i="8"/>
  <c r="AP273" i="8"/>
  <c r="AQ273" i="8"/>
  <c r="AR273" i="8"/>
  <c r="AS273" i="8"/>
  <c r="AT273" i="8"/>
  <c r="AN274" i="8"/>
  <c r="AO274" i="8"/>
  <c r="AP274" i="8"/>
  <c r="AQ274" i="8"/>
  <c r="AR274" i="8"/>
  <c r="AS274" i="8"/>
  <c r="AT274" i="8"/>
  <c r="AN275" i="8"/>
  <c r="AO275" i="8"/>
  <c r="AP275" i="8"/>
  <c r="AQ275" i="8"/>
  <c r="AR275" i="8"/>
  <c r="AS275" i="8"/>
  <c r="AT275" i="8"/>
  <c r="AN276" i="8"/>
  <c r="AO276" i="8"/>
  <c r="AP276" i="8"/>
  <c r="AQ276" i="8"/>
  <c r="AR276" i="8"/>
  <c r="AS276" i="8"/>
  <c r="AT276" i="8"/>
  <c r="AN277" i="8"/>
  <c r="AO277" i="8"/>
  <c r="AP277" i="8"/>
  <c r="AQ277" i="8"/>
  <c r="AR277" i="8"/>
  <c r="AS277" i="8"/>
  <c r="AT277" i="8"/>
  <c r="AN278" i="8"/>
  <c r="AO278" i="8"/>
  <c r="AP278" i="8"/>
  <c r="AQ278" i="8"/>
  <c r="AR278" i="8"/>
  <c r="AS278" i="8"/>
  <c r="AT278" i="8"/>
  <c r="FL3" i="8"/>
  <c r="FL4" i="8"/>
  <c r="FL5" i="8"/>
  <c r="FL6" i="8"/>
  <c r="FL7" i="8"/>
  <c r="FL8" i="8"/>
  <c r="FL9" i="8"/>
  <c r="FL10" i="8"/>
  <c r="FL11" i="8"/>
  <c r="FL12" i="8"/>
  <c r="FL13" i="8"/>
  <c r="FL14" i="8"/>
  <c r="FL15" i="8"/>
  <c r="FL16" i="8"/>
  <c r="FL17" i="8"/>
  <c r="FL18" i="8"/>
  <c r="FL19" i="8"/>
  <c r="FL20" i="8"/>
  <c r="FL21" i="8"/>
  <c r="FL22" i="8"/>
  <c r="FL23" i="8"/>
  <c r="FL24" i="8"/>
  <c r="FL25" i="8"/>
  <c r="FL26" i="8"/>
  <c r="FL27" i="8"/>
  <c r="FL28" i="8"/>
  <c r="FL29" i="8"/>
  <c r="FL30" i="8"/>
  <c r="FL31" i="8"/>
  <c r="FL32" i="8"/>
  <c r="FL33" i="8"/>
  <c r="FL34" i="8"/>
  <c r="FL35" i="8"/>
  <c r="FL36" i="8"/>
  <c r="FL37" i="8"/>
  <c r="FL38" i="8"/>
  <c r="FL39" i="8"/>
  <c r="FL40" i="8"/>
  <c r="FL41" i="8"/>
  <c r="FL42" i="8"/>
  <c r="FL43" i="8"/>
  <c r="FL44" i="8"/>
  <c r="FL45" i="8"/>
  <c r="FL46" i="8"/>
  <c r="FL47" i="8"/>
  <c r="FL48" i="8"/>
  <c r="FL49" i="8"/>
  <c r="FL50" i="8"/>
  <c r="FL51" i="8"/>
  <c r="FL52" i="8"/>
  <c r="FL53" i="8"/>
  <c r="FL54" i="8"/>
  <c r="FL55" i="8"/>
  <c r="FL56" i="8"/>
  <c r="FL57" i="8"/>
  <c r="FL58" i="8"/>
  <c r="FL59" i="8"/>
  <c r="FL60" i="8"/>
  <c r="FL61" i="8"/>
  <c r="FL62" i="8"/>
  <c r="FL63" i="8"/>
  <c r="FL64" i="8"/>
  <c r="FL65" i="8"/>
  <c r="FL66" i="8"/>
  <c r="FL67" i="8"/>
  <c r="FL68" i="8"/>
  <c r="FL69" i="8"/>
  <c r="FL70" i="8"/>
  <c r="FL71" i="8"/>
  <c r="FL72" i="8"/>
  <c r="FL73" i="8"/>
  <c r="FL74" i="8"/>
  <c r="FL75" i="8"/>
  <c r="FL76" i="8"/>
  <c r="FL77" i="8"/>
  <c r="FL78" i="8"/>
  <c r="FL79" i="8"/>
  <c r="FL80" i="8"/>
  <c r="FL81" i="8"/>
  <c r="FL82" i="8"/>
  <c r="FL83" i="8"/>
  <c r="FL84" i="8"/>
  <c r="FL85" i="8"/>
  <c r="FL86" i="8"/>
  <c r="FL87" i="8"/>
  <c r="FL88" i="8"/>
  <c r="FL89" i="8"/>
  <c r="FL90" i="8"/>
  <c r="FL91" i="8"/>
  <c r="FL92" i="8"/>
  <c r="FL93" i="8"/>
  <c r="FL94" i="8"/>
  <c r="FL95" i="8"/>
  <c r="FL96" i="8"/>
  <c r="FL97" i="8"/>
  <c r="FL98" i="8"/>
  <c r="FL99" i="8"/>
  <c r="FL100" i="8"/>
  <c r="FL101" i="8"/>
  <c r="FL102" i="8"/>
  <c r="FL103" i="8"/>
  <c r="FL104" i="8"/>
  <c r="FL105" i="8"/>
  <c r="FL106" i="8"/>
  <c r="FL107" i="8"/>
  <c r="FL108" i="8"/>
  <c r="FL109" i="8"/>
  <c r="FL110" i="8"/>
  <c r="FL111" i="8"/>
  <c r="FL112" i="8"/>
  <c r="FL113" i="8"/>
  <c r="FL114" i="8"/>
  <c r="FL115" i="8"/>
  <c r="FL116" i="8"/>
  <c r="FL117" i="8"/>
  <c r="FL118" i="8"/>
  <c r="FL119" i="8"/>
  <c r="FL120" i="8"/>
  <c r="FL121" i="8"/>
  <c r="FL122" i="8"/>
  <c r="FL123" i="8"/>
  <c r="FL124" i="8"/>
  <c r="FL125" i="8"/>
  <c r="FL126" i="8"/>
  <c r="FL127" i="8"/>
  <c r="FL128" i="8"/>
  <c r="FL129" i="8"/>
  <c r="FL130" i="8"/>
  <c r="FL131" i="8"/>
  <c r="FL132" i="8"/>
  <c r="FL133" i="8"/>
  <c r="FL134" i="8"/>
  <c r="FL135" i="8"/>
  <c r="FL136" i="8"/>
  <c r="FL137" i="8"/>
  <c r="FL138" i="8"/>
  <c r="FL139" i="8"/>
  <c r="FL140" i="8"/>
  <c r="FL141" i="8"/>
  <c r="FL142" i="8"/>
  <c r="FL143" i="8"/>
  <c r="FL144" i="8"/>
  <c r="FL145" i="8"/>
  <c r="FL146" i="8"/>
  <c r="FL147" i="8"/>
  <c r="FL148" i="8"/>
  <c r="FL149" i="8"/>
  <c r="FL150" i="8"/>
  <c r="FL151" i="8"/>
  <c r="FL152" i="8"/>
  <c r="FL153" i="8"/>
  <c r="FL154" i="8"/>
  <c r="FL155" i="8"/>
  <c r="FL156" i="8"/>
  <c r="FL157" i="8"/>
  <c r="FL158" i="8"/>
  <c r="FL159" i="8"/>
  <c r="FL160" i="8"/>
  <c r="FL161" i="8"/>
  <c r="FL162" i="8"/>
  <c r="FL163" i="8"/>
  <c r="FL164" i="8"/>
  <c r="FL165" i="8"/>
  <c r="FL166" i="8"/>
  <c r="FL167" i="8"/>
  <c r="FL168" i="8"/>
  <c r="FL169" i="8"/>
  <c r="FL170" i="8"/>
  <c r="FL171" i="8"/>
  <c r="FL172" i="8"/>
  <c r="FL173" i="8"/>
  <c r="FL174" i="8"/>
  <c r="FL175" i="8"/>
  <c r="FL176" i="8"/>
  <c r="FL177" i="8"/>
  <c r="FL178" i="8"/>
  <c r="FL179" i="8"/>
  <c r="FL180" i="8"/>
  <c r="FL181" i="8"/>
  <c r="FL182" i="8"/>
  <c r="FL183" i="8"/>
  <c r="FL184" i="8"/>
  <c r="FL185" i="8"/>
  <c r="FL186" i="8"/>
  <c r="FL187" i="8"/>
  <c r="FL188" i="8"/>
  <c r="FL189" i="8"/>
  <c r="FL190" i="8"/>
  <c r="FL191" i="8"/>
  <c r="FL192" i="8"/>
  <c r="FL193" i="8"/>
  <c r="FL194" i="8"/>
  <c r="FK3" i="8"/>
  <c r="FK4" i="8"/>
  <c r="FK5" i="8"/>
  <c r="FK6" i="8"/>
  <c r="FK7" i="8"/>
  <c r="FK8" i="8"/>
  <c r="FK9" i="8"/>
  <c r="FK10" i="8"/>
  <c r="FK11" i="8"/>
  <c r="FK12" i="8"/>
  <c r="FK13" i="8"/>
  <c r="FK14" i="8"/>
  <c r="FK15" i="8"/>
  <c r="FK16" i="8"/>
  <c r="FK17" i="8"/>
  <c r="FK18" i="8"/>
  <c r="FK19" i="8"/>
  <c r="FK20" i="8"/>
  <c r="FK21" i="8"/>
  <c r="FK22" i="8"/>
  <c r="FK23" i="8"/>
  <c r="FK24" i="8"/>
  <c r="FK25" i="8"/>
  <c r="FK26" i="8"/>
  <c r="FK27" i="8"/>
  <c r="FK28" i="8"/>
  <c r="FK29" i="8"/>
  <c r="FK30" i="8"/>
  <c r="FK31" i="8"/>
  <c r="FK32" i="8"/>
  <c r="FK33" i="8"/>
  <c r="FK34" i="8"/>
  <c r="FK35" i="8"/>
  <c r="FK36" i="8"/>
  <c r="FK37" i="8"/>
  <c r="FK38" i="8"/>
  <c r="FK39" i="8"/>
  <c r="FK40" i="8"/>
  <c r="FK41" i="8"/>
  <c r="FK42" i="8"/>
  <c r="FK43" i="8"/>
  <c r="FK44" i="8"/>
  <c r="FK45" i="8"/>
  <c r="FK46" i="8"/>
  <c r="FK47" i="8"/>
  <c r="FK48" i="8"/>
  <c r="FK49" i="8"/>
  <c r="FK50" i="8"/>
  <c r="FK51" i="8"/>
  <c r="FK52" i="8"/>
  <c r="FK53" i="8"/>
  <c r="FK54" i="8"/>
  <c r="FK55" i="8"/>
  <c r="FK56" i="8"/>
  <c r="FK57" i="8"/>
  <c r="FK58" i="8"/>
  <c r="FK59" i="8"/>
  <c r="FK60" i="8"/>
  <c r="FK61" i="8"/>
  <c r="FK62" i="8"/>
  <c r="FK63" i="8"/>
  <c r="FK64" i="8"/>
  <c r="FK65" i="8"/>
  <c r="FK66" i="8"/>
  <c r="FK67" i="8"/>
  <c r="FK68" i="8"/>
  <c r="FK69" i="8"/>
  <c r="FK70" i="8"/>
  <c r="FK71" i="8"/>
  <c r="FK72" i="8"/>
  <c r="FK73" i="8"/>
  <c r="FK74" i="8"/>
  <c r="FK75" i="8"/>
  <c r="FK76" i="8"/>
  <c r="FK77" i="8"/>
  <c r="FK78" i="8"/>
  <c r="FK79" i="8"/>
  <c r="FK80" i="8"/>
  <c r="FK81" i="8"/>
  <c r="FK82" i="8"/>
  <c r="FK83" i="8"/>
  <c r="FK84" i="8"/>
  <c r="FK85" i="8"/>
  <c r="FK86" i="8"/>
  <c r="FK87" i="8"/>
  <c r="FK88" i="8"/>
  <c r="FK89" i="8"/>
  <c r="FK90" i="8"/>
  <c r="FK91" i="8"/>
  <c r="FK92" i="8"/>
  <c r="FK93" i="8"/>
  <c r="FK94" i="8"/>
  <c r="FK95" i="8"/>
  <c r="FK96" i="8"/>
  <c r="FK97" i="8"/>
  <c r="FK98" i="8"/>
  <c r="FK99" i="8"/>
  <c r="FK100" i="8"/>
  <c r="FK101" i="8"/>
  <c r="FK102" i="8"/>
  <c r="FK103" i="8"/>
  <c r="FK104" i="8"/>
  <c r="FK105" i="8"/>
  <c r="FK106" i="8"/>
  <c r="FK107" i="8"/>
  <c r="FK108" i="8"/>
  <c r="FK109" i="8"/>
  <c r="FK110" i="8"/>
  <c r="FK111" i="8"/>
  <c r="FK112" i="8"/>
  <c r="FK113" i="8"/>
  <c r="FK114" i="8"/>
  <c r="FK115" i="8"/>
  <c r="FK116" i="8"/>
  <c r="FK117" i="8"/>
  <c r="FK118" i="8"/>
  <c r="FK119" i="8"/>
  <c r="FK120" i="8"/>
  <c r="FK121" i="8"/>
  <c r="FK122" i="8"/>
  <c r="FK123" i="8"/>
  <c r="FK124" i="8"/>
  <c r="FK125" i="8"/>
  <c r="FK126" i="8"/>
  <c r="FK127" i="8"/>
  <c r="FK128" i="8"/>
  <c r="FK129" i="8"/>
  <c r="FK130" i="8"/>
  <c r="FK131" i="8"/>
  <c r="FK132" i="8"/>
  <c r="FK133" i="8"/>
  <c r="FK134" i="8"/>
  <c r="FK135" i="8"/>
  <c r="FK136" i="8"/>
  <c r="FK137" i="8"/>
  <c r="FK138" i="8"/>
  <c r="FK139" i="8"/>
  <c r="FK140" i="8"/>
  <c r="FK141" i="8"/>
  <c r="FK142" i="8"/>
  <c r="FK143" i="8"/>
  <c r="FK144" i="8"/>
  <c r="FK145" i="8"/>
  <c r="FK146" i="8"/>
  <c r="FK147" i="8"/>
  <c r="FK148" i="8"/>
  <c r="FK149" i="8"/>
  <c r="FK150" i="8"/>
  <c r="FK151" i="8"/>
  <c r="FK152" i="8"/>
  <c r="FK153" i="8"/>
  <c r="FK154" i="8"/>
  <c r="FK155" i="8"/>
  <c r="FK156" i="8"/>
  <c r="FK157" i="8"/>
  <c r="FK158" i="8"/>
  <c r="FK159" i="8"/>
  <c r="FK160" i="8"/>
  <c r="FK161" i="8"/>
  <c r="FK162" i="8"/>
  <c r="FK163" i="8"/>
  <c r="FK164" i="8"/>
  <c r="FK165" i="8"/>
  <c r="FK166" i="8"/>
  <c r="FK167" i="8"/>
  <c r="FK168" i="8"/>
  <c r="FK169" i="8"/>
  <c r="FK170" i="8"/>
  <c r="FK171" i="8"/>
  <c r="FK172" i="8"/>
  <c r="FK173" i="8"/>
  <c r="FK174" i="8"/>
  <c r="FK175" i="8"/>
  <c r="FK176" i="8"/>
  <c r="FK177" i="8"/>
  <c r="FK178" i="8"/>
  <c r="FK179" i="8"/>
  <c r="FK180" i="8"/>
  <c r="FK181" i="8"/>
  <c r="FK182" i="8"/>
  <c r="FK183" i="8"/>
  <c r="FK184" i="8"/>
  <c r="FK185" i="8"/>
  <c r="FK186" i="8"/>
  <c r="FK187" i="8"/>
  <c r="FK188" i="8"/>
  <c r="FK189" i="8"/>
  <c r="FK190" i="8"/>
  <c r="FK191" i="8"/>
  <c r="FK192" i="8"/>
  <c r="FK193" i="8"/>
  <c r="FK194" i="8"/>
  <c r="FJ3" i="8"/>
  <c r="FJ4" i="8"/>
  <c r="FJ5" i="8"/>
  <c r="FJ6" i="8"/>
  <c r="FJ7" i="8"/>
  <c r="FJ8" i="8"/>
  <c r="FJ9" i="8"/>
  <c r="FJ10" i="8"/>
  <c r="FJ11" i="8"/>
  <c r="FJ12" i="8"/>
  <c r="FJ13" i="8"/>
  <c r="FJ14" i="8"/>
  <c r="FJ15" i="8"/>
  <c r="FJ16" i="8"/>
  <c r="FJ17" i="8"/>
  <c r="FJ18" i="8"/>
  <c r="FJ19" i="8"/>
  <c r="FJ20" i="8"/>
  <c r="FJ21" i="8"/>
  <c r="FJ22" i="8"/>
  <c r="FJ23" i="8"/>
  <c r="FJ24" i="8"/>
  <c r="FJ25" i="8"/>
  <c r="FJ26" i="8"/>
  <c r="FJ27" i="8"/>
  <c r="FJ28" i="8"/>
  <c r="FJ29" i="8"/>
  <c r="FJ30" i="8"/>
  <c r="FJ31" i="8"/>
  <c r="FJ32" i="8"/>
  <c r="FJ33" i="8"/>
  <c r="FJ34" i="8"/>
  <c r="FJ35" i="8"/>
  <c r="FJ36" i="8"/>
  <c r="FJ37" i="8"/>
  <c r="FJ38" i="8"/>
  <c r="FJ39" i="8"/>
  <c r="FJ40" i="8"/>
  <c r="FJ41" i="8"/>
  <c r="FJ42" i="8"/>
  <c r="FJ43" i="8"/>
  <c r="FJ44" i="8"/>
  <c r="FJ45" i="8"/>
  <c r="FJ46" i="8"/>
  <c r="FJ47" i="8"/>
  <c r="FJ48" i="8"/>
  <c r="FJ49" i="8"/>
  <c r="FJ50" i="8"/>
  <c r="FJ51" i="8"/>
  <c r="FJ52" i="8"/>
  <c r="FJ53" i="8"/>
  <c r="FJ54" i="8"/>
  <c r="FJ55" i="8"/>
  <c r="FJ56" i="8"/>
  <c r="FJ57" i="8"/>
  <c r="FJ58" i="8"/>
  <c r="FJ59" i="8"/>
  <c r="FJ60" i="8"/>
  <c r="FJ61" i="8"/>
  <c r="FJ62" i="8"/>
  <c r="FJ63" i="8"/>
  <c r="FJ64" i="8"/>
  <c r="FJ65" i="8"/>
  <c r="FJ66" i="8"/>
  <c r="FJ67" i="8"/>
  <c r="FJ68" i="8"/>
  <c r="FJ69" i="8"/>
  <c r="FJ70" i="8"/>
  <c r="FJ71" i="8"/>
  <c r="FJ72" i="8"/>
  <c r="FJ73" i="8"/>
  <c r="FJ74" i="8"/>
  <c r="FJ75" i="8"/>
  <c r="FJ76" i="8"/>
  <c r="FJ77" i="8"/>
  <c r="FJ78" i="8"/>
  <c r="FJ79" i="8"/>
  <c r="FJ80" i="8"/>
  <c r="FJ81" i="8"/>
  <c r="FJ82" i="8"/>
  <c r="FJ83" i="8"/>
  <c r="FJ84" i="8"/>
  <c r="FJ85" i="8"/>
  <c r="FJ86" i="8"/>
  <c r="FJ87" i="8"/>
  <c r="FJ88" i="8"/>
  <c r="FJ89" i="8"/>
  <c r="FJ90" i="8"/>
  <c r="FJ91" i="8"/>
  <c r="FJ92" i="8"/>
  <c r="FJ93" i="8"/>
  <c r="FJ94" i="8"/>
  <c r="FJ95" i="8"/>
  <c r="FJ96" i="8"/>
  <c r="FJ97" i="8"/>
  <c r="FJ98" i="8"/>
  <c r="FJ99" i="8"/>
  <c r="FJ100" i="8"/>
  <c r="FJ101" i="8"/>
  <c r="FJ102" i="8"/>
  <c r="FJ103" i="8"/>
  <c r="FJ104" i="8"/>
  <c r="FJ105" i="8"/>
  <c r="FJ106" i="8"/>
  <c r="FJ107" i="8"/>
  <c r="FJ108" i="8"/>
  <c r="FJ109" i="8"/>
  <c r="FJ110" i="8"/>
  <c r="FJ111" i="8"/>
  <c r="FJ112" i="8"/>
  <c r="FJ113" i="8"/>
  <c r="FJ114" i="8"/>
  <c r="FJ115" i="8"/>
  <c r="FJ116" i="8"/>
  <c r="FJ117" i="8"/>
  <c r="FJ118" i="8"/>
  <c r="FJ119" i="8"/>
  <c r="FJ120" i="8"/>
  <c r="FJ121" i="8"/>
  <c r="FJ122" i="8"/>
  <c r="FJ123" i="8"/>
  <c r="FJ124" i="8"/>
  <c r="FJ125" i="8"/>
  <c r="FJ126" i="8"/>
  <c r="FJ127" i="8"/>
  <c r="FJ128" i="8"/>
  <c r="FJ129" i="8"/>
  <c r="FJ130" i="8"/>
  <c r="FJ131" i="8"/>
  <c r="FJ132" i="8"/>
  <c r="FJ133" i="8"/>
  <c r="FJ134" i="8"/>
  <c r="FJ135" i="8"/>
  <c r="FJ136" i="8"/>
  <c r="FJ137" i="8"/>
  <c r="FJ138" i="8"/>
  <c r="FJ139" i="8"/>
  <c r="FJ140" i="8"/>
  <c r="FJ141" i="8"/>
  <c r="FJ142" i="8"/>
  <c r="FJ143" i="8"/>
  <c r="FJ144" i="8"/>
  <c r="FJ145" i="8"/>
  <c r="FJ146" i="8"/>
  <c r="FJ147" i="8"/>
  <c r="FJ148" i="8"/>
  <c r="FJ149" i="8"/>
  <c r="FJ150" i="8"/>
  <c r="FJ151" i="8"/>
  <c r="FJ152" i="8"/>
  <c r="FJ153" i="8"/>
  <c r="FJ154" i="8"/>
  <c r="FJ155" i="8"/>
  <c r="FJ156" i="8"/>
  <c r="FJ157" i="8"/>
  <c r="FJ158" i="8"/>
  <c r="FJ159" i="8"/>
  <c r="FJ160" i="8"/>
  <c r="FJ161" i="8"/>
  <c r="FJ162" i="8"/>
  <c r="FJ163" i="8"/>
  <c r="FJ164" i="8"/>
  <c r="FJ165" i="8"/>
  <c r="FJ166" i="8"/>
  <c r="FJ167" i="8"/>
  <c r="FJ168" i="8"/>
  <c r="FJ169" i="8"/>
  <c r="FJ170" i="8"/>
  <c r="FJ171" i="8"/>
  <c r="FJ172" i="8"/>
  <c r="FJ173" i="8"/>
  <c r="FJ174" i="8"/>
  <c r="FJ175" i="8"/>
  <c r="FJ176" i="8"/>
  <c r="FJ177" i="8"/>
  <c r="FJ178" i="8"/>
  <c r="FJ179" i="8"/>
  <c r="FJ180" i="8"/>
  <c r="FJ181" i="8"/>
  <c r="FJ182" i="8"/>
  <c r="FJ183" i="8"/>
  <c r="FJ184" i="8"/>
  <c r="FJ185" i="8"/>
  <c r="FJ186" i="8"/>
  <c r="FJ187" i="8"/>
  <c r="FJ188" i="8"/>
  <c r="FJ189" i="8"/>
  <c r="FJ190" i="8"/>
  <c r="FJ191" i="8"/>
  <c r="FJ192" i="8"/>
  <c r="FJ193" i="8"/>
  <c r="FJ194" i="8"/>
  <c r="FI3" i="8"/>
  <c r="FI4" i="8"/>
  <c r="FI5" i="8"/>
  <c r="FI6" i="8"/>
  <c r="FI7" i="8"/>
  <c r="FI8" i="8"/>
  <c r="FI9" i="8"/>
  <c r="FI10" i="8"/>
  <c r="FI11" i="8"/>
  <c r="FI12" i="8"/>
  <c r="FI13" i="8"/>
  <c r="FI14" i="8"/>
  <c r="FI15" i="8"/>
  <c r="FI16" i="8"/>
  <c r="FI17" i="8"/>
  <c r="FI18" i="8"/>
  <c r="FI19" i="8"/>
  <c r="FI20" i="8"/>
  <c r="FI21" i="8"/>
  <c r="FI22" i="8"/>
  <c r="FI23" i="8"/>
  <c r="FI24" i="8"/>
  <c r="FI25" i="8"/>
  <c r="FI26" i="8"/>
  <c r="FI27" i="8"/>
  <c r="FI28" i="8"/>
  <c r="FI29" i="8"/>
  <c r="FI30" i="8"/>
  <c r="FI31" i="8"/>
  <c r="FI32" i="8"/>
  <c r="FI33" i="8"/>
  <c r="FI34" i="8"/>
  <c r="FI35" i="8"/>
  <c r="FI36" i="8"/>
  <c r="FI37" i="8"/>
  <c r="FI38" i="8"/>
  <c r="FI39" i="8"/>
  <c r="FI40" i="8"/>
  <c r="FI41" i="8"/>
  <c r="FI42" i="8"/>
  <c r="FI43" i="8"/>
  <c r="FI44" i="8"/>
  <c r="FI45" i="8"/>
  <c r="FI46" i="8"/>
  <c r="FI47" i="8"/>
  <c r="FI48" i="8"/>
  <c r="FI49" i="8"/>
  <c r="FI50" i="8"/>
  <c r="FI51" i="8"/>
  <c r="FI52" i="8"/>
  <c r="FI53" i="8"/>
  <c r="FI54" i="8"/>
  <c r="FI55" i="8"/>
  <c r="FI56" i="8"/>
  <c r="FI57" i="8"/>
  <c r="FI58" i="8"/>
  <c r="FI59" i="8"/>
  <c r="FI60" i="8"/>
  <c r="FI61" i="8"/>
  <c r="FI62" i="8"/>
  <c r="FI63" i="8"/>
  <c r="FI64" i="8"/>
  <c r="FI65" i="8"/>
  <c r="FI66" i="8"/>
  <c r="FI67" i="8"/>
  <c r="FI68" i="8"/>
  <c r="FI69" i="8"/>
  <c r="FI70" i="8"/>
  <c r="FI71" i="8"/>
  <c r="FI72" i="8"/>
  <c r="FI73" i="8"/>
  <c r="FI74" i="8"/>
  <c r="FI75" i="8"/>
  <c r="FI76" i="8"/>
  <c r="FI77" i="8"/>
  <c r="FI78" i="8"/>
  <c r="FI79" i="8"/>
  <c r="FI80" i="8"/>
  <c r="FI81" i="8"/>
  <c r="FI82" i="8"/>
  <c r="FI83" i="8"/>
  <c r="FI84" i="8"/>
  <c r="FI85" i="8"/>
  <c r="FI86" i="8"/>
  <c r="FI87" i="8"/>
  <c r="FI88" i="8"/>
  <c r="FI89" i="8"/>
  <c r="FI90" i="8"/>
  <c r="FI91" i="8"/>
  <c r="FI92" i="8"/>
  <c r="FI93" i="8"/>
  <c r="FI94" i="8"/>
  <c r="FI95" i="8"/>
  <c r="FI96" i="8"/>
  <c r="FI97" i="8"/>
  <c r="FI98" i="8"/>
  <c r="FI99" i="8"/>
  <c r="FI100" i="8"/>
  <c r="FI101" i="8"/>
  <c r="FI102" i="8"/>
  <c r="FI103" i="8"/>
  <c r="FI104" i="8"/>
  <c r="FI105" i="8"/>
  <c r="FI106" i="8"/>
  <c r="FI107" i="8"/>
  <c r="FI108" i="8"/>
  <c r="FI109" i="8"/>
  <c r="FI110" i="8"/>
  <c r="FI111" i="8"/>
  <c r="FI112" i="8"/>
  <c r="FI113" i="8"/>
  <c r="FI114" i="8"/>
  <c r="FI115" i="8"/>
  <c r="FI116" i="8"/>
  <c r="FI117" i="8"/>
  <c r="FI118" i="8"/>
  <c r="FI119" i="8"/>
  <c r="FI120" i="8"/>
  <c r="FI121" i="8"/>
  <c r="FI122" i="8"/>
  <c r="FI123" i="8"/>
  <c r="FI124" i="8"/>
  <c r="FI125" i="8"/>
  <c r="FI126" i="8"/>
  <c r="FI127" i="8"/>
  <c r="FI128" i="8"/>
  <c r="FI129" i="8"/>
  <c r="FI130" i="8"/>
  <c r="FI131" i="8"/>
  <c r="FI132" i="8"/>
  <c r="FI133" i="8"/>
  <c r="FI134" i="8"/>
  <c r="FI135" i="8"/>
  <c r="FI136" i="8"/>
  <c r="FI137" i="8"/>
  <c r="FI138" i="8"/>
  <c r="FI139" i="8"/>
  <c r="FI140" i="8"/>
  <c r="FI141" i="8"/>
  <c r="FI142" i="8"/>
  <c r="FI143" i="8"/>
  <c r="FI144" i="8"/>
  <c r="FI145" i="8"/>
  <c r="FI146" i="8"/>
  <c r="FI147" i="8"/>
  <c r="FI148" i="8"/>
  <c r="FI149" i="8"/>
  <c r="FI150" i="8"/>
  <c r="FI151" i="8"/>
  <c r="FI152" i="8"/>
  <c r="FI153" i="8"/>
  <c r="FI154" i="8"/>
  <c r="FI155" i="8"/>
  <c r="FI156" i="8"/>
  <c r="FI157" i="8"/>
  <c r="FI158" i="8"/>
  <c r="FI159" i="8"/>
  <c r="FI160" i="8"/>
  <c r="FI161" i="8"/>
  <c r="FI162" i="8"/>
  <c r="FI163" i="8"/>
  <c r="FI164" i="8"/>
  <c r="FI165" i="8"/>
  <c r="FI166" i="8"/>
  <c r="FI167" i="8"/>
  <c r="FI168" i="8"/>
  <c r="FI169" i="8"/>
  <c r="FI170" i="8"/>
  <c r="FI171" i="8"/>
  <c r="FI172" i="8"/>
  <c r="FI173" i="8"/>
  <c r="FI174" i="8"/>
  <c r="FI175" i="8"/>
  <c r="FI176" i="8"/>
  <c r="FI177" i="8"/>
  <c r="FI178" i="8"/>
  <c r="FI179" i="8"/>
  <c r="FI180" i="8"/>
  <c r="FI181" i="8"/>
  <c r="FI182" i="8"/>
  <c r="FI183" i="8"/>
  <c r="FI184" i="8"/>
  <c r="FI185" i="8"/>
  <c r="FI186" i="8"/>
  <c r="FI187" i="8"/>
  <c r="FI188" i="8"/>
  <c r="FI189" i="8"/>
  <c r="FI190" i="8"/>
  <c r="FI191" i="8"/>
  <c r="FI192" i="8"/>
  <c r="FI193" i="8"/>
  <c r="FI194" i="8"/>
  <c r="FH3" i="8"/>
  <c r="FH4" i="8"/>
  <c r="FH5" i="8"/>
  <c r="FH6" i="8"/>
  <c r="FH7" i="8"/>
  <c r="FH8" i="8"/>
  <c r="FH9" i="8"/>
  <c r="FH10" i="8"/>
  <c r="FH11" i="8"/>
  <c r="FH12" i="8"/>
  <c r="FH13" i="8"/>
  <c r="FH14" i="8"/>
  <c r="FH15" i="8"/>
  <c r="FH16" i="8"/>
  <c r="FH17" i="8"/>
  <c r="FH18" i="8"/>
  <c r="FH19" i="8"/>
  <c r="FH20" i="8"/>
  <c r="FH21" i="8"/>
  <c r="FH22" i="8"/>
  <c r="FH23" i="8"/>
  <c r="FH24" i="8"/>
  <c r="FH25" i="8"/>
  <c r="FH26" i="8"/>
  <c r="FH27" i="8"/>
  <c r="FH28" i="8"/>
  <c r="FH29" i="8"/>
  <c r="FH30" i="8"/>
  <c r="FH31" i="8"/>
  <c r="FH32" i="8"/>
  <c r="FH33" i="8"/>
  <c r="FH34" i="8"/>
  <c r="FH35" i="8"/>
  <c r="FH36" i="8"/>
  <c r="FH37" i="8"/>
  <c r="FH38" i="8"/>
  <c r="FH39" i="8"/>
  <c r="FH40" i="8"/>
  <c r="FH41" i="8"/>
  <c r="FH42" i="8"/>
  <c r="FH43" i="8"/>
  <c r="FH44" i="8"/>
  <c r="FH45" i="8"/>
  <c r="FH46" i="8"/>
  <c r="FH47" i="8"/>
  <c r="FH48" i="8"/>
  <c r="FH49" i="8"/>
  <c r="FH50" i="8"/>
  <c r="FH51" i="8"/>
  <c r="FH52" i="8"/>
  <c r="FH53" i="8"/>
  <c r="FH54" i="8"/>
  <c r="FH55" i="8"/>
  <c r="FH56" i="8"/>
  <c r="FH57" i="8"/>
  <c r="FH58" i="8"/>
  <c r="FH59" i="8"/>
  <c r="FH60" i="8"/>
  <c r="FH61" i="8"/>
  <c r="FH62" i="8"/>
  <c r="FH63" i="8"/>
  <c r="FH64" i="8"/>
  <c r="FH65" i="8"/>
  <c r="FH66" i="8"/>
  <c r="FH67" i="8"/>
  <c r="FH68" i="8"/>
  <c r="FH69" i="8"/>
  <c r="FH70" i="8"/>
  <c r="FH71" i="8"/>
  <c r="FH72" i="8"/>
  <c r="FH73" i="8"/>
  <c r="FH74" i="8"/>
  <c r="FH75" i="8"/>
  <c r="FH76" i="8"/>
  <c r="FH77" i="8"/>
  <c r="FH78" i="8"/>
  <c r="FH79" i="8"/>
  <c r="FH80" i="8"/>
  <c r="FH81" i="8"/>
  <c r="FH82" i="8"/>
  <c r="FH83" i="8"/>
  <c r="FH84" i="8"/>
  <c r="FH85" i="8"/>
  <c r="FH86" i="8"/>
  <c r="FH87" i="8"/>
  <c r="FH88" i="8"/>
  <c r="FH89" i="8"/>
  <c r="FH90" i="8"/>
  <c r="FH91" i="8"/>
  <c r="FH92" i="8"/>
  <c r="FH93" i="8"/>
  <c r="FH94" i="8"/>
  <c r="FH95" i="8"/>
  <c r="FH96" i="8"/>
  <c r="FH97" i="8"/>
  <c r="FH98" i="8"/>
  <c r="FH99" i="8"/>
  <c r="FH100" i="8"/>
  <c r="FH101" i="8"/>
  <c r="FH102" i="8"/>
  <c r="FH103" i="8"/>
  <c r="FH104" i="8"/>
  <c r="FH105" i="8"/>
  <c r="FH106" i="8"/>
  <c r="FH107" i="8"/>
  <c r="FH108" i="8"/>
  <c r="FH109" i="8"/>
  <c r="FH110" i="8"/>
  <c r="FH111" i="8"/>
  <c r="FH112" i="8"/>
  <c r="FH113" i="8"/>
  <c r="FH114" i="8"/>
  <c r="FH115" i="8"/>
  <c r="FH116" i="8"/>
  <c r="FH117" i="8"/>
  <c r="FH118" i="8"/>
  <c r="FH119" i="8"/>
  <c r="FH120" i="8"/>
  <c r="FH121" i="8"/>
  <c r="FH122" i="8"/>
  <c r="FH123" i="8"/>
  <c r="FH124" i="8"/>
  <c r="FH125" i="8"/>
  <c r="FH126" i="8"/>
  <c r="FH127" i="8"/>
  <c r="FH128" i="8"/>
  <c r="FH129" i="8"/>
  <c r="FH130" i="8"/>
  <c r="FH131" i="8"/>
  <c r="FH132" i="8"/>
  <c r="FH133" i="8"/>
  <c r="FH134" i="8"/>
  <c r="FH135" i="8"/>
  <c r="FH136" i="8"/>
  <c r="FH137" i="8"/>
  <c r="FH138" i="8"/>
  <c r="FH139" i="8"/>
  <c r="FH140" i="8"/>
  <c r="FH141" i="8"/>
  <c r="FH142" i="8"/>
  <c r="FH143" i="8"/>
  <c r="FH144" i="8"/>
  <c r="FH145" i="8"/>
  <c r="FH146" i="8"/>
  <c r="FH147" i="8"/>
  <c r="FH148" i="8"/>
  <c r="FH149" i="8"/>
  <c r="FH150" i="8"/>
  <c r="FH151" i="8"/>
  <c r="FH152" i="8"/>
  <c r="FH153" i="8"/>
  <c r="FH154" i="8"/>
  <c r="FH155" i="8"/>
  <c r="FH156" i="8"/>
  <c r="FH157" i="8"/>
  <c r="FH158" i="8"/>
  <c r="FH159" i="8"/>
  <c r="FH160" i="8"/>
  <c r="FH161" i="8"/>
  <c r="FH162" i="8"/>
  <c r="FH163" i="8"/>
  <c r="FH164" i="8"/>
  <c r="FH165" i="8"/>
  <c r="FH166" i="8"/>
  <c r="FH167" i="8"/>
  <c r="FH168" i="8"/>
  <c r="FH169" i="8"/>
  <c r="FH170" i="8"/>
  <c r="FH171" i="8"/>
  <c r="FH172" i="8"/>
  <c r="FH173" i="8"/>
  <c r="FH174" i="8"/>
  <c r="FH175" i="8"/>
  <c r="FH176" i="8"/>
  <c r="FH177" i="8"/>
  <c r="FH178" i="8"/>
  <c r="FH179" i="8"/>
  <c r="FH180" i="8"/>
  <c r="FH181" i="8"/>
  <c r="FH182" i="8"/>
  <c r="FH183" i="8"/>
  <c r="FH184" i="8"/>
  <c r="FH185" i="8"/>
  <c r="FH186" i="8"/>
  <c r="FH187" i="8"/>
  <c r="FH188" i="8"/>
  <c r="FH189" i="8"/>
  <c r="FH190" i="8"/>
  <c r="FH191" i="8"/>
  <c r="FH192" i="8"/>
  <c r="FH193" i="8"/>
  <c r="FH194" i="8"/>
  <c r="FG3" i="8"/>
  <c r="FG4" i="8"/>
  <c r="FG5" i="8"/>
  <c r="FG6" i="8"/>
  <c r="FG7" i="8"/>
  <c r="FG8" i="8"/>
  <c r="FG9" i="8"/>
  <c r="FG10" i="8"/>
  <c r="FG11" i="8"/>
  <c r="FG12" i="8"/>
  <c r="FG13" i="8"/>
  <c r="FG14" i="8"/>
  <c r="FG15" i="8"/>
  <c r="FG16" i="8"/>
  <c r="FG17" i="8"/>
  <c r="FG18" i="8"/>
  <c r="FG19" i="8"/>
  <c r="FG20" i="8"/>
  <c r="FG21" i="8"/>
  <c r="FG22" i="8"/>
  <c r="FG23" i="8"/>
  <c r="FG24" i="8"/>
  <c r="FG25" i="8"/>
  <c r="FG26" i="8"/>
  <c r="FG27" i="8"/>
  <c r="FG28" i="8"/>
  <c r="FG29" i="8"/>
  <c r="FG30" i="8"/>
  <c r="FG31" i="8"/>
  <c r="FG32" i="8"/>
  <c r="FG33" i="8"/>
  <c r="FG34" i="8"/>
  <c r="FG35" i="8"/>
  <c r="FG36" i="8"/>
  <c r="FG37" i="8"/>
  <c r="FG38" i="8"/>
  <c r="FG39" i="8"/>
  <c r="FG40" i="8"/>
  <c r="FG41" i="8"/>
  <c r="FG42" i="8"/>
  <c r="FG43" i="8"/>
  <c r="FG44" i="8"/>
  <c r="FG45" i="8"/>
  <c r="FG46" i="8"/>
  <c r="FG47" i="8"/>
  <c r="FG48" i="8"/>
  <c r="FG49" i="8"/>
  <c r="FG50" i="8"/>
  <c r="FG51" i="8"/>
  <c r="FG52" i="8"/>
  <c r="FG53" i="8"/>
  <c r="FG54" i="8"/>
  <c r="FG55" i="8"/>
  <c r="FG56" i="8"/>
  <c r="FG57" i="8"/>
  <c r="FG58" i="8"/>
  <c r="FG59" i="8"/>
  <c r="FG60" i="8"/>
  <c r="FG61" i="8"/>
  <c r="FG62" i="8"/>
  <c r="FG63" i="8"/>
  <c r="FG64" i="8"/>
  <c r="FG65" i="8"/>
  <c r="FG66" i="8"/>
  <c r="FG67" i="8"/>
  <c r="FG68" i="8"/>
  <c r="FG69" i="8"/>
  <c r="FG70" i="8"/>
  <c r="FG71" i="8"/>
  <c r="FG72" i="8"/>
  <c r="FG73" i="8"/>
  <c r="FG74" i="8"/>
  <c r="FG75" i="8"/>
  <c r="FG76" i="8"/>
  <c r="FG77" i="8"/>
  <c r="FG78" i="8"/>
  <c r="FG79" i="8"/>
  <c r="FG80" i="8"/>
  <c r="FG81" i="8"/>
  <c r="FG82" i="8"/>
  <c r="FG83" i="8"/>
  <c r="FG84" i="8"/>
  <c r="FG85" i="8"/>
  <c r="FG86" i="8"/>
  <c r="FG87" i="8"/>
  <c r="FG88" i="8"/>
  <c r="FG89" i="8"/>
  <c r="FG90" i="8"/>
  <c r="FG91" i="8"/>
  <c r="FG92" i="8"/>
  <c r="FG93" i="8"/>
  <c r="FG94" i="8"/>
  <c r="FG95" i="8"/>
  <c r="FG96" i="8"/>
  <c r="FG97" i="8"/>
  <c r="FG98" i="8"/>
  <c r="FG99" i="8"/>
  <c r="FG100" i="8"/>
  <c r="FG101" i="8"/>
  <c r="FG102" i="8"/>
  <c r="FG103" i="8"/>
  <c r="FG104" i="8"/>
  <c r="FG105" i="8"/>
  <c r="FG106" i="8"/>
  <c r="FG107" i="8"/>
  <c r="FG108" i="8"/>
  <c r="FG109" i="8"/>
  <c r="FG110" i="8"/>
  <c r="FG111" i="8"/>
  <c r="FG112" i="8"/>
  <c r="FG113" i="8"/>
  <c r="FG114" i="8"/>
  <c r="FG115" i="8"/>
  <c r="FG116" i="8"/>
  <c r="FG117" i="8"/>
  <c r="FG118" i="8"/>
  <c r="FG119" i="8"/>
  <c r="FG120" i="8"/>
  <c r="FG121" i="8"/>
  <c r="FG122" i="8"/>
  <c r="FG123" i="8"/>
  <c r="FG124" i="8"/>
  <c r="FG125" i="8"/>
  <c r="FG126" i="8"/>
  <c r="FG127" i="8"/>
  <c r="FG128" i="8"/>
  <c r="FG129" i="8"/>
  <c r="FG130" i="8"/>
  <c r="FG131" i="8"/>
  <c r="FG132" i="8"/>
  <c r="FG133" i="8"/>
  <c r="FG134" i="8"/>
  <c r="FG135" i="8"/>
  <c r="FG136" i="8"/>
  <c r="FG137" i="8"/>
  <c r="FG138" i="8"/>
  <c r="FG139" i="8"/>
  <c r="FG140" i="8"/>
  <c r="FG141" i="8"/>
  <c r="FG142" i="8"/>
  <c r="FG143" i="8"/>
  <c r="FG144" i="8"/>
  <c r="FG145" i="8"/>
  <c r="FG146" i="8"/>
  <c r="FG147" i="8"/>
  <c r="FG148" i="8"/>
  <c r="FG149" i="8"/>
  <c r="FG150" i="8"/>
  <c r="FG151" i="8"/>
  <c r="FG152" i="8"/>
  <c r="FG153" i="8"/>
  <c r="FG154" i="8"/>
  <c r="FG155" i="8"/>
  <c r="FG156" i="8"/>
  <c r="FG157" i="8"/>
  <c r="FG158" i="8"/>
  <c r="FG159" i="8"/>
  <c r="FG160" i="8"/>
  <c r="FG161" i="8"/>
  <c r="FG162" i="8"/>
  <c r="FG163" i="8"/>
  <c r="FG164" i="8"/>
  <c r="FG165" i="8"/>
  <c r="FG166" i="8"/>
  <c r="FG167" i="8"/>
  <c r="FG168" i="8"/>
  <c r="FG169" i="8"/>
  <c r="FG170" i="8"/>
  <c r="FG171" i="8"/>
  <c r="FG172" i="8"/>
  <c r="FG173" i="8"/>
  <c r="FG174" i="8"/>
  <c r="FG175" i="8"/>
  <c r="FG176" i="8"/>
  <c r="FG177" i="8"/>
  <c r="FG178" i="8"/>
  <c r="FG179" i="8"/>
  <c r="FG180" i="8"/>
  <c r="FG181" i="8"/>
  <c r="FG182" i="8"/>
  <c r="FG183" i="8"/>
  <c r="FG184" i="8"/>
  <c r="FG185" i="8"/>
  <c r="FG186" i="8"/>
  <c r="FG187" i="8"/>
  <c r="FG188" i="8"/>
  <c r="FG189" i="8"/>
  <c r="FG190" i="8"/>
  <c r="FG191" i="8"/>
  <c r="FG192" i="8"/>
  <c r="FG193" i="8"/>
  <c r="FG194" i="8"/>
  <c r="FF3" i="8"/>
  <c r="FF4" i="8"/>
  <c r="FF5" i="8"/>
  <c r="FF6" i="8"/>
  <c r="FF7" i="8"/>
  <c r="FF8" i="8"/>
  <c r="FF9" i="8"/>
  <c r="FF10" i="8"/>
  <c r="FF11" i="8"/>
  <c r="FF12" i="8"/>
  <c r="FF13" i="8"/>
  <c r="FF14" i="8"/>
  <c r="FF15" i="8"/>
  <c r="FF16" i="8"/>
  <c r="FF17" i="8"/>
  <c r="FF18" i="8"/>
  <c r="FF19" i="8"/>
  <c r="FF20" i="8"/>
  <c r="FF21" i="8"/>
  <c r="FF22" i="8"/>
  <c r="FF23" i="8"/>
  <c r="FF24" i="8"/>
  <c r="FF25" i="8"/>
  <c r="FF26" i="8"/>
  <c r="FF27" i="8"/>
  <c r="FF28" i="8"/>
  <c r="FF29" i="8"/>
  <c r="FF30" i="8"/>
  <c r="FF31" i="8"/>
  <c r="FF32" i="8"/>
  <c r="FF33" i="8"/>
  <c r="FF34" i="8"/>
  <c r="FF35" i="8"/>
  <c r="FF36" i="8"/>
  <c r="FF37" i="8"/>
  <c r="FF38" i="8"/>
  <c r="FF39" i="8"/>
  <c r="FF40" i="8"/>
  <c r="FF41" i="8"/>
  <c r="FF42" i="8"/>
  <c r="FF43" i="8"/>
  <c r="FF44" i="8"/>
  <c r="FF45" i="8"/>
  <c r="FF46" i="8"/>
  <c r="FF47" i="8"/>
  <c r="FF48" i="8"/>
  <c r="FF49" i="8"/>
  <c r="FF50" i="8"/>
  <c r="FF51" i="8"/>
  <c r="FF52" i="8"/>
  <c r="FF53" i="8"/>
  <c r="FF54" i="8"/>
  <c r="FF55" i="8"/>
  <c r="FF56" i="8"/>
  <c r="FF57" i="8"/>
  <c r="FF58" i="8"/>
  <c r="FF59" i="8"/>
  <c r="FF60" i="8"/>
  <c r="FF61" i="8"/>
  <c r="FF62" i="8"/>
  <c r="FF63" i="8"/>
  <c r="FF64" i="8"/>
  <c r="FF65" i="8"/>
  <c r="FF66" i="8"/>
  <c r="FF67" i="8"/>
  <c r="FF68" i="8"/>
  <c r="FF69" i="8"/>
  <c r="FF70" i="8"/>
  <c r="FF71" i="8"/>
  <c r="FF72" i="8"/>
  <c r="FF73" i="8"/>
  <c r="FF74" i="8"/>
  <c r="FF75" i="8"/>
  <c r="FF76" i="8"/>
  <c r="FF77" i="8"/>
  <c r="FF78" i="8"/>
  <c r="FF79" i="8"/>
  <c r="FF80" i="8"/>
  <c r="FF81" i="8"/>
  <c r="FF82" i="8"/>
  <c r="FF83" i="8"/>
  <c r="FF84" i="8"/>
  <c r="FF85" i="8"/>
  <c r="FF86" i="8"/>
  <c r="FF87" i="8"/>
  <c r="FF88" i="8"/>
  <c r="FF89" i="8"/>
  <c r="FF90" i="8"/>
  <c r="FF91" i="8"/>
  <c r="FF92" i="8"/>
  <c r="FF93" i="8"/>
  <c r="FF94" i="8"/>
  <c r="FF95" i="8"/>
  <c r="FF96" i="8"/>
  <c r="FF97" i="8"/>
  <c r="FF98" i="8"/>
  <c r="FF99" i="8"/>
  <c r="FF100" i="8"/>
  <c r="FF101" i="8"/>
  <c r="FF102" i="8"/>
  <c r="FF103" i="8"/>
  <c r="FF104" i="8"/>
  <c r="FF105" i="8"/>
  <c r="FF106" i="8"/>
  <c r="FF107" i="8"/>
  <c r="FF108" i="8"/>
  <c r="FF109" i="8"/>
  <c r="FF110" i="8"/>
  <c r="FF111" i="8"/>
  <c r="FF112" i="8"/>
  <c r="FF113" i="8"/>
  <c r="FF114" i="8"/>
  <c r="FF115" i="8"/>
  <c r="FF116" i="8"/>
  <c r="FF117" i="8"/>
  <c r="FF118" i="8"/>
  <c r="FF119" i="8"/>
  <c r="FF120" i="8"/>
  <c r="FF121" i="8"/>
  <c r="FF122" i="8"/>
  <c r="FF123" i="8"/>
  <c r="FF124" i="8"/>
  <c r="FF125" i="8"/>
  <c r="FF126" i="8"/>
  <c r="FF127" i="8"/>
  <c r="FF128" i="8"/>
  <c r="FF129" i="8"/>
  <c r="FF130" i="8"/>
  <c r="FF131" i="8"/>
  <c r="FF132" i="8"/>
  <c r="FF133" i="8"/>
  <c r="FF134" i="8"/>
  <c r="FF135" i="8"/>
  <c r="FF136" i="8"/>
  <c r="FF137" i="8"/>
  <c r="FF138" i="8"/>
  <c r="FF139" i="8"/>
  <c r="FF140" i="8"/>
  <c r="FF141" i="8"/>
  <c r="FF142" i="8"/>
  <c r="FF143" i="8"/>
  <c r="FF144" i="8"/>
  <c r="FF145" i="8"/>
  <c r="FF146" i="8"/>
  <c r="FF147" i="8"/>
  <c r="FF148" i="8"/>
  <c r="FF149" i="8"/>
  <c r="FF150" i="8"/>
  <c r="FF151" i="8"/>
  <c r="FF152" i="8"/>
  <c r="FF153" i="8"/>
  <c r="FF154" i="8"/>
  <c r="FF155" i="8"/>
  <c r="FF156" i="8"/>
  <c r="FF157" i="8"/>
  <c r="FF158" i="8"/>
  <c r="FF159" i="8"/>
  <c r="FF160" i="8"/>
  <c r="FF161" i="8"/>
  <c r="FF162" i="8"/>
  <c r="FF163" i="8"/>
  <c r="FF164" i="8"/>
  <c r="FF165" i="8"/>
  <c r="FF166" i="8"/>
  <c r="FF167" i="8"/>
  <c r="FF168" i="8"/>
  <c r="FF169" i="8"/>
  <c r="FF170" i="8"/>
  <c r="FF171" i="8"/>
  <c r="FF172" i="8"/>
  <c r="FF173" i="8"/>
  <c r="FF174" i="8"/>
  <c r="FF175" i="8"/>
  <c r="FF176" i="8"/>
  <c r="FF177" i="8"/>
  <c r="FF178" i="8"/>
  <c r="FF179" i="8"/>
  <c r="FF180" i="8"/>
  <c r="FF181" i="8"/>
  <c r="FF182" i="8"/>
  <c r="FF183" i="8"/>
  <c r="FF184" i="8"/>
  <c r="FF185" i="8"/>
  <c r="FF186" i="8"/>
  <c r="FF187" i="8"/>
  <c r="FF188" i="8"/>
  <c r="FF189" i="8"/>
  <c r="FF190" i="8"/>
  <c r="FF191" i="8"/>
  <c r="FF192" i="8"/>
  <c r="FF193" i="8"/>
  <c r="FF194" i="8"/>
  <c r="FE3" i="8"/>
  <c r="FE4" i="8"/>
  <c r="FE5" i="8"/>
  <c r="FE6" i="8"/>
  <c r="FE7" i="8"/>
  <c r="FE8" i="8"/>
  <c r="FE9" i="8"/>
  <c r="FE10" i="8"/>
  <c r="FE11" i="8"/>
  <c r="FE12" i="8"/>
  <c r="FE13" i="8"/>
  <c r="FE14" i="8"/>
  <c r="FE15" i="8"/>
  <c r="FE16" i="8"/>
  <c r="FE17" i="8"/>
  <c r="FE18" i="8"/>
  <c r="FE19" i="8"/>
  <c r="FE20" i="8"/>
  <c r="FE21" i="8"/>
  <c r="FE22" i="8"/>
  <c r="FE23" i="8"/>
  <c r="FE24" i="8"/>
  <c r="FE25" i="8"/>
  <c r="FE26" i="8"/>
  <c r="FE27" i="8"/>
  <c r="FE28" i="8"/>
  <c r="FE29" i="8"/>
  <c r="FE30" i="8"/>
  <c r="FE31" i="8"/>
  <c r="FE32" i="8"/>
  <c r="FE33" i="8"/>
  <c r="FE34" i="8"/>
  <c r="FE35" i="8"/>
  <c r="FE36" i="8"/>
  <c r="FE37" i="8"/>
  <c r="FE38" i="8"/>
  <c r="FE39" i="8"/>
  <c r="FE40" i="8"/>
  <c r="FE41" i="8"/>
  <c r="FE42" i="8"/>
  <c r="FE43" i="8"/>
  <c r="FE44" i="8"/>
  <c r="FE45" i="8"/>
  <c r="FE46" i="8"/>
  <c r="FE47" i="8"/>
  <c r="FE48" i="8"/>
  <c r="FE49" i="8"/>
  <c r="FE50" i="8"/>
  <c r="FE51" i="8"/>
  <c r="FE52" i="8"/>
  <c r="FE53" i="8"/>
  <c r="FE54" i="8"/>
  <c r="FE55" i="8"/>
  <c r="FE56" i="8"/>
  <c r="FE57" i="8"/>
  <c r="FE58" i="8"/>
  <c r="FE59" i="8"/>
  <c r="FE60" i="8"/>
  <c r="FE61" i="8"/>
  <c r="FE62" i="8"/>
  <c r="FE63" i="8"/>
  <c r="FE64" i="8"/>
  <c r="FE65" i="8"/>
  <c r="FE66" i="8"/>
  <c r="FE67" i="8"/>
  <c r="FE68" i="8"/>
  <c r="FE69" i="8"/>
  <c r="FE70" i="8"/>
  <c r="FE71" i="8"/>
  <c r="FE72" i="8"/>
  <c r="FE73" i="8"/>
  <c r="FE74" i="8"/>
  <c r="FE75" i="8"/>
  <c r="FE76" i="8"/>
  <c r="FE77" i="8"/>
  <c r="FE78" i="8"/>
  <c r="FE79" i="8"/>
  <c r="FE80" i="8"/>
  <c r="FE81" i="8"/>
  <c r="FE82" i="8"/>
  <c r="FE83" i="8"/>
  <c r="FE84" i="8"/>
  <c r="FE85" i="8"/>
  <c r="FE86" i="8"/>
  <c r="FE87" i="8"/>
  <c r="FE88" i="8"/>
  <c r="FE89" i="8"/>
  <c r="FE90" i="8"/>
  <c r="FE91" i="8"/>
  <c r="FE92" i="8"/>
  <c r="FE93" i="8"/>
  <c r="FE94" i="8"/>
  <c r="FE95" i="8"/>
  <c r="FE96" i="8"/>
  <c r="FE97" i="8"/>
  <c r="FE98" i="8"/>
  <c r="FE99" i="8"/>
  <c r="FE100" i="8"/>
  <c r="FE101" i="8"/>
  <c r="FE102" i="8"/>
  <c r="FE103" i="8"/>
  <c r="FE104" i="8"/>
  <c r="FE105" i="8"/>
  <c r="FE106" i="8"/>
  <c r="FE107" i="8"/>
  <c r="FE108" i="8"/>
  <c r="FE109" i="8"/>
  <c r="FE110" i="8"/>
  <c r="FE111" i="8"/>
  <c r="FE112" i="8"/>
  <c r="FE113" i="8"/>
  <c r="FE114" i="8"/>
  <c r="FE115" i="8"/>
  <c r="FE116" i="8"/>
  <c r="FE117" i="8"/>
  <c r="FE118" i="8"/>
  <c r="FE119" i="8"/>
  <c r="FE120" i="8"/>
  <c r="FE121" i="8"/>
  <c r="FE122" i="8"/>
  <c r="FE123" i="8"/>
  <c r="FE124" i="8"/>
  <c r="FE125" i="8"/>
  <c r="FE126" i="8"/>
  <c r="FE127" i="8"/>
  <c r="FE128" i="8"/>
  <c r="FE129" i="8"/>
  <c r="FE130" i="8"/>
  <c r="FE131" i="8"/>
  <c r="FE132" i="8"/>
  <c r="FE133" i="8"/>
  <c r="FE134" i="8"/>
  <c r="FE135" i="8"/>
  <c r="FE136" i="8"/>
  <c r="FE137" i="8"/>
  <c r="FE138" i="8"/>
  <c r="FE139" i="8"/>
  <c r="FE140" i="8"/>
  <c r="FE141" i="8"/>
  <c r="FE142" i="8"/>
  <c r="FE143" i="8"/>
  <c r="FE144" i="8"/>
  <c r="FE145" i="8"/>
  <c r="FE146" i="8"/>
  <c r="FE147" i="8"/>
  <c r="FE148" i="8"/>
  <c r="FE149" i="8"/>
  <c r="FE150" i="8"/>
  <c r="FE151" i="8"/>
  <c r="FE152" i="8"/>
  <c r="FE153" i="8"/>
  <c r="FE154" i="8"/>
  <c r="FE155" i="8"/>
  <c r="FE156" i="8"/>
  <c r="FE157" i="8"/>
  <c r="FE158" i="8"/>
  <c r="FE159" i="8"/>
  <c r="FE160" i="8"/>
  <c r="FE161" i="8"/>
  <c r="FE162" i="8"/>
  <c r="FE163" i="8"/>
  <c r="FE164" i="8"/>
  <c r="FE165" i="8"/>
  <c r="FE166" i="8"/>
  <c r="FE167" i="8"/>
  <c r="FE168" i="8"/>
  <c r="FE169" i="8"/>
  <c r="FE170" i="8"/>
  <c r="FE171" i="8"/>
  <c r="FE172" i="8"/>
  <c r="FE173" i="8"/>
  <c r="FE174" i="8"/>
  <c r="FE175" i="8"/>
  <c r="FE176" i="8"/>
  <c r="FE177" i="8"/>
  <c r="FE178" i="8"/>
  <c r="FE179" i="8"/>
  <c r="FE180" i="8"/>
  <c r="FE181" i="8"/>
  <c r="FE182" i="8"/>
  <c r="FE183" i="8"/>
  <c r="FE184" i="8"/>
  <c r="FE185" i="8"/>
  <c r="FE186" i="8"/>
  <c r="FE187" i="8"/>
  <c r="FE188" i="8"/>
  <c r="FE189" i="8"/>
  <c r="FE190" i="8"/>
  <c r="FE191" i="8"/>
  <c r="FE192" i="8"/>
  <c r="FE193" i="8"/>
  <c r="FE194" i="8"/>
  <c r="FD3" i="8"/>
  <c r="FD4" i="8"/>
  <c r="FD5" i="8"/>
  <c r="FD6" i="8"/>
  <c r="FD7" i="8"/>
  <c r="FD8" i="8"/>
  <c r="FD9" i="8"/>
  <c r="FD10" i="8"/>
  <c r="FD11" i="8"/>
  <c r="FD12" i="8"/>
  <c r="FD13" i="8"/>
  <c r="FD14" i="8"/>
  <c r="FD15" i="8"/>
  <c r="FD16" i="8"/>
  <c r="FD17" i="8"/>
  <c r="FD18" i="8"/>
  <c r="FD19" i="8"/>
  <c r="FD20" i="8"/>
  <c r="FD21" i="8"/>
  <c r="FD22" i="8"/>
  <c r="FD23" i="8"/>
  <c r="FD24" i="8"/>
  <c r="FD25" i="8"/>
  <c r="FD26" i="8"/>
  <c r="FD27" i="8"/>
  <c r="FD28" i="8"/>
  <c r="FD29" i="8"/>
  <c r="FD30" i="8"/>
  <c r="FD31" i="8"/>
  <c r="FD32" i="8"/>
  <c r="FD33" i="8"/>
  <c r="FD34" i="8"/>
  <c r="FD35" i="8"/>
  <c r="FD36" i="8"/>
  <c r="FD37" i="8"/>
  <c r="FD38" i="8"/>
  <c r="FD39" i="8"/>
  <c r="FD40" i="8"/>
  <c r="FD41" i="8"/>
  <c r="FD42" i="8"/>
  <c r="FD43" i="8"/>
  <c r="FD44" i="8"/>
  <c r="FD45" i="8"/>
  <c r="FD46" i="8"/>
  <c r="FD47" i="8"/>
  <c r="FD48" i="8"/>
  <c r="FD49" i="8"/>
  <c r="FD50" i="8"/>
  <c r="FD51" i="8"/>
  <c r="FD52" i="8"/>
  <c r="FD53" i="8"/>
  <c r="FD54" i="8"/>
  <c r="FD55" i="8"/>
  <c r="FD56" i="8"/>
  <c r="FD57" i="8"/>
  <c r="FD58" i="8"/>
  <c r="FD59" i="8"/>
  <c r="FD60" i="8"/>
  <c r="FD61" i="8"/>
  <c r="FD62" i="8"/>
  <c r="FD63" i="8"/>
  <c r="FD64" i="8"/>
  <c r="FD65" i="8"/>
  <c r="FD66" i="8"/>
  <c r="FD67" i="8"/>
  <c r="FD68" i="8"/>
  <c r="FD69" i="8"/>
  <c r="FD70" i="8"/>
  <c r="FD71" i="8"/>
  <c r="FD72" i="8"/>
  <c r="FD73" i="8"/>
  <c r="FD74" i="8"/>
  <c r="FD75" i="8"/>
  <c r="FD76" i="8"/>
  <c r="FD77" i="8"/>
  <c r="FD78" i="8"/>
  <c r="FD79" i="8"/>
  <c r="FD80" i="8"/>
  <c r="FD81" i="8"/>
  <c r="FD82" i="8"/>
  <c r="FD83" i="8"/>
  <c r="FD84" i="8"/>
  <c r="FD85" i="8"/>
  <c r="FD86" i="8"/>
  <c r="FD87" i="8"/>
  <c r="FD88" i="8"/>
  <c r="FD89" i="8"/>
  <c r="FD90" i="8"/>
  <c r="FD91" i="8"/>
  <c r="FD92" i="8"/>
  <c r="FD93" i="8"/>
  <c r="FD94" i="8"/>
  <c r="FD95" i="8"/>
  <c r="FD96" i="8"/>
  <c r="FD97" i="8"/>
  <c r="FD98" i="8"/>
  <c r="FD99" i="8"/>
  <c r="FD100" i="8"/>
  <c r="FD101" i="8"/>
  <c r="FD102" i="8"/>
  <c r="FD103" i="8"/>
  <c r="FD104" i="8"/>
  <c r="FD105" i="8"/>
  <c r="FD106" i="8"/>
  <c r="FD107" i="8"/>
  <c r="FD108" i="8"/>
  <c r="FD109" i="8"/>
  <c r="FD110" i="8"/>
  <c r="FD111" i="8"/>
  <c r="FD112" i="8"/>
  <c r="FD113" i="8"/>
  <c r="FD114" i="8"/>
  <c r="FD115" i="8"/>
  <c r="FD116" i="8"/>
  <c r="FD117" i="8"/>
  <c r="FD118" i="8"/>
  <c r="FD119" i="8"/>
  <c r="FD120" i="8"/>
  <c r="FD121" i="8"/>
  <c r="FD122" i="8"/>
  <c r="FD123" i="8"/>
  <c r="FD124" i="8"/>
  <c r="FD125" i="8"/>
  <c r="FD126" i="8"/>
  <c r="FD127" i="8"/>
  <c r="FD128" i="8"/>
  <c r="FD129" i="8"/>
  <c r="FD130" i="8"/>
  <c r="FD131" i="8"/>
  <c r="FD132" i="8"/>
  <c r="FD133" i="8"/>
  <c r="FD134" i="8"/>
  <c r="FD135" i="8"/>
  <c r="FD136" i="8"/>
  <c r="FD137" i="8"/>
  <c r="FD138" i="8"/>
  <c r="FD139" i="8"/>
  <c r="FD140" i="8"/>
  <c r="FD141" i="8"/>
  <c r="FD142" i="8"/>
  <c r="FD143" i="8"/>
  <c r="FD144" i="8"/>
  <c r="FD145" i="8"/>
  <c r="FD146" i="8"/>
  <c r="FD147" i="8"/>
  <c r="FD148" i="8"/>
  <c r="FD149" i="8"/>
  <c r="FD150" i="8"/>
  <c r="FD151" i="8"/>
  <c r="FD152" i="8"/>
  <c r="FD153" i="8"/>
  <c r="FD154" i="8"/>
  <c r="FD155" i="8"/>
  <c r="FD156" i="8"/>
  <c r="FD157" i="8"/>
  <c r="FD158" i="8"/>
  <c r="FD159" i="8"/>
  <c r="FD160" i="8"/>
  <c r="FD161" i="8"/>
  <c r="FD162" i="8"/>
  <c r="FD163" i="8"/>
  <c r="FD164" i="8"/>
  <c r="FD165" i="8"/>
  <c r="FD166" i="8"/>
  <c r="FD167" i="8"/>
  <c r="FD168" i="8"/>
  <c r="FD169" i="8"/>
  <c r="FD170" i="8"/>
  <c r="FD171" i="8"/>
  <c r="FD172" i="8"/>
  <c r="FD173" i="8"/>
  <c r="FD174" i="8"/>
  <c r="FD175" i="8"/>
  <c r="FD176" i="8"/>
  <c r="FD177" i="8"/>
  <c r="FD178" i="8"/>
  <c r="FD179" i="8"/>
  <c r="FD180" i="8"/>
  <c r="FD181" i="8"/>
  <c r="FD182" i="8"/>
  <c r="FD183" i="8"/>
  <c r="FD184" i="8"/>
  <c r="FD185" i="8"/>
  <c r="FD186" i="8"/>
  <c r="FD187" i="8"/>
  <c r="FD188" i="8"/>
  <c r="FD189" i="8"/>
  <c r="FD190" i="8"/>
  <c r="FD191" i="8"/>
  <c r="FD192" i="8"/>
  <c r="FD193" i="8"/>
  <c r="FD194" i="8"/>
  <c r="FC3" i="8"/>
  <c r="FC4" i="8"/>
  <c r="FC5" i="8"/>
  <c r="FC6" i="8"/>
  <c r="FC7" i="8"/>
  <c r="FC8" i="8"/>
  <c r="FC9" i="8"/>
  <c r="FC10" i="8"/>
  <c r="FC11" i="8"/>
  <c r="FC12" i="8"/>
  <c r="FC13" i="8"/>
  <c r="FC14" i="8"/>
  <c r="FC15" i="8"/>
  <c r="FC16" i="8"/>
  <c r="FC17" i="8"/>
  <c r="FC18" i="8"/>
  <c r="FC19" i="8"/>
  <c r="FC20" i="8"/>
  <c r="FC21" i="8"/>
  <c r="FC22" i="8"/>
  <c r="FC23" i="8"/>
  <c r="FC24" i="8"/>
  <c r="FC25" i="8"/>
  <c r="FC26" i="8"/>
  <c r="FC27" i="8"/>
  <c r="FC28" i="8"/>
  <c r="FC29" i="8"/>
  <c r="FC30" i="8"/>
  <c r="FC31" i="8"/>
  <c r="FC32" i="8"/>
  <c r="FC33" i="8"/>
  <c r="FC34" i="8"/>
  <c r="FC35" i="8"/>
  <c r="FC36" i="8"/>
  <c r="FC37" i="8"/>
  <c r="FC38" i="8"/>
  <c r="FC39" i="8"/>
  <c r="FC40" i="8"/>
  <c r="FC41" i="8"/>
  <c r="FC42" i="8"/>
  <c r="FC43" i="8"/>
  <c r="FC44" i="8"/>
  <c r="FC45" i="8"/>
  <c r="FC46" i="8"/>
  <c r="FC47" i="8"/>
  <c r="FC48" i="8"/>
  <c r="FC49" i="8"/>
  <c r="FC50" i="8"/>
  <c r="FC51" i="8"/>
  <c r="FC52" i="8"/>
  <c r="FC53" i="8"/>
  <c r="FC54" i="8"/>
  <c r="FC55" i="8"/>
  <c r="FC56" i="8"/>
  <c r="FC57" i="8"/>
  <c r="FC58" i="8"/>
  <c r="FC59" i="8"/>
  <c r="FC60" i="8"/>
  <c r="FC61" i="8"/>
  <c r="FC62" i="8"/>
  <c r="FC63" i="8"/>
  <c r="FC64" i="8"/>
  <c r="FC65" i="8"/>
  <c r="FC66" i="8"/>
  <c r="FC67" i="8"/>
  <c r="FC68" i="8"/>
  <c r="FC69" i="8"/>
  <c r="FC70" i="8"/>
  <c r="FC71" i="8"/>
  <c r="FC72" i="8"/>
  <c r="FC73" i="8"/>
  <c r="FC74" i="8"/>
  <c r="FC75" i="8"/>
  <c r="FC76" i="8"/>
  <c r="FC77" i="8"/>
  <c r="FC78" i="8"/>
  <c r="FC79" i="8"/>
  <c r="FC80" i="8"/>
  <c r="FC81" i="8"/>
  <c r="FC82" i="8"/>
  <c r="FC83" i="8"/>
  <c r="FC84" i="8"/>
  <c r="FC85" i="8"/>
  <c r="FC86" i="8"/>
  <c r="FC87" i="8"/>
  <c r="FC88" i="8"/>
  <c r="FC89" i="8"/>
  <c r="FC90" i="8"/>
  <c r="FC91" i="8"/>
  <c r="FC92" i="8"/>
  <c r="FC93" i="8"/>
  <c r="FC94" i="8"/>
  <c r="FC95" i="8"/>
  <c r="FC96" i="8"/>
  <c r="FC97" i="8"/>
  <c r="FC98" i="8"/>
  <c r="FC99" i="8"/>
  <c r="FC100" i="8"/>
  <c r="FC101" i="8"/>
  <c r="FC102" i="8"/>
  <c r="FC103" i="8"/>
  <c r="FC104" i="8"/>
  <c r="FC105" i="8"/>
  <c r="FC106" i="8"/>
  <c r="FC107" i="8"/>
  <c r="FC108" i="8"/>
  <c r="FC109" i="8"/>
  <c r="FC110" i="8"/>
  <c r="FC111" i="8"/>
  <c r="FC112" i="8"/>
  <c r="FC113" i="8"/>
  <c r="FC114" i="8"/>
  <c r="FC115" i="8"/>
  <c r="FC116" i="8"/>
  <c r="FC117" i="8"/>
  <c r="FC118" i="8"/>
  <c r="FC119" i="8"/>
  <c r="FC120" i="8"/>
  <c r="FC121" i="8"/>
  <c r="FC122" i="8"/>
  <c r="FC123" i="8"/>
  <c r="FC124" i="8"/>
  <c r="FC125" i="8"/>
  <c r="FC126" i="8"/>
  <c r="FC127" i="8"/>
  <c r="FC128" i="8"/>
  <c r="FC129" i="8"/>
  <c r="FC130" i="8"/>
  <c r="FC131" i="8"/>
  <c r="FC132" i="8"/>
  <c r="FC133" i="8"/>
  <c r="FC134" i="8"/>
  <c r="FC135" i="8"/>
  <c r="FC136" i="8"/>
  <c r="FC137" i="8"/>
  <c r="FC138" i="8"/>
  <c r="FC139" i="8"/>
  <c r="FC140" i="8"/>
  <c r="FC141" i="8"/>
  <c r="FC142" i="8"/>
  <c r="FC143" i="8"/>
  <c r="FC144" i="8"/>
  <c r="FC145" i="8"/>
  <c r="FC146" i="8"/>
  <c r="FC147" i="8"/>
  <c r="FC148" i="8"/>
  <c r="FC149" i="8"/>
  <c r="FC150" i="8"/>
  <c r="FC151" i="8"/>
  <c r="FC152" i="8"/>
  <c r="FC153" i="8"/>
  <c r="FC154" i="8"/>
  <c r="FC155" i="8"/>
  <c r="FC156" i="8"/>
  <c r="FC157" i="8"/>
  <c r="FC158" i="8"/>
  <c r="FC159" i="8"/>
  <c r="FC160" i="8"/>
  <c r="FC161" i="8"/>
  <c r="FC162" i="8"/>
  <c r="FC163" i="8"/>
  <c r="FC164" i="8"/>
  <c r="FC165" i="8"/>
  <c r="FC166" i="8"/>
  <c r="FC167" i="8"/>
  <c r="FC168" i="8"/>
  <c r="FC169" i="8"/>
  <c r="FC170" i="8"/>
  <c r="FC171" i="8"/>
  <c r="FC172" i="8"/>
  <c r="FC173" i="8"/>
  <c r="FC174" i="8"/>
  <c r="FC175" i="8"/>
  <c r="FC176" i="8"/>
  <c r="FC177" i="8"/>
  <c r="FC178" i="8"/>
  <c r="FC179" i="8"/>
  <c r="FC180" i="8"/>
  <c r="FC181" i="8"/>
  <c r="FC182" i="8"/>
  <c r="FC183" i="8"/>
  <c r="FC184" i="8"/>
  <c r="FC185" i="8"/>
  <c r="FC186" i="8"/>
  <c r="FC187" i="8"/>
  <c r="FC188" i="8"/>
  <c r="FC189" i="8"/>
  <c r="FC190" i="8"/>
  <c r="FC191" i="8"/>
  <c r="FC192" i="8"/>
  <c r="FC193" i="8"/>
  <c r="FC194" i="8"/>
  <c r="FB3" i="8"/>
  <c r="FB4" i="8"/>
  <c r="FB5" i="8"/>
  <c r="FB6" i="8"/>
  <c r="FB7" i="8"/>
  <c r="FB8" i="8"/>
  <c r="FB9" i="8"/>
  <c r="FB10" i="8"/>
  <c r="FB11" i="8"/>
  <c r="FB12" i="8"/>
  <c r="FB13" i="8"/>
  <c r="FB14" i="8"/>
  <c r="FB15" i="8"/>
  <c r="FB16" i="8"/>
  <c r="FB17" i="8"/>
  <c r="FB18" i="8"/>
  <c r="FB19" i="8"/>
  <c r="FB20" i="8"/>
  <c r="FB21" i="8"/>
  <c r="FB22" i="8"/>
  <c r="FB23" i="8"/>
  <c r="FB24" i="8"/>
  <c r="FB25" i="8"/>
  <c r="FB26" i="8"/>
  <c r="FB27" i="8"/>
  <c r="FB28" i="8"/>
  <c r="FB29" i="8"/>
  <c r="FB30" i="8"/>
  <c r="FB31" i="8"/>
  <c r="FB32" i="8"/>
  <c r="FB33" i="8"/>
  <c r="FB34" i="8"/>
  <c r="FB35" i="8"/>
  <c r="FB36" i="8"/>
  <c r="FB37" i="8"/>
  <c r="FB38" i="8"/>
  <c r="FB39" i="8"/>
  <c r="FB40" i="8"/>
  <c r="FB41" i="8"/>
  <c r="FB42" i="8"/>
  <c r="FB43" i="8"/>
  <c r="FB44" i="8"/>
  <c r="FB45" i="8"/>
  <c r="FB46" i="8"/>
  <c r="FB47" i="8"/>
  <c r="FB48" i="8"/>
  <c r="FB49" i="8"/>
  <c r="FB50" i="8"/>
  <c r="FB51" i="8"/>
  <c r="FB52" i="8"/>
  <c r="FB53" i="8"/>
  <c r="FB54" i="8"/>
  <c r="FB55" i="8"/>
  <c r="FB56" i="8"/>
  <c r="FB57" i="8"/>
  <c r="FB58" i="8"/>
  <c r="FB59" i="8"/>
  <c r="FB60" i="8"/>
  <c r="FB61" i="8"/>
  <c r="FB62" i="8"/>
  <c r="FB63" i="8"/>
  <c r="FB64" i="8"/>
  <c r="FB65" i="8"/>
  <c r="FB66" i="8"/>
  <c r="FB67" i="8"/>
  <c r="FB68" i="8"/>
  <c r="FB69" i="8"/>
  <c r="FB70" i="8"/>
  <c r="FB71" i="8"/>
  <c r="FB72" i="8"/>
  <c r="FB73" i="8"/>
  <c r="FB74" i="8"/>
  <c r="FB75" i="8"/>
  <c r="FB76" i="8"/>
  <c r="FB77" i="8"/>
  <c r="FB78" i="8"/>
  <c r="FB79" i="8"/>
  <c r="FB80" i="8"/>
  <c r="FB81" i="8"/>
  <c r="FB82" i="8"/>
  <c r="FB83" i="8"/>
  <c r="FB84" i="8"/>
  <c r="FB85" i="8"/>
  <c r="FB86" i="8"/>
  <c r="FB87" i="8"/>
  <c r="FB88" i="8"/>
  <c r="FB89" i="8"/>
  <c r="FB90" i="8"/>
  <c r="FB91" i="8"/>
  <c r="FB92" i="8"/>
  <c r="FB93" i="8"/>
  <c r="FB94" i="8"/>
  <c r="FB95" i="8"/>
  <c r="FB96" i="8"/>
  <c r="FB97" i="8"/>
  <c r="FB98" i="8"/>
  <c r="FB99" i="8"/>
  <c r="FB100" i="8"/>
  <c r="FB101" i="8"/>
  <c r="FB102" i="8"/>
  <c r="FB103" i="8"/>
  <c r="FB104" i="8"/>
  <c r="FB105" i="8"/>
  <c r="FB106" i="8"/>
  <c r="FB107" i="8"/>
  <c r="FB108" i="8"/>
  <c r="FB109" i="8"/>
  <c r="FB110" i="8"/>
  <c r="FB111" i="8"/>
  <c r="FB112" i="8"/>
  <c r="FB113" i="8"/>
  <c r="FB114" i="8"/>
  <c r="FB115" i="8"/>
  <c r="FB116" i="8"/>
  <c r="FB117" i="8"/>
  <c r="FB118" i="8"/>
  <c r="FB119" i="8"/>
  <c r="FB120" i="8"/>
  <c r="FB121" i="8"/>
  <c r="FB122" i="8"/>
  <c r="FB123" i="8"/>
  <c r="FB124" i="8"/>
  <c r="FB125" i="8"/>
  <c r="FB126" i="8"/>
  <c r="FB127" i="8"/>
  <c r="FB128" i="8"/>
  <c r="FB129" i="8"/>
  <c r="FB130" i="8"/>
  <c r="FB131" i="8"/>
  <c r="FB132" i="8"/>
  <c r="FB133" i="8"/>
  <c r="FB134" i="8"/>
  <c r="FB135" i="8"/>
  <c r="FB136" i="8"/>
  <c r="FB137" i="8"/>
  <c r="FB138" i="8"/>
  <c r="FB139" i="8"/>
  <c r="FB140" i="8"/>
  <c r="FB141" i="8"/>
  <c r="FB142" i="8"/>
  <c r="FB143" i="8"/>
  <c r="FB144" i="8"/>
  <c r="FB145" i="8"/>
  <c r="FB146" i="8"/>
  <c r="FB147" i="8"/>
  <c r="FB148" i="8"/>
  <c r="FB149" i="8"/>
  <c r="FB150" i="8"/>
  <c r="FB151" i="8"/>
  <c r="FB152" i="8"/>
  <c r="FB153" i="8"/>
  <c r="FB154" i="8"/>
  <c r="FB155" i="8"/>
  <c r="FB156" i="8"/>
  <c r="FB157" i="8"/>
  <c r="FB158" i="8"/>
  <c r="FB159" i="8"/>
  <c r="FB160" i="8"/>
  <c r="FB161" i="8"/>
  <c r="FB162" i="8"/>
  <c r="FB163" i="8"/>
  <c r="FB164" i="8"/>
  <c r="FB165" i="8"/>
  <c r="FB166" i="8"/>
  <c r="FB167" i="8"/>
  <c r="FB168" i="8"/>
  <c r="FB169" i="8"/>
  <c r="FB170" i="8"/>
  <c r="FB171" i="8"/>
  <c r="FB172" i="8"/>
  <c r="FB173" i="8"/>
  <c r="FB174" i="8"/>
  <c r="FB175" i="8"/>
  <c r="FB176" i="8"/>
  <c r="FB177" i="8"/>
  <c r="FB178" i="8"/>
  <c r="FB179" i="8"/>
  <c r="FB180" i="8"/>
  <c r="FB181" i="8"/>
  <c r="FB182" i="8"/>
  <c r="FB183" i="8"/>
  <c r="FB184" i="8"/>
  <c r="FB185" i="8"/>
  <c r="FB186" i="8"/>
  <c r="FB187" i="8"/>
  <c r="FB188" i="8"/>
  <c r="FB189" i="8"/>
  <c r="FB190" i="8"/>
  <c r="FB191" i="8"/>
  <c r="FB192" i="8"/>
  <c r="FB193" i="8"/>
  <c r="FB194" i="8"/>
  <c r="FA3" i="8"/>
  <c r="FA4" i="8"/>
  <c r="FA5" i="8"/>
  <c r="FA6" i="8"/>
  <c r="FA7" i="8"/>
  <c r="FA8" i="8"/>
  <c r="FA9" i="8"/>
  <c r="FA10" i="8"/>
  <c r="FA11" i="8"/>
  <c r="FA12" i="8"/>
  <c r="FA13" i="8"/>
  <c r="FA14" i="8"/>
  <c r="FA15" i="8"/>
  <c r="FA16" i="8"/>
  <c r="FA17" i="8"/>
  <c r="FA18" i="8"/>
  <c r="FA19" i="8"/>
  <c r="FA20" i="8"/>
  <c r="FA21" i="8"/>
  <c r="FA22" i="8"/>
  <c r="FA23" i="8"/>
  <c r="FA24" i="8"/>
  <c r="FA25" i="8"/>
  <c r="FA26" i="8"/>
  <c r="FA27" i="8"/>
  <c r="FA28" i="8"/>
  <c r="FA29" i="8"/>
  <c r="FA30" i="8"/>
  <c r="FA31" i="8"/>
  <c r="FA32" i="8"/>
  <c r="FA33" i="8"/>
  <c r="FA34" i="8"/>
  <c r="FA35" i="8"/>
  <c r="FA36" i="8"/>
  <c r="FA37" i="8"/>
  <c r="FA38" i="8"/>
  <c r="FA39" i="8"/>
  <c r="FA40" i="8"/>
  <c r="FA41" i="8"/>
  <c r="FA42" i="8"/>
  <c r="FA43" i="8"/>
  <c r="FA44" i="8"/>
  <c r="FA45" i="8"/>
  <c r="FA46" i="8"/>
  <c r="FA47" i="8"/>
  <c r="FA48" i="8"/>
  <c r="FA49" i="8"/>
  <c r="FA50" i="8"/>
  <c r="FA51" i="8"/>
  <c r="FA52" i="8"/>
  <c r="FA53" i="8"/>
  <c r="FA54" i="8"/>
  <c r="FA55" i="8"/>
  <c r="FA56" i="8"/>
  <c r="FA57" i="8"/>
  <c r="FA58" i="8"/>
  <c r="FA59" i="8"/>
  <c r="FA60" i="8"/>
  <c r="FA61" i="8"/>
  <c r="FA62" i="8"/>
  <c r="FA63" i="8"/>
  <c r="FA64" i="8"/>
  <c r="FA65" i="8"/>
  <c r="FA66" i="8"/>
  <c r="FA67" i="8"/>
  <c r="FA68" i="8"/>
  <c r="FA69" i="8"/>
  <c r="FA70" i="8"/>
  <c r="FA71" i="8"/>
  <c r="FA72" i="8"/>
  <c r="FA73" i="8"/>
  <c r="FA74" i="8"/>
  <c r="FA75" i="8"/>
  <c r="FA76" i="8"/>
  <c r="FA77" i="8"/>
  <c r="FA78" i="8"/>
  <c r="FA79" i="8"/>
  <c r="FA80" i="8"/>
  <c r="FA81" i="8"/>
  <c r="FA82" i="8"/>
  <c r="FA83" i="8"/>
  <c r="FA84" i="8"/>
  <c r="FA85" i="8"/>
  <c r="FA86" i="8"/>
  <c r="FA87" i="8"/>
  <c r="FA88" i="8"/>
  <c r="FA89" i="8"/>
  <c r="FA90" i="8"/>
  <c r="FA91" i="8"/>
  <c r="FA92" i="8"/>
  <c r="FA93" i="8"/>
  <c r="FA94" i="8"/>
  <c r="FA95" i="8"/>
  <c r="FA96" i="8"/>
  <c r="FA97" i="8"/>
  <c r="FA98" i="8"/>
  <c r="FA99" i="8"/>
  <c r="FA100" i="8"/>
  <c r="FA101" i="8"/>
  <c r="FA102" i="8"/>
  <c r="FA103" i="8"/>
  <c r="FA104" i="8"/>
  <c r="FA105" i="8"/>
  <c r="FA106" i="8"/>
  <c r="FA107" i="8"/>
  <c r="FA108" i="8"/>
  <c r="FA109" i="8"/>
  <c r="FA110" i="8"/>
  <c r="FA111" i="8"/>
  <c r="FA112" i="8"/>
  <c r="FA113" i="8"/>
  <c r="FA114" i="8"/>
  <c r="FA115" i="8"/>
  <c r="FA116" i="8"/>
  <c r="FA117" i="8"/>
  <c r="FA118" i="8"/>
  <c r="FA119" i="8"/>
  <c r="FA120" i="8"/>
  <c r="FA121" i="8"/>
  <c r="FA122" i="8"/>
  <c r="FA123" i="8"/>
  <c r="FA124" i="8"/>
  <c r="FA125" i="8"/>
  <c r="FA126" i="8"/>
  <c r="FA127" i="8"/>
  <c r="FA128" i="8"/>
  <c r="FA129" i="8"/>
  <c r="FA130" i="8"/>
  <c r="FA131" i="8"/>
  <c r="FA132" i="8"/>
  <c r="FA133" i="8"/>
  <c r="FA134" i="8"/>
  <c r="FA135" i="8"/>
  <c r="FA136" i="8"/>
  <c r="FA137" i="8"/>
  <c r="FA138" i="8"/>
  <c r="FA139" i="8"/>
  <c r="FA140" i="8"/>
  <c r="FA141" i="8"/>
  <c r="FA142" i="8"/>
  <c r="FA143" i="8"/>
  <c r="FA144" i="8"/>
  <c r="FA145" i="8"/>
  <c r="FA146" i="8"/>
  <c r="FA147" i="8"/>
  <c r="FA148" i="8"/>
  <c r="FA149" i="8"/>
  <c r="FA150" i="8"/>
  <c r="FA151" i="8"/>
  <c r="FA152" i="8"/>
  <c r="FA153" i="8"/>
  <c r="FA154" i="8"/>
  <c r="FA155" i="8"/>
  <c r="FA156" i="8"/>
  <c r="FA157" i="8"/>
  <c r="FA158" i="8"/>
  <c r="FA159" i="8"/>
  <c r="FA160" i="8"/>
  <c r="FA161" i="8"/>
  <c r="FA162" i="8"/>
  <c r="FA163" i="8"/>
  <c r="FA164" i="8"/>
  <c r="FA165" i="8"/>
  <c r="FA166" i="8"/>
  <c r="FA167" i="8"/>
  <c r="FA168" i="8"/>
  <c r="FA169" i="8"/>
  <c r="FA170" i="8"/>
  <c r="FA171" i="8"/>
  <c r="FA172" i="8"/>
  <c r="FA173" i="8"/>
  <c r="FA174" i="8"/>
  <c r="FA175" i="8"/>
  <c r="FA176" i="8"/>
  <c r="FA177" i="8"/>
  <c r="FA178" i="8"/>
  <c r="FA179" i="8"/>
  <c r="FA180" i="8"/>
  <c r="FA181" i="8"/>
  <c r="FA182" i="8"/>
  <c r="FA183" i="8"/>
  <c r="FA184" i="8"/>
  <c r="FA185" i="8"/>
  <c r="FA186" i="8"/>
  <c r="FA187" i="8"/>
  <c r="FA188" i="8"/>
  <c r="FA189" i="8"/>
  <c r="FA190" i="8"/>
  <c r="FA191" i="8"/>
  <c r="FA192" i="8"/>
  <c r="FA193" i="8"/>
  <c r="FA194" i="8"/>
  <c r="EZ3" i="8"/>
  <c r="EZ4" i="8"/>
  <c r="EZ5" i="8"/>
  <c r="EZ6" i="8"/>
  <c r="EZ7" i="8"/>
  <c r="EZ8" i="8"/>
  <c r="EZ9" i="8"/>
  <c r="EZ10" i="8"/>
  <c r="EZ11" i="8"/>
  <c r="EZ12" i="8"/>
  <c r="EZ13" i="8"/>
  <c r="EZ14" i="8"/>
  <c r="EZ15" i="8"/>
  <c r="EZ16" i="8"/>
  <c r="EZ17" i="8"/>
  <c r="EZ18" i="8"/>
  <c r="EZ19" i="8"/>
  <c r="EZ20" i="8"/>
  <c r="EZ21" i="8"/>
  <c r="EZ22" i="8"/>
  <c r="EZ23" i="8"/>
  <c r="EZ24" i="8"/>
  <c r="EZ25" i="8"/>
  <c r="EZ26" i="8"/>
  <c r="EZ27" i="8"/>
  <c r="EZ28" i="8"/>
  <c r="EZ29" i="8"/>
  <c r="EZ30" i="8"/>
  <c r="EZ31" i="8"/>
  <c r="EZ32" i="8"/>
  <c r="EZ33" i="8"/>
  <c r="EZ34" i="8"/>
  <c r="EZ35" i="8"/>
  <c r="EZ36" i="8"/>
  <c r="EZ37" i="8"/>
  <c r="EZ38" i="8"/>
  <c r="EZ39" i="8"/>
  <c r="EZ40" i="8"/>
  <c r="EZ41" i="8"/>
  <c r="EZ42" i="8"/>
  <c r="EZ43" i="8"/>
  <c r="EZ44" i="8"/>
  <c r="EZ45" i="8"/>
  <c r="EZ46" i="8"/>
  <c r="EZ47" i="8"/>
  <c r="EZ48" i="8"/>
  <c r="EZ49" i="8"/>
  <c r="EZ50" i="8"/>
  <c r="EZ51" i="8"/>
  <c r="EZ52" i="8"/>
  <c r="EZ53" i="8"/>
  <c r="EZ54" i="8"/>
  <c r="EZ55" i="8"/>
  <c r="EZ56" i="8"/>
  <c r="EZ57" i="8"/>
  <c r="EZ58" i="8"/>
  <c r="EZ59" i="8"/>
  <c r="EZ60" i="8"/>
  <c r="EZ61" i="8"/>
  <c r="EZ62" i="8"/>
  <c r="EZ63" i="8"/>
  <c r="EZ64" i="8"/>
  <c r="EZ65" i="8"/>
  <c r="EZ66" i="8"/>
  <c r="EZ67" i="8"/>
  <c r="EZ68" i="8"/>
  <c r="EZ69" i="8"/>
  <c r="EZ70" i="8"/>
  <c r="EZ71" i="8"/>
  <c r="EZ72" i="8"/>
  <c r="EZ73" i="8"/>
  <c r="EZ74" i="8"/>
  <c r="EZ75" i="8"/>
  <c r="EZ76" i="8"/>
  <c r="EZ77" i="8"/>
  <c r="EZ78" i="8"/>
  <c r="EZ79" i="8"/>
  <c r="EZ80" i="8"/>
  <c r="EZ81" i="8"/>
  <c r="EZ82" i="8"/>
  <c r="EZ83" i="8"/>
  <c r="EZ84" i="8"/>
  <c r="EZ85" i="8"/>
  <c r="EZ86" i="8"/>
  <c r="EZ87" i="8"/>
  <c r="EZ88" i="8"/>
  <c r="EZ89" i="8"/>
  <c r="EZ90" i="8"/>
  <c r="EZ91" i="8"/>
  <c r="EZ92" i="8"/>
  <c r="EZ93" i="8"/>
  <c r="EZ94" i="8"/>
  <c r="EZ95" i="8"/>
  <c r="EZ96" i="8"/>
  <c r="EZ97" i="8"/>
  <c r="EZ98" i="8"/>
  <c r="EZ99" i="8"/>
  <c r="EZ100" i="8"/>
  <c r="EZ101" i="8"/>
  <c r="EZ102" i="8"/>
  <c r="EZ103" i="8"/>
  <c r="EZ104" i="8"/>
  <c r="EZ105" i="8"/>
  <c r="EZ106" i="8"/>
  <c r="EZ107" i="8"/>
  <c r="EZ108" i="8"/>
  <c r="EZ109" i="8"/>
  <c r="EZ110" i="8"/>
  <c r="EZ111" i="8"/>
  <c r="EZ112" i="8"/>
  <c r="EZ113" i="8"/>
  <c r="EZ114" i="8"/>
  <c r="EZ115" i="8"/>
  <c r="EZ116" i="8"/>
  <c r="EZ117" i="8"/>
  <c r="EZ118" i="8"/>
  <c r="EZ119" i="8"/>
  <c r="EZ120" i="8"/>
  <c r="EZ121" i="8"/>
  <c r="EZ122" i="8"/>
  <c r="EZ123" i="8"/>
  <c r="EZ124" i="8"/>
  <c r="EZ125" i="8"/>
  <c r="EZ126" i="8"/>
  <c r="EZ127" i="8"/>
  <c r="EZ128" i="8"/>
  <c r="EZ129" i="8"/>
  <c r="EZ130" i="8"/>
  <c r="EZ131" i="8"/>
  <c r="EZ132" i="8"/>
  <c r="EZ133" i="8"/>
  <c r="EZ134" i="8"/>
  <c r="EZ135" i="8"/>
  <c r="EZ136" i="8"/>
  <c r="EZ137" i="8"/>
  <c r="EZ138" i="8"/>
  <c r="EZ139" i="8"/>
  <c r="EZ140" i="8"/>
  <c r="EZ141" i="8"/>
  <c r="EZ142" i="8"/>
  <c r="EZ143" i="8"/>
  <c r="EZ144" i="8"/>
  <c r="EZ145" i="8"/>
  <c r="EZ146" i="8"/>
  <c r="EZ147" i="8"/>
  <c r="EZ148" i="8"/>
  <c r="EZ149" i="8"/>
  <c r="EZ150" i="8"/>
  <c r="EZ151" i="8"/>
  <c r="EZ152" i="8"/>
  <c r="EZ153" i="8"/>
  <c r="EZ154" i="8"/>
  <c r="EZ155" i="8"/>
  <c r="EZ156" i="8"/>
  <c r="EZ157" i="8"/>
  <c r="EZ158" i="8"/>
  <c r="EZ159" i="8"/>
  <c r="EZ160" i="8"/>
  <c r="EZ161" i="8"/>
  <c r="EZ162" i="8"/>
  <c r="EZ163" i="8"/>
  <c r="EZ164" i="8"/>
  <c r="EZ165" i="8"/>
  <c r="EZ166" i="8"/>
  <c r="EZ167" i="8"/>
  <c r="EZ168" i="8"/>
  <c r="EZ169" i="8"/>
  <c r="EZ170" i="8"/>
  <c r="EZ171" i="8"/>
  <c r="EZ172" i="8"/>
  <c r="EZ173" i="8"/>
  <c r="EZ174" i="8"/>
  <c r="EZ175" i="8"/>
  <c r="EZ176" i="8"/>
  <c r="EZ177" i="8"/>
  <c r="EZ178" i="8"/>
  <c r="EZ179" i="8"/>
  <c r="EZ180" i="8"/>
  <c r="EZ181" i="8"/>
  <c r="EZ182" i="8"/>
  <c r="EZ183" i="8"/>
  <c r="EZ184" i="8"/>
  <c r="EZ185" i="8"/>
  <c r="EZ186" i="8"/>
  <c r="EZ187" i="8"/>
  <c r="EZ188" i="8"/>
  <c r="EZ189" i="8"/>
  <c r="EZ190" i="8"/>
  <c r="EZ191" i="8"/>
  <c r="EZ192" i="8"/>
  <c r="EZ193" i="8"/>
  <c r="EZ194" i="8"/>
  <c r="EY3" i="8"/>
  <c r="EY4" i="8"/>
  <c r="EY5" i="8"/>
  <c r="EY6" i="8"/>
  <c r="EY7" i="8"/>
  <c r="EY8" i="8"/>
  <c r="EY9" i="8"/>
  <c r="EY10" i="8"/>
  <c r="EY11" i="8"/>
  <c r="EY12" i="8"/>
  <c r="EY13" i="8"/>
  <c r="EY14" i="8"/>
  <c r="EY15" i="8"/>
  <c r="EY16" i="8"/>
  <c r="EY17" i="8"/>
  <c r="EY18" i="8"/>
  <c r="EY19" i="8"/>
  <c r="EY20" i="8"/>
  <c r="EY21" i="8"/>
  <c r="EY22" i="8"/>
  <c r="EY23" i="8"/>
  <c r="EY24" i="8"/>
  <c r="EY25" i="8"/>
  <c r="EY26" i="8"/>
  <c r="EY27" i="8"/>
  <c r="EY28" i="8"/>
  <c r="EY29" i="8"/>
  <c r="EY30" i="8"/>
  <c r="EY31" i="8"/>
  <c r="EY32" i="8"/>
  <c r="EY33" i="8"/>
  <c r="EY34" i="8"/>
  <c r="EY35" i="8"/>
  <c r="EY36" i="8"/>
  <c r="EY37" i="8"/>
  <c r="EY38" i="8"/>
  <c r="EY39" i="8"/>
  <c r="EY40" i="8"/>
  <c r="EY41" i="8"/>
  <c r="EY42" i="8"/>
  <c r="EY43" i="8"/>
  <c r="EY44" i="8"/>
  <c r="EY45" i="8"/>
  <c r="EY46" i="8"/>
  <c r="EY47" i="8"/>
  <c r="EY48" i="8"/>
  <c r="EY49" i="8"/>
  <c r="EY50" i="8"/>
  <c r="EY51" i="8"/>
  <c r="EY52" i="8"/>
  <c r="EY53" i="8"/>
  <c r="EY54" i="8"/>
  <c r="EY55" i="8"/>
  <c r="EY56" i="8"/>
  <c r="EY57" i="8"/>
  <c r="EY58" i="8"/>
  <c r="EY59" i="8"/>
  <c r="EY60" i="8"/>
  <c r="EY61" i="8"/>
  <c r="EY62" i="8"/>
  <c r="EY63" i="8"/>
  <c r="EY64" i="8"/>
  <c r="EY65" i="8"/>
  <c r="EY66" i="8"/>
  <c r="EY67" i="8"/>
  <c r="EY68" i="8"/>
  <c r="EY69" i="8"/>
  <c r="EY70" i="8"/>
  <c r="EY71" i="8"/>
  <c r="EY72" i="8"/>
  <c r="EY73" i="8"/>
  <c r="EY74" i="8"/>
  <c r="EY75" i="8"/>
  <c r="EY76" i="8"/>
  <c r="EY77" i="8"/>
  <c r="EY78" i="8"/>
  <c r="EY79" i="8"/>
  <c r="EY80" i="8"/>
  <c r="EY81" i="8"/>
  <c r="EY82" i="8"/>
  <c r="EY83" i="8"/>
  <c r="EY84" i="8"/>
  <c r="EY85" i="8"/>
  <c r="EY86" i="8"/>
  <c r="EY87" i="8"/>
  <c r="EY88" i="8"/>
  <c r="EY89" i="8"/>
  <c r="EY90" i="8"/>
  <c r="EY91" i="8"/>
  <c r="EY92" i="8"/>
  <c r="EY93" i="8"/>
  <c r="EY94" i="8"/>
  <c r="EY95" i="8"/>
  <c r="EY96" i="8"/>
  <c r="EY97" i="8"/>
  <c r="EY98" i="8"/>
  <c r="EY99" i="8"/>
  <c r="EY100" i="8"/>
  <c r="EY101" i="8"/>
  <c r="EY102" i="8"/>
  <c r="EY103" i="8"/>
  <c r="EY104" i="8"/>
  <c r="EY105" i="8"/>
  <c r="EY106" i="8"/>
  <c r="EY107" i="8"/>
  <c r="EY108" i="8"/>
  <c r="EY109" i="8"/>
  <c r="EY110" i="8"/>
  <c r="EY111" i="8"/>
  <c r="EY112" i="8"/>
  <c r="EY113" i="8"/>
  <c r="EY114" i="8"/>
  <c r="EY115" i="8"/>
  <c r="EY116" i="8"/>
  <c r="EY117" i="8"/>
  <c r="EY118" i="8"/>
  <c r="EY119" i="8"/>
  <c r="EY120" i="8"/>
  <c r="EY121" i="8"/>
  <c r="EY122" i="8"/>
  <c r="EY123" i="8"/>
  <c r="EY124" i="8"/>
  <c r="EY125" i="8"/>
  <c r="EY126" i="8"/>
  <c r="EY127" i="8"/>
  <c r="EY128" i="8"/>
  <c r="EY129" i="8"/>
  <c r="EY130" i="8"/>
  <c r="EY131" i="8"/>
  <c r="EY132" i="8"/>
  <c r="EY133" i="8"/>
  <c r="EY134" i="8"/>
  <c r="EY135" i="8"/>
  <c r="EY136" i="8"/>
  <c r="EY137" i="8"/>
  <c r="EY138" i="8"/>
  <c r="EY139" i="8"/>
  <c r="EY140" i="8"/>
  <c r="EY141" i="8"/>
  <c r="EY142" i="8"/>
  <c r="EY143" i="8"/>
  <c r="EY144" i="8"/>
  <c r="EY145" i="8"/>
  <c r="EY146" i="8"/>
  <c r="EY147" i="8"/>
  <c r="EY148" i="8"/>
  <c r="EY149" i="8"/>
  <c r="EY150" i="8"/>
  <c r="EY151" i="8"/>
  <c r="EY152" i="8"/>
  <c r="EY153" i="8"/>
  <c r="EY154" i="8"/>
  <c r="EY155" i="8"/>
  <c r="EY156" i="8"/>
  <c r="EY157" i="8"/>
  <c r="EY158" i="8"/>
  <c r="EY159" i="8"/>
  <c r="EY160" i="8"/>
  <c r="EY161" i="8"/>
  <c r="EY162" i="8"/>
  <c r="EY163" i="8"/>
  <c r="EY164" i="8"/>
  <c r="EY165" i="8"/>
  <c r="EY166" i="8"/>
  <c r="EY167" i="8"/>
  <c r="EY168" i="8"/>
  <c r="EY169" i="8"/>
  <c r="EY170" i="8"/>
  <c r="EY171" i="8"/>
  <c r="EY172" i="8"/>
  <c r="EY173" i="8"/>
  <c r="EY174" i="8"/>
  <c r="EY175" i="8"/>
  <c r="EY176" i="8"/>
  <c r="EY177" i="8"/>
  <c r="EY178" i="8"/>
  <c r="EY179" i="8"/>
  <c r="EY180" i="8"/>
  <c r="EY181" i="8"/>
  <c r="EY182" i="8"/>
  <c r="EY183" i="8"/>
  <c r="EY184" i="8"/>
  <c r="EY185" i="8"/>
  <c r="EY186" i="8"/>
  <c r="EY187" i="8"/>
  <c r="EY188" i="8"/>
  <c r="EY189" i="8"/>
  <c r="EY190" i="8"/>
  <c r="EY191" i="8"/>
  <c r="EY192" i="8"/>
  <c r="EY193" i="8"/>
  <c r="EY194" i="8"/>
  <c r="EX3" i="8"/>
  <c r="EX4" i="8"/>
  <c r="EX5" i="8"/>
  <c r="EX6" i="8"/>
  <c r="EX7" i="8"/>
  <c r="EX8" i="8"/>
  <c r="EX9" i="8"/>
  <c r="EX10" i="8"/>
  <c r="EX11" i="8"/>
  <c r="EX12" i="8"/>
  <c r="EX13" i="8"/>
  <c r="EX14" i="8"/>
  <c r="EX15" i="8"/>
  <c r="EX16" i="8"/>
  <c r="EX17" i="8"/>
  <c r="EX18" i="8"/>
  <c r="EX19" i="8"/>
  <c r="EX20" i="8"/>
  <c r="EX21" i="8"/>
  <c r="EX22" i="8"/>
  <c r="EX23" i="8"/>
  <c r="EX24" i="8"/>
  <c r="EX25" i="8"/>
  <c r="EX26" i="8"/>
  <c r="EX27" i="8"/>
  <c r="EX28" i="8"/>
  <c r="EX29" i="8"/>
  <c r="EX30" i="8"/>
  <c r="EX31" i="8"/>
  <c r="EX32" i="8"/>
  <c r="EX33" i="8"/>
  <c r="EX34" i="8"/>
  <c r="EX35" i="8"/>
  <c r="EX36" i="8"/>
  <c r="EX37" i="8"/>
  <c r="EX38" i="8"/>
  <c r="EX39" i="8"/>
  <c r="EX40" i="8"/>
  <c r="EX41" i="8"/>
  <c r="EX42" i="8"/>
  <c r="EX43" i="8"/>
  <c r="EX44" i="8"/>
  <c r="EX45" i="8"/>
  <c r="EX46" i="8"/>
  <c r="EX47" i="8"/>
  <c r="EX48" i="8"/>
  <c r="EX49" i="8"/>
  <c r="EX50" i="8"/>
  <c r="EX51" i="8"/>
  <c r="EX52" i="8"/>
  <c r="EX53" i="8"/>
  <c r="EX54" i="8"/>
  <c r="EX55" i="8"/>
  <c r="EX56" i="8"/>
  <c r="EX57" i="8"/>
  <c r="EX58" i="8"/>
  <c r="EX59" i="8"/>
  <c r="EX60" i="8"/>
  <c r="EX61" i="8"/>
  <c r="EX62" i="8"/>
  <c r="EX63" i="8"/>
  <c r="EX64" i="8"/>
  <c r="EX65" i="8"/>
  <c r="EX66" i="8"/>
  <c r="EX67" i="8"/>
  <c r="EX68" i="8"/>
  <c r="EX69" i="8"/>
  <c r="EX70" i="8"/>
  <c r="EX71" i="8"/>
  <c r="EX72" i="8"/>
  <c r="EX73" i="8"/>
  <c r="EX74" i="8"/>
  <c r="EX75" i="8"/>
  <c r="EX76" i="8"/>
  <c r="EX77" i="8"/>
  <c r="EX78" i="8"/>
  <c r="EX79" i="8"/>
  <c r="EX80" i="8"/>
  <c r="EX81" i="8"/>
  <c r="EX82" i="8"/>
  <c r="EX83" i="8"/>
  <c r="EX84" i="8"/>
  <c r="EX85" i="8"/>
  <c r="EX86" i="8"/>
  <c r="EX87" i="8"/>
  <c r="EX88" i="8"/>
  <c r="EX89" i="8"/>
  <c r="EX90" i="8"/>
  <c r="EX91" i="8"/>
  <c r="EX92" i="8"/>
  <c r="EX93" i="8"/>
  <c r="EX94" i="8"/>
  <c r="EX95" i="8"/>
  <c r="EX96" i="8"/>
  <c r="EX97" i="8"/>
  <c r="EX98" i="8"/>
  <c r="EX99" i="8"/>
  <c r="EX100" i="8"/>
  <c r="EX101" i="8"/>
  <c r="EX102" i="8"/>
  <c r="EX103" i="8"/>
  <c r="EX104" i="8"/>
  <c r="EX105" i="8"/>
  <c r="EX106" i="8"/>
  <c r="EX107" i="8"/>
  <c r="EX108" i="8"/>
  <c r="EX109" i="8"/>
  <c r="EX110" i="8"/>
  <c r="EX111" i="8"/>
  <c r="EX112" i="8"/>
  <c r="EX113" i="8"/>
  <c r="EX114" i="8"/>
  <c r="EX115" i="8"/>
  <c r="EX116" i="8"/>
  <c r="EX117" i="8"/>
  <c r="EX118" i="8"/>
  <c r="EX119" i="8"/>
  <c r="EX120" i="8"/>
  <c r="EX121" i="8"/>
  <c r="EX122" i="8"/>
  <c r="EX123" i="8"/>
  <c r="EX124" i="8"/>
  <c r="EX125" i="8"/>
  <c r="EX126" i="8"/>
  <c r="EX127" i="8"/>
  <c r="EX128" i="8"/>
  <c r="EX129" i="8"/>
  <c r="EX130" i="8"/>
  <c r="EX131" i="8"/>
  <c r="EX132" i="8"/>
  <c r="EX133" i="8"/>
  <c r="EX134" i="8"/>
  <c r="EX135" i="8"/>
  <c r="EX136" i="8"/>
  <c r="EX137" i="8"/>
  <c r="EX138" i="8"/>
  <c r="EX139" i="8"/>
  <c r="EX140" i="8"/>
  <c r="EX141" i="8"/>
  <c r="EX142" i="8"/>
  <c r="EX143" i="8"/>
  <c r="EX144" i="8"/>
  <c r="EX145" i="8"/>
  <c r="EX146" i="8"/>
  <c r="EX147" i="8"/>
  <c r="EX148" i="8"/>
  <c r="EX149" i="8"/>
  <c r="EX150" i="8"/>
  <c r="EX151" i="8"/>
  <c r="EX152" i="8"/>
  <c r="EX153" i="8"/>
  <c r="EX154" i="8"/>
  <c r="EX155" i="8"/>
  <c r="EX156" i="8"/>
  <c r="EX157" i="8"/>
  <c r="EX158" i="8"/>
  <c r="EX159" i="8"/>
  <c r="EX160" i="8"/>
  <c r="EX161" i="8"/>
  <c r="EX162" i="8"/>
  <c r="EX163" i="8"/>
  <c r="EX164" i="8"/>
  <c r="EX165" i="8"/>
  <c r="EX166" i="8"/>
  <c r="EX167" i="8"/>
  <c r="EX168" i="8"/>
  <c r="EX169" i="8"/>
  <c r="EX170" i="8"/>
  <c r="EX171" i="8"/>
  <c r="EX172" i="8"/>
  <c r="EX173" i="8"/>
  <c r="EX174" i="8"/>
  <c r="EX175" i="8"/>
  <c r="EX176" i="8"/>
  <c r="EX177" i="8"/>
  <c r="EX178" i="8"/>
  <c r="EX179" i="8"/>
  <c r="EX180" i="8"/>
  <c r="EX181" i="8"/>
  <c r="EX182" i="8"/>
  <c r="EX183" i="8"/>
  <c r="EX184" i="8"/>
  <c r="EX185" i="8"/>
  <c r="EX186" i="8"/>
  <c r="EX187" i="8"/>
  <c r="EX188" i="8"/>
  <c r="EX189" i="8"/>
  <c r="EX190" i="8"/>
  <c r="EX191" i="8"/>
  <c r="EX192" i="8"/>
  <c r="EX193" i="8"/>
  <c r="EX194" i="8"/>
  <c r="EW3" i="8"/>
  <c r="EW4" i="8"/>
  <c r="EW5" i="8"/>
  <c r="EW6" i="8"/>
  <c r="EW7" i="8"/>
  <c r="EW8" i="8"/>
  <c r="EW9" i="8"/>
  <c r="EW10" i="8"/>
  <c r="EW11" i="8"/>
  <c r="EW12" i="8"/>
  <c r="EW13" i="8"/>
  <c r="EW14" i="8"/>
  <c r="EW15" i="8"/>
  <c r="EW16" i="8"/>
  <c r="EW17" i="8"/>
  <c r="EW18" i="8"/>
  <c r="EW19" i="8"/>
  <c r="EW20" i="8"/>
  <c r="EW21" i="8"/>
  <c r="EW22" i="8"/>
  <c r="EW23" i="8"/>
  <c r="EW24" i="8"/>
  <c r="EW25" i="8"/>
  <c r="EW26" i="8"/>
  <c r="EW27" i="8"/>
  <c r="EW28" i="8"/>
  <c r="EW29" i="8"/>
  <c r="EW30" i="8"/>
  <c r="EW31" i="8"/>
  <c r="EW32" i="8"/>
  <c r="EW33" i="8"/>
  <c r="EW34" i="8"/>
  <c r="EW35" i="8"/>
  <c r="EW36" i="8"/>
  <c r="EW37" i="8"/>
  <c r="EW38" i="8"/>
  <c r="EW39" i="8"/>
  <c r="EW40" i="8"/>
  <c r="EW41" i="8"/>
  <c r="EW42" i="8"/>
  <c r="EW43" i="8"/>
  <c r="EW44" i="8"/>
  <c r="EW45" i="8"/>
  <c r="EW46" i="8"/>
  <c r="EW47" i="8"/>
  <c r="EW48" i="8"/>
  <c r="EW49" i="8"/>
  <c r="EW50" i="8"/>
  <c r="EW51" i="8"/>
  <c r="EW52" i="8"/>
  <c r="EW53" i="8"/>
  <c r="EW54" i="8"/>
  <c r="EW55" i="8"/>
  <c r="EW56" i="8"/>
  <c r="EW57" i="8"/>
  <c r="EW58" i="8"/>
  <c r="EW59" i="8"/>
  <c r="EW60" i="8"/>
  <c r="EW61" i="8"/>
  <c r="EW62" i="8"/>
  <c r="EW63" i="8"/>
  <c r="EW64" i="8"/>
  <c r="EW65" i="8"/>
  <c r="EW66" i="8"/>
  <c r="EW67" i="8"/>
  <c r="EW68" i="8"/>
  <c r="EW69" i="8"/>
  <c r="EW70" i="8"/>
  <c r="EW71" i="8"/>
  <c r="EW72" i="8"/>
  <c r="EW73" i="8"/>
  <c r="EW74" i="8"/>
  <c r="EW75" i="8"/>
  <c r="EW76" i="8"/>
  <c r="EW77" i="8"/>
  <c r="EW78" i="8"/>
  <c r="EW79" i="8"/>
  <c r="EW80" i="8"/>
  <c r="EW81" i="8"/>
  <c r="EW82" i="8"/>
  <c r="EW83" i="8"/>
  <c r="EW84" i="8"/>
  <c r="EW85" i="8"/>
  <c r="EW86" i="8"/>
  <c r="EW87" i="8"/>
  <c r="EW88" i="8"/>
  <c r="EW89" i="8"/>
  <c r="EW90" i="8"/>
  <c r="EW91" i="8"/>
  <c r="EW92" i="8"/>
  <c r="EW93" i="8"/>
  <c r="EW94" i="8"/>
  <c r="EW95" i="8"/>
  <c r="EW96" i="8"/>
  <c r="EW97" i="8"/>
  <c r="EW98" i="8"/>
  <c r="EW99" i="8"/>
  <c r="EW100" i="8"/>
  <c r="EW101" i="8"/>
  <c r="EW102" i="8"/>
  <c r="EW103" i="8"/>
  <c r="EW104" i="8"/>
  <c r="EW105" i="8"/>
  <c r="EW106" i="8"/>
  <c r="EW107" i="8"/>
  <c r="EW108" i="8"/>
  <c r="EW109" i="8"/>
  <c r="EW110" i="8"/>
  <c r="EW111" i="8"/>
  <c r="EW112" i="8"/>
  <c r="EW113" i="8"/>
  <c r="EW114" i="8"/>
  <c r="EW115" i="8"/>
  <c r="EW116" i="8"/>
  <c r="EW117" i="8"/>
  <c r="EW118" i="8"/>
  <c r="EW119" i="8"/>
  <c r="EW120" i="8"/>
  <c r="EW121" i="8"/>
  <c r="EW122" i="8"/>
  <c r="EW123" i="8"/>
  <c r="EW124" i="8"/>
  <c r="EW125" i="8"/>
  <c r="EW126" i="8"/>
  <c r="EW127" i="8"/>
  <c r="EW128" i="8"/>
  <c r="EW129" i="8"/>
  <c r="EW130" i="8"/>
  <c r="EW131" i="8"/>
  <c r="EW132" i="8"/>
  <c r="EW133" i="8"/>
  <c r="EW134" i="8"/>
  <c r="EW135" i="8"/>
  <c r="EW136" i="8"/>
  <c r="EW137" i="8"/>
  <c r="EW138" i="8"/>
  <c r="EW139" i="8"/>
  <c r="EW140" i="8"/>
  <c r="EW141" i="8"/>
  <c r="EW142" i="8"/>
  <c r="EW143" i="8"/>
  <c r="EW144" i="8"/>
  <c r="EW145" i="8"/>
  <c r="EW146" i="8"/>
  <c r="EW147" i="8"/>
  <c r="EW148" i="8"/>
  <c r="EW149" i="8"/>
  <c r="EW150" i="8"/>
  <c r="EW151" i="8"/>
  <c r="EW152" i="8"/>
  <c r="EW153" i="8"/>
  <c r="EW154" i="8"/>
  <c r="EW155" i="8"/>
  <c r="EW156" i="8"/>
  <c r="EW157" i="8"/>
  <c r="EW158" i="8"/>
  <c r="EW159" i="8"/>
  <c r="EW160" i="8"/>
  <c r="EW161" i="8"/>
  <c r="EW162" i="8"/>
  <c r="EW163" i="8"/>
  <c r="EW164" i="8"/>
  <c r="EW165" i="8"/>
  <c r="EW166" i="8"/>
  <c r="EW167" i="8"/>
  <c r="EW168" i="8"/>
  <c r="EW169" i="8"/>
  <c r="EW170" i="8"/>
  <c r="EW171" i="8"/>
  <c r="EW172" i="8"/>
  <c r="EW173" i="8"/>
  <c r="EW174" i="8"/>
  <c r="EW175" i="8"/>
  <c r="EW176" i="8"/>
  <c r="EW177" i="8"/>
  <c r="EW178" i="8"/>
  <c r="EW179" i="8"/>
  <c r="EW180" i="8"/>
  <c r="EW181" i="8"/>
  <c r="EW182" i="8"/>
  <c r="EW183" i="8"/>
  <c r="EW184" i="8"/>
  <c r="EW185" i="8"/>
  <c r="EW186" i="8"/>
  <c r="EW187" i="8"/>
  <c r="EW188" i="8"/>
  <c r="EW189" i="8"/>
  <c r="EW190" i="8"/>
  <c r="EW191" i="8"/>
  <c r="EW192" i="8"/>
  <c r="EW193" i="8"/>
  <c r="EW194" i="8"/>
  <c r="EV3" i="8"/>
  <c r="EV4" i="8"/>
  <c r="EV5" i="8"/>
  <c r="EV6" i="8"/>
  <c r="EV7" i="8"/>
  <c r="EV8" i="8"/>
  <c r="EV9" i="8"/>
  <c r="EV10" i="8"/>
  <c r="EV11" i="8"/>
  <c r="EV12" i="8"/>
  <c r="EV13" i="8"/>
  <c r="EV14" i="8"/>
  <c r="EV15" i="8"/>
  <c r="EV16" i="8"/>
  <c r="EV17" i="8"/>
  <c r="EV18" i="8"/>
  <c r="EV19" i="8"/>
  <c r="EV20" i="8"/>
  <c r="EV21" i="8"/>
  <c r="EV22" i="8"/>
  <c r="EV23" i="8"/>
  <c r="EV24" i="8"/>
  <c r="EV25" i="8"/>
  <c r="EV26" i="8"/>
  <c r="EV27" i="8"/>
  <c r="EV28" i="8"/>
  <c r="EV29" i="8"/>
  <c r="EV30" i="8"/>
  <c r="EV31" i="8"/>
  <c r="EV32" i="8"/>
  <c r="EV33" i="8"/>
  <c r="EV34" i="8"/>
  <c r="EV35" i="8"/>
  <c r="EV36" i="8"/>
  <c r="EV37" i="8"/>
  <c r="EV38" i="8"/>
  <c r="EV39" i="8"/>
  <c r="EV40" i="8"/>
  <c r="EV41" i="8"/>
  <c r="EV42" i="8"/>
  <c r="EV43" i="8"/>
  <c r="EV44" i="8"/>
  <c r="EV45" i="8"/>
  <c r="EV46" i="8"/>
  <c r="EV47" i="8"/>
  <c r="EV48" i="8"/>
  <c r="EV49" i="8"/>
  <c r="EV50" i="8"/>
  <c r="EV51" i="8"/>
  <c r="EV52" i="8"/>
  <c r="EV53" i="8"/>
  <c r="EV54" i="8"/>
  <c r="EV55" i="8"/>
  <c r="EV56" i="8"/>
  <c r="EV57" i="8"/>
  <c r="EV58" i="8"/>
  <c r="EV59" i="8"/>
  <c r="EV60" i="8"/>
  <c r="EV61" i="8"/>
  <c r="EV62" i="8"/>
  <c r="EV63" i="8"/>
  <c r="EV64" i="8"/>
  <c r="EV65" i="8"/>
  <c r="EV66" i="8"/>
  <c r="EV67" i="8"/>
  <c r="EV68" i="8"/>
  <c r="EV69" i="8"/>
  <c r="EV70" i="8"/>
  <c r="EV71" i="8"/>
  <c r="EV72" i="8"/>
  <c r="EV73" i="8"/>
  <c r="EV74" i="8"/>
  <c r="EV75" i="8"/>
  <c r="EV76" i="8"/>
  <c r="EV77" i="8"/>
  <c r="EV78" i="8"/>
  <c r="EV79" i="8"/>
  <c r="EV80" i="8"/>
  <c r="EV81" i="8"/>
  <c r="EV82" i="8"/>
  <c r="EV83" i="8"/>
  <c r="EV84" i="8"/>
  <c r="EV85" i="8"/>
  <c r="EV86" i="8"/>
  <c r="EV87" i="8"/>
  <c r="EV88" i="8"/>
  <c r="EV89" i="8"/>
  <c r="EV90" i="8"/>
  <c r="EV91" i="8"/>
  <c r="EV92" i="8"/>
  <c r="EV93" i="8"/>
  <c r="EV94" i="8"/>
  <c r="EV95" i="8"/>
  <c r="EV96" i="8"/>
  <c r="EV97" i="8"/>
  <c r="EV98" i="8"/>
  <c r="EV99" i="8"/>
  <c r="EV100" i="8"/>
  <c r="EV101" i="8"/>
  <c r="EV102" i="8"/>
  <c r="EV103" i="8"/>
  <c r="EV104" i="8"/>
  <c r="EV105" i="8"/>
  <c r="EV106" i="8"/>
  <c r="EV107" i="8"/>
  <c r="EV108" i="8"/>
  <c r="EV109" i="8"/>
  <c r="EV110" i="8"/>
  <c r="EV111" i="8"/>
  <c r="EV112" i="8"/>
  <c r="EV113" i="8"/>
  <c r="EV114" i="8"/>
  <c r="EV115" i="8"/>
  <c r="EV116" i="8"/>
  <c r="EV117" i="8"/>
  <c r="EV118" i="8"/>
  <c r="EV119" i="8"/>
  <c r="EV120" i="8"/>
  <c r="EV121" i="8"/>
  <c r="EV122" i="8"/>
  <c r="EV123" i="8"/>
  <c r="EV124" i="8"/>
  <c r="EV125" i="8"/>
  <c r="EV126" i="8"/>
  <c r="EV127" i="8"/>
  <c r="EV128" i="8"/>
  <c r="EV129" i="8"/>
  <c r="EV130" i="8"/>
  <c r="EV131" i="8"/>
  <c r="EV132" i="8"/>
  <c r="EV133" i="8"/>
  <c r="EV134" i="8"/>
  <c r="EV135" i="8"/>
  <c r="EV136" i="8"/>
  <c r="EV137" i="8"/>
  <c r="EV138" i="8"/>
  <c r="EV139" i="8"/>
  <c r="EV140" i="8"/>
  <c r="EV141" i="8"/>
  <c r="EV142" i="8"/>
  <c r="EV143" i="8"/>
  <c r="EV144" i="8"/>
  <c r="EV145" i="8"/>
  <c r="EV146" i="8"/>
  <c r="EV147" i="8"/>
  <c r="EV148" i="8"/>
  <c r="EV149" i="8"/>
  <c r="EV150" i="8"/>
  <c r="EV151" i="8"/>
  <c r="EV152" i="8"/>
  <c r="EV153" i="8"/>
  <c r="EV154" i="8"/>
  <c r="EV155" i="8"/>
  <c r="EV156" i="8"/>
  <c r="EV157" i="8"/>
  <c r="EV158" i="8"/>
  <c r="EV159" i="8"/>
  <c r="EV160" i="8"/>
  <c r="EV161" i="8"/>
  <c r="EV162" i="8"/>
  <c r="EV163" i="8"/>
  <c r="EV164" i="8"/>
  <c r="EV165" i="8"/>
  <c r="EV166" i="8"/>
  <c r="EV167" i="8"/>
  <c r="EV168" i="8"/>
  <c r="EV169" i="8"/>
  <c r="EV170" i="8"/>
  <c r="EV171" i="8"/>
  <c r="EV172" i="8"/>
  <c r="EV173" i="8"/>
  <c r="EV174" i="8"/>
  <c r="EV175" i="8"/>
  <c r="EV176" i="8"/>
  <c r="EV177" i="8"/>
  <c r="EV178" i="8"/>
  <c r="EV179" i="8"/>
  <c r="EV180" i="8"/>
  <c r="EV181" i="8"/>
  <c r="EV182" i="8"/>
  <c r="EV183" i="8"/>
  <c r="EV184" i="8"/>
  <c r="EV185" i="8"/>
  <c r="EV186" i="8"/>
  <c r="EV187" i="8"/>
  <c r="EV188" i="8"/>
  <c r="EV189" i="8"/>
  <c r="EV190" i="8"/>
  <c r="EV191" i="8"/>
  <c r="EV192" i="8"/>
  <c r="EV193" i="8"/>
  <c r="EV194" i="8"/>
  <c r="EU3" i="8"/>
  <c r="EU4" i="8"/>
  <c r="EU5" i="8"/>
  <c r="EU6" i="8"/>
  <c r="EU7" i="8"/>
  <c r="EU8" i="8"/>
  <c r="EU9" i="8"/>
  <c r="EU10" i="8"/>
  <c r="EU11" i="8"/>
  <c r="EU12" i="8"/>
  <c r="EU13" i="8"/>
  <c r="EU14" i="8"/>
  <c r="EU15" i="8"/>
  <c r="EU16" i="8"/>
  <c r="EU17" i="8"/>
  <c r="EU18" i="8"/>
  <c r="EU19" i="8"/>
  <c r="EU20" i="8"/>
  <c r="EU21" i="8"/>
  <c r="EU22" i="8"/>
  <c r="EU23" i="8"/>
  <c r="EU24" i="8"/>
  <c r="EU25" i="8"/>
  <c r="EU26" i="8"/>
  <c r="EU27" i="8"/>
  <c r="EU28" i="8"/>
  <c r="EU29" i="8"/>
  <c r="EU30" i="8"/>
  <c r="EU31" i="8"/>
  <c r="EU32" i="8"/>
  <c r="EU33" i="8"/>
  <c r="EU34" i="8"/>
  <c r="EU35" i="8"/>
  <c r="EU36" i="8"/>
  <c r="EU37" i="8"/>
  <c r="EU38" i="8"/>
  <c r="EU39" i="8"/>
  <c r="EU40" i="8"/>
  <c r="EU41" i="8"/>
  <c r="EU42" i="8"/>
  <c r="EU43" i="8"/>
  <c r="EU44" i="8"/>
  <c r="EU45" i="8"/>
  <c r="EU46" i="8"/>
  <c r="EU47" i="8"/>
  <c r="EU48" i="8"/>
  <c r="EU49" i="8"/>
  <c r="EU50" i="8"/>
  <c r="EU51" i="8"/>
  <c r="EU52" i="8"/>
  <c r="EU53" i="8"/>
  <c r="EU54" i="8"/>
  <c r="EU55" i="8"/>
  <c r="EU56" i="8"/>
  <c r="EU57" i="8"/>
  <c r="EU58" i="8"/>
  <c r="EU59" i="8"/>
  <c r="EU60" i="8"/>
  <c r="EU61" i="8"/>
  <c r="EU62" i="8"/>
  <c r="EU63" i="8"/>
  <c r="EU64" i="8"/>
  <c r="EU65" i="8"/>
  <c r="EU66" i="8"/>
  <c r="EU67" i="8"/>
  <c r="EU68" i="8"/>
  <c r="EU69" i="8"/>
  <c r="EU70" i="8"/>
  <c r="EU71" i="8"/>
  <c r="EU72" i="8"/>
  <c r="EU73" i="8"/>
  <c r="EU74" i="8"/>
  <c r="EU75" i="8"/>
  <c r="EU76" i="8"/>
  <c r="EU77" i="8"/>
  <c r="EU78" i="8"/>
  <c r="EU79" i="8"/>
  <c r="EU80" i="8"/>
  <c r="EU81" i="8"/>
  <c r="EU82" i="8"/>
  <c r="EU83" i="8"/>
  <c r="EU84" i="8"/>
  <c r="EU85" i="8"/>
  <c r="EU86" i="8"/>
  <c r="EU87" i="8"/>
  <c r="EU88" i="8"/>
  <c r="EU89" i="8"/>
  <c r="EU90" i="8"/>
  <c r="EU91" i="8"/>
  <c r="EU92" i="8"/>
  <c r="EU93" i="8"/>
  <c r="EU94" i="8"/>
  <c r="EU95" i="8"/>
  <c r="EU96" i="8"/>
  <c r="EU97" i="8"/>
  <c r="EU98" i="8"/>
  <c r="EU99" i="8"/>
  <c r="EU100" i="8"/>
  <c r="EU101" i="8"/>
  <c r="EU102" i="8"/>
  <c r="EU103" i="8"/>
  <c r="EU104" i="8"/>
  <c r="EU105" i="8"/>
  <c r="EU106" i="8"/>
  <c r="EU107" i="8"/>
  <c r="EU108" i="8"/>
  <c r="EU109" i="8"/>
  <c r="EU110" i="8"/>
  <c r="EU111" i="8"/>
  <c r="EU112" i="8"/>
  <c r="EU113" i="8"/>
  <c r="EU114" i="8"/>
  <c r="EU115" i="8"/>
  <c r="EU116" i="8"/>
  <c r="EU117" i="8"/>
  <c r="EU118" i="8"/>
  <c r="EU119" i="8"/>
  <c r="EU120" i="8"/>
  <c r="EU121" i="8"/>
  <c r="EU122" i="8"/>
  <c r="EU123" i="8"/>
  <c r="EU124" i="8"/>
  <c r="EU125" i="8"/>
  <c r="EU126" i="8"/>
  <c r="EU127" i="8"/>
  <c r="EU128" i="8"/>
  <c r="EU129" i="8"/>
  <c r="EU130" i="8"/>
  <c r="EU131" i="8"/>
  <c r="EU132" i="8"/>
  <c r="EU133" i="8"/>
  <c r="EU134" i="8"/>
  <c r="EU135" i="8"/>
  <c r="EU136" i="8"/>
  <c r="EU137" i="8"/>
  <c r="EU138" i="8"/>
  <c r="EU139" i="8"/>
  <c r="EU140" i="8"/>
  <c r="EU141" i="8"/>
  <c r="EU142" i="8"/>
  <c r="EU143" i="8"/>
  <c r="EU144" i="8"/>
  <c r="EU145" i="8"/>
  <c r="EU146" i="8"/>
  <c r="EU147" i="8"/>
  <c r="EU148" i="8"/>
  <c r="EU149" i="8"/>
  <c r="EU150" i="8"/>
  <c r="EU151" i="8"/>
  <c r="EU152" i="8"/>
  <c r="EU153" i="8"/>
  <c r="EU154" i="8"/>
  <c r="EU155" i="8"/>
  <c r="EU156" i="8"/>
  <c r="EU157" i="8"/>
  <c r="EU158" i="8"/>
  <c r="EU159" i="8"/>
  <c r="EU160" i="8"/>
  <c r="EU161" i="8"/>
  <c r="EU162" i="8"/>
  <c r="EU163" i="8"/>
  <c r="EU164" i="8"/>
  <c r="EU165" i="8"/>
  <c r="EU166" i="8"/>
  <c r="EU167" i="8"/>
  <c r="EU168" i="8"/>
  <c r="EU169" i="8"/>
  <c r="EU170" i="8"/>
  <c r="EU171" i="8"/>
  <c r="EU172" i="8"/>
  <c r="EU173" i="8"/>
  <c r="EU174" i="8"/>
  <c r="EU175" i="8"/>
  <c r="EU176" i="8"/>
  <c r="EU177" i="8"/>
  <c r="EU178" i="8"/>
  <c r="EU179" i="8"/>
  <c r="EU180" i="8"/>
  <c r="EU181" i="8"/>
  <c r="EU182" i="8"/>
  <c r="EU183" i="8"/>
  <c r="EU184" i="8"/>
  <c r="EU185" i="8"/>
  <c r="EU186" i="8"/>
  <c r="EU187" i="8"/>
  <c r="EU188" i="8"/>
  <c r="EU189" i="8"/>
  <c r="EU190" i="8"/>
  <c r="EU191" i="8"/>
  <c r="EU192" i="8"/>
  <c r="EU193" i="8"/>
  <c r="EU194" i="8"/>
  <c r="ET3" i="8"/>
  <c r="ET4" i="8"/>
  <c r="ET5" i="8"/>
  <c r="ET6" i="8"/>
  <c r="ET7" i="8"/>
  <c r="ET8" i="8"/>
  <c r="ET9" i="8"/>
  <c r="ET10" i="8"/>
  <c r="ET11" i="8"/>
  <c r="ET12" i="8"/>
  <c r="ET13" i="8"/>
  <c r="ET14" i="8"/>
  <c r="ET15" i="8"/>
  <c r="ET16" i="8"/>
  <c r="ET17" i="8"/>
  <c r="ET18" i="8"/>
  <c r="ET19" i="8"/>
  <c r="ET20" i="8"/>
  <c r="ET21" i="8"/>
  <c r="ET22" i="8"/>
  <c r="ET23" i="8"/>
  <c r="ET24" i="8"/>
  <c r="ET25" i="8"/>
  <c r="ET26" i="8"/>
  <c r="ET27" i="8"/>
  <c r="ET28" i="8"/>
  <c r="ET29" i="8"/>
  <c r="ET30" i="8"/>
  <c r="ET31" i="8"/>
  <c r="ET32" i="8"/>
  <c r="ET33" i="8"/>
  <c r="ET34" i="8"/>
  <c r="ET35" i="8"/>
  <c r="ET36" i="8"/>
  <c r="ET37" i="8"/>
  <c r="ET38" i="8"/>
  <c r="ET39" i="8"/>
  <c r="ET40" i="8"/>
  <c r="ET41" i="8"/>
  <c r="ET42" i="8"/>
  <c r="ET43" i="8"/>
  <c r="ET44" i="8"/>
  <c r="ET45" i="8"/>
  <c r="ET46" i="8"/>
  <c r="ET47" i="8"/>
  <c r="ET48" i="8"/>
  <c r="ET49" i="8"/>
  <c r="ET50" i="8"/>
  <c r="ET51" i="8"/>
  <c r="ET52" i="8"/>
  <c r="ET53" i="8"/>
  <c r="ET54" i="8"/>
  <c r="ET55" i="8"/>
  <c r="ET56" i="8"/>
  <c r="ET57" i="8"/>
  <c r="ET58" i="8"/>
  <c r="ET59" i="8"/>
  <c r="ET60" i="8"/>
  <c r="ET61" i="8"/>
  <c r="ET62" i="8"/>
  <c r="ET63" i="8"/>
  <c r="ET64" i="8"/>
  <c r="ET65" i="8"/>
  <c r="ET66" i="8"/>
  <c r="ET67" i="8"/>
  <c r="ET68" i="8"/>
  <c r="ET69" i="8"/>
  <c r="ET70" i="8"/>
  <c r="ET71" i="8"/>
  <c r="ET72" i="8"/>
  <c r="ET73" i="8"/>
  <c r="ET74" i="8"/>
  <c r="ET75" i="8"/>
  <c r="ET76" i="8"/>
  <c r="ET77" i="8"/>
  <c r="ET78" i="8"/>
  <c r="ET79" i="8"/>
  <c r="ET80" i="8"/>
  <c r="ET81" i="8"/>
  <c r="ET82" i="8"/>
  <c r="ET83" i="8"/>
  <c r="ET84" i="8"/>
  <c r="ET85" i="8"/>
  <c r="ET86" i="8"/>
  <c r="ET87" i="8"/>
  <c r="ET88" i="8"/>
  <c r="ET89" i="8"/>
  <c r="ET90" i="8"/>
  <c r="ET91" i="8"/>
  <c r="ET92" i="8"/>
  <c r="ET93" i="8"/>
  <c r="ET94" i="8"/>
  <c r="ET95" i="8"/>
  <c r="ET96" i="8"/>
  <c r="ET97" i="8"/>
  <c r="ET98" i="8"/>
  <c r="ET99" i="8"/>
  <c r="ET100" i="8"/>
  <c r="ET101" i="8"/>
  <c r="ET102" i="8"/>
  <c r="ET103" i="8"/>
  <c r="ET104" i="8"/>
  <c r="ET105" i="8"/>
  <c r="ET106" i="8"/>
  <c r="ET107" i="8"/>
  <c r="ET108" i="8"/>
  <c r="ET109" i="8"/>
  <c r="ET110" i="8"/>
  <c r="ET111" i="8"/>
  <c r="ET112" i="8"/>
  <c r="ET113" i="8"/>
  <c r="ET114" i="8"/>
  <c r="ET115" i="8"/>
  <c r="ET116" i="8"/>
  <c r="ET117" i="8"/>
  <c r="ET118" i="8"/>
  <c r="ET119" i="8"/>
  <c r="ET120" i="8"/>
  <c r="ET121" i="8"/>
  <c r="ET122" i="8"/>
  <c r="ET123" i="8"/>
  <c r="ET124" i="8"/>
  <c r="ET125" i="8"/>
  <c r="ET126" i="8"/>
  <c r="ET127" i="8"/>
  <c r="ET128" i="8"/>
  <c r="ET129" i="8"/>
  <c r="ET130" i="8"/>
  <c r="ET131" i="8"/>
  <c r="ET132" i="8"/>
  <c r="ET133" i="8"/>
  <c r="ET134" i="8"/>
  <c r="ET135" i="8"/>
  <c r="ET136" i="8"/>
  <c r="ET137" i="8"/>
  <c r="ET138" i="8"/>
  <c r="ET139" i="8"/>
  <c r="ET140" i="8"/>
  <c r="ET141" i="8"/>
  <c r="ET142" i="8"/>
  <c r="ET143" i="8"/>
  <c r="ET144" i="8"/>
  <c r="ET145" i="8"/>
  <c r="ET146" i="8"/>
  <c r="ET147" i="8"/>
  <c r="ET148" i="8"/>
  <c r="ET149" i="8"/>
  <c r="ET150" i="8"/>
  <c r="ET151" i="8"/>
  <c r="ET152" i="8"/>
  <c r="ET153" i="8"/>
  <c r="ET154" i="8"/>
  <c r="ET155" i="8"/>
  <c r="ET156" i="8"/>
  <c r="ET157" i="8"/>
  <c r="ET158" i="8"/>
  <c r="ET159" i="8"/>
  <c r="ET160" i="8"/>
  <c r="ET161" i="8"/>
  <c r="ET162" i="8"/>
  <c r="ET163" i="8"/>
  <c r="ET164" i="8"/>
  <c r="ET165" i="8"/>
  <c r="ET166" i="8"/>
  <c r="ET167" i="8"/>
  <c r="ET168" i="8"/>
  <c r="ET169" i="8"/>
  <c r="ET170" i="8"/>
  <c r="ET171" i="8"/>
  <c r="ET172" i="8"/>
  <c r="ET173" i="8"/>
  <c r="ET174" i="8"/>
  <c r="ET175" i="8"/>
  <c r="ET176" i="8"/>
  <c r="ET177" i="8"/>
  <c r="ET178" i="8"/>
  <c r="ET179" i="8"/>
  <c r="ET180" i="8"/>
  <c r="ET181" i="8"/>
  <c r="ET182" i="8"/>
  <c r="ET183" i="8"/>
  <c r="ET184" i="8"/>
  <c r="ET185" i="8"/>
  <c r="ET186" i="8"/>
  <c r="ET187" i="8"/>
  <c r="ET188" i="8"/>
  <c r="ET189" i="8"/>
  <c r="ET190" i="8"/>
  <c r="ET191" i="8"/>
  <c r="ET192" i="8"/>
  <c r="ET193" i="8"/>
  <c r="ET194" i="8"/>
  <c r="ES3" i="8"/>
  <c r="ES4" i="8"/>
  <c r="ES5" i="8"/>
  <c r="ES6" i="8"/>
  <c r="ES7" i="8"/>
  <c r="ES8" i="8"/>
  <c r="ES9" i="8"/>
  <c r="ES10" i="8"/>
  <c r="ES11" i="8"/>
  <c r="ES12" i="8"/>
  <c r="ES13" i="8"/>
  <c r="ES14" i="8"/>
  <c r="ES15" i="8"/>
  <c r="ES16" i="8"/>
  <c r="ES17" i="8"/>
  <c r="ES18" i="8"/>
  <c r="ES19" i="8"/>
  <c r="ES20" i="8"/>
  <c r="ES21" i="8"/>
  <c r="ES22" i="8"/>
  <c r="ES23" i="8"/>
  <c r="ES24" i="8"/>
  <c r="ES25" i="8"/>
  <c r="ES26" i="8"/>
  <c r="ES27" i="8"/>
  <c r="ES28" i="8"/>
  <c r="ES29" i="8"/>
  <c r="ES30" i="8"/>
  <c r="ES31" i="8"/>
  <c r="ES32" i="8"/>
  <c r="ES33" i="8"/>
  <c r="ES34" i="8"/>
  <c r="ES35" i="8"/>
  <c r="ES36" i="8"/>
  <c r="ES37" i="8"/>
  <c r="ES38" i="8"/>
  <c r="ES39" i="8"/>
  <c r="ES40" i="8"/>
  <c r="ES41" i="8"/>
  <c r="ES42" i="8"/>
  <c r="ES43" i="8"/>
  <c r="ES44" i="8"/>
  <c r="ES45" i="8"/>
  <c r="ES46" i="8"/>
  <c r="ES47" i="8"/>
  <c r="ES48" i="8"/>
  <c r="ES49" i="8"/>
  <c r="ES50" i="8"/>
  <c r="ES51" i="8"/>
  <c r="ES52" i="8"/>
  <c r="ES53" i="8"/>
  <c r="ES54" i="8"/>
  <c r="ES55" i="8"/>
  <c r="ES56" i="8"/>
  <c r="ES57" i="8"/>
  <c r="ES58" i="8"/>
  <c r="ES59" i="8"/>
  <c r="ES60" i="8"/>
  <c r="ES61" i="8"/>
  <c r="ES62" i="8"/>
  <c r="ES63" i="8"/>
  <c r="ES64" i="8"/>
  <c r="ES65" i="8"/>
  <c r="ES66" i="8"/>
  <c r="ES67" i="8"/>
  <c r="ES68" i="8"/>
  <c r="ES69" i="8"/>
  <c r="ES70" i="8"/>
  <c r="ES71" i="8"/>
  <c r="ES72" i="8"/>
  <c r="ES73" i="8"/>
  <c r="ES74" i="8"/>
  <c r="ES75" i="8"/>
  <c r="ES76" i="8"/>
  <c r="ES77" i="8"/>
  <c r="ES78" i="8"/>
  <c r="ES79" i="8"/>
  <c r="ES80" i="8"/>
  <c r="ES81" i="8"/>
  <c r="ES82" i="8"/>
  <c r="ES83" i="8"/>
  <c r="ES84" i="8"/>
  <c r="ES85" i="8"/>
  <c r="ES86" i="8"/>
  <c r="ES87" i="8"/>
  <c r="ES88" i="8"/>
  <c r="ES89" i="8"/>
  <c r="ES90" i="8"/>
  <c r="ES91" i="8"/>
  <c r="ES92" i="8"/>
  <c r="ES93" i="8"/>
  <c r="ES94" i="8"/>
  <c r="ES95" i="8"/>
  <c r="ES96" i="8"/>
  <c r="ES97" i="8"/>
  <c r="ES98" i="8"/>
  <c r="ES99" i="8"/>
  <c r="ES100" i="8"/>
  <c r="ES101" i="8"/>
  <c r="ES102" i="8"/>
  <c r="ES103" i="8"/>
  <c r="ES104" i="8"/>
  <c r="ES105" i="8"/>
  <c r="ES106" i="8"/>
  <c r="ES107" i="8"/>
  <c r="ES108" i="8"/>
  <c r="ES109" i="8"/>
  <c r="ES110" i="8"/>
  <c r="ES111" i="8"/>
  <c r="ES112" i="8"/>
  <c r="ES113" i="8"/>
  <c r="ES114" i="8"/>
  <c r="ES115" i="8"/>
  <c r="ES116" i="8"/>
  <c r="ES117" i="8"/>
  <c r="ES118" i="8"/>
  <c r="ES119" i="8"/>
  <c r="ES120" i="8"/>
  <c r="ES121" i="8"/>
  <c r="ES122" i="8"/>
  <c r="ES123" i="8"/>
  <c r="ES124" i="8"/>
  <c r="ES125" i="8"/>
  <c r="ES126" i="8"/>
  <c r="ES127" i="8"/>
  <c r="ES128" i="8"/>
  <c r="ES129" i="8"/>
  <c r="ES130" i="8"/>
  <c r="ES131" i="8"/>
  <c r="ES132" i="8"/>
  <c r="ES133" i="8"/>
  <c r="ES134" i="8"/>
  <c r="ES135" i="8"/>
  <c r="ES136" i="8"/>
  <c r="ES137" i="8"/>
  <c r="ES138" i="8"/>
  <c r="ES139" i="8"/>
  <c r="ES140" i="8"/>
  <c r="ES141" i="8"/>
  <c r="ES142" i="8"/>
  <c r="ES143" i="8"/>
  <c r="ES144" i="8"/>
  <c r="ES145" i="8"/>
  <c r="ES146" i="8"/>
  <c r="ES147" i="8"/>
  <c r="ES148" i="8"/>
  <c r="ES149" i="8"/>
  <c r="ES150" i="8"/>
  <c r="ES151" i="8"/>
  <c r="ES152" i="8"/>
  <c r="ES153" i="8"/>
  <c r="ES154" i="8"/>
  <c r="ES155" i="8"/>
  <c r="ES156" i="8"/>
  <c r="ES157" i="8"/>
  <c r="ES158" i="8"/>
  <c r="ES159" i="8"/>
  <c r="ES160" i="8"/>
  <c r="ES161" i="8"/>
  <c r="ES162" i="8"/>
  <c r="ES163" i="8"/>
  <c r="ES164" i="8"/>
  <c r="ES165" i="8"/>
  <c r="ES166" i="8"/>
  <c r="ES167" i="8"/>
  <c r="ES168" i="8"/>
  <c r="ES169" i="8"/>
  <c r="ES170" i="8"/>
  <c r="ES171" i="8"/>
  <c r="ES172" i="8"/>
  <c r="ES173" i="8"/>
  <c r="ES174" i="8"/>
  <c r="ES175" i="8"/>
  <c r="ES176" i="8"/>
  <c r="ES177" i="8"/>
  <c r="ES178" i="8"/>
  <c r="ES179" i="8"/>
  <c r="ES180" i="8"/>
  <c r="ES181" i="8"/>
  <c r="ES182" i="8"/>
  <c r="ES183" i="8"/>
  <c r="ES184" i="8"/>
  <c r="ES185" i="8"/>
  <c r="ES186" i="8"/>
  <c r="ES187" i="8"/>
  <c r="ES188" i="8"/>
  <c r="ES189" i="8"/>
  <c r="ES190" i="8"/>
  <c r="ES191" i="8"/>
  <c r="ES192" i="8"/>
  <c r="ES193" i="8"/>
  <c r="ES194" i="8"/>
  <c r="ER3" i="8"/>
  <c r="ER4" i="8"/>
  <c r="ER5" i="8"/>
  <c r="ER6" i="8"/>
  <c r="ER7" i="8"/>
  <c r="ER8" i="8"/>
  <c r="ER9" i="8"/>
  <c r="ER10" i="8"/>
  <c r="ER11" i="8"/>
  <c r="ER12" i="8"/>
  <c r="ER13" i="8"/>
  <c r="ER14" i="8"/>
  <c r="ER15" i="8"/>
  <c r="ER16" i="8"/>
  <c r="ER17" i="8"/>
  <c r="ER18" i="8"/>
  <c r="ER19" i="8"/>
  <c r="ER20" i="8"/>
  <c r="ER21" i="8"/>
  <c r="ER22" i="8"/>
  <c r="ER23" i="8"/>
  <c r="ER24" i="8"/>
  <c r="ER25" i="8"/>
  <c r="ER26" i="8"/>
  <c r="ER27" i="8"/>
  <c r="ER28" i="8"/>
  <c r="ER29" i="8"/>
  <c r="ER30" i="8"/>
  <c r="ER31" i="8"/>
  <c r="ER32" i="8"/>
  <c r="ER33" i="8"/>
  <c r="ER34" i="8"/>
  <c r="ER35" i="8"/>
  <c r="ER36" i="8"/>
  <c r="ER37" i="8"/>
  <c r="ER38" i="8"/>
  <c r="ER39" i="8"/>
  <c r="ER40" i="8"/>
  <c r="ER41" i="8"/>
  <c r="ER42" i="8"/>
  <c r="ER43" i="8"/>
  <c r="ER44" i="8"/>
  <c r="ER45" i="8"/>
  <c r="ER46" i="8"/>
  <c r="ER47" i="8"/>
  <c r="ER48" i="8"/>
  <c r="ER49" i="8"/>
  <c r="ER50" i="8"/>
  <c r="ER51" i="8"/>
  <c r="ER52" i="8"/>
  <c r="ER53" i="8"/>
  <c r="ER54" i="8"/>
  <c r="ER55" i="8"/>
  <c r="ER56" i="8"/>
  <c r="ER57" i="8"/>
  <c r="ER58" i="8"/>
  <c r="ER59" i="8"/>
  <c r="ER60" i="8"/>
  <c r="ER61" i="8"/>
  <c r="ER62" i="8"/>
  <c r="ER63" i="8"/>
  <c r="ER64" i="8"/>
  <c r="ER65" i="8"/>
  <c r="ER66" i="8"/>
  <c r="ER67" i="8"/>
  <c r="ER68" i="8"/>
  <c r="ER69" i="8"/>
  <c r="ER70" i="8"/>
  <c r="ER71" i="8"/>
  <c r="ER72" i="8"/>
  <c r="ER73" i="8"/>
  <c r="ER74" i="8"/>
  <c r="ER75" i="8"/>
  <c r="ER76" i="8"/>
  <c r="ER77" i="8"/>
  <c r="ER78" i="8"/>
  <c r="ER79" i="8"/>
  <c r="ER80" i="8"/>
  <c r="ER81" i="8"/>
  <c r="ER82" i="8"/>
  <c r="ER83" i="8"/>
  <c r="ER84" i="8"/>
  <c r="ER85" i="8"/>
  <c r="ER86" i="8"/>
  <c r="ER87" i="8"/>
  <c r="ER88" i="8"/>
  <c r="ER89" i="8"/>
  <c r="ER90" i="8"/>
  <c r="ER91" i="8"/>
  <c r="ER92" i="8"/>
  <c r="ER93" i="8"/>
  <c r="ER94" i="8"/>
  <c r="ER95" i="8"/>
  <c r="ER96" i="8"/>
  <c r="ER97" i="8"/>
  <c r="ER98" i="8"/>
  <c r="ER99" i="8"/>
  <c r="ER100" i="8"/>
  <c r="ER101" i="8"/>
  <c r="ER102" i="8"/>
  <c r="ER103" i="8"/>
  <c r="ER104" i="8"/>
  <c r="ER105" i="8"/>
  <c r="ER106" i="8"/>
  <c r="ER107" i="8"/>
  <c r="ER108" i="8"/>
  <c r="ER109" i="8"/>
  <c r="ER110" i="8"/>
  <c r="ER111" i="8"/>
  <c r="ER112" i="8"/>
  <c r="ER113" i="8"/>
  <c r="ER114" i="8"/>
  <c r="ER115" i="8"/>
  <c r="ER116" i="8"/>
  <c r="ER117" i="8"/>
  <c r="ER118" i="8"/>
  <c r="ER119" i="8"/>
  <c r="ER120" i="8"/>
  <c r="ER121" i="8"/>
  <c r="ER122" i="8"/>
  <c r="ER123" i="8"/>
  <c r="ER124" i="8"/>
  <c r="ER125" i="8"/>
  <c r="ER126" i="8"/>
  <c r="ER127" i="8"/>
  <c r="ER128" i="8"/>
  <c r="ER129" i="8"/>
  <c r="ER130" i="8"/>
  <c r="ER131" i="8"/>
  <c r="ER132" i="8"/>
  <c r="ER133" i="8"/>
  <c r="ER134" i="8"/>
  <c r="ER135" i="8"/>
  <c r="ER136" i="8"/>
  <c r="ER137" i="8"/>
  <c r="ER138" i="8"/>
  <c r="ER139" i="8"/>
  <c r="ER140" i="8"/>
  <c r="ER141" i="8"/>
  <c r="ER142" i="8"/>
  <c r="ER143" i="8"/>
  <c r="ER144" i="8"/>
  <c r="ER145" i="8"/>
  <c r="ER146" i="8"/>
  <c r="ER147" i="8"/>
  <c r="ER148" i="8"/>
  <c r="ER149" i="8"/>
  <c r="ER150" i="8"/>
  <c r="ER151" i="8"/>
  <c r="ER152" i="8"/>
  <c r="ER153" i="8"/>
  <c r="ER154" i="8"/>
  <c r="ER155" i="8"/>
  <c r="ER156" i="8"/>
  <c r="ER157" i="8"/>
  <c r="ER158" i="8"/>
  <c r="ER159" i="8"/>
  <c r="ER160" i="8"/>
  <c r="ER161" i="8"/>
  <c r="ER162" i="8"/>
  <c r="ER163" i="8"/>
  <c r="ER164" i="8"/>
  <c r="ER165" i="8"/>
  <c r="ER166" i="8"/>
  <c r="ER167" i="8"/>
  <c r="ER168" i="8"/>
  <c r="ER169" i="8"/>
  <c r="ER170" i="8"/>
  <c r="ER171" i="8"/>
  <c r="ER172" i="8"/>
  <c r="ER173" i="8"/>
  <c r="ER174" i="8"/>
  <c r="ER175" i="8"/>
  <c r="ER176" i="8"/>
  <c r="ER177" i="8"/>
  <c r="ER178" i="8"/>
  <c r="ER179" i="8"/>
  <c r="ER180" i="8"/>
  <c r="ER181" i="8"/>
  <c r="ER182" i="8"/>
  <c r="ER183" i="8"/>
  <c r="ER184" i="8"/>
  <c r="ER185" i="8"/>
  <c r="ER186" i="8"/>
  <c r="ER187" i="8"/>
  <c r="ER188" i="8"/>
  <c r="ER189" i="8"/>
  <c r="ER190" i="8"/>
  <c r="ER191" i="8"/>
  <c r="ER192" i="8"/>
  <c r="ER193" i="8"/>
  <c r="ER194" i="8"/>
  <c r="EQ3" i="8"/>
  <c r="EQ4" i="8"/>
  <c r="EQ5" i="8"/>
  <c r="EQ6" i="8"/>
  <c r="EQ7" i="8"/>
  <c r="EQ8" i="8"/>
  <c r="EQ9" i="8"/>
  <c r="EQ10" i="8"/>
  <c r="EQ11" i="8"/>
  <c r="EQ12" i="8"/>
  <c r="EQ13" i="8"/>
  <c r="EQ14" i="8"/>
  <c r="EQ15" i="8"/>
  <c r="EQ16" i="8"/>
  <c r="EQ17" i="8"/>
  <c r="EQ18" i="8"/>
  <c r="EQ19" i="8"/>
  <c r="EQ20" i="8"/>
  <c r="EQ21" i="8"/>
  <c r="EQ22" i="8"/>
  <c r="EQ23" i="8"/>
  <c r="EQ24" i="8"/>
  <c r="EQ25" i="8"/>
  <c r="EQ26" i="8"/>
  <c r="EQ27" i="8"/>
  <c r="EQ28" i="8"/>
  <c r="EQ29" i="8"/>
  <c r="EQ30" i="8"/>
  <c r="EQ31" i="8"/>
  <c r="EQ32" i="8"/>
  <c r="EQ33" i="8"/>
  <c r="EQ34" i="8"/>
  <c r="EQ35" i="8"/>
  <c r="EQ36" i="8"/>
  <c r="EQ37" i="8"/>
  <c r="EQ38" i="8"/>
  <c r="EQ39" i="8"/>
  <c r="EQ40" i="8"/>
  <c r="EQ41" i="8"/>
  <c r="EQ42" i="8"/>
  <c r="EQ43" i="8"/>
  <c r="EQ44" i="8"/>
  <c r="EQ45" i="8"/>
  <c r="EQ46" i="8"/>
  <c r="EQ47" i="8"/>
  <c r="EQ48" i="8"/>
  <c r="EQ49" i="8"/>
  <c r="EQ50" i="8"/>
  <c r="EQ51" i="8"/>
  <c r="EQ52" i="8"/>
  <c r="EQ53" i="8"/>
  <c r="EQ54" i="8"/>
  <c r="EQ55" i="8"/>
  <c r="EQ56" i="8"/>
  <c r="EQ57" i="8"/>
  <c r="EQ58" i="8"/>
  <c r="EQ59" i="8"/>
  <c r="EQ60" i="8"/>
  <c r="EQ61" i="8"/>
  <c r="EQ62" i="8"/>
  <c r="EQ63" i="8"/>
  <c r="EQ64" i="8"/>
  <c r="EQ65" i="8"/>
  <c r="EQ66" i="8"/>
  <c r="EQ67" i="8"/>
  <c r="EQ68" i="8"/>
  <c r="EQ69" i="8"/>
  <c r="EQ70" i="8"/>
  <c r="EQ71" i="8"/>
  <c r="EQ72" i="8"/>
  <c r="EQ73" i="8"/>
  <c r="EQ74" i="8"/>
  <c r="EQ75" i="8"/>
  <c r="EQ76" i="8"/>
  <c r="EQ77" i="8"/>
  <c r="EQ78" i="8"/>
  <c r="EQ79" i="8"/>
  <c r="EQ80" i="8"/>
  <c r="EQ81" i="8"/>
  <c r="EQ82" i="8"/>
  <c r="EQ83" i="8"/>
  <c r="EQ84" i="8"/>
  <c r="EQ85" i="8"/>
  <c r="EQ86" i="8"/>
  <c r="EQ87" i="8"/>
  <c r="EQ88" i="8"/>
  <c r="EQ89" i="8"/>
  <c r="EQ90" i="8"/>
  <c r="EQ91" i="8"/>
  <c r="EQ92" i="8"/>
  <c r="EQ93" i="8"/>
  <c r="EQ94" i="8"/>
  <c r="EQ95" i="8"/>
  <c r="EQ96" i="8"/>
  <c r="EQ97" i="8"/>
  <c r="EQ98" i="8"/>
  <c r="EQ99" i="8"/>
  <c r="EQ100" i="8"/>
  <c r="EQ101" i="8"/>
  <c r="EQ102" i="8"/>
  <c r="EQ103" i="8"/>
  <c r="EQ104" i="8"/>
  <c r="EQ105" i="8"/>
  <c r="EQ106" i="8"/>
  <c r="EQ107" i="8"/>
  <c r="EQ108" i="8"/>
  <c r="EQ109" i="8"/>
  <c r="EQ110" i="8"/>
  <c r="EQ111" i="8"/>
  <c r="EQ112" i="8"/>
  <c r="EQ113" i="8"/>
  <c r="EQ114" i="8"/>
  <c r="EQ115" i="8"/>
  <c r="EQ116" i="8"/>
  <c r="EQ117" i="8"/>
  <c r="EQ118" i="8"/>
  <c r="EQ119" i="8"/>
  <c r="EQ120" i="8"/>
  <c r="EQ121" i="8"/>
  <c r="EQ122" i="8"/>
  <c r="EQ123" i="8"/>
  <c r="EQ124" i="8"/>
  <c r="EQ125" i="8"/>
  <c r="EQ126" i="8"/>
  <c r="EQ127" i="8"/>
  <c r="EQ128" i="8"/>
  <c r="EQ129" i="8"/>
  <c r="EQ130" i="8"/>
  <c r="EQ131" i="8"/>
  <c r="EQ132" i="8"/>
  <c r="EQ133" i="8"/>
  <c r="EQ134" i="8"/>
  <c r="EQ135" i="8"/>
  <c r="EQ136" i="8"/>
  <c r="EQ137" i="8"/>
  <c r="EQ138" i="8"/>
  <c r="EQ139" i="8"/>
  <c r="EQ140" i="8"/>
  <c r="EQ141" i="8"/>
  <c r="EQ142" i="8"/>
  <c r="EQ143" i="8"/>
  <c r="EQ144" i="8"/>
  <c r="EQ145" i="8"/>
  <c r="EQ146" i="8"/>
  <c r="EQ147" i="8"/>
  <c r="EQ148" i="8"/>
  <c r="EQ149" i="8"/>
  <c r="EQ150" i="8"/>
  <c r="EQ151" i="8"/>
  <c r="EQ152" i="8"/>
  <c r="EQ153" i="8"/>
  <c r="EQ154" i="8"/>
  <c r="EQ155" i="8"/>
  <c r="EQ156" i="8"/>
  <c r="EQ157" i="8"/>
  <c r="EQ158" i="8"/>
  <c r="EQ159" i="8"/>
  <c r="EQ160" i="8"/>
  <c r="EQ161" i="8"/>
  <c r="EQ162" i="8"/>
  <c r="EQ163" i="8"/>
  <c r="EQ164" i="8"/>
  <c r="EQ165" i="8"/>
  <c r="EQ166" i="8"/>
  <c r="EQ167" i="8"/>
  <c r="EQ168" i="8"/>
  <c r="EQ169" i="8"/>
  <c r="EQ170" i="8"/>
  <c r="EQ171" i="8"/>
  <c r="EQ172" i="8"/>
  <c r="EQ173" i="8"/>
  <c r="EQ174" i="8"/>
  <c r="EQ175" i="8"/>
  <c r="EQ176" i="8"/>
  <c r="EQ177" i="8"/>
  <c r="EQ178" i="8"/>
  <c r="EQ179" i="8"/>
  <c r="EQ180" i="8"/>
  <c r="EQ181" i="8"/>
  <c r="EQ182" i="8"/>
  <c r="EQ183" i="8"/>
  <c r="EQ184" i="8"/>
  <c r="EQ185" i="8"/>
  <c r="EQ186" i="8"/>
  <c r="EQ187" i="8"/>
  <c r="EQ188" i="8"/>
  <c r="EQ189" i="8"/>
  <c r="EQ190" i="8"/>
  <c r="EQ191" i="8"/>
  <c r="EQ192" i="8"/>
  <c r="EQ193" i="8"/>
  <c r="EQ194" i="8"/>
  <c r="EP3" i="8"/>
  <c r="EP4" i="8"/>
  <c r="EP5" i="8"/>
  <c r="EP6" i="8"/>
  <c r="EP7" i="8"/>
  <c r="EP8" i="8"/>
  <c r="EP9" i="8"/>
  <c r="EP10" i="8"/>
  <c r="EP11" i="8"/>
  <c r="EP12" i="8"/>
  <c r="EP13" i="8"/>
  <c r="EP14" i="8"/>
  <c r="EP15" i="8"/>
  <c r="EP16" i="8"/>
  <c r="EP17" i="8"/>
  <c r="EP18" i="8"/>
  <c r="EP19" i="8"/>
  <c r="EP20" i="8"/>
  <c r="EP21" i="8"/>
  <c r="EP22" i="8"/>
  <c r="EP23" i="8"/>
  <c r="EP24" i="8"/>
  <c r="EP25" i="8"/>
  <c r="EP26" i="8"/>
  <c r="EP27" i="8"/>
  <c r="EP28" i="8"/>
  <c r="EP29" i="8"/>
  <c r="EP30" i="8"/>
  <c r="EP31" i="8"/>
  <c r="EP32" i="8"/>
  <c r="EP33" i="8"/>
  <c r="EP34" i="8"/>
  <c r="EP35" i="8"/>
  <c r="EP36" i="8"/>
  <c r="EP37" i="8"/>
  <c r="EP38" i="8"/>
  <c r="EP39" i="8"/>
  <c r="EP40" i="8"/>
  <c r="EP41" i="8"/>
  <c r="EP42" i="8"/>
  <c r="EP43" i="8"/>
  <c r="EP44" i="8"/>
  <c r="EP45" i="8"/>
  <c r="EP46" i="8"/>
  <c r="EP47" i="8"/>
  <c r="EP48" i="8"/>
  <c r="EP49" i="8"/>
  <c r="EP50" i="8"/>
  <c r="EP51" i="8"/>
  <c r="EP52" i="8"/>
  <c r="EP53" i="8"/>
  <c r="EP54" i="8"/>
  <c r="EP55" i="8"/>
  <c r="EP56" i="8"/>
  <c r="EP57" i="8"/>
  <c r="EP58" i="8"/>
  <c r="EP59" i="8"/>
  <c r="EP60" i="8"/>
  <c r="EP61" i="8"/>
  <c r="EP62" i="8"/>
  <c r="EP63" i="8"/>
  <c r="EP64" i="8"/>
  <c r="EP65" i="8"/>
  <c r="EP66" i="8"/>
  <c r="EP67" i="8"/>
  <c r="EP68" i="8"/>
  <c r="EP69" i="8"/>
  <c r="EP70" i="8"/>
  <c r="EP71" i="8"/>
  <c r="EP72" i="8"/>
  <c r="EP73" i="8"/>
  <c r="EP74" i="8"/>
  <c r="EP75" i="8"/>
  <c r="EP76" i="8"/>
  <c r="EP77" i="8"/>
  <c r="EP78" i="8"/>
  <c r="EP79" i="8"/>
  <c r="EP80" i="8"/>
  <c r="EP81" i="8"/>
  <c r="EP82" i="8"/>
  <c r="EP83" i="8"/>
  <c r="EP84" i="8"/>
  <c r="EP85" i="8"/>
  <c r="EP86" i="8"/>
  <c r="EP87" i="8"/>
  <c r="EP88" i="8"/>
  <c r="EP89" i="8"/>
  <c r="EP90" i="8"/>
  <c r="EP91" i="8"/>
  <c r="EP92" i="8"/>
  <c r="EP93" i="8"/>
  <c r="EP94" i="8"/>
  <c r="EP95" i="8"/>
  <c r="EP96" i="8"/>
  <c r="EP97" i="8"/>
  <c r="EP98" i="8"/>
  <c r="EP99" i="8"/>
  <c r="EP100" i="8"/>
  <c r="EP101" i="8"/>
  <c r="EP102" i="8"/>
  <c r="EP103" i="8"/>
  <c r="EP104" i="8"/>
  <c r="EP105" i="8"/>
  <c r="EP106" i="8"/>
  <c r="EP107" i="8"/>
  <c r="EP108" i="8"/>
  <c r="EP109" i="8"/>
  <c r="EP110" i="8"/>
  <c r="EP111" i="8"/>
  <c r="EP112" i="8"/>
  <c r="EP113" i="8"/>
  <c r="EP114" i="8"/>
  <c r="EP115" i="8"/>
  <c r="EP116" i="8"/>
  <c r="EP117" i="8"/>
  <c r="EP118" i="8"/>
  <c r="EP119" i="8"/>
  <c r="EP120" i="8"/>
  <c r="EP121" i="8"/>
  <c r="EP122" i="8"/>
  <c r="EP123" i="8"/>
  <c r="EP124" i="8"/>
  <c r="EP125" i="8"/>
  <c r="EP126" i="8"/>
  <c r="EP127" i="8"/>
  <c r="EP128" i="8"/>
  <c r="EP129" i="8"/>
  <c r="EP130" i="8"/>
  <c r="EP131" i="8"/>
  <c r="EP132" i="8"/>
  <c r="EP133" i="8"/>
  <c r="EP134" i="8"/>
  <c r="EP135" i="8"/>
  <c r="EP136" i="8"/>
  <c r="EP137" i="8"/>
  <c r="EP138" i="8"/>
  <c r="EP139" i="8"/>
  <c r="EP140" i="8"/>
  <c r="EP141" i="8"/>
  <c r="EP142" i="8"/>
  <c r="EP143" i="8"/>
  <c r="EP144" i="8"/>
  <c r="EP145" i="8"/>
  <c r="EP146" i="8"/>
  <c r="EP147" i="8"/>
  <c r="EP148" i="8"/>
  <c r="EP149" i="8"/>
  <c r="EP150" i="8"/>
  <c r="EP151" i="8"/>
  <c r="EP152" i="8"/>
  <c r="EP153" i="8"/>
  <c r="EP154" i="8"/>
  <c r="EP155" i="8"/>
  <c r="EP156" i="8"/>
  <c r="EP157" i="8"/>
  <c r="EP158" i="8"/>
  <c r="EP159" i="8"/>
  <c r="EP160" i="8"/>
  <c r="EP161" i="8"/>
  <c r="EP162" i="8"/>
  <c r="EP163" i="8"/>
  <c r="EP164" i="8"/>
  <c r="EP165" i="8"/>
  <c r="EP166" i="8"/>
  <c r="EP167" i="8"/>
  <c r="EP168" i="8"/>
  <c r="EP169" i="8"/>
  <c r="EP170" i="8"/>
  <c r="EP171" i="8"/>
  <c r="EP172" i="8"/>
  <c r="EP173" i="8"/>
  <c r="EP174" i="8"/>
  <c r="EP175" i="8"/>
  <c r="EP176" i="8"/>
  <c r="EP177" i="8"/>
  <c r="EP178" i="8"/>
  <c r="EP179" i="8"/>
  <c r="EP180" i="8"/>
  <c r="EP181" i="8"/>
  <c r="EP182" i="8"/>
  <c r="EP183" i="8"/>
  <c r="EP184" i="8"/>
  <c r="EP185" i="8"/>
  <c r="EP186" i="8"/>
  <c r="EP187" i="8"/>
  <c r="EP188" i="8"/>
  <c r="EP189" i="8"/>
  <c r="EP190" i="8"/>
  <c r="EP191" i="8"/>
  <c r="EP192" i="8"/>
  <c r="EP193" i="8"/>
  <c r="EP194" i="8"/>
  <c r="EO3" i="8"/>
  <c r="EO4" i="8"/>
  <c r="EO5" i="8"/>
  <c r="EO6" i="8"/>
  <c r="EO7" i="8"/>
  <c r="EO8" i="8"/>
  <c r="EO9" i="8"/>
  <c r="EO10" i="8"/>
  <c r="EO11" i="8"/>
  <c r="EO12" i="8"/>
  <c r="EO13" i="8"/>
  <c r="EO14" i="8"/>
  <c r="EO15" i="8"/>
  <c r="EO16" i="8"/>
  <c r="EO17" i="8"/>
  <c r="EO18" i="8"/>
  <c r="EO19" i="8"/>
  <c r="EO20" i="8"/>
  <c r="EO21" i="8"/>
  <c r="EO22" i="8"/>
  <c r="EO23" i="8"/>
  <c r="EO24" i="8"/>
  <c r="EO25" i="8"/>
  <c r="EO26" i="8"/>
  <c r="EO27" i="8"/>
  <c r="EO28" i="8"/>
  <c r="EO29" i="8"/>
  <c r="EO30" i="8"/>
  <c r="EO31" i="8"/>
  <c r="EO32" i="8"/>
  <c r="EO33" i="8"/>
  <c r="EO34" i="8"/>
  <c r="EO35" i="8"/>
  <c r="EO36" i="8"/>
  <c r="EO37" i="8"/>
  <c r="EO38" i="8"/>
  <c r="EO39" i="8"/>
  <c r="EO40" i="8"/>
  <c r="EO41" i="8"/>
  <c r="EO42" i="8"/>
  <c r="EO43" i="8"/>
  <c r="EO44" i="8"/>
  <c r="EO45" i="8"/>
  <c r="EO46" i="8"/>
  <c r="EO47" i="8"/>
  <c r="EO48" i="8"/>
  <c r="EO49" i="8"/>
  <c r="EO50" i="8"/>
  <c r="EO51" i="8"/>
  <c r="EO52" i="8"/>
  <c r="EO53" i="8"/>
  <c r="EO54" i="8"/>
  <c r="EO55" i="8"/>
  <c r="EO56" i="8"/>
  <c r="EO57" i="8"/>
  <c r="EO58" i="8"/>
  <c r="EO59" i="8"/>
  <c r="EO60" i="8"/>
  <c r="EO61" i="8"/>
  <c r="EO62" i="8"/>
  <c r="EO63" i="8"/>
  <c r="EO64" i="8"/>
  <c r="EO65" i="8"/>
  <c r="EO66" i="8"/>
  <c r="EO67" i="8"/>
  <c r="EO68" i="8"/>
  <c r="EO69" i="8"/>
  <c r="EO70" i="8"/>
  <c r="EO71" i="8"/>
  <c r="EO72" i="8"/>
  <c r="EO73" i="8"/>
  <c r="EO74" i="8"/>
  <c r="EO75" i="8"/>
  <c r="EO76" i="8"/>
  <c r="EO77" i="8"/>
  <c r="EO78" i="8"/>
  <c r="EO79" i="8"/>
  <c r="EO80" i="8"/>
  <c r="EO81" i="8"/>
  <c r="EO82" i="8"/>
  <c r="EO83" i="8"/>
  <c r="EO84" i="8"/>
  <c r="EO85" i="8"/>
  <c r="EO86" i="8"/>
  <c r="EO87" i="8"/>
  <c r="EO88" i="8"/>
  <c r="EO89" i="8"/>
  <c r="EO90" i="8"/>
  <c r="EO91" i="8"/>
  <c r="EO92" i="8"/>
  <c r="EO93" i="8"/>
  <c r="EO94" i="8"/>
  <c r="EO95" i="8"/>
  <c r="EO96" i="8"/>
  <c r="EO97" i="8"/>
  <c r="EO98" i="8"/>
  <c r="EO99" i="8"/>
  <c r="EO100" i="8"/>
  <c r="EO101" i="8"/>
  <c r="EO102" i="8"/>
  <c r="EO103" i="8"/>
  <c r="EO104" i="8"/>
  <c r="EO105" i="8"/>
  <c r="EO106" i="8"/>
  <c r="EO107" i="8"/>
  <c r="EO108" i="8"/>
  <c r="EO109" i="8"/>
  <c r="EO110" i="8"/>
  <c r="EO111" i="8"/>
  <c r="EO112" i="8"/>
  <c r="EO113" i="8"/>
  <c r="EO114" i="8"/>
  <c r="EO115" i="8"/>
  <c r="EO116" i="8"/>
  <c r="EO117" i="8"/>
  <c r="EO118" i="8"/>
  <c r="EO119" i="8"/>
  <c r="EO120" i="8"/>
  <c r="EO121" i="8"/>
  <c r="EO122" i="8"/>
  <c r="EO123" i="8"/>
  <c r="EO124" i="8"/>
  <c r="EO125" i="8"/>
  <c r="EO126" i="8"/>
  <c r="EO127" i="8"/>
  <c r="EO128" i="8"/>
  <c r="EO129" i="8"/>
  <c r="EO130" i="8"/>
  <c r="EO131" i="8"/>
  <c r="EO132" i="8"/>
  <c r="EO133" i="8"/>
  <c r="EO134" i="8"/>
  <c r="EO135" i="8"/>
  <c r="EO136" i="8"/>
  <c r="EO137" i="8"/>
  <c r="EO138" i="8"/>
  <c r="EO139" i="8"/>
  <c r="EO140" i="8"/>
  <c r="EO141" i="8"/>
  <c r="EO142" i="8"/>
  <c r="EO143" i="8"/>
  <c r="EO144" i="8"/>
  <c r="EO145" i="8"/>
  <c r="EO146" i="8"/>
  <c r="EO147" i="8"/>
  <c r="EO148" i="8"/>
  <c r="EO149" i="8"/>
  <c r="EO150" i="8"/>
  <c r="EO151" i="8"/>
  <c r="EO152" i="8"/>
  <c r="EO153" i="8"/>
  <c r="EO154" i="8"/>
  <c r="EO155" i="8"/>
  <c r="EO156" i="8"/>
  <c r="EO157" i="8"/>
  <c r="EO158" i="8"/>
  <c r="EO159" i="8"/>
  <c r="EO160" i="8"/>
  <c r="EO161" i="8"/>
  <c r="EO162" i="8"/>
  <c r="EO163" i="8"/>
  <c r="EO164" i="8"/>
  <c r="EO165" i="8"/>
  <c r="EO166" i="8"/>
  <c r="EO167" i="8"/>
  <c r="EO168" i="8"/>
  <c r="EO169" i="8"/>
  <c r="EO170" i="8"/>
  <c r="EO171" i="8"/>
  <c r="EO172" i="8"/>
  <c r="EO173" i="8"/>
  <c r="EO174" i="8"/>
  <c r="EO175" i="8"/>
  <c r="EO176" i="8"/>
  <c r="EO177" i="8"/>
  <c r="EO178" i="8"/>
  <c r="EO179" i="8"/>
  <c r="EO180" i="8"/>
  <c r="EO181" i="8"/>
  <c r="EO182" i="8"/>
  <c r="EO183" i="8"/>
  <c r="EO184" i="8"/>
  <c r="EO185" i="8"/>
  <c r="EO186" i="8"/>
  <c r="EO187" i="8"/>
  <c r="EO188" i="8"/>
  <c r="EO189" i="8"/>
  <c r="EO190" i="8"/>
  <c r="EO191" i="8"/>
  <c r="EO192" i="8"/>
  <c r="EO193" i="8"/>
  <c r="EO194" i="8"/>
  <c r="EN3" i="8"/>
  <c r="EN4" i="8"/>
  <c r="EN5" i="8"/>
  <c r="EN6" i="8"/>
  <c r="EN7" i="8"/>
  <c r="EN8" i="8"/>
  <c r="EN9" i="8"/>
  <c r="EN10" i="8"/>
  <c r="EN11" i="8"/>
  <c r="EN12" i="8"/>
  <c r="EN13" i="8"/>
  <c r="EN14" i="8"/>
  <c r="EN15" i="8"/>
  <c r="EN16" i="8"/>
  <c r="EN17" i="8"/>
  <c r="EN18" i="8"/>
  <c r="EN19" i="8"/>
  <c r="EN20" i="8"/>
  <c r="EN21" i="8"/>
  <c r="EN22" i="8"/>
  <c r="EN23" i="8"/>
  <c r="EN24" i="8"/>
  <c r="EN25" i="8"/>
  <c r="EN26" i="8"/>
  <c r="EN27" i="8"/>
  <c r="EN28" i="8"/>
  <c r="EN29" i="8"/>
  <c r="EN30" i="8"/>
  <c r="EN31" i="8"/>
  <c r="EN32" i="8"/>
  <c r="EN33" i="8"/>
  <c r="EN34" i="8"/>
  <c r="EN35" i="8"/>
  <c r="EN36" i="8"/>
  <c r="EN37" i="8"/>
  <c r="EN38" i="8"/>
  <c r="EN39" i="8"/>
  <c r="EN40" i="8"/>
  <c r="EN41" i="8"/>
  <c r="EN42" i="8"/>
  <c r="EN43" i="8"/>
  <c r="EN44" i="8"/>
  <c r="EN45" i="8"/>
  <c r="EN46" i="8"/>
  <c r="EN47" i="8"/>
  <c r="EN48" i="8"/>
  <c r="EN49" i="8"/>
  <c r="EN50" i="8"/>
  <c r="EN51" i="8"/>
  <c r="EN52" i="8"/>
  <c r="EN53" i="8"/>
  <c r="EN54" i="8"/>
  <c r="EN55" i="8"/>
  <c r="EN56" i="8"/>
  <c r="EN57" i="8"/>
  <c r="EN58" i="8"/>
  <c r="EN59" i="8"/>
  <c r="EN60" i="8"/>
  <c r="EN61" i="8"/>
  <c r="EN62" i="8"/>
  <c r="EN63" i="8"/>
  <c r="EN64" i="8"/>
  <c r="EN65" i="8"/>
  <c r="EN66" i="8"/>
  <c r="EN67" i="8"/>
  <c r="EN68" i="8"/>
  <c r="EN69" i="8"/>
  <c r="EN70" i="8"/>
  <c r="EN71" i="8"/>
  <c r="EN72" i="8"/>
  <c r="EN73" i="8"/>
  <c r="EN74" i="8"/>
  <c r="EN75" i="8"/>
  <c r="EN76" i="8"/>
  <c r="EN77" i="8"/>
  <c r="EN78" i="8"/>
  <c r="EN79" i="8"/>
  <c r="EN80" i="8"/>
  <c r="EN81" i="8"/>
  <c r="EN82" i="8"/>
  <c r="EN83" i="8"/>
  <c r="EN84" i="8"/>
  <c r="EN85" i="8"/>
  <c r="EN86" i="8"/>
  <c r="EN87" i="8"/>
  <c r="EN88" i="8"/>
  <c r="EN89" i="8"/>
  <c r="EN90" i="8"/>
  <c r="EN91" i="8"/>
  <c r="EN92" i="8"/>
  <c r="EN93" i="8"/>
  <c r="EN94" i="8"/>
  <c r="EN95" i="8"/>
  <c r="EN96" i="8"/>
  <c r="EN97" i="8"/>
  <c r="EN98" i="8"/>
  <c r="EN99" i="8"/>
  <c r="EN100" i="8"/>
  <c r="EN101" i="8"/>
  <c r="EN102" i="8"/>
  <c r="EN103" i="8"/>
  <c r="EN104" i="8"/>
  <c r="EN105" i="8"/>
  <c r="EN106" i="8"/>
  <c r="EN107" i="8"/>
  <c r="EN108" i="8"/>
  <c r="EN109" i="8"/>
  <c r="EN110" i="8"/>
  <c r="EN111" i="8"/>
  <c r="EN112" i="8"/>
  <c r="EN113" i="8"/>
  <c r="EN114" i="8"/>
  <c r="EN115" i="8"/>
  <c r="EN116" i="8"/>
  <c r="EN117" i="8"/>
  <c r="EN118" i="8"/>
  <c r="EN119" i="8"/>
  <c r="EN120" i="8"/>
  <c r="EN121" i="8"/>
  <c r="EN122" i="8"/>
  <c r="EN123" i="8"/>
  <c r="EN124" i="8"/>
  <c r="EN125" i="8"/>
  <c r="EN126" i="8"/>
  <c r="EN127" i="8"/>
  <c r="EN128" i="8"/>
  <c r="EN129" i="8"/>
  <c r="EN130" i="8"/>
  <c r="EN131" i="8"/>
  <c r="EN132" i="8"/>
  <c r="EN133" i="8"/>
  <c r="EN134" i="8"/>
  <c r="EN135" i="8"/>
  <c r="EN136" i="8"/>
  <c r="EN137" i="8"/>
  <c r="EN138" i="8"/>
  <c r="EN139" i="8"/>
  <c r="EN140" i="8"/>
  <c r="EN141" i="8"/>
  <c r="EN142" i="8"/>
  <c r="EN143" i="8"/>
  <c r="EN144" i="8"/>
  <c r="EN145" i="8"/>
  <c r="EN146" i="8"/>
  <c r="EN147" i="8"/>
  <c r="EN148" i="8"/>
  <c r="EN149" i="8"/>
  <c r="EN150" i="8"/>
  <c r="EN151" i="8"/>
  <c r="EN152" i="8"/>
  <c r="EN153" i="8"/>
  <c r="EN154" i="8"/>
  <c r="EN155" i="8"/>
  <c r="EN156" i="8"/>
  <c r="EN157" i="8"/>
  <c r="EN158" i="8"/>
  <c r="EN159" i="8"/>
  <c r="EN160" i="8"/>
  <c r="EN161" i="8"/>
  <c r="EN162" i="8"/>
  <c r="EN163" i="8"/>
  <c r="EN164" i="8"/>
  <c r="EN165" i="8"/>
  <c r="EN166" i="8"/>
  <c r="EN167" i="8"/>
  <c r="EN168" i="8"/>
  <c r="EN169" i="8"/>
  <c r="EN170" i="8"/>
  <c r="EN171" i="8"/>
  <c r="EN172" i="8"/>
  <c r="EN173" i="8"/>
  <c r="EN174" i="8"/>
  <c r="EN175" i="8"/>
  <c r="EN176" i="8"/>
  <c r="EN177" i="8"/>
  <c r="EN178" i="8"/>
  <c r="EN179" i="8"/>
  <c r="EN180" i="8"/>
  <c r="EN181" i="8"/>
  <c r="EN182" i="8"/>
  <c r="EN183" i="8"/>
  <c r="EN184" i="8"/>
  <c r="EN185" i="8"/>
  <c r="EN186" i="8"/>
  <c r="EN187" i="8"/>
  <c r="EN188" i="8"/>
  <c r="EN189" i="8"/>
  <c r="EN190" i="8"/>
  <c r="EN191" i="8"/>
  <c r="EN192" i="8"/>
  <c r="EN193" i="8"/>
  <c r="EN194" i="8"/>
  <c r="EM3" i="8"/>
  <c r="EM4" i="8"/>
  <c r="EM5" i="8"/>
  <c r="EM6" i="8"/>
  <c r="EM7" i="8"/>
  <c r="EM8" i="8"/>
  <c r="EM9" i="8"/>
  <c r="EM10" i="8"/>
  <c r="EM11" i="8"/>
  <c r="EM12" i="8"/>
  <c r="EM13" i="8"/>
  <c r="EM14" i="8"/>
  <c r="EM15" i="8"/>
  <c r="EM16" i="8"/>
  <c r="EM17" i="8"/>
  <c r="EM18" i="8"/>
  <c r="EM19" i="8"/>
  <c r="EM20" i="8"/>
  <c r="EM21" i="8"/>
  <c r="EM22" i="8"/>
  <c r="EM23" i="8"/>
  <c r="EM24" i="8"/>
  <c r="EM25" i="8"/>
  <c r="EM26" i="8"/>
  <c r="EM27" i="8"/>
  <c r="EM28" i="8"/>
  <c r="EM29" i="8"/>
  <c r="EM30" i="8"/>
  <c r="EM31" i="8"/>
  <c r="EM32" i="8"/>
  <c r="EM33" i="8"/>
  <c r="EM34" i="8"/>
  <c r="EM35" i="8"/>
  <c r="EM36" i="8"/>
  <c r="EM37" i="8"/>
  <c r="EM38" i="8"/>
  <c r="EM39" i="8"/>
  <c r="EM40" i="8"/>
  <c r="EM41" i="8"/>
  <c r="EM42" i="8"/>
  <c r="EM43" i="8"/>
  <c r="EM44" i="8"/>
  <c r="EM45" i="8"/>
  <c r="EM46" i="8"/>
  <c r="EM47" i="8"/>
  <c r="EM48" i="8"/>
  <c r="EM49" i="8"/>
  <c r="EM50" i="8"/>
  <c r="EM51" i="8"/>
  <c r="EM52" i="8"/>
  <c r="EM53" i="8"/>
  <c r="EM54" i="8"/>
  <c r="EM55" i="8"/>
  <c r="EM56" i="8"/>
  <c r="EM57" i="8"/>
  <c r="EM58" i="8"/>
  <c r="EM59" i="8"/>
  <c r="EM60" i="8"/>
  <c r="EM61" i="8"/>
  <c r="EM62" i="8"/>
  <c r="EM63" i="8"/>
  <c r="EM64" i="8"/>
  <c r="EM65" i="8"/>
  <c r="EM66" i="8"/>
  <c r="EM67" i="8"/>
  <c r="EM68" i="8"/>
  <c r="EM69" i="8"/>
  <c r="EM70" i="8"/>
  <c r="EM71" i="8"/>
  <c r="EM72" i="8"/>
  <c r="EM73" i="8"/>
  <c r="EM74" i="8"/>
  <c r="EM75" i="8"/>
  <c r="EM76" i="8"/>
  <c r="EM77" i="8"/>
  <c r="EM78" i="8"/>
  <c r="EM79" i="8"/>
  <c r="EM80" i="8"/>
  <c r="EM81" i="8"/>
  <c r="EM82" i="8"/>
  <c r="EM83" i="8"/>
  <c r="EM84" i="8"/>
  <c r="EM85" i="8"/>
  <c r="EM86" i="8"/>
  <c r="EM87" i="8"/>
  <c r="EM88" i="8"/>
  <c r="EM89" i="8"/>
  <c r="EM90" i="8"/>
  <c r="EM91" i="8"/>
  <c r="EM92" i="8"/>
  <c r="EM93" i="8"/>
  <c r="EM94" i="8"/>
  <c r="EM95" i="8"/>
  <c r="EM96" i="8"/>
  <c r="EM97" i="8"/>
  <c r="EM98" i="8"/>
  <c r="EM99" i="8"/>
  <c r="EM100" i="8"/>
  <c r="EM101" i="8"/>
  <c r="EM102" i="8"/>
  <c r="EM103" i="8"/>
  <c r="EM104" i="8"/>
  <c r="EM105" i="8"/>
  <c r="EM106" i="8"/>
  <c r="EM107" i="8"/>
  <c r="EM108" i="8"/>
  <c r="EM109" i="8"/>
  <c r="EM110" i="8"/>
  <c r="EM111" i="8"/>
  <c r="EM112" i="8"/>
  <c r="EM113" i="8"/>
  <c r="EM114" i="8"/>
  <c r="EM115" i="8"/>
  <c r="EM116" i="8"/>
  <c r="EM117" i="8"/>
  <c r="EM118" i="8"/>
  <c r="EM119" i="8"/>
  <c r="EM120" i="8"/>
  <c r="EM121" i="8"/>
  <c r="EM122" i="8"/>
  <c r="EM123" i="8"/>
  <c r="EM124" i="8"/>
  <c r="EM125" i="8"/>
  <c r="EM126" i="8"/>
  <c r="EM127" i="8"/>
  <c r="EM128" i="8"/>
  <c r="EM129" i="8"/>
  <c r="EM130" i="8"/>
  <c r="EM131" i="8"/>
  <c r="EM132" i="8"/>
  <c r="EM133" i="8"/>
  <c r="EM134" i="8"/>
  <c r="EM135" i="8"/>
  <c r="EM136" i="8"/>
  <c r="EM137" i="8"/>
  <c r="EM138" i="8"/>
  <c r="EM139" i="8"/>
  <c r="EM140" i="8"/>
  <c r="EM141" i="8"/>
  <c r="EM142" i="8"/>
  <c r="EM143" i="8"/>
  <c r="EM144" i="8"/>
  <c r="EM145" i="8"/>
  <c r="EM146" i="8"/>
  <c r="EM147" i="8"/>
  <c r="EM148" i="8"/>
  <c r="EM149" i="8"/>
  <c r="EM150" i="8"/>
  <c r="EM151" i="8"/>
  <c r="EM152" i="8"/>
  <c r="EM153" i="8"/>
  <c r="EM154" i="8"/>
  <c r="EM155" i="8"/>
  <c r="EM156" i="8"/>
  <c r="EM157" i="8"/>
  <c r="EM158" i="8"/>
  <c r="EM159" i="8"/>
  <c r="EM160" i="8"/>
  <c r="EM161" i="8"/>
  <c r="EM162" i="8"/>
  <c r="EM163" i="8"/>
  <c r="EM164" i="8"/>
  <c r="EM165" i="8"/>
  <c r="EM166" i="8"/>
  <c r="EM167" i="8"/>
  <c r="EM168" i="8"/>
  <c r="EM169" i="8"/>
  <c r="EM170" i="8"/>
  <c r="EM171" i="8"/>
  <c r="EM172" i="8"/>
  <c r="EM173" i="8"/>
  <c r="EM174" i="8"/>
  <c r="EM175" i="8"/>
  <c r="EM176" i="8"/>
  <c r="EM177" i="8"/>
  <c r="EM178" i="8"/>
  <c r="EM179" i="8"/>
  <c r="EM180" i="8"/>
  <c r="EM181" i="8"/>
  <c r="EM182" i="8"/>
  <c r="EM183" i="8"/>
  <c r="EM184" i="8"/>
  <c r="EM185" i="8"/>
  <c r="EM186" i="8"/>
  <c r="EM187" i="8"/>
  <c r="EM188" i="8"/>
  <c r="EM189" i="8"/>
  <c r="EM190" i="8"/>
  <c r="EM191" i="8"/>
  <c r="EM192" i="8"/>
  <c r="EM193" i="8"/>
  <c r="EM194" i="8"/>
  <c r="EL3" i="8"/>
  <c r="EL4" i="8"/>
  <c r="EL5" i="8"/>
  <c r="EL6" i="8"/>
  <c r="EL7" i="8"/>
  <c r="EL8" i="8"/>
  <c r="EL9" i="8"/>
  <c r="EL10" i="8"/>
  <c r="EL11" i="8"/>
  <c r="EL12" i="8"/>
  <c r="EL13" i="8"/>
  <c r="EL14" i="8"/>
  <c r="EL15" i="8"/>
  <c r="EL16" i="8"/>
  <c r="EL17" i="8"/>
  <c r="EL18" i="8"/>
  <c r="EL19" i="8"/>
  <c r="EL20" i="8"/>
  <c r="EL21" i="8"/>
  <c r="EL22" i="8"/>
  <c r="EL23" i="8"/>
  <c r="EL24" i="8"/>
  <c r="EL25" i="8"/>
  <c r="EL26" i="8"/>
  <c r="EL27" i="8"/>
  <c r="EL28" i="8"/>
  <c r="EL29" i="8"/>
  <c r="EL30" i="8"/>
  <c r="EL31" i="8"/>
  <c r="EL32" i="8"/>
  <c r="EL33" i="8"/>
  <c r="EL34" i="8"/>
  <c r="EL35" i="8"/>
  <c r="EL36" i="8"/>
  <c r="EL37" i="8"/>
  <c r="EL38" i="8"/>
  <c r="EL39" i="8"/>
  <c r="EL40" i="8"/>
  <c r="EL41" i="8"/>
  <c r="EL42" i="8"/>
  <c r="EL43" i="8"/>
  <c r="EL44" i="8"/>
  <c r="EL45" i="8"/>
  <c r="EL46" i="8"/>
  <c r="EL47" i="8"/>
  <c r="EL48" i="8"/>
  <c r="EL49" i="8"/>
  <c r="EL50" i="8"/>
  <c r="EL51" i="8"/>
  <c r="EL52" i="8"/>
  <c r="EL53" i="8"/>
  <c r="EL54" i="8"/>
  <c r="EL55" i="8"/>
  <c r="EL56" i="8"/>
  <c r="EL57" i="8"/>
  <c r="EL58" i="8"/>
  <c r="EL59" i="8"/>
  <c r="EL60" i="8"/>
  <c r="EL61" i="8"/>
  <c r="EL62" i="8"/>
  <c r="EL63" i="8"/>
  <c r="EL64" i="8"/>
  <c r="EL65" i="8"/>
  <c r="EL66" i="8"/>
  <c r="EL67" i="8"/>
  <c r="EL68" i="8"/>
  <c r="EL69" i="8"/>
  <c r="EL70" i="8"/>
  <c r="EL71" i="8"/>
  <c r="EL72" i="8"/>
  <c r="EL73" i="8"/>
  <c r="EL74" i="8"/>
  <c r="EL75" i="8"/>
  <c r="EL76" i="8"/>
  <c r="EL77" i="8"/>
  <c r="EL78" i="8"/>
  <c r="EL79" i="8"/>
  <c r="EL80" i="8"/>
  <c r="EL81" i="8"/>
  <c r="EL82" i="8"/>
  <c r="EL83" i="8"/>
  <c r="EL84" i="8"/>
  <c r="EL85" i="8"/>
  <c r="EL86" i="8"/>
  <c r="EL87" i="8"/>
  <c r="EL88" i="8"/>
  <c r="EL89" i="8"/>
  <c r="EL90" i="8"/>
  <c r="EL91" i="8"/>
  <c r="EL92" i="8"/>
  <c r="EL93" i="8"/>
  <c r="EL94" i="8"/>
  <c r="EL95" i="8"/>
  <c r="EL96" i="8"/>
  <c r="EL97" i="8"/>
  <c r="EL98" i="8"/>
  <c r="EL99" i="8"/>
  <c r="EL100" i="8"/>
  <c r="EL101" i="8"/>
  <c r="EL102" i="8"/>
  <c r="EL103" i="8"/>
  <c r="EL104" i="8"/>
  <c r="EL105" i="8"/>
  <c r="EL106" i="8"/>
  <c r="EL107" i="8"/>
  <c r="EL108" i="8"/>
  <c r="EL109" i="8"/>
  <c r="EL110" i="8"/>
  <c r="EL111" i="8"/>
  <c r="EL112" i="8"/>
  <c r="EL113" i="8"/>
  <c r="EL114" i="8"/>
  <c r="EL115" i="8"/>
  <c r="EL116" i="8"/>
  <c r="EL117" i="8"/>
  <c r="EL118" i="8"/>
  <c r="EL119" i="8"/>
  <c r="EL120" i="8"/>
  <c r="EL121" i="8"/>
  <c r="EL122" i="8"/>
  <c r="EL123" i="8"/>
  <c r="EL124" i="8"/>
  <c r="EL125" i="8"/>
  <c r="EL126" i="8"/>
  <c r="EL127" i="8"/>
  <c r="EL128" i="8"/>
  <c r="EL129" i="8"/>
  <c r="EL130" i="8"/>
  <c r="EL131" i="8"/>
  <c r="EL132" i="8"/>
  <c r="EL133" i="8"/>
  <c r="EL134" i="8"/>
  <c r="EL135" i="8"/>
  <c r="EL136" i="8"/>
  <c r="EL137" i="8"/>
  <c r="EL138" i="8"/>
  <c r="EL139" i="8"/>
  <c r="EL140" i="8"/>
  <c r="EL141" i="8"/>
  <c r="EL142" i="8"/>
  <c r="EL143" i="8"/>
  <c r="EL144" i="8"/>
  <c r="EL145" i="8"/>
  <c r="EL146" i="8"/>
  <c r="EL147" i="8"/>
  <c r="EL148" i="8"/>
  <c r="EL149" i="8"/>
  <c r="EL150" i="8"/>
  <c r="EL151" i="8"/>
  <c r="EL152" i="8"/>
  <c r="EL153" i="8"/>
  <c r="EL154" i="8"/>
  <c r="EL155" i="8"/>
  <c r="EL156" i="8"/>
  <c r="EL157" i="8"/>
  <c r="EL158" i="8"/>
  <c r="EL159" i="8"/>
  <c r="EL160" i="8"/>
  <c r="EL161" i="8"/>
  <c r="EL162" i="8"/>
  <c r="EL163" i="8"/>
  <c r="EL164" i="8"/>
  <c r="EL165" i="8"/>
  <c r="EL166" i="8"/>
  <c r="EL167" i="8"/>
  <c r="EL168" i="8"/>
  <c r="EL169" i="8"/>
  <c r="EL170" i="8"/>
  <c r="EL171" i="8"/>
  <c r="EL172" i="8"/>
  <c r="EL173" i="8"/>
  <c r="EL174" i="8"/>
  <c r="EL175" i="8"/>
  <c r="EL176" i="8"/>
  <c r="EL177" i="8"/>
  <c r="EL178" i="8"/>
  <c r="EL179" i="8"/>
  <c r="EL180" i="8"/>
  <c r="EL181" i="8"/>
  <c r="EL182" i="8"/>
  <c r="EL183" i="8"/>
  <c r="EL184" i="8"/>
  <c r="EL185" i="8"/>
  <c r="EL186" i="8"/>
  <c r="EL187" i="8"/>
  <c r="EL188" i="8"/>
  <c r="EL189" i="8"/>
  <c r="EL190" i="8"/>
  <c r="EL191" i="8"/>
  <c r="EL192" i="8"/>
  <c r="EL193" i="8"/>
  <c r="EL194" i="8"/>
  <c r="EK3" i="8"/>
  <c r="EK4" i="8"/>
  <c r="EK5" i="8"/>
  <c r="EK6" i="8"/>
  <c r="EK7" i="8"/>
  <c r="EK8" i="8"/>
  <c r="EK9" i="8"/>
  <c r="EK10" i="8"/>
  <c r="EK11" i="8"/>
  <c r="EK12" i="8"/>
  <c r="EK13" i="8"/>
  <c r="EK14" i="8"/>
  <c r="EK15" i="8"/>
  <c r="EK16" i="8"/>
  <c r="EK17" i="8"/>
  <c r="EK18" i="8"/>
  <c r="EK19" i="8"/>
  <c r="EK20" i="8"/>
  <c r="EK21" i="8"/>
  <c r="EK22" i="8"/>
  <c r="EK23" i="8"/>
  <c r="EK24" i="8"/>
  <c r="EK25" i="8"/>
  <c r="EK26" i="8"/>
  <c r="EK27" i="8"/>
  <c r="EK28" i="8"/>
  <c r="EK29" i="8"/>
  <c r="EK30" i="8"/>
  <c r="EK31" i="8"/>
  <c r="EK32" i="8"/>
  <c r="EK33" i="8"/>
  <c r="EK34" i="8"/>
  <c r="EK35" i="8"/>
  <c r="EK36" i="8"/>
  <c r="EK37" i="8"/>
  <c r="EK38" i="8"/>
  <c r="EK39" i="8"/>
  <c r="EK40" i="8"/>
  <c r="EK41" i="8"/>
  <c r="EK42" i="8"/>
  <c r="EK43" i="8"/>
  <c r="EK44" i="8"/>
  <c r="EK45" i="8"/>
  <c r="EK46" i="8"/>
  <c r="EK47" i="8"/>
  <c r="EK48" i="8"/>
  <c r="EK49" i="8"/>
  <c r="EK50" i="8"/>
  <c r="EK51" i="8"/>
  <c r="EK52" i="8"/>
  <c r="EK53" i="8"/>
  <c r="EK54" i="8"/>
  <c r="EK55" i="8"/>
  <c r="EK56" i="8"/>
  <c r="EK57" i="8"/>
  <c r="EK58" i="8"/>
  <c r="EK59" i="8"/>
  <c r="EK60" i="8"/>
  <c r="EK61" i="8"/>
  <c r="EK62" i="8"/>
  <c r="EK63" i="8"/>
  <c r="EK64" i="8"/>
  <c r="EK65" i="8"/>
  <c r="EK66" i="8"/>
  <c r="EK67" i="8"/>
  <c r="EK68" i="8"/>
  <c r="EK69" i="8"/>
  <c r="EK70" i="8"/>
  <c r="EK71" i="8"/>
  <c r="EK72" i="8"/>
  <c r="EK73" i="8"/>
  <c r="EK74" i="8"/>
  <c r="EK75" i="8"/>
  <c r="EK76" i="8"/>
  <c r="EK77" i="8"/>
  <c r="EK78" i="8"/>
  <c r="EK79" i="8"/>
  <c r="EK80" i="8"/>
  <c r="EK81" i="8"/>
  <c r="EK82" i="8"/>
  <c r="EK83" i="8"/>
  <c r="EK84" i="8"/>
  <c r="EK85" i="8"/>
  <c r="EK86" i="8"/>
  <c r="EK87" i="8"/>
  <c r="EK88" i="8"/>
  <c r="EK89" i="8"/>
  <c r="EK90" i="8"/>
  <c r="EK91" i="8"/>
  <c r="EK92" i="8"/>
  <c r="EK93" i="8"/>
  <c r="EK94" i="8"/>
  <c r="EK95" i="8"/>
  <c r="EK96" i="8"/>
  <c r="EK97" i="8"/>
  <c r="EK98" i="8"/>
  <c r="EK99" i="8"/>
  <c r="EK100" i="8"/>
  <c r="EK101" i="8"/>
  <c r="EK102" i="8"/>
  <c r="EK103" i="8"/>
  <c r="EK104" i="8"/>
  <c r="EK105" i="8"/>
  <c r="EK106" i="8"/>
  <c r="EK107" i="8"/>
  <c r="EK108" i="8"/>
  <c r="EK109" i="8"/>
  <c r="EK110" i="8"/>
  <c r="EK111" i="8"/>
  <c r="EK112" i="8"/>
  <c r="EK113" i="8"/>
  <c r="EK114" i="8"/>
  <c r="EK115" i="8"/>
  <c r="EK116" i="8"/>
  <c r="EK117" i="8"/>
  <c r="EK118" i="8"/>
  <c r="EK119" i="8"/>
  <c r="EK120" i="8"/>
  <c r="EK121" i="8"/>
  <c r="EK122" i="8"/>
  <c r="EK123" i="8"/>
  <c r="EK124" i="8"/>
  <c r="EK125" i="8"/>
  <c r="EK126" i="8"/>
  <c r="EK127" i="8"/>
  <c r="EK128" i="8"/>
  <c r="EK129" i="8"/>
  <c r="EK130" i="8"/>
  <c r="EK131" i="8"/>
  <c r="EK132" i="8"/>
  <c r="EK133" i="8"/>
  <c r="EK134" i="8"/>
  <c r="EK135" i="8"/>
  <c r="EK136" i="8"/>
  <c r="EK137" i="8"/>
  <c r="EK138" i="8"/>
  <c r="EK139" i="8"/>
  <c r="EK140" i="8"/>
  <c r="EK141" i="8"/>
  <c r="EK142" i="8"/>
  <c r="EK143" i="8"/>
  <c r="EK144" i="8"/>
  <c r="EK145" i="8"/>
  <c r="EK146" i="8"/>
  <c r="EK147" i="8"/>
  <c r="EK148" i="8"/>
  <c r="EK149" i="8"/>
  <c r="EK150" i="8"/>
  <c r="EK151" i="8"/>
  <c r="EK152" i="8"/>
  <c r="EK153" i="8"/>
  <c r="EK154" i="8"/>
  <c r="EK155" i="8"/>
  <c r="EK156" i="8"/>
  <c r="EK157" i="8"/>
  <c r="EK158" i="8"/>
  <c r="EK159" i="8"/>
  <c r="EK160" i="8"/>
  <c r="EK161" i="8"/>
  <c r="EK162" i="8"/>
  <c r="EK163" i="8"/>
  <c r="EK164" i="8"/>
  <c r="EK165" i="8"/>
  <c r="EK166" i="8"/>
  <c r="EK167" i="8"/>
  <c r="EK168" i="8"/>
  <c r="EK169" i="8"/>
  <c r="EK170" i="8"/>
  <c r="EK171" i="8"/>
  <c r="EK172" i="8"/>
  <c r="EK173" i="8"/>
  <c r="EK174" i="8"/>
  <c r="EK175" i="8"/>
  <c r="EK176" i="8"/>
  <c r="EK177" i="8"/>
  <c r="EK178" i="8"/>
  <c r="EK179" i="8"/>
  <c r="EK180" i="8"/>
  <c r="EK181" i="8"/>
  <c r="EK182" i="8"/>
  <c r="EK183" i="8"/>
  <c r="EK184" i="8"/>
  <c r="EK185" i="8"/>
  <c r="EK186" i="8"/>
  <c r="EK187" i="8"/>
  <c r="EK188" i="8"/>
  <c r="EK189" i="8"/>
  <c r="EK190" i="8"/>
  <c r="EK191" i="8"/>
  <c r="EK192" i="8"/>
  <c r="EK193" i="8"/>
  <c r="EK194" i="8"/>
  <c r="FL2" i="8"/>
  <c r="FF2" i="8"/>
  <c r="FG2" i="8"/>
  <c r="FH2" i="8"/>
  <c r="FI2" i="8"/>
  <c r="FJ2" i="8"/>
  <c r="FK2" i="8"/>
  <c r="EY2" i="8"/>
  <c r="EZ2" i="8"/>
  <c r="FA2" i="8"/>
  <c r="FB2" i="8"/>
  <c r="FC2" i="8"/>
  <c r="FD2" i="8"/>
  <c r="FE2" i="8"/>
  <c r="ER2" i="8"/>
  <c r="ES2" i="8"/>
  <c r="ET2" i="8"/>
  <c r="EU2" i="8"/>
  <c r="EV2" i="8"/>
  <c r="EW2" i="8"/>
  <c r="EX2" i="8"/>
  <c r="EQ2" i="8"/>
  <c r="EL2" i="8"/>
  <c r="EM2" i="8"/>
  <c r="EN2" i="8"/>
  <c r="EO2" i="8"/>
  <c r="EP2" i="8"/>
  <c r="EK2" i="8"/>
  <c r="BI214" i="7"/>
  <c r="BJ214" i="7"/>
  <c r="BK214" i="7"/>
  <c r="BL214" i="7"/>
  <c r="BM214" i="7"/>
  <c r="BN214" i="7"/>
  <c r="BO214" i="7"/>
  <c r="BI215" i="7"/>
  <c r="BJ215" i="7"/>
  <c r="BK215" i="7"/>
  <c r="BL215" i="7"/>
  <c r="BM215" i="7"/>
  <c r="BN215" i="7"/>
  <c r="BO215" i="7"/>
  <c r="BI216" i="7"/>
  <c r="BJ216" i="7"/>
  <c r="BK216" i="7"/>
  <c r="BL216" i="7"/>
  <c r="BM216" i="7"/>
  <c r="BN216" i="7"/>
  <c r="BO216" i="7"/>
  <c r="BI217" i="7"/>
  <c r="BJ217" i="7"/>
  <c r="BK217" i="7"/>
  <c r="BL217" i="7"/>
  <c r="BM217" i="7"/>
  <c r="BN217" i="7"/>
  <c r="BO217" i="7"/>
  <c r="BI218" i="7"/>
  <c r="BJ218" i="7"/>
  <c r="BK218" i="7"/>
  <c r="BL218" i="7"/>
  <c r="BM218" i="7"/>
  <c r="BN218" i="7"/>
  <c r="BO218" i="7"/>
  <c r="BI219" i="7"/>
  <c r="BJ219" i="7"/>
  <c r="BK219" i="7"/>
  <c r="BL219" i="7"/>
  <c r="BM219" i="7"/>
  <c r="BN219" i="7"/>
  <c r="BO219" i="7"/>
  <c r="BI220" i="7"/>
  <c r="BJ220" i="7"/>
  <c r="BK220" i="7"/>
  <c r="BL220" i="7"/>
  <c r="BM220" i="7"/>
  <c r="BN220" i="7"/>
  <c r="BO220" i="7"/>
  <c r="BI221" i="7"/>
  <c r="BJ221" i="7"/>
  <c r="BK221" i="7"/>
  <c r="BL221" i="7"/>
  <c r="BM221" i="7"/>
  <c r="BN221" i="7"/>
  <c r="BO221" i="7"/>
  <c r="BI222" i="7"/>
  <c r="BJ222" i="7"/>
  <c r="BK222" i="7"/>
  <c r="BL222" i="7"/>
  <c r="BM222" i="7"/>
  <c r="BN222" i="7"/>
  <c r="BO222" i="7"/>
  <c r="BI223" i="7"/>
  <c r="BJ223" i="7"/>
  <c r="BK223" i="7"/>
  <c r="BL223" i="7"/>
  <c r="BM223" i="7"/>
  <c r="BN223" i="7"/>
  <c r="BO223" i="7"/>
  <c r="BI224" i="7"/>
  <c r="BJ224" i="7"/>
  <c r="BK224" i="7"/>
  <c r="BL224" i="7"/>
  <c r="BM224" i="7"/>
  <c r="BN224" i="7"/>
  <c r="BO224" i="7"/>
  <c r="BI225" i="7"/>
  <c r="BJ225" i="7"/>
  <c r="BK225" i="7"/>
  <c r="BL225" i="7"/>
  <c r="BM225" i="7"/>
  <c r="BN225" i="7"/>
  <c r="BO225" i="7"/>
  <c r="BI226" i="7"/>
  <c r="BJ226" i="7"/>
  <c r="BK226" i="7"/>
  <c r="BL226" i="7"/>
  <c r="BM226" i="7"/>
  <c r="BN226" i="7"/>
  <c r="BO226" i="7"/>
  <c r="BI227" i="7"/>
  <c r="BJ227" i="7"/>
  <c r="BK227" i="7"/>
  <c r="BL227" i="7"/>
  <c r="BM227" i="7"/>
  <c r="BN227" i="7"/>
  <c r="BO227" i="7"/>
  <c r="BI228" i="7"/>
  <c r="BJ228" i="7"/>
  <c r="BK228" i="7"/>
  <c r="BL228" i="7"/>
  <c r="BM228" i="7"/>
  <c r="BN228" i="7"/>
  <c r="BO228" i="7"/>
  <c r="BI229" i="7"/>
  <c r="BJ229" i="7"/>
  <c r="BK229" i="7"/>
  <c r="BL229" i="7"/>
  <c r="BM229" i="7"/>
  <c r="BN229" i="7"/>
  <c r="BO229" i="7"/>
  <c r="BI230" i="7"/>
  <c r="BJ230" i="7"/>
  <c r="BK230" i="7"/>
  <c r="BL230" i="7"/>
  <c r="BM230" i="7"/>
  <c r="BN230" i="7"/>
  <c r="BO230" i="7"/>
  <c r="BI231" i="7"/>
  <c r="BJ231" i="7"/>
  <c r="BK231" i="7"/>
  <c r="BL231" i="7"/>
  <c r="BM231" i="7"/>
  <c r="BN231" i="7"/>
  <c r="BO231" i="7"/>
  <c r="BI232" i="7"/>
  <c r="BJ232" i="7"/>
  <c r="BK232" i="7"/>
  <c r="BL232" i="7"/>
  <c r="BM232" i="7"/>
  <c r="BN232" i="7"/>
  <c r="BO232" i="7"/>
  <c r="BI233" i="7"/>
  <c r="BJ233" i="7"/>
  <c r="BK233" i="7"/>
  <c r="BL233" i="7"/>
  <c r="BM233" i="7"/>
  <c r="BN233" i="7"/>
  <c r="BO233" i="7"/>
  <c r="BI234" i="7"/>
  <c r="BJ234" i="7"/>
  <c r="BK234" i="7"/>
  <c r="BL234" i="7"/>
  <c r="BM234" i="7"/>
  <c r="BN234" i="7"/>
  <c r="BO234" i="7"/>
  <c r="BI235" i="7"/>
  <c r="BJ235" i="7"/>
  <c r="BK235" i="7"/>
  <c r="BL235" i="7"/>
  <c r="BM235" i="7"/>
  <c r="BN235" i="7"/>
  <c r="BO235" i="7"/>
  <c r="BI236" i="7"/>
  <c r="BJ236" i="7"/>
  <c r="BK236" i="7"/>
  <c r="BL236" i="7"/>
  <c r="BM236" i="7"/>
  <c r="BN236" i="7"/>
  <c r="BO236" i="7"/>
  <c r="BI237" i="7"/>
  <c r="BJ237" i="7"/>
  <c r="BK237" i="7"/>
  <c r="BL237" i="7"/>
  <c r="BM237" i="7"/>
  <c r="BN237" i="7"/>
  <c r="BO237" i="7"/>
  <c r="BI238" i="7"/>
  <c r="BJ238" i="7"/>
  <c r="BK238" i="7"/>
  <c r="BL238" i="7"/>
  <c r="BM238" i="7"/>
  <c r="BN238" i="7"/>
  <c r="BO238" i="7"/>
  <c r="BI239" i="7"/>
  <c r="BJ239" i="7"/>
  <c r="BK239" i="7"/>
  <c r="BL239" i="7"/>
  <c r="BM239" i="7"/>
  <c r="BN239" i="7"/>
  <c r="BO239" i="7"/>
  <c r="BI240" i="7"/>
  <c r="BJ240" i="7"/>
  <c r="BK240" i="7"/>
  <c r="BL240" i="7"/>
  <c r="BM240" i="7"/>
  <c r="BN240" i="7"/>
  <c r="BO240" i="7"/>
  <c r="BI241" i="7"/>
  <c r="BJ241" i="7"/>
  <c r="BK241" i="7"/>
  <c r="BL241" i="7"/>
  <c r="BM241" i="7"/>
  <c r="BN241" i="7"/>
  <c r="BO241" i="7"/>
  <c r="BI242" i="7"/>
  <c r="BJ242" i="7"/>
  <c r="BK242" i="7"/>
  <c r="BL242" i="7"/>
  <c r="BM242" i="7"/>
  <c r="BN242" i="7"/>
  <c r="BO242" i="7"/>
  <c r="BI243" i="7"/>
  <c r="BJ243" i="7"/>
  <c r="BK243" i="7"/>
  <c r="BL243" i="7"/>
  <c r="BM243" i="7"/>
  <c r="BN243" i="7"/>
  <c r="BO243" i="7"/>
  <c r="BI244" i="7"/>
  <c r="BJ244" i="7"/>
  <c r="BK244" i="7"/>
  <c r="BL244" i="7"/>
  <c r="BM244" i="7"/>
  <c r="BN244" i="7"/>
  <c r="BO244" i="7"/>
  <c r="BI245" i="7"/>
  <c r="BJ245" i="7"/>
  <c r="BK245" i="7"/>
  <c r="BL245" i="7"/>
  <c r="BM245" i="7"/>
  <c r="BN245" i="7"/>
  <c r="BO245" i="7"/>
  <c r="BI246" i="7"/>
  <c r="BJ246" i="7"/>
  <c r="BK246" i="7"/>
  <c r="BL246" i="7"/>
  <c r="BM246" i="7"/>
  <c r="BN246" i="7"/>
  <c r="BO246" i="7"/>
  <c r="BI247" i="7"/>
  <c r="BJ247" i="7"/>
  <c r="BK247" i="7"/>
  <c r="BL247" i="7"/>
  <c r="BM247" i="7"/>
  <c r="BN247" i="7"/>
  <c r="BO247" i="7"/>
  <c r="BI248" i="7"/>
  <c r="BJ248" i="7"/>
  <c r="BK248" i="7"/>
  <c r="BL248" i="7"/>
  <c r="BM248" i="7"/>
  <c r="BN248" i="7"/>
  <c r="BO248" i="7"/>
  <c r="BI249" i="7"/>
  <c r="BJ249" i="7"/>
  <c r="BK249" i="7"/>
  <c r="BL249" i="7"/>
  <c r="BM249" i="7"/>
  <c r="BN249" i="7"/>
  <c r="BO249" i="7"/>
  <c r="BI250" i="7"/>
  <c r="BJ250" i="7"/>
  <c r="BK250" i="7"/>
  <c r="BL250" i="7"/>
  <c r="BM250" i="7"/>
  <c r="BN250" i="7"/>
  <c r="BO250" i="7"/>
  <c r="BI251" i="7"/>
  <c r="BJ251" i="7"/>
  <c r="BK251" i="7"/>
  <c r="BL251" i="7"/>
  <c r="BM251" i="7"/>
  <c r="BN251" i="7"/>
  <c r="BO251" i="7"/>
  <c r="BI252" i="7"/>
  <c r="BJ252" i="7"/>
  <c r="BK252" i="7"/>
  <c r="BL252" i="7"/>
  <c r="BM252" i="7"/>
  <c r="BN252" i="7"/>
  <c r="BO252" i="7"/>
  <c r="BI253" i="7"/>
  <c r="BJ253" i="7"/>
  <c r="BK253" i="7"/>
  <c r="BL253" i="7"/>
  <c r="BM253" i="7"/>
  <c r="BN253" i="7"/>
  <c r="BO253" i="7"/>
  <c r="BI254" i="7"/>
  <c r="BJ254" i="7"/>
  <c r="BK254" i="7"/>
  <c r="BL254" i="7"/>
  <c r="BM254" i="7"/>
  <c r="BN254" i="7"/>
  <c r="BO254" i="7"/>
  <c r="BI255" i="7"/>
  <c r="BJ255" i="7"/>
  <c r="BK255" i="7"/>
  <c r="BL255" i="7"/>
  <c r="BM255" i="7"/>
  <c r="BN255" i="7"/>
  <c r="BO255" i="7"/>
  <c r="BI256" i="7"/>
  <c r="BJ256" i="7"/>
  <c r="BK256" i="7"/>
  <c r="BL256" i="7"/>
  <c r="BM256" i="7"/>
  <c r="BN256" i="7"/>
  <c r="BO256" i="7"/>
  <c r="BI257" i="7"/>
  <c r="BJ257" i="7"/>
  <c r="BK257" i="7"/>
  <c r="BL257" i="7"/>
  <c r="BM257" i="7"/>
  <c r="BN257" i="7"/>
  <c r="BO257" i="7"/>
  <c r="BI258" i="7"/>
  <c r="BJ258" i="7"/>
  <c r="BK258" i="7"/>
  <c r="BL258" i="7"/>
  <c r="BM258" i="7"/>
  <c r="BN258" i="7"/>
  <c r="BO258" i="7"/>
  <c r="BI259" i="7"/>
  <c r="BJ259" i="7"/>
  <c r="BK259" i="7"/>
  <c r="BL259" i="7"/>
  <c r="BM259" i="7"/>
  <c r="BN259" i="7"/>
  <c r="BO259" i="7"/>
  <c r="BI260" i="7"/>
  <c r="BJ260" i="7"/>
  <c r="BK260" i="7"/>
  <c r="BL260" i="7"/>
  <c r="BM260" i="7"/>
  <c r="BN260" i="7"/>
  <c r="BO260" i="7"/>
  <c r="BI261" i="7"/>
  <c r="BJ261" i="7"/>
  <c r="BK261" i="7"/>
  <c r="BL261" i="7"/>
  <c r="BM261" i="7"/>
  <c r="BN261" i="7"/>
  <c r="BO261" i="7"/>
  <c r="BI262" i="7"/>
  <c r="BJ262" i="7"/>
  <c r="BK262" i="7"/>
  <c r="BL262" i="7"/>
  <c r="BM262" i="7"/>
  <c r="BN262" i="7"/>
  <c r="BO262" i="7"/>
  <c r="BI263" i="7"/>
  <c r="BJ263" i="7"/>
  <c r="BK263" i="7"/>
  <c r="BL263" i="7"/>
  <c r="BM263" i="7"/>
  <c r="BN263" i="7"/>
  <c r="BO263" i="7"/>
  <c r="BI264" i="7"/>
  <c r="BJ264" i="7"/>
  <c r="BK264" i="7"/>
  <c r="BL264" i="7"/>
  <c r="BM264" i="7"/>
  <c r="BN264" i="7"/>
  <c r="BO264" i="7"/>
  <c r="BI265" i="7"/>
  <c r="BJ265" i="7"/>
  <c r="BK265" i="7"/>
  <c r="BL265" i="7"/>
  <c r="BM265" i="7"/>
  <c r="BN265" i="7"/>
  <c r="BO265" i="7"/>
  <c r="BI266" i="7"/>
  <c r="BJ266" i="7"/>
  <c r="BK266" i="7"/>
  <c r="BL266" i="7"/>
  <c r="BM266" i="7"/>
  <c r="BN266" i="7"/>
  <c r="BO266" i="7"/>
  <c r="BI267" i="7"/>
  <c r="BJ267" i="7"/>
  <c r="BK267" i="7"/>
  <c r="BL267" i="7"/>
  <c r="BM267" i="7"/>
  <c r="BN267" i="7"/>
  <c r="BO267" i="7"/>
  <c r="BI268" i="7"/>
  <c r="BJ268" i="7"/>
  <c r="BK268" i="7"/>
  <c r="BL268" i="7"/>
  <c r="BM268" i="7"/>
  <c r="BN268" i="7"/>
  <c r="BO268" i="7"/>
  <c r="BI269" i="7"/>
  <c r="BJ269" i="7"/>
  <c r="BK269" i="7"/>
  <c r="BL269" i="7"/>
  <c r="BM269" i="7"/>
  <c r="BN269" i="7"/>
  <c r="BO269" i="7"/>
  <c r="BI270" i="7"/>
  <c r="BJ270" i="7"/>
  <c r="BK270" i="7"/>
  <c r="BL270" i="7"/>
  <c r="BM270" i="7"/>
  <c r="BN270" i="7"/>
  <c r="BO270" i="7"/>
  <c r="BI271" i="7"/>
  <c r="BJ271" i="7"/>
  <c r="BK271" i="7"/>
  <c r="BL271" i="7"/>
  <c r="BM271" i="7"/>
  <c r="BN271" i="7"/>
  <c r="BO271" i="7"/>
  <c r="BI272" i="7"/>
  <c r="BJ272" i="7"/>
  <c r="BK272" i="7"/>
  <c r="BL272" i="7"/>
  <c r="BM272" i="7"/>
  <c r="BN272" i="7"/>
  <c r="BO272" i="7"/>
  <c r="BI273" i="7"/>
  <c r="BJ273" i="7"/>
  <c r="BK273" i="7"/>
  <c r="BL273" i="7"/>
  <c r="BM273" i="7"/>
  <c r="BN273" i="7"/>
  <c r="BO273" i="7"/>
  <c r="BI274" i="7"/>
  <c r="BJ274" i="7"/>
  <c r="BK274" i="7"/>
  <c r="BL274" i="7"/>
  <c r="BM274" i="7"/>
  <c r="BN274" i="7"/>
  <c r="BO274" i="7"/>
  <c r="BI275" i="7"/>
  <c r="BJ275" i="7"/>
  <c r="BK275" i="7"/>
  <c r="BL275" i="7"/>
  <c r="BM275" i="7"/>
  <c r="BN275" i="7"/>
  <c r="BO275" i="7"/>
  <c r="BI276" i="7"/>
  <c r="BJ276" i="7"/>
  <c r="BK276" i="7"/>
  <c r="BL276" i="7"/>
  <c r="BM276" i="7"/>
  <c r="BN276" i="7"/>
  <c r="BO276" i="7"/>
  <c r="BI277" i="7"/>
  <c r="BJ277" i="7"/>
  <c r="BK277" i="7"/>
  <c r="BL277" i="7"/>
  <c r="BM277" i="7"/>
  <c r="BN277" i="7"/>
  <c r="BO277" i="7"/>
  <c r="BI278" i="7"/>
  <c r="BJ278" i="7"/>
  <c r="BK278" i="7"/>
  <c r="BL278" i="7"/>
  <c r="BM278" i="7"/>
  <c r="BN278" i="7"/>
  <c r="BO278" i="7"/>
  <c r="BB214" i="7"/>
  <c r="BC214" i="7"/>
  <c r="BD214" i="7"/>
  <c r="BE214" i="7"/>
  <c r="BF214" i="7"/>
  <c r="BG214" i="7"/>
  <c r="BH214" i="7"/>
  <c r="BB215" i="7"/>
  <c r="BC215" i="7"/>
  <c r="BD215" i="7"/>
  <c r="BE215" i="7"/>
  <c r="BF215" i="7"/>
  <c r="BG215" i="7"/>
  <c r="BH215" i="7"/>
  <c r="BB216" i="7"/>
  <c r="BC216" i="7"/>
  <c r="BD216" i="7"/>
  <c r="BE216" i="7"/>
  <c r="BF216" i="7"/>
  <c r="BG216" i="7"/>
  <c r="BH216" i="7"/>
  <c r="BB217" i="7"/>
  <c r="BC217" i="7"/>
  <c r="BD217" i="7"/>
  <c r="BE217" i="7"/>
  <c r="BF217" i="7"/>
  <c r="BG217" i="7"/>
  <c r="BH217" i="7"/>
  <c r="BB218" i="7"/>
  <c r="BC218" i="7"/>
  <c r="BD218" i="7"/>
  <c r="BE218" i="7"/>
  <c r="BF218" i="7"/>
  <c r="BG218" i="7"/>
  <c r="BH218" i="7"/>
  <c r="BB219" i="7"/>
  <c r="BC219" i="7"/>
  <c r="BD219" i="7"/>
  <c r="BE219" i="7"/>
  <c r="BF219" i="7"/>
  <c r="BG219" i="7"/>
  <c r="BH219" i="7"/>
  <c r="BB220" i="7"/>
  <c r="BC220" i="7"/>
  <c r="BD220" i="7"/>
  <c r="BE220" i="7"/>
  <c r="BF220" i="7"/>
  <c r="BG220" i="7"/>
  <c r="BH220" i="7"/>
  <c r="BB221" i="7"/>
  <c r="BC221" i="7"/>
  <c r="BD221" i="7"/>
  <c r="BE221" i="7"/>
  <c r="BF221" i="7"/>
  <c r="BG221" i="7"/>
  <c r="BH221" i="7"/>
  <c r="BB222" i="7"/>
  <c r="BC222" i="7"/>
  <c r="BD222" i="7"/>
  <c r="BE222" i="7"/>
  <c r="BF222" i="7"/>
  <c r="BG222" i="7"/>
  <c r="BH222" i="7"/>
  <c r="BB223" i="7"/>
  <c r="BC223" i="7"/>
  <c r="BD223" i="7"/>
  <c r="BE223" i="7"/>
  <c r="BF223" i="7"/>
  <c r="BG223" i="7"/>
  <c r="BH223" i="7"/>
  <c r="BB224" i="7"/>
  <c r="BC224" i="7"/>
  <c r="BD224" i="7"/>
  <c r="BE224" i="7"/>
  <c r="BF224" i="7"/>
  <c r="BG224" i="7"/>
  <c r="BH224" i="7"/>
  <c r="BB225" i="7"/>
  <c r="BC225" i="7"/>
  <c r="BD225" i="7"/>
  <c r="BE225" i="7"/>
  <c r="BF225" i="7"/>
  <c r="BG225" i="7"/>
  <c r="BH225" i="7"/>
  <c r="BB226" i="7"/>
  <c r="BC226" i="7"/>
  <c r="BD226" i="7"/>
  <c r="BE226" i="7"/>
  <c r="BF226" i="7"/>
  <c r="BG226" i="7"/>
  <c r="BH226" i="7"/>
  <c r="BB227" i="7"/>
  <c r="BC227" i="7"/>
  <c r="BD227" i="7"/>
  <c r="BE227" i="7"/>
  <c r="BF227" i="7"/>
  <c r="BG227" i="7"/>
  <c r="BH227" i="7"/>
  <c r="BB228" i="7"/>
  <c r="BC228" i="7"/>
  <c r="BD228" i="7"/>
  <c r="BE228" i="7"/>
  <c r="BF228" i="7"/>
  <c r="BG228" i="7"/>
  <c r="BH228" i="7"/>
  <c r="BB229" i="7"/>
  <c r="BC229" i="7"/>
  <c r="BD229" i="7"/>
  <c r="BE229" i="7"/>
  <c r="BF229" i="7"/>
  <c r="BG229" i="7"/>
  <c r="BH229" i="7"/>
  <c r="BB230" i="7"/>
  <c r="BC230" i="7"/>
  <c r="BD230" i="7"/>
  <c r="BE230" i="7"/>
  <c r="BF230" i="7"/>
  <c r="BG230" i="7"/>
  <c r="BH230" i="7"/>
  <c r="BB231" i="7"/>
  <c r="BC231" i="7"/>
  <c r="BD231" i="7"/>
  <c r="BE231" i="7"/>
  <c r="BF231" i="7"/>
  <c r="BG231" i="7"/>
  <c r="BH231" i="7"/>
  <c r="BB232" i="7"/>
  <c r="BC232" i="7"/>
  <c r="BD232" i="7"/>
  <c r="BE232" i="7"/>
  <c r="BF232" i="7"/>
  <c r="BG232" i="7"/>
  <c r="BH232" i="7"/>
  <c r="BB233" i="7"/>
  <c r="BC233" i="7"/>
  <c r="BD233" i="7"/>
  <c r="BE233" i="7"/>
  <c r="BF233" i="7"/>
  <c r="BG233" i="7"/>
  <c r="BH233" i="7"/>
  <c r="BB234" i="7"/>
  <c r="BC234" i="7"/>
  <c r="BD234" i="7"/>
  <c r="BE234" i="7"/>
  <c r="BF234" i="7"/>
  <c r="BG234" i="7"/>
  <c r="BH234" i="7"/>
  <c r="BB235" i="7"/>
  <c r="BC235" i="7"/>
  <c r="BD235" i="7"/>
  <c r="BE235" i="7"/>
  <c r="BF235" i="7"/>
  <c r="BG235" i="7"/>
  <c r="BH235" i="7"/>
  <c r="BB236" i="7"/>
  <c r="BC236" i="7"/>
  <c r="BD236" i="7"/>
  <c r="BE236" i="7"/>
  <c r="BF236" i="7"/>
  <c r="BG236" i="7"/>
  <c r="BH236" i="7"/>
  <c r="BB237" i="7"/>
  <c r="BC237" i="7"/>
  <c r="BD237" i="7"/>
  <c r="BE237" i="7"/>
  <c r="BF237" i="7"/>
  <c r="BG237" i="7"/>
  <c r="BH237" i="7"/>
  <c r="BB238" i="7"/>
  <c r="BC238" i="7"/>
  <c r="BD238" i="7"/>
  <c r="BE238" i="7"/>
  <c r="BF238" i="7"/>
  <c r="BG238" i="7"/>
  <c r="BH238" i="7"/>
  <c r="BB239" i="7"/>
  <c r="BC239" i="7"/>
  <c r="BD239" i="7"/>
  <c r="BE239" i="7"/>
  <c r="BF239" i="7"/>
  <c r="BG239" i="7"/>
  <c r="BH239" i="7"/>
  <c r="BB240" i="7"/>
  <c r="BC240" i="7"/>
  <c r="BD240" i="7"/>
  <c r="BE240" i="7"/>
  <c r="BF240" i="7"/>
  <c r="BG240" i="7"/>
  <c r="BH240" i="7"/>
  <c r="BB241" i="7"/>
  <c r="BC241" i="7"/>
  <c r="BD241" i="7"/>
  <c r="BE241" i="7"/>
  <c r="BF241" i="7"/>
  <c r="BG241" i="7"/>
  <c r="BH241" i="7"/>
  <c r="BB242" i="7"/>
  <c r="BC242" i="7"/>
  <c r="BD242" i="7"/>
  <c r="BE242" i="7"/>
  <c r="BF242" i="7"/>
  <c r="BG242" i="7"/>
  <c r="BH242" i="7"/>
  <c r="BB243" i="7"/>
  <c r="BC243" i="7"/>
  <c r="BD243" i="7"/>
  <c r="BE243" i="7"/>
  <c r="BF243" i="7"/>
  <c r="BG243" i="7"/>
  <c r="BH243" i="7"/>
  <c r="BB244" i="7"/>
  <c r="BC244" i="7"/>
  <c r="BD244" i="7"/>
  <c r="BE244" i="7"/>
  <c r="BF244" i="7"/>
  <c r="BG244" i="7"/>
  <c r="BH244" i="7"/>
  <c r="BB245" i="7"/>
  <c r="BC245" i="7"/>
  <c r="BD245" i="7"/>
  <c r="BE245" i="7"/>
  <c r="BF245" i="7"/>
  <c r="BG245" i="7"/>
  <c r="BH245" i="7"/>
  <c r="BB246" i="7"/>
  <c r="BC246" i="7"/>
  <c r="BD246" i="7"/>
  <c r="BE246" i="7"/>
  <c r="BF246" i="7"/>
  <c r="BG246" i="7"/>
  <c r="BH246" i="7"/>
  <c r="BB247" i="7"/>
  <c r="BC247" i="7"/>
  <c r="BD247" i="7"/>
  <c r="BE247" i="7"/>
  <c r="BF247" i="7"/>
  <c r="BG247" i="7"/>
  <c r="BH247" i="7"/>
  <c r="BB248" i="7"/>
  <c r="BC248" i="7"/>
  <c r="BD248" i="7"/>
  <c r="BE248" i="7"/>
  <c r="BF248" i="7"/>
  <c r="BG248" i="7"/>
  <c r="BH248" i="7"/>
  <c r="BB249" i="7"/>
  <c r="BC249" i="7"/>
  <c r="BD249" i="7"/>
  <c r="BE249" i="7"/>
  <c r="BF249" i="7"/>
  <c r="BG249" i="7"/>
  <c r="BH249" i="7"/>
  <c r="BB250" i="7"/>
  <c r="BC250" i="7"/>
  <c r="BD250" i="7"/>
  <c r="BE250" i="7"/>
  <c r="BF250" i="7"/>
  <c r="BG250" i="7"/>
  <c r="BH250" i="7"/>
  <c r="BB251" i="7"/>
  <c r="BC251" i="7"/>
  <c r="BD251" i="7"/>
  <c r="BE251" i="7"/>
  <c r="BF251" i="7"/>
  <c r="BG251" i="7"/>
  <c r="BH251" i="7"/>
  <c r="BB252" i="7"/>
  <c r="BC252" i="7"/>
  <c r="BD252" i="7"/>
  <c r="BE252" i="7"/>
  <c r="BF252" i="7"/>
  <c r="BG252" i="7"/>
  <c r="BH252" i="7"/>
  <c r="BB253" i="7"/>
  <c r="BC253" i="7"/>
  <c r="BD253" i="7"/>
  <c r="BE253" i="7"/>
  <c r="BF253" i="7"/>
  <c r="BG253" i="7"/>
  <c r="BH253" i="7"/>
  <c r="BB254" i="7"/>
  <c r="BC254" i="7"/>
  <c r="BD254" i="7"/>
  <c r="BE254" i="7"/>
  <c r="BF254" i="7"/>
  <c r="BG254" i="7"/>
  <c r="BH254" i="7"/>
  <c r="BB255" i="7"/>
  <c r="BC255" i="7"/>
  <c r="BD255" i="7"/>
  <c r="BE255" i="7"/>
  <c r="BF255" i="7"/>
  <c r="BG255" i="7"/>
  <c r="BH255" i="7"/>
  <c r="BB256" i="7"/>
  <c r="BC256" i="7"/>
  <c r="BD256" i="7"/>
  <c r="BE256" i="7"/>
  <c r="BF256" i="7"/>
  <c r="BG256" i="7"/>
  <c r="BH256" i="7"/>
  <c r="BB257" i="7"/>
  <c r="BC257" i="7"/>
  <c r="BD257" i="7"/>
  <c r="BE257" i="7"/>
  <c r="BF257" i="7"/>
  <c r="BG257" i="7"/>
  <c r="BH257" i="7"/>
  <c r="BB258" i="7"/>
  <c r="BC258" i="7"/>
  <c r="BD258" i="7"/>
  <c r="BE258" i="7"/>
  <c r="BF258" i="7"/>
  <c r="BG258" i="7"/>
  <c r="BH258" i="7"/>
  <c r="BB259" i="7"/>
  <c r="BC259" i="7"/>
  <c r="BD259" i="7"/>
  <c r="BE259" i="7"/>
  <c r="BF259" i="7"/>
  <c r="BG259" i="7"/>
  <c r="BH259" i="7"/>
  <c r="BB260" i="7"/>
  <c r="BC260" i="7"/>
  <c r="BD260" i="7"/>
  <c r="BE260" i="7"/>
  <c r="BF260" i="7"/>
  <c r="BG260" i="7"/>
  <c r="BH260" i="7"/>
  <c r="BB261" i="7"/>
  <c r="BC261" i="7"/>
  <c r="BD261" i="7"/>
  <c r="BE261" i="7"/>
  <c r="BF261" i="7"/>
  <c r="BG261" i="7"/>
  <c r="BH261" i="7"/>
  <c r="BB262" i="7"/>
  <c r="BC262" i="7"/>
  <c r="BD262" i="7"/>
  <c r="BE262" i="7"/>
  <c r="BF262" i="7"/>
  <c r="BG262" i="7"/>
  <c r="BH262" i="7"/>
  <c r="BB263" i="7"/>
  <c r="BC263" i="7"/>
  <c r="BD263" i="7"/>
  <c r="BE263" i="7"/>
  <c r="BF263" i="7"/>
  <c r="BG263" i="7"/>
  <c r="BH263" i="7"/>
  <c r="BB264" i="7"/>
  <c r="BC264" i="7"/>
  <c r="BD264" i="7"/>
  <c r="BE264" i="7"/>
  <c r="BF264" i="7"/>
  <c r="BG264" i="7"/>
  <c r="BH264" i="7"/>
  <c r="BB265" i="7"/>
  <c r="BC265" i="7"/>
  <c r="BD265" i="7"/>
  <c r="BE265" i="7"/>
  <c r="BF265" i="7"/>
  <c r="BG265" i="7"/>
  <c r="BH265" i="7"/>
  <c r="BB266" i="7"/>
  <c r="BC266" i="7"/>
  <c r="BD266" i="7"/>
  <c r="BE266" i="7"/>
  <c r="BF266" i="7"/>
  <c r="BG266" i="7"/>
  <c r="BH266" i="7"/>
  <c r="BB267" i="7"/>
  <c r="BC267" i="7"/>
  <c r="BD267" i="7"/>
  <c r="BE267" i="7"/>
  <c r="BF267" i="7"/>
  <c r="BG267" i="7"/>
  <c r="BH267" i="7"/>
  <c r="BB268" i="7"/>
  <c r="BC268" i="7"/>
  <c r="BD268" i="7"/>
  <c r="BE268" i="7"/>
  <c r="BF268" i="7"/>
  <c r="BG268" i="7"/>
  <c r="BH268" i="7"/>
  <c r="BB269" i="7"/>
  <c r="BC269" i="7"/>
  <c r="BD269" i="7"/>
  <c r="BE269" i="7"/>
  <c r="BF269" i="7"/>
  <c r="BG269" i="7"/>
  <c r="BH269" i="7"/>
  <c r="BB270" i="7"/>
  <c r="BC270" i="7"/>
  <c r="BD270" i="7"/>
  <c r="BE270" i="7"/>
  <c r="BF270" i="7"/>
  <c r="BG270" i="7"/>
  <c r="BH270" i="7"/>
  <c r="BB271" i="7"/>
  <c r="BC271" i="7"/>
  <c r="BD271" i="7"/>
  <c r="BE271" i="7"/>
  <c r="BF271" i="7"/>
  <c r="BG271" i="7"/>
  <c r="BH271" i="7"/>
  <c r="BB272" i="7"/>
  <c r="BC272" i="7"/>
  <c r="BD272" i="7"/>
  <c r="BE272" i="7"/>
  <c r="BF272" i="7"/>
  <c r="BG272" i="7"/>
  <c r="BH272" i="7"/>
  <c r="BB273" i="7"/>
  <c r="BC273" i="7"/>
  <c r="BD273" i="7"/>
  <c r="BE273" i="7"/>
  <c r="BF273" i="7"/>
  <c r="BG273" i="7"/>
  <c r="BH273" i="7"/>
  <c r="BB274" i="7"/>
  <c r="BC274" i="7"/>
  <c r="BD274" i="7"/>
  <c r="BE274" i="7"/>
  <c r="BF274" i="7"/>
  <c r="BG274" i="7"/>
  <c r="BH274" i="7"/>
  <c r="BB275" i="7"/>
  <c r="BC275" i="7"/>
  <c r="BD275" i="7"/>
  <c r="BE275" i="7"/>
  <c r="BF275" i="7"/>
  <c r="BG275" i="7"/>
  <c r="BH275" i="7"/>
  <c r="BB276" i="7"/>
  <c r="BC276" i="7"/>
  <c r="BD276" i="7"/>
  <c r="BE276" i="7"/>
  <c r="BF276" i="7"/>
  <c r="BG276" i="7"/>
  <c r="BH276" i="7"/>
  <c r="BB277" i="7"/>
  <c r="BC277" i="7"/>
  <c r="BD277" i="7"/>
  <c r="BE277" i="7"/>
  <c r="BF277" i="7"/>
  <c r="BG277" i="7"/>
  <c r="BH277" i="7"/>
  <c r="BB278" i="7"/>
  <c r="BC278" i="7"/>
  <c r="BD278" i="7"/>
  <c r="BE278" i="7"/>
  <c r="BF278" i="7"/>
  <c r="BG278" i="7"/>
  <c r="BH278" i="7"/>
  <c r="AU214" i="7"/>
  <c r="AV214" i="7"/>
  <c r="AW214" i="7"/>
  <c r="AX214" i="7"/>
  <c r="AY214" i="7"/>
  <c r="AZ214" i="7"/>
  <c r="BA214" i="7"/>
  <c r="AU215" i="7"/>
  <c r="AV215" i="7"/>
  <c r="AW215" i="7"/>
  <c r="AX215" i="7"/>
  <c r="AY215" i="7"/>
  <c r="AZ215" i="7"/>
  <c r="BA215" i="7"/>
  <c r="AU216" i="7"/>
  <c r="AV216" i="7"/>
  <c r="AW216" i="7"/>
  <c r="AX216" i="7"/>
  <c r="AY216" i="7"/>
  <c r="AZ216" i="7"/>
  <c r="BA216" i="7"/>
  <c r="AU217" i="7"/>
  <c r="AV217" i="7"/>
  <c r="AW217" i="7"/>
  <c r="AX217" i="7"/>
  <c r="AY217" i="7"/>
  <c r="AZ217" i="7"/>
  <c r="BA217" i="7"/>
  <c r="AU218" i="7"/>
  <c r="AV218" i="7"/>
  <c r="AW218" i="7"/>
  <c r="AX218" i="7"/>
  <c r="AY218" i="7"/>
  <c r="AZ218" i="7"/>
  <c r="BA218" i="7"/>
  <c r="AU219" i="7"/>
  <c r="AV219" i="7"/>
  <c r="AW219" i="7"/>
  <c r="AX219" i="7"/>
  <c r="AY219" i="7"/>
  <c r="AZ219" i="7"/>
  <c r="BA219" i="7"/>
  <c r="AU220" i="7"/>
  <c r="AV220" i="7"/>
  <c r="AW220" i="7"/>
  <c r="AX220" i="7"/>
  <c r="AY220" i="7"/>
  <c r="AZ220" i="7"/>
  <c r="BA220" i="7"/>
  <c r="AU221" i="7"/>
  <c r="AV221" i="7"/>
  <c r="AW221" i="7"/>
  <c r="AX221" i="7"/>
  <c r="AY221" i="7"/>
  <c r="AZ221" i="7"/>
  <c r="BA221" i="7"/>
  <c r="AU222" i="7"/>
  <c r="AV222" i="7"/>
  <c r="AW222" i="7"/>
  <c r="AX222" i="7"/>
  <c r="AY222" i="7"/>
  <c r="AZ222" i="7"/>
  <c r="BA222" i="7"/>
  <c r="AU223" i="7"/>
  <c r="AV223" i="7"/>
  <c r="AW223" i="7"/>
  <c r="AX223" i="7"/>
  <c r="AY223" i="7"/>
  <c r="AZ223" i="7"/>
  <c r="BA223" i="7"/>
  <c r="AU224" i="7"/>
  <c r="AV224" i="7"/>
  <c r="AW224" i="7"/>
  <c r="AX224" i="7"/>
  <c r="AY224" i="7"/>
  <c r="AZ224" i="7"/>
  <c r="BA224" i="7"/>
  <c r="AU225" i="7"/>
  <c r="AV225" i="7"/>
  <c r="AW225" i="7"/>
  <c r="AX225" i="7"/>
  <c r="AY225" i="7"/>
  <c r="AZ225" i="7"/>
  <c r="BA225" i="7"/>
  <c r="AU226" i="7"/>
  <c r="AV226" i="7"/>
  <c r="AW226" i="7"/>
  <c r="AX226" i="7"/>
  <c r="AY226" i="7"/>
  <c r="AZ226" i="7"/>
  <c r="BA226" i="7"/>
  <c r="AU227" i="7"/>
  <c r="AV227" i="7"/>
  <c r="AW227" i="7"/>
  <c r="AX227" i="7"/>
  <c r="AY227" i="7"/>
  <c r="AZ227" i="7"/>
  <c r="BA227" i="7"/>
  <c r="AU228" i="7"/>
  <c r="AV228" i="7"/>
  <c r="AW228" i="7"/>
  <c r="AX228" i="7"/>
  <c r="AY228" i="7"/>
  <c r="AZ228" i="7"/>
  <c r="BA228" i="7"/>
  <c r="AU229" i="7"/>
  <c r="AV229" i="7"/>
  <c r="AW229" i="7"/>
  <c r="AX229" i="7"/>
  <c r="AY229" i="7"/>
  <c r="AZ229" i="7"/>
  <c r="BA229" i="7"/>
  <c r="AU230" i="7"/>
  <c r="AV230" i="7"/>
  <c r="AW230" i="7"/>
  <c r="AX230" i="7"/>
  <c r="AY230" i="7"/>
  <c r="AZ230" i="7"/>
  <c r="BA230" i="7"/>
  <c r="AU231" i="7"/>
  <c r="AV231" i="7"/>
  <c r="AW231" i="7"/>
  <c r="AX231" i="7"/>
  <c r="AY231" i="7"/>
  <c r="AZ231" i="7"/>
  <c r="BA231" i="7"/>
  <c r="AU232" i="7"/>
  <c r="AV232" i="7"/>
  <c r="AW232" i="7"/>
  <c r="AX232" i="7"/>
  <c r="AY232" i="7"/>
  <c r="AZ232" i="7"/>
  <c r="BA232" i="7"/>
  <c r="AU233" i="7"/>
  <c r="AV233" i="7"/>
  <c r="AW233" i="7"/>
  <c r="AX233" i="7"/>
  <c r="AY233" i="7"/>
  <c r="AZ233" i="7"/>
  <c r="BA233" i="7"/>
  <c r="AU234" i="7"/>
  <c r="AV234" i="7"/>
  <c r="AW234" i="7"/>
  <c r="AX234" i="7"/>
  <c r="AY234" i="7"/>
  <c r="AZ234" i="7"/>
  <c r="BA234" i="7"/>
  <c r="AU235" i="7"/>
  <c r="AV235" i="7"/>
  <c r="AW235" i="7"/>
  <c r="AX235" i="7"/>
  <c r="AY235" i="7"/>
  <c r="AZ235" i="7"/>
  <c r="BA235" i="7"/>
  <c r="AU236" i="7"/>
  <c r="AV236" i="7"/>
  <c r="AW236" i="7"/>
  <c r="AX236" i="7"/>
  <c r="AY236" i="7"/>
  <c r="AZ236" i="7"/>
  <c r="BA236" i="7"/>
  <c r="AU237" i="7"/>
  <c r="AV237" i="7"/>
  <c r="AW237" i="7"/>
  <c r="AX237" i="7"/>
  <c r="AY237" i="7"/>
  <c r="AZ237" i="7"/>
  <c r="BA237" i="7"/>
  <c r="AU238" i="7"/>
  <c r="AV238" i="7"/>
  <c r="AW238" i="7"/>
  <c r="AX238" i="7"/>
  <c r="AY238" i="7"/>
  <c r="AZ238" i="7"/>
  <c r="BA238" i="7"/>
  <c r="AU239" i="7"/>
  <c r="AV239" i="7"/>
  <c r="AW239" i="7"/>
  <c r="AX239" i="7"/>
  <c r="AY239" i="7"/>
  <c r="AZ239" i="7"/>
  <c r="BA239" i="7"/>
  <c r="AU240" i="7"/>
  <c r="AV240" i="7"/>
  <c r="AW240" i="7"/>
  <c r="AX240" i="7"/>
  <c r="AY240" i="7"/>
  <c r="AZ240" i="7"/>
  <c r="BA240" i="7"/>
  <c r="AU241" i="7"/>
  <c r="AV241" i="7"/>
  <c r="AW241" i="7"/>
  <c r="AX241" i="7"/>
  <c r="AY241" i="7"/>
  <c r="AZ241" i="7"/>
  <c r="BA241" i="7"/>
  <c r="AU242" i="7"/>
  <c r="AV242" i="7"/>
  <c r="AW242" i="7"/>
  <c r="AX242" i="7"/>
  <c r="AY242" i="7"/>
  <c r="AZ242" i="7"/>
  <c r="BA242" i="7"/>
  <c r="AU243" i="7"/>
  <c r="AV243" i="7"/>
  <c r="AW243" i="7"/>
  <c r="AX243" i="7"/>
  <c r="AY243" i="7"/>
  <c r="AZ243" i="7"/>
  <c r="BA243" i="7"/>
  <c r="AU244" i="7"/>
  <c r="AV244" i="7"/>
  <c r="AW244" i="7"/>
  <c r="AX244" i="7"/>
  <c r="AY244" i="7"/>
  <c r="AZ244" i="7"/>
  <c r="BA244" i="7"/>
  <c r="AU245" i="7"/>
  <c r="AV245" i="7"/>
  <c r="AW245" i="7"/>
  <c r="AX245" i="7"/>
  <c r="AY245" i="7"/>
  <c r="AZ245" i="7"/>
  <c r="BA245" i="7"/>
  <c r="AU246" i="7"/>
  <c r="AV246" i="7"/>
  <c r="AW246" i="7"/>
  <c r="AX246" i="7"/>
  <c r="AY246" i="7"/>
  <c r="AZ246" i="7"/>
  <c r="BA246" i="7"/>
  <c r="AU247" i="7"/>
  <c r="AV247" i="7"/>
  <c r="AW247" i="7"/>
  <c r="AX247" i="7"/>
  <c r="AY247" i="7"/>
  <c r="AZ247" i="7"/>
  <c r="BA247" i="7"/>
  <c r="AU248" i="7"/>
  <c r="AV248" i="7"/>
  <c r="AW248" i="7"/>
  <c r="AX248" i="7"/>
  <c r="AY248" i="7"/>
  <c r="AZ248" i="7"/>
  <c r="BA248" i="7"/>
  <c r="AU249" i="7"/>
  <c r="AV249" i="7"/>
  <c r="AW249" i="7"/>
  <c r="AX249" i="7"/>
  <c r="AY249" i="7"/>
  <c r="AZ249" i="7"/>
  <c r="BA249" i="7"/>
  <c r="AU250" i="7"/>
  <c r="AV250" i="7"/>
  <c r="AW250" i="7"/>
  <c r="AX250" i="7"/>
  <c r="AY250" i="7"/>
  <c r="AZ250" i="7"/>
  <c r="BA250" i="7"/>
  <c r="AU251" i="7"/>
  <c r="AV251" i="7"/>
  <c r="AW251" i="7"/>
  <c r="AX251" i="7"/>
  <c r="AY251" i="7"/>
  <c r="AZ251" i="7"/>
  <c r="BA251" i="7"/>
  <c r="AU252" i="7"/>
  <c r="AV252" i="7"/>
  <c r="AW252" i="7"/>
  <c r="AX252" i="7"/>
  <c r="AY252" i="7"/>
  <c r="AZ252" i="7"/>
  <c r="BA252" i="7"/>
  <c r="AU253" i="7"/>
  <c r="AV253" i="7"/>
  <c r="AW253" i="7"/>
  <c r="AX253" i="7"/>
  <c r="AY253" i="7"/>
  <c r="AZ253" i="7"/>
  <c r="BA253" i="7"/>
  <c r="AU254" i="7"/>
  <c r="AV254" i="7"/>
  <c r="AW254" i="7"/>
  <c r="AX254" i="7"/>
  <c r="AY254" i="7"/>
  <c r="AZ254" i="7"/>
  <c r="BA254" i="7"/>
  <c r="AU255" i="7"/>
  <c r="AV255" i="7"/>
  <c r="AW255" i="7"/>
  <c r="AX255" i="7"/>
  <c r="AY255" i="7"/>
  <c r="AZ255" i="7"/>
  <c r="BA255" i="7"/>
  <c r="AU256" i="7"/>
  <c r="AV256" i="7"/>
  <c r="AW256" i="7"/>
  <c r="AX256" i="7"/>
  <c r="AY256" i="7"/>
  <c r="AZ256" i="7"/>
  <c r="BA256" i="7"/>
  <c r="AU257" i="7"/>
  <c r="AV257" i="7"/>
  <c r="AW257" i="7"/>
  <c r="AX257" i="7"/>
  <c r="AY257" i="7"/>
  <c r="AZ257" i="7"/>
  <c r="BA257" i="7"/>
  <c r="AU258" i="7"/>
  <c r="AV258" i="7"/>
  <c r="AW258" i="7"/>
  <c r="AX258" i="7"/>
  <c r="AY258" i="7"/>
  <c r="AZ258" i="7"/>
  <c r="BA258" i="7"/>
  <c r="AU259" i="7"/>
  <c r="AV259" i="7"/>
  <c r="AW259" i="7"/>
  <c r="AX259" i="7"/>
  <c r="AY259" i="7"/>
  <c r="AZ259" i="7"/>
  <c r="BA259" i="7"/>
  <c r="AU260" i="7"/>
  <c r="AV260" i="7"/>
  <c r="AW260" i="7"/>
  <c r="AX260" i="7"/>
  <c r="AY260" i="7"/>
  <c r="AZ260" i="7"/>
  <c r="BA260" i="7"/>
  <c r="AU261" i="7"/>
  <c r="AV261" i="7"/>
  <c r="AW261" i="7"/>
  <c r="AX261" i="7"/>
  <c r="AY261" i="7"/>
  <c r="AZ261" i="7"/>
  <c r="BA261" i="7"/>
  <c r="AU262" i="7"/>
  <c r="AV262" i="7"/>
  <c r="AW262" i="7"/>
  <c r="AX262" i="7"/>
  <c r="AY262" i="7"/>
  <c r="AZ262" i="7"/>
  <c r="BA262" i="7"/>
  <c r="AU263" i="7"/>
  <c r="AV263" i="7"/>
  <c r="AW263" i="7"/>
  <c r="AX263" i="7"/>
  <c r="AY263" i="7"/>
  <c r="AZ263" i="7"/>
  <c r="BA263" i="7"/>
  <c r="AU264" i="7"/>
  <c r="AV264" i="7"/>
  <c r="AW264" i="7"/>
  <c r="AX264" i="7"/>
  <c r="AY264" i="7"/>
  <c r="AZ264" i="7"/>
  <c r="BA264" i="7"/>
  <c r="AU265" i="7"/>
  <c r="AV265" i="7"/>
  <c r="AW265" i="7"/>
  <c r="AX265" i="7"/>
  <c r="AY265" i="7"/>
  <c r="AZ265" i="7"/>
  <c r="BA265" i="7"/>
  <c r="AU266" i="7"/>
  <c r="AV266" i="7"/>
  <c r="AW266" i="7"/>
  <c r="AX266" i="7"/>
  <c r="AY266" i="7"/>
  <c r="AZ266" i="7"/>
  <c r="BA266" i="7"/>
  <c r="AU267" i="7"/>
  <c r="AV267" i="7"/>
  <c r="AW267" i="7"/>
  <c r="AX267" i="7"/>
  <c r="AY267" i="7"/>
  <c r="AZ267" i="7"/>
  <c r="BA267" i="7"/>
  <c r="AU268" i="7"/>
  <c r="AV268" i="7"/>
  <c r="AW268" i="7"/>
  <c r="AX268" i="7"/>
  <c r="AY268" i="7"/>
  <c r="AZ268" i="7"/>
  <c r="BA268" i="7"/>
  <c r="AU269" i="7"/>
  <c r="AV269" i="7"/>
  <c r="AW269" i="7"/>
  <c r="AX269" i="7"/>
  <c r="AY269" i="7"/>
  <c r="AZ269" i="7"/>
  <c r="BA269" i="7"/>
  <c r="AU270" i="7"/>
  <c r="AV270" i="7"/>
  <c r="AW270" i="7"/>
  <c r="AX270" i="7"/>
  <c r="AY270" i="7"/>
  <c r="AZ270" i="7"/>
  <c r="BA270" i="7"/>
  <c r="AU271" i="7"/>
  <c r="AV271" i="7"/>
  <c r="AW271" i="7"/>
  <c r="AX271" i="7"/>
  <c r="AY271" i="7"/>
  <c r="AZ271" i="7"/>
  <c r="BA271" i="7"/>
  <c r="AU272" i="7"/>
  <c r="AV272" i="7"/>
  <c r="AW272" i="7"/>
  <c r="AX272" i="7"/>
  <c r="AY272" i="7"/>
  <c r="AZ272" i="7"/>
  <c r="BA272" i="7"/>
  <c r="AU273" i="7"/>
  <c r="AV273" i="7"/>
  <c r="AW273" i="7"/>
  <c r="AX273" i="7"/>
  <c r="AY273" i="7"/>
  <c r="AZ273" i="7"/>
  <c r="BA273" i="7"/>
  <c r="AU274" i="7"/>
  <c r="AV274" i="7"/>
  <c r="AW274" i="7"/>
  <c r="AX274" i="7"/>
  <c r="AY274" i="7"/>
  <c r="AZ274" i="7"/>
  <c r="BA274" i="7"/>
  <c r="AU275" i="7"/>
  <c r="AV275" i="7"/>
  <c r="AW275" i="7"/>
  <c r="AX275" i="7"/>
  <c r="AY275" i="7"/>
  <c r="AZ275" i="7"/>
  <c r="BA275" i="7"/>
  <c r="AU276" i="7"/>
  <c r="AV276" i="7"/>
  <c r="AW276" i="7"/>
  <c r="AX276" i="7"/>
  <c r="AY276" i="7"/>
  <c r="AZ276" i="7"/>
  <c r="BA276" i="7"/>
  <c r="AU277" i="7"/>
  <c r="AV277" i="7"/>
  <c r="AW277" i="7"/>
  <c r="AX277" i="7"/>
  <c r="AY277" i="7"/>
  <c r="AZ277" i="7"/>
  <c r="BA277" i="7"/>
  <c r="AU278" i="7"/>
  <c r="AV278" i="7"/>
  <c r="AW278" i="7"/>
  <c r="AX278" i="7"/>
  <c r="AY278" i="7"/>
  <c r="AZ278" i="7"/>
  <c r="BA278" i="7"/>
  <c r="AN214" i="7"/>
  <c r="AO214" i="7"/>
  <c r="AP214" i="7"/>
  <c r="AQ214" i="7"/>
  <c r="AR214" i="7"/>
  <c r="AS214" i="7"/>
  <c r="AT214" i="7"/>
  <c r="AN215" i="7"/>
  <c r="AO215" i="7"/>
  <c r="AP215" i="7"/>
  <c r="AQ215" i="7"/>
  <c r="AR215" i="7"/>
  <c r="AS215" i="7"/>
  <c r="AT215" i="7"/>
  <c r="AN216" i="7"/>
  <c r="AO216" i="7"/>
  <c r="AP216" i="7"/>
  <c r="AQ216" i="7"/>
  <c r="AR216" i="7"/>
  <c r="AS216" i="7"/>
  <c r="AT216" i="7"/>
  <c r="AN217" i="7"/>
  <c r="AO217" i="7"/>
  <c r="AP217" i="7"/>
  <c r="AQ217" i="7"/>
  <c r="AR217" i="7"/>
  <c r="AS217" i="7"/>
  <c r="AT217" i="7"/>
  <c r="AN218" i="7"/>
  <c r="AO218" i="7"/>
  <c r="AP218" i="7"/>
  <c r="AQ218" i="7"/>
  <c r="AR218" i="7"/>
  <c r="AS218" i="7"/>
  <c r="AT218" i="7"/>
  <c r="AN219" i="7"/>
  <c r="AO219" i="7"/>
  <c r="AP219" i="7"/>
  <c r="AQ219" i="7"/>
  <c r="AR219" i="7"/>
  <c r="AS219" i="7"/>
  <c r="AT219" i="7"/>
  <c r="AN220" i="7"/>
  <c r="AO220" i="7"/>
  <c r="AP220" i="7"/>
  <c r="AQ220" i="7"/>
  <c r="AR220" i="7"/>
  <c r="AS220" i="7"/>
  <c r="AT220" i="7"/>
  <c r="AN221" i="7"/>
  <c r="AO221" i="7"/>
  <c r="AP221" i="7"/>
  <c r="AQ221" i="7"/>
  <c r="AR221" i="7"/>
  <c r="AS221" i="7"/>
  <c r="AT221" i="7"/>
  <c r="AN222" i="7"/>
  <c r="AO222" i="7"/>
  <c r="AP222" i="7"/>
  <c r="AQ222" i="7"/>
  <c r="AR222" i="7"/>
  <c r="AS222" i="7"/>
  <c r="AT222" i="7"/>
  <c r="AN223" i="7"/>
  <c r="AO223" i="7"/>
  <c r="AP223" i="7"/>
  <c r="AQ223" i="7"/>
  <c r="AR223" i="7"/>
  <c r="AS223" i="7"/>
  <c r="AT223" i="7"/>
  <c r="AN224" i="7"/>
  <c r="AO224" i="7"/>
  <c r="AP224" i="7"/>
  <c r="AQ224" i="7"/>
  <c r="AR224" i="7"/>
  <c r="AS224" i="7"/>
  <c r="AT224" i="7"/>
  <c r="AN225" i="7"/>
  <c r="AO225" i="7"/>
  <c r="AP225" i="7"/>
  <c r="AQ225" i="7"/>
  <c r="AR225" i="7"/>
  <c r="AS225" i="7"/>
  <c r="AT225" i="7"/>
  <c r="AN226" i="7"/>
  <c r="AO226" i="7"/>
  <c r="AP226" i="7"/>
  <c r="AQ226" i="7"/>
  <c r="AR226" i="7"/>
  <c r="AS226" i="7"/>
  <c r="AT226" i="7"/>
  <c r="AN227" i="7"/>
  <c r="AO227" i="7"/>
  <c r="AP227" i="7"/>
  <c r="AQ227" i="7"/>
  <c r="AR227" i="7"/>
  <c r="AS227" i="7"/>
  <c r="AT227" i="7"/>
  <c r="AN228" i="7"/>
  <c r="AO228" i="7"/>
  <c r="AP228" i="7"/>
  <c r="AQ228" i="7"/>
  <c r="AR228" i="7"/>
  <c r="AS228" i="7"/>
  <c r="AT228" i="7"/>
  <c r="AN229" i="7"/>
  <c r="AO229" i="7"/>
  <c r="AP229" i="7"/>
  <c r="AQ229" i="7"/>
  <c r="AR229" i="7"/>
  <c r="AS229" i="7"/>
  <c r="AT229" i="7"/>
  <c r="AN230" i="7"/>
  <c r="AO230" i="7"/>
  <c r="AP230" i="7"/>
  <c r="AQ230" i="7"/>
  <c r="AR230" i="7"/>
  <c r="AS230" i="7"/>
  <c r="AT230" i="7"/>
  <c r="AN231" i="7"/>
  <c r="AO231" i="7"/>
  <c r="AP231" i="7"/>
  <c r="AQ231" i="7"/>
  <c r="AR231" i="7"/>
  <c r="AS231" i="7"/>
  <c r="AT231" i="7"/>
  <c r="AN232" i="7"/>
  <c r="AO232" i="7"/>
  <c r="AP232" i="7"/>
  <c r="AQ232" i="7"/>
  <c r="AR232" i="7"/>
  <c r="AS232" i="7"/>
  <c r="AT232" i="7"/>
  <c r="AN233" i="7"/>
  <c r="AO233" i="7"/>
  <c r="AP233" i="7"/>
  <c r="AQ233" i="7"/>
  <c r="AR233" i="7"/>
  <c r="AS233" i="7"/>
  <c r="AT233" i="7"/>
  <c r="AN234" i="7"/>
  <c r="AO234" i="7"/>
  <c r="AP234" i="7"/>
  <c r="AQ234" i="7"/>
  <c r="AR234" i="7"/>
  <c r="AS234" i="7"/>
  <c r="AT234" i="7"/>
  <c r="AN235" i="7"/>
  <c r="AO235" i="7"/>
  <c r="AP235" i="7"/>
  <c r="AQ235" i="7"/>
  <c r="AR235" i="7"/>
  <c r="AS235" i="7"/>
  <c r="AT235" i="7"/>
  <c r="AN236" i="7"/>
  <c r="AO236" i="7"/>
  <c r="AP236" i="7"/>
  <c r="AQ236" i="7"/>
  <c r="AR236" i="7"/>
  <c r="AS236" i="7"/>
  <c r="AT236" i="7"/>
  <c r="AN237" i="7"/>
  <c r="AO237" i="7"/>
  <c r="AP237" i="7"/>
  <c r="AQ237" i="7"/>
  <c r="AR237" i="7"/>
  <c r="AS237" i="7"/>
  <c r="AT237" i="7"/>
  <c r="AN238" i="7"/>
  <c r="AO238" i="7"/>
  <c r="AP238" i="7"/>
  <c r="AQ238" i="7"/>
  <c r="AR238" i="7"/>
  <c r="AS238" i="7"/>
  <c r="AT238" i="7"/>
  <c r="AN239" i="7"/>
  <c r="AO239" i="7"/>
  <c r="AP239" i="7"/>
  <c r="AQ239" i="7"/>
  <c r="AR239" i="7"/>
  <c r="AS239" i="7"/>
  <c r="AT239" i="7"/>
  <c r="AN240" i="7"/>
  <c r="AO240" i="7"/>
  <c r="AP240" i="7"/>
  <c r="AQ240" i="7"/>
  <c r="AR240" i="7"/>
  <c r="AS240" i="7"/>
  <c r="AT240" i="7"/>
  <c r="AN241" i="7"/>
  <c r="AO241" i="7"/>
  <c r="AP241" i="7"/>
  <c r="AQ241" i="7"/>
  <c r="AR241" i="7"/>
  <c r="AS241" i="7"/>
  <c r="AT241" i="7"/>
  <c r="AN242" i="7"/>
  <c r="AO242" i="7"/>
  <c r="AP242" i="7"/>
  <c r="AQ242" i="7"/>
  <c r="AR242" i="7"/>
  <c r="AS242" i="7"/>
  <c r="AT242" i="7"/>
  <c r="AN243" i="7"/>
  <c r="AO243" i="7"/>
  <c r="AP243" i="7"/>
  <c r="AQ243" i="7"/>
  <c r="AR243" i="7"/>
  <c r="AS243" i="7"/>
  <c r="AT243" i="7"/>
  <c r="AN244" i="7"/>
  <c r="AO244" i="7"/>
  <c r="AP244" i="7"/>
  <c r="AQ244" i="7"/>
  <c r="AR244" i="7"/>
  <c r="AS244" i="7"/>
  <c r="AT244" i="7"/>
  <c r="AN245" i="7"/>
  <c r="AO245" i="7"/>
  <c r="AP245" i="7"/>
  <c r="AQ245" i="7"/>
  <c r="AR245" i="7"/>
  <c r="AS245" i="7"/>
  <c r="AT245" i="7"/>
  <c r="AN246" i="7"/>
  <c r="AO246" i="7"/>
  <c r="AP246" i="7"/>
  <c r="AQ246" i="7"/>
  <c r="AR246" i="7"/>
  <c r="AS246" i="7"/>
  <c r="AT246" i="7"/>
  <c r="AN247" i="7"/>
  <c r="AO247" i="7"/>
  <c r="AP247" i="7"/>
  <c r="AQ247" i="7"/>
  <c r="AR247" i="7"/>
  <c r="AS247" i="7"/>
  <c r="AT247" i="7"/>
  <c r="AN248" i="7"/>
  <c r="AO248" i="7"/>
  <c r="AP248" i="7"/>
  <c r="AQ248" i="7"/>
  <c r="AR248" i="7"/>
  <c r="AS248" i="7"/>
  <c r="AT248" i="7"/>
  <c r="AN249" i="7"/>
  <c r="AO249" i="7"/>
  <c r="AP249" i="7"/>
  <c r="AQ249" i="7"/>
  <c r="AR249" i="7"/>
  <c r="AS249" i="7"/>
  <c r="AT249" i="7"/>
  <c r="AN250" i="7"/>
  <c r="AO250" i="7"/>
  <c r="AP250" i="7"/>
  <c r="AQ250" i="7"/>
  <c r="AR250" i="7"/>
  <c r="AS250" i="7"/>
  <c r="AT250" i="7"/>
  <c r="AN251" i="7"/>
  <c r="AO251" i="7"/>
  <c r="AP251" i="7"/>
  <c r="AQ251" i="7"/>
  <c r="AR251" i="7"/>
  <c r="AS251" i="7"/>
  <c r="AT251" i="7"/>
  <c r="AN252" i="7"/>
  <c r="AO252" i="7"/>
  <c r="AP252" i="7"/>
  <c r="AQ252" i="7"/>
  <c r="AR252" i="7"/>
  <c r="AS252" i="7"/>
  <c r="AT252" i="7"/>
  <c r="AN253" i="7"/>
  <c r="AO253" i="7"/>
  <c r="AP253" i="7"/>
  <c r="AQ253" i="7"/>
  <c r="AR253" i="7"/>
  <c r="AS253" i="7"/>
  <c r="AT253" i="7"/>
  <c r="AN254" i="7"/>
  <c r="AO254" i="7"/>
  <c r="AP254" i="7"/>
  <c r="AQ254" i="7"/>
  <c r="AR254" i="7"/>
  <c r="AS254" i="7"/>
  <c r="AT254" i="7"/>
  <c r="AN255" i="7"/>
  <c r="AO255" i="7"/>
  <c r="AP255" i="7"/>
  <c r="AQ255" i="7"/>
  <c r="AR255" i="7"/>
  <c r="AS255" i="7"/>
  <c r="AT255" i="7"/>
  <c r="AN256" i="7"/>
  <c r="AO256" i="7"/>
  <c r="AP256" i="7"/>
  <c r="AQ256" i="7"/>
  <c r="AR256" i="7"/>
  <c r="AS256" i="7"/>
  <c r="AT256" i="7"/>
  <c r="AN257" i="7"/>
  <c r="AO257" i="7"/>
  <c r="AP257" i="7"/>
  <c r="AQ257" i="7"/>
  <c r="AR257" i="7"/>
  <c r="AS257" i="7"/>
  <c r="AT257" i="7"/>
  <c r="AN258" i="7"/>
  <c r="AO258" i="7"/>
  <c r="AP258" i="7"/>
  <c r="AQ258" i="7"/>
  <c r="AR258" i="7"/>
  <c r="AS258" i="7"/>
  <c r="AT258" i="7"/>
  <c r="AN259" i="7"/>
  <c r="AO259" i="7"/>
  <c r="AP259" i="7"/>
  <c r="AQ259" i="7"/>
  <c r="AR259" i="7"/>
  <c r="AS259" i="7"/>
  <c r="AT259" i="7"/>
  <c r="AN260" i="7"/>
  <c r="AO260" i="7"/>
  <c r="AP260" i="7"/>
  <c r="AQ260" i="7"/>
  <c r="AR260" i="7"/>
  <c r="AS260" i="7"/>
  <c r="AT260" i="7"/>
  <c r="AN261" i="7"/>
  <c r="AO261" i="7"/>
  <c r="AP261" i="7"/>
  <c r="AQ261" i="7"/>
  <c r="AR261" i="7"/>
  <c r="AS261" i="7"/>
  <c r="AT261" i="7"/>
  <c r="AN262" i="7"/>
  <c r="AO262" i="7"/>
  <c r="AP262" i="7"/>
  <c r="AQ262" i="7"/>
  <c r="AR262" i="7"/>
  <c r="AS262" i="7"/>
  <c r="AT262" i="7"/>
  <c r="AN263" i="7"/>
  <c r="AO263" i="7"/>
  <c r="AP263" i="7"/>
  <c r="AQ263" i="7"/>
  <c r="AR263" i="7"/>
  <c r="AS263" i="7"/>
  <c r="AT263" i="7"/>
  <c r="AN264" i="7"/>
  <c r="AO264" i="7"/>
  <c r="AP264" i="7"/>
  <c r="AQ264" i="7"/>
  <c r="AR264" i="7"/>
  <c r="AS264" i="7"/>
  <c r="AT264" i="7"/>
  <c r="AN265" i="7"/>
  <c r="AO265" i="7"/>
  <c r="AP265" i="7"/>
  <c r="AQ265" i="7"/>
  <c r="AR265" i="7"/>
  <c r="AS265" i="7"/>
  <c r="AT265" i="7"/>
  <c r="AN266" i="7"/>
  <c r="AO266" i="7"/>
  <c r="AP266" i="7"/>
  <c r="AQ266" i="7"/>
  <c r="AR266" i="7"/>
  <c r="AS266" i="7"/>
  <c r="AT266" i="7"/>
  <c r="AN267" i="7"/>
  <c r="AO267" i="7"/>
  <c r="AP267" i="7"/>
  <c r="AQ267" i="7"/>
  <c r="AR267" i="7"/>
  <c r="AS267" i="7"/>
  <c r="AT267" i="7"/>
  <c r="AN268" i="7"/>
  <c r="AO268" i="7"/>
  <c r="AP268" i="7"/>
  <c r="AQ268" i="7"/>
  <c r="AR268" i="7"/>
  <c r="AS268" i="7"/>
  <c r="AT268" i="7"/>
  <c r="AN269" i="7"/>
  <c r="AO269" i="7"/>
  <c r="AP269" i="7"/>
  <c r="AQ269" i="7"/>
  <c r="AR269" i="7"/>
  <c r="AS269" i="7"/>
  <c r="AT269" i="7"/>
  <c r="AN270" i="7"/>
  <c r="AO270" i="7"/>
  <c r="AP270" i="7"/>
  <c r="AQ270" i="7"/>
  <c r="AR270" i="7"/>
  <c r="AS270" i="7"/>
  <c r="AT270" i="7"/>
  <c r="AN271" i="7"/>
  <c r="AO271" i="7"/>
  <c r="AP271" i="7"/>
  <c r="AQ271" i="7"/>
  <c r="AR271" i="7"/>
  <c r="AS271" i="7"/>
  <c r="AT271" i="7"/>
  <c r="AN272" i="7"/>
  <c r="AO272" i="7"/>
  <c r="AP272" i="7"/>
  <c r="AQ272" i="7"/>
  <c r="AR272" i="7"/>
  <c r="AS272" i="7"/>
  <c r="AT272" i="7"/>
  <c r="AN273" i="7"/>
  <c r="AO273" i="7"/>
  <c r="AP273" i="7"/>
  <c r="AQ273" i="7"/>
  <c r="AR273" i="7"/>
  <c r="AS273" i="7"/>
  <c r="AT273" i="7"/>
  <c r="AN274" i="7"/>
  <c r="AO274" i="7"/>
  <c r="AP274" i="7"/>
  <c r="AQ274" i="7"/>
  <c r="AR274" i="7"/>
  <c r="AS274" i="7"/>
  <c r="AT274" i="7"/>
  <c r="AN275" i="7"/>
  <c r="AO275" i="7"/>
  <c r="AP275" i="7"/>
  <c r="AQ275" i="7"/>
  <c r="AR275" i="7"/>
  <c r="AS275" i="7"/>
  <c r="AT275" i="7"/>
  <c r="AN276" i="7"/>
  <c r="AO276" i="7"/>
  <c r="AP276" i="7"/>
  <c r="AQ276" i="7"/>
  <c r="AR276" i="7"/>
  <c r="AS276" i="7"/>
  <c r="AT276" i="7"/>
  <c r="AN277" i="7"/>
  <c r="AO277" i="7"/>
  <c r="AP277" i="7"/>
  <c r="AQ277" i="7"/>
  <c r="AR277" i="7"/>
  <c r="AS277" i="7"/>
  <c r="AT277" i="7"/>
  <c r="AN278" i="7"/>
  <c r="AO278" i="7"/>
  <c r="AP278" i="7"/>
  <c r="AQ278" i="7"/>
  <c r="AR278" i="7"/>
  <c r="AS278" i="7"/>
  <c r="AT278" i="7"/>
  <c r="K4" i="7"/>
  <c r="AZ214" i="6"/>
  <c r="BA214" i="6"/>
  <c r="BB214" i="6"/>
  <c r="BC214" i="6"/>
  <c r="AZ215" i="6"/>
  <c r="BA215" i="6"/>
  <c r="BB215" i="6"/>
  <c r="BC215" i="6"/>
  <c r="AZ216" i="6"/>
  <c r="BA216" i="6"/>
  <c r="BB216" i="6"/>
  <c r="BC216" i="6"/>
  <c r="AZ217" i="6"/>
  <c r="BA217" i="6"/>
  <c r="BB217" i="6"/>
  <c r="BC217" i="6"/>
  <c r="AZ218" i="6"/>
  <c r="BA218" i="6"/>
  <c r="BB218" i="6"/>
  <c r="BC218" i="6"/>
  <c r="AZ219" i="6"/>
  <c r="BA219" i="6"/>
  <c r="BB219" i="6"/>
  <c r="BC219" i="6"/>
  <c r="AZ220" i="6"/>
  <c r="BA220" i="6"/>
  <c r="BB220" i="6"/>
  <c r="BC220" i="6"/>
  <c r="AZ221" i="6"/>
  <c r="BA221" i="6"/>
  <c r="BB221" i="6"/>
  <c r="BC221" i="6"/>
  <c r="AZ222" i="6"/>
  <c r="BA222" i="6"/>
  <c r="BB222" i="6"/>
  <c r="BC222" i="6"/>
  <c r="AZ223" i="6"/>
  <c r="BA223" i="6"/>
  <c r="BB223" i="6"/>
  <c r="BC223" i="6"/>
  <c r="AZ224" i="6"/>
  <c r="BA224" i="6"/>
  <c r="BB224" i="6"/>
  <c r="BC224" i="6"/>
  <c r="AZ225" i="6"/>
  <c r="BA225" i="6"/>
  <c r="BB225" i="6"/>
  <c r="BC225" i="6"/>
  <c r="AZ226" i="6"/>
  <c r="BA226" i="6"/>
  <c r="BB226" i="6"/>
  <c r="BC226" i="6"/>
  <c r="AZ227" i="6"/>
  <c r="BA227" i="6"/>
  <c r="BB227" i="6"/>
  <c r="BC227" i="6"/>
  <c r="AZ228" i="6"/>
  <c r="BA228" i="6"/>
  <c r="BB228" i="6"/>
  <c r="BC228" i="6"/>
  <c r="AZ229" i="6"/>
  <c r="BA229" i="6"/>
  <c r="BB229" i="6"/>
  <c r="BC229" i="6"/>
  <c r="AZ230" i="6"/>
  <c r="BA230" i="6"/>
  <c r="BB230" i="6"/>
  <c r="BC230" i="6"/>
  <c r="AZ231" i="6"/>
  <c r="BA231" i="6"/>
  <c r="BB231" i="6"/>
  <c r="BC231" i="6"/>
  <c r="AZ232" i="6"/>
  <c r="BA232" i="6"/>
  <c r="BB232" i="6"/>
  <c r="BC232" i="6"/>
  <c r="AZ233" i="6"/>
  <c r="BA233" i="6"/>
  <c r="BB233" i="6"/>
  <c r="BC233" i="6"/>
  <c r="AZ234" i="6"/>
  <c r="BA234" i="6"/>
  <c r="BB234" i="6"/>
  <c r="BC234" i="6"/>
  <c r="AZ235" i="6"/>
  <c r="BA235" i="6"/>
  <c r="BB235" i="6"/>
  <c r="BC235" i="6"/>
  <c r="AZ236" i="6"/>
  <c r="BA236" i="6"/>
  <c r="BB236" i="6"/>
  <c r="BC236" i="6"/>
  <c r="AZ237" i="6"/>
  <c r="BA237" i="6"/>
  <c r="BB237" i="6"/>
  <c r="BC237" i="6"/>
  <c r="AZ238" i="6"/>
  <c r="BA238" i="6"/>
  <c r="BB238" i="6"/>
  <c r="BC238" i="6"/>
  <c r="AZ239" i="6"/>
  <c r="BA239" i="6"/>
  <c r="BB239" i="6"/>
  <c r="BC239" i="6"/>
  <c r="AZ240" i="6"/>
  <c r="BA240" i="6"/>
  <c r="BB240" i="6"/>
  <c r="BC240" i="6"/>
  <c r="AZ241" i="6"/>
  <c r="BA241" i="6"/>
  <c r="BB241" i="6"/>
  <c r="BC241" i="6"/>
  <c r="AZ242" i="6"/>
  <c r="BA242" i="6"/>
  <c r="BB242" i="6"/>
  <c r="BC242" i="6"/>
  <c r="AZ243" i="6"/>
  <c r="BA243" i="6"/>
  <c r="BB243" i="6"/>
  <c r="BC243" i="6"/>
  <c r="AZ244" i="6"/>
  <c r="BA244" i="6"/>
  <c r="BB244" i="6"/>
  <c r="BC244" i="6"/>
  <c r="AZ245" i="6"/>
  <c r="BA245" i="6"/>
  <c r="BB245" i="6"/>
  <c r="BC245" i="6"/>
  <c r="AZ246" i="6"/>
  <c r="BA246" i="6"/>
  <c r="BB246" i="6"/>
  <c r="BC246" i="6"/>
  <c r="AZ247" i="6"/>
  <c r="BA247" i="6"/>
  <c r="BB247" i="6"/>
  <c r="BC247" i="6"/>
  <c r="AZ248" i="6"/>
  <c r="BA248" i="6"/>
  <c r="BB248" i="6"/>
  <c r="BC248" i="6"/>
  <c r="AZ249" i="6"/>
  <c r="BA249" i="6"/>
  <c r="BB249" i="6"/>
  <c r="BC249" i="6"/>
  <c r="AZ250" i="6"/>
  <c r="BA250" i="6"/>
  <c r="BB250" i="6"/>
  <c r="BC250" i="6"/>
  <c r="AZ251" i="6"/>
  <c r="BA251" i="6"/>
  <c r="BB251" i="6"/>
  <c r="BC251" i="6"/>
  <c r="AZ252" i="6"/>
  <c r="BA252" i="6"/>
  <c r="BB252" i="6"/>
  <c r="BC252" i="6"/>
  <c r="AZ253" i="6"/>
  <c r="BA253" i="6"/>
  <c r="BB253" i="6"/>
  <c r="BC253" i="6"/>
  <c r="AZ254" i="6"/>
  <c r="BA254" i="6"/>
  <c r="BB254" i="6"/>
  <c r="BC254" i="6"/>
  <c r="AZ255" i="6"/>
  <c r="BA255" i="6"/>
  <c r="BB255" i="6"/>
  <c r="BC255" i="6"/>
  <c r="AZ256" i="6"/>
  <c r="BA256" i="6"/>
  <c r="BB256" i="6"/>
  <c r="BC256" i="6"/>
  <c r="AZ257" i="6"/>
  <c r="BA257" i="6"/>
  <c r="BB257" i="6"/>
  <c r="BC257" i="6"/>
  <c r="AZ258" i="6"/>
  <c r="BA258" i="6"/>
  <c r="BB258" i="6"/>
  <c r="BC258" i="6"/>
  <c r="AZ259" i="6"/>
  <c r="BA259" i="6"/>
  <c r="BB259" i="6"/>
  <c r="BC259" i="6"/>
  <c r="AZ260" i="6"/>
  <c r="BA260" i="6"/>
  <c r="BB260" i="6"/>
  <c r="BC260" i="6"/>
  <c r="AZ261" i="6"/>
  <c r="BA261" i="6"/>
  <c r="BB261" i="6"/>
  <c r="BC261" i="6"/>
  <c r="AZ262" i="6"/>
  <c r="BA262" i="6"/>
  <c r="BB262" i="6"/>
  <c r="BC262" i="6"/>
  <c r="AZ263" i="6"/>
  <c r="BA263" i="6"/>
  <c r="BB263" i="6"/>
  <c r="BC263" i="6"/>
  <c r="AZ264" i="6"/>
  <c r="BA264" i="6"/>
  <c r="BB264" i="6"/>
  <c r="BC264" i="6"/>
  <c r="AZ265" i="6"/>
  <c r="BA265" i="6"/>
  <c r="BB265" i="6"/>
  <c r="BC265" i="6"/>
  <c r="AZ266" i="6"/>
  <c r="BA266" i="6"/>
  <c r="BB266" i="6"/>
  <c r="BC266" i="6"/>
  <c r="AZ267" i="6"/>
  <c r="BA267" i="6"/>
  <c r="BB267" i="6"/>
  <c r="BC267" i="6"/>
  <c r="AZ268" i="6"/>
  <c r="BA268" i="6"/>
  <c r="BB268" i="6"/>
  <c r="BC268" i="6"/>
  <c r="AZ269" i="6"/>
  <c r="BA269" i="6"/>
  <c r="BB269" i="6"/>
  <c r="BC269" i="6"/>
  <c r="AZ270" i="6"/>
  <c r="BA270" i="6"/>
  <c r="BB270" i="6"/>
  <c r="BC270" i="6"/>
  <c r="AZ271" i="6"/>
  <c r="BA271" i="6"/>
  <c r="BB271" i="6"/>
  <c r="BC271" i="6"/>
  <c r="AZ272" i="6"/>
  <c r="BA272" i="6"/>
  <c r="BB272" i="6"/>
  <c r="BC272" i="6"/>
  <c r="AZ273" i="6"/>
  <c r="BA273" i="6"/>
  <c r="BB273" i="6"/>
  <c r="BC273" i="6"/>
  <c r="AZ274" i="6"/>
  <c r="BA274" i="6"/>
  <c r="BB274" i="6"/>
  <c r="BC274" i="6"/>
  <c r="AZ275" i="6"/>
  <c r="BA275" i="6"/>
  <c r="BB275" i="6"/>
  <c r="BC275" i="6"/>
  <c r="AZ276" i="6"/>
  <c r="BA276" i="6"/>
  <c r="BB276" i="6"/>
  <c r="BC276" i="6"/>
  <c r="AZ277" i="6"/>
  <c r="BA277" i="6"/>
  <c r="BB277" i="6"/>
  <c r="BC277" i="6"/>
  <c r="AZ278" i="6"/>
  <c r="BA278" i="6"/>
  <c r="BB278" i="6"/>
  <c r="BC278" i="6"/>
  <c r="AV214" i="6"/>
  <c r="AW214" i="6"/>
  <c r="AX214" i="6"/>
  <c r="AY214" i="6"/>
  <c r="AV215" i="6"/>
  <c r="AW215" i="6"/>
  <c r="AX215" i="6"/>
  <c r="AY215" i="6"/>
  <c r="AV216" i="6"/>
  <c r="AW216" i="6"/>
  <c r="AX216" i="6"/>
  <c r="AY216" i="6"/>
  <c r="AV217" i="6"/>
  <c r="AW217" i="6"/>
  <c r="AX217" i="6"/>
  <c r="AY217" i="6"/>
  <c r="AV218" i="6"/>
  <c r="AW218" i="6"/>
  <c r="AX218" i="6"/>
  <c r="AY218" i="6"/>
  <c r="AV219" i="6"/>
  <c r="AW219" i="6"/>
  <c r="AX219" i="6"/>
  <c r="AY219" i="6"/>
  <c r="AV220" i="6"/>
  <c r="AW220" i="6"/>
  <c r="AX220" i="6"/>
  <c r="AY220" i="6"/>
  <c r="AV221" i="6"/>
  <c r="AW221" i="6"/>
  <c r="AX221" i="6"/>
  <c r="AY221" i="6"/>
  <c r="AV222" i="6"/>
  <c r="AW222" i="6"/>
  <c r="AX222" i="6"/>
  <c r="AY222" i="6"/>
  <c r="AV223" i="6"/>
  <c r="AW223" i="6"/>
  <c r="AX223" i="6"/>
  <c r="AY223" i="6"/>
  <c r="AV224" i="6"/>
  <c r="AW224" i="6"/>
  <c r="AX224" i="6"/>
  <c r="AY224" i="6"/>
  <c r="AV225" i="6"/>
  <c r="AW225" i="6"/>
  <c r="AX225" i="6"/>
  <c r="AY225" i="6"/>
  <c r="AV226" i="6"/>
  <c r="AW226" i="6"/>
  <c r="AX226" i="6"/>
  <c r="AY226" i="6"/>
  <c r="AV227" i="6"/>
  <c r="AW227" i="6"/>
  <c r="AX227" i="6"/>
  <c r="AY227" i="6"/>
  <c r="AV228" i="6"/>
  <c r="AW228" i="6"/>
  <c r="AX228" i="6"/>
  <c r="AY228" i="6"/>
  <c r="AV229" i="6"/>
  <c r="AW229" i="6"/>
  <c r="AX229" i="6"/>
  <c r="AY229" i="6"/>
  <c r="AV230" i="6"/>
  <c r="AW230" i="6"/>
  <c r="AX230" i="6"/>
  <c r="AY230" i="6"/>
  <c r="AV231" i="6"/>
  <c r="AW231" i="6"/>
  <c r="AX231" i="6"/>
  <c r="AY231" i="6"/>
  <c r="AV232" i="6"/>
  <c r="AW232" i="6"/>
  <c r="AX232" i="6"/>
  <c r="AY232" i="6"/>
  <c r="AV233" i="6"/>
  <c r="AW233" i="6"/>
  <c r="AX233" i="6"/>
  <c r="AY233" i="6"/>
  <c r="AV234" i="6"/>
  <c r="AW234" i="6"/>
  <c r="AX234" i="6"/>
  <c r="AY234" i="6"/>
  <c r="AV235" i="6"/>
  <c r="AW235" i="6"/>
  <c r="AX235" i="6"/>
  <c r="AY235" i="6"/>
  <c r="AV236" i="6"/>
  <c r="AW236" i="6"/>
  <c r="AX236" i="6"/>
  <c r="AY236" i="6"/>
  <c r="AV237" i="6"/>
  <c r="AW237" i="6"/>
  <c r="AX237" i="6"/>
  <c r="AY237" i="6"/>
  <c r="AV238" i="6"/>
  <c r="AW238" i="6"/>
  <c r="AX238" i="6"/>
  <c r="AY238" i="6"/>
  <c r="AV239" i="6"/>
  <c r="AW239" i="6"/>
  <c r="AX239" i="6"/>
  <c r="AY239" i="6"/>
  <c r="AV240" i="6"/>
  <c r="AW240" i="6"/>
  <c r="AX240" i="6"/>
  <c r="AY240" i="6"/>
  <c r="AV241" i="6"/>
  <c r="AW241" i="6"/>
  <c r="AX241" i="6"/>
  <c r="AY241" i="6"/>
  <c r="AV242" i="6"/>
  <c r="AW242" i="6"/>
  <c r="AX242" i="6"/>
  <c r="AY242" i="6"/>
  <c r="AV243" i="6"/>
  <c r="AW243" i="6"/>
  <c r="AX243" i="6"/>
  <c r="AY243" i="6"/>
  <c r="AV244" i="6"/>
  <c r="AW244" i="6"/>
  <c r="AX244" i="6"/>
  <c r="AY244" i="6"/>
  <c r="AV245" i="6"/>
  <c r="AW245" i="6"/>
  <c r="AX245" i="6"/>
  <c r="AY245" i="6"/>
  <c r="AV246" i="6"/>
  <c r="AW246" i="6"/>
  <c r="AX246" i="6"/>
  <c r="AY246" i="6"/>
  <c r="AV247" i="6"/>
  <c r="AW247" i="6"/>
  <c r="AX247" i="6"/>
  <c r="AY247" i="6"/>
  <c r="AV248" i="6"/>
  <c r="AW248" i="6"/>
  <c r="AX248" i="6"/>
  <c r="AY248" i="6"/>
  <c r="AV249" i="6"/>
  <c r="AW249" i="6"/>
  <c r="AX249" i="6"/>
  <c r="AY249" i="6"/>
  <c r="AV250" i="6"/>
  <c r="AW250" i="6"/>
  <c r="AX250" i="6"/>
  <c r="AY250" i="6"/>
  <c r="AV251" i="6"/>
  <c r="AW251" i="6"/>
  <c r="AX251" i="6"/>
  <c r="AY251" i="6"/>
  <c r="AV252" i="6"/>
  <c r="AW252" i="6"/>
  <c r="AX252" i="6"/>
  <c r="AY252" i="6"/>
  <c r="AV253" i="6"/>
  <c r="AW253" i="6"/>
  <c r="AX253" i="6"/>
  <c r="AY253" i="6"/>
  <c r="AV254" i="6"/>
  <c r="AW254" i="6"/>
  <c r="AX254" i="6"/>
  <c r="AY254" i="6"/>
  <c r="AV255" i="6"/>
  <c r="AW255" i="6"/>
  <c r="AX255" i="6"/>
  <c r="AY255" i="6"/>
  <c r="AV256" i="6"/>
  <c r="AW256" i="6"/>
  <c r="AX256" i="6"/>
  <c r="AY256" i="6"/>
  <c r="AV257" i="6"/>
  <c r="AW257" i="6"/>
  <c r="AX257" i="6"/>
  <c r="AY257" i="6"/>
  <c r="AV258" i="6"/>
  <c r="AW258" i="6"/>
  <c r="AX258" i="6"/>
  <c r="AY258" i="6"/>
  <c r="AV259" i="6"/>
  <c r="AW259" i="6"/>
  <c r="AX259" i="6"/>
  <c r="AY259" i="6"/>
  <c r="AV260" i="6"/>
  <c r="AW260" i="6"/>
  <c r="AX260" i="6"/>
  <c r="AY260" i="6"/>
  <c r="AV261" i="6"/>
  <c r="AW261" i="6"/>
  <c r="AX261" i="6"/>
  <c r="AY261" i="6"/>
  <c r="AV262" i="6"/>
  <c r="AW262" i="6"/>
  <c r="AX262" i="6"/>
  <c r="AY262" i="6"/>
  <c r="AV263" i="6"/>
  <c r="AW263" i="6"/>
  <c r="AX263" i="6"/>
  <c r="AY263" i="6"/>
  <c r="AV264" i="6"/>
  <c r="AW264" i="6"/>
  <c r="AX264" i="6"/>
  <c r="AY264" i="6"/>
  <c r="AV265" i="6"/>
  <c r="AW265" i="6"/>
  <c r="AX265" i="6"/>
  <c r="AY265" i="6"/>
  <c r="AV266" i="6"/>
  <c r="AW266" i="6"/>
  <c r="AX266" i="6"/>
  <c r="AY266" i="6"/>
  <c r="AV267" i="6"/>
  <c r="AW267" i="6"/>
  <c r="AX267" i="6"/>
  <c r="AY267" i="6"/>
  <c r="AV268" i="6"/>
  <c r="AW268" i="6"/>
  <c r="AX268" i="6"/>
  <c r="AY268" i="6"/>
  <c r="AV269" i="6"/>
  <c r="AW269" i="6"/>
  <c r="AX269" i="6"/>
  <c r="AY269" i="6"/>
  <c r="AV270" i="6"/>
  <c r="AW270" i="6"/>
  <c r="AX270" i="6"/>
  <c r="AY270" i="6"/>
  <c r="AV271" i="6"/>
  <c r="AW271" i="6"/>
  <c r="AX271" i="6"/>
  <c r="AY271" i="6"/>
  <c r="AV272" i="6"/>
  <c r="AW272" i="6"/>
  <c r="AX272" i="6"/>
  <c r="AY272" i="6"/>
  <c r="AV273" i="6"/>
  <c r="AW273" i="6"/>
  <c r="AX273" i="6"/>
  <c r="AY273" i="6"/>
  <c r="AV274" i="6"/>
  <c r="AW274" i="6"/>
  <c r="AX274" i="6"/>
  <c r="AY274" i="6"/>
  <c r="AV275" i="6"/>
  <c r="AW275" i="6"/>
  <c r="AX275" i="6"/>
  <c r="AY275" i="6"/>
  <c r="AV276" i="6"/>
  <c r="AW276" i="6"/>
  <c r="AX276" i="6"/>
  <c r="AY276" i="6"/>
  <c r="AV277" i="6"/>
  <c r="AW277" i="6"/>
  <c r="AX277" i="6"/>
  <c r="AY277" i="6"/>
  <c r="AV278" i="6"/>
  <c r="AW278" i="6"/>
  <c r="AX278" i="6"/>
  <c r="AY278" i="6"/>
  <c r="AR214" i="6"/>
  <c r="AS214" i="6"/>
  <c r="AT214" i="6"/>
  <c r="AU214" i="6"/>
  <c r="AR215" i="6"/>
  <c r="AS215" i="6"/>
  <c r="AT215" i="6"/>
  <c r="AU215" i="6"/>
  <c r="AR216" i="6"/>
  <c r="AS216" i="6"/>
  <c r="AT216" i="6"/>
  <c r="AU216" i="6"/>
  <c r="AR217" i="6"/>
  <c r="AS217" i="6"/>
  <c r="AT217" i="6"/>
  <c r="AU217" i="6"/>
  <c r="AR218" i="6"/>
  <c r="AS218" i="6"/>
  <c r="AT218" i="6"/>
  <c r="AU218" i="6"/>
  <c r="AR219" i="6"/>
  <c r="AS219" i="6"/>
  <c r="AT219" i="6"/>
  <c r="AU219" i="6"/>
  <c r="AR220" i="6"/>
  <c r="AS220" i="6"/>
  <c r="AT220" i="6"/>
  <c r="AU220" i="6"/>
  <c r="AR221" i="6"/>
  <c r="AS221" i="6"/>
  <c r="AT221" i="6"/>
  <c r="AU221" i="6"/>
  <c r="AR222" i="6"/>
  <c r="AS222" i="6"/>
  <c r="AT222" i="6"/>
  <c r="AU222" i="6"/>
  <c r="AR223" i="6"/>
  <c r="AS223" i="6"/>
  <c r="AT223" i="6"/>
  <c r="AU223" i="6"/>
  <c r="AR224" i="6"/>
  <c r="AS224" i="6"/>
  <c r="AT224" i="6"/>
  <c r="AU224" i="6"/>
  <c r="AR225" i="6"/>
  <c r="AS225" i="6"/>
  <c r="AT225" i="6"/>
  <c r="AU225" i="6"/>
  <c r="AR226" i="6"/>
  <c r="AS226" i="6"/>
  <c r="AT226" i="6"/>
  <c r="AU226" i="6"/>
  <c r="AR227" i="6"/>
  <c r="AS227" i="6"/>
  <c r="AT227" i="6"/>
  <c r="AU227" i="6"/>
  <c r="AR228" i="6"/>
  <c r="AS228" i="6"/>
  <c r="AT228" i="6"/>
  <c r="AU228" i="6"/>
  <c r="AR229" i="6"/>
  <c r="AS229" i="6"/>
  <c r="AT229" i="6"/>
  <c r="AU229" i="6"/>
  <c r="AR230" i="6"/>
  <c r="AS230" i="6"/>
  <c r="AT230" i="6"/>
  <c r="AU230" i="6"/>
  <c r="AR231" i="6"/>
  <c r="AS231" i="6"/>
  <c r="AT231" i="6"/>
  <c r="AU231" i="6"/>
  <c r="AR232" i="6"/>
  <c r="AS232" i="6"/>
  <c r="AT232" i="6"/>
  <c r="AU232" i="6"/>
  <c r="AR233" i="6"/>
  <c r="AS233" i="6"/>
  <c r="AT233" i="6"/>
  <c r="AU233" i="6"/>
  <c r="AR234" i="6"/>
  <c r="AS234" i="6"/>
  <c r="AT234" i="6"/>
  <c r="AU234" i="6"/>
  <c r="AR235" i="6"/>
  <c r="AS235" i="6"/>
  <c r="AT235" i="6"/>
  <c r="AU235" i="6"/>
  <c r="AR236" i="6"/>
  <c r="AS236" i="6"/>
  <c r="AT236" i="6"/>
  <c r="AU236" i="6"/>
  <c r="AR237" i="6"/>
  <c r="AS237" i="6"/>
  <c r="AT237" i="6"/>
  <c r="AU237" i="6"/>
  <c r="AR238" i="6"/>
  <c r="AS238" i="6"/>
  <c r="AT238" i="6"/>
  <c r="AU238" i="6"/>
  <c r="AR239" i="6"/>
  <c r="AS239" i="6"/>
  <c r="AT239" i="6"/>
  <c r="AU239" i="6"/>
  <c r="AR240" i="6"/>
  <c r="AS240" i="6"/>
  <c r="AT240" i="6"/>
  <c r="AU240" i="6"/>
  <c r="AR241" i="6"/>
  <c r="AS241" i="6"/>
  <c r="AT241" i="6"/>
  <c r="AU241" i="6"/>
  <c r="AR242" i="6"/>
  <c r="AS242" i="6"/>
  <c r="AT242" i="6"/>
  <c r="AU242" i="6"/>
  <c r="AR243" i="6"/>
  <c r="AS243" i="6"/>
  <c r="AT243" i="6"/>
  <c r="AU243" i="6"/>
  <c r="AR244" i="6"/>
  <c r="AS244" i="6"/>
  <c r="AT244" i="6"/>
  <c r="AU244" i="6"/>
  <c r="AR245" i="6"/>
  <c r="AS245" i="6"/>
  <c r="AT245" i="6"/>
  <c r="AU245" i="6"/>
  <c r="AR246" i="6"/>
  <c r="AS246" i="6"/>
  <c r="AT246" i="6"/>
  <c r="AU246" i="6"/>
  <c r="AR247" i="6"/>
  <c r="AS247" i="6"/>
  <c r="AT247" i="6"/>
  <c r="AU247" i="6"/>
  <c r="AR248" i="6"/>
  <c r="AS248" i="6"/>
  <c r="AT248" i="6"/>
  <c r="AU248" i="6"/>
  <c r="AR249" i="6"/>
  <c r="AS249" i="6"/>
  <c r="AT249" i="6"/>
  <c r="AU249" i="6"/>
  <c r="AR250" i="6"/>
  <c r="AS250" i="6"/>
  <c r="AT250" i="6"/>
  <c r="AU250" i="6"/>
  <c r="AR251" i="6"/>
  <c r="AS251" i="6"/>
  <c r="AT251" i="6"/>
  <c r="AU251" i="6"/>
  <c r="AR252" i="6"/>
  <c r="AS252" i="6"/>
  <c r="AT252" i="6"/>
  <c r="AU252" i="6"/>
  <c r="AR253" i="6"/>
  <c r="AS253" i="6"/>
  <c r="AT253" i="6"/>
  <c r="AU253" i="6"/>
  <c r="AR254" i="6"/>
  <c r="AS254" i="6"/>
  <c r="AT254" i="6"/>
  <c r="AU254" i="6"/>
  <c r="AR255" i="6"/>
  <c r="AS255" i="6"/>
  <c r="AT255" i="6"/>
  <c r="AU255" i="6"/>
  <c r="AR256" i="6"/>
  <c r="AS256" i="6"/>
  <c r="AT256" i="6"/>
  <c r="AU256" i="6"/>
  <c r="AR257" i="6"/>
  <c r="AS257" i="6"/>
  <c r="AT257" i="6"/>
  <c r="AU257" i="6"/>
  <c r="AR258" i="6"/>
  <c r="AS258" i="6"/>
  <c r="AT258" i="6"/>
  <c r="AU258" i="6"/>
  <c r="AR259" i="6"/>
  <c r="AS259" i="6"/>
  <c r="AT259" i="6"/>
  <c r="AU259" i="6"/>
  <c r="AR260" i="6"/>
  <c r="AS260" i="6"/>
  <c r="AT260" i="6"/>
  <c r="AU260" i="6"/>
  <c r="AR261" i="6"/>
  <c r="AS261" i="6"/>
  <c r="AT261" i="6"/>
  <c r="AU261" i="6"/>
  <c r="AR262" i="6"/>
  <c r="AS262" i="6"/>
  <c r="AT262" i="6"/>
  <c r="AU262" i="6"/>
  <c r="AR263" i="6"/>
  <c r="AS263" i="6"/>
  <c r="AT263" i="6"/>
  <c r="AU263" i="6"/>
  <c r="AR264" i="6"/>
  <c r="AS264" i="6"/>
  <c r="AT264" i="6"/>
  <c r="AU264" i="6"/>
  <c r="AR265" i="6"/>
  <c r="AS265" i="6"/>
  <c r="AT265" i="6"/>
  <c r="AU265" i="6"/>
  <c r="AR266" i="6"/>
  <c r="AS266" i="6"/>
  <c r="AT266" i="6"/>
  <c r="AU266" i="6"/>
  <c r="AR267" i="6"/>
  <c r="AS267" i="6"/>
  <c r="AT267" i="6"/>
  <c r="AU267" i="6"/>
  <c r="AR268" i="6"/>
  <c r="AS268" i="6"/>
  <c r="AT268" i="6"/>
  <c r="AU268" i="6"/>
  <c r="AR269" i="6"/>
  <c r="AS269" i="6"/>
  <c r="AT269" i="6"/>
  <c r="AU269" i="6"/>
  <c r="AR270" i="6"/>
  <c r="AS270" i="6"/>
  <c r="AT270" i="6"/>
  <c r="AU270" i="6"/>
  <c r="AR271" i="6"/>
  <c r="AS271" i="6"/>
  <c r="AT271" i="6"/>
  <c r="AU271" i="6"/>
  <c r="AR272" i="6"/>
  <c r="AS272" i="6"/>
  <c r="AT272" i="6"/>
  <c r="AU272" i="6"/>
  <c r="AR273" i="6"/>
  <c r="AS273" i="6"/>
  <c r="AT273" i="6"/>
  <c r="AU273" i="6"/>
  <c r="AR274" i="6"/>
  <c r="AS274" i="6"/>
  <c r="AT274" i="6"/>
  <c r="AU274" i="6"/>
  <c r="AR275" i="6"/>
  <c r="AS275" i="6"/>
  <c r="AT275" i="6"/>
  <c r="AU275" i="6"/>
  <c r="AR276" i="6"/>
  <c r="AS276" i="6"/>
  <c r="AT276" i="6"/>
  <c r="AU276" i="6"/>
  <c r="AR277" i="6"/>
  <c r="AS277" i="6"/>
  <c r="AT277" i="6"/>
  <c r="AU277" i="6"/>
  <c r="AR278" i="6"/>
  <c r="AS278" i="6"/>
  <c r="AT278" i="6"/>
  <c r="AU278" i="6"/>
  <c r="AN214" i="6"/>
  <c r="AO214" i="6"/>
  <c r="AP214" i="6"/>
  <c r="AQ214" i="6"/>
  <c r="AN215" i="6"/>
  <c r="AO215" i="6"/>
  <c r="AP215" i="6"/>
  <c r="AQ215" i="6"/>
  <c r="AN216" i="6"/>
  <c r="AO216" i="6"/>
  <c r="AP216" i="6"/>
  <c r="AQ216" i="6"/>
  <c r="AN217" i="6"/>
  <c r="AO217" i="6"/>
  <c r="AP217" i="6"/>
  <c r="AQ217" i="6"/>
  <c r="AN218" i="6"/>
  <c r="AO218" i="6"/>
  <c r="AP218" i="6"/>
  <c r="AQ218" i="6"/>
  <c r="AN219" i="6"/>
  <c r="AO219" i="6"/>
  <c r="AP219" i="6"/>
  <c r="AQ219" i="6"/>
  <c r="AN220" i="6"/>
  <c r="AO220" i="6"/>
  <c r="AP220" i="6"/>
  <c r="AQ220" i="6"/>
  <c r="AN221" i="6"/>
  <c r="AO221" i="6"/>
  <c r="AP221" i="6"/>
  <c r="AQ221" i="6"/>
  <c r="AN222" i="6"/>
  <c r="AO222" i="6"/>
  <c r="AP222" i="6"/>
  <c r="AQ222" i="6"/>
  <c r="AN223" i="6"/>
  <c r="AO223" i="6"/>
  <c r="AP223" i="6"/>
  <c r="AQ223" i="6"/>
  <c r="AN224" i="6"/>
  <c r="AO224" i="6"/>
  <c r="AP224" i="6"/>
  <c r="AQ224" i="6"/>
  <c r="AN225" i="6"/>
  <c r="AO225" i="6"/>
  <c r="AP225" i="6"/>
  <c r="AQ225" i="6"/>
  <c r="AN226" i="6"/>
  <c r="AO226" i="6"/>
  <c r="AP226" i="6"/>
  <c r="AQ226" i="6"/>
  <c r="AN227" i="6"/>
  <c r="AO227" i="6"/>
  <c r="AP227" i="6"/>
  <c r="AQ227" i="6"/>
  <c r="AN228" i="6"/>
  <c r="AO228" i="6"/>
  <c r="AP228" i="6"/>
  <c r="AQ228" i="6"/>
  <c r="AN229" i="6"/>
  <c r="AO229" i="6"/>
  <c r="AP229" i="6"/>
  <c r="AQ229" i="6"/>
  <c r="AN230" i="6"/>
  <c r="AO230" i="6"/>
  <c r="AP230" i="6"/>
  <c r="AQ230" i="6"/>
  <c r="AN231" i="6"/>
  <c r="AO231" i="6"/>
  <c r="AP231" i="6"/>
  <c r="AQ231" i="6"/>
  <c r="AN232" i="6"/>
  <c r="AO232" i="6"/>
  <c r="AP232" i="6"/>
  <c r="AQ232" i="6"/>
  <c r="AN233" i="6"/>
  <c r="AO233" i="6"/>
  <c r="AP233" i="6"/>
  <c r="AQ233" i="6"/>
  <c r="AN234" i="6"/>
  <c r="AO234" i="6"/>
  <c r="AP234" i="6"/>
  <c r="AQ234" i="6"/>
  <c r="AN235" i="6"/>
  <c r="AO235" i="6"/>
  <c r="AP235" i="6"/>
  <c r="AQ235" i="6"/>
  <c r="AN236" i="6"/>
  <c r="AO236" i="6"/>
  <c r="AP236" i="6"/>
  <c r="AQ236" i="6"/>
  <c r="AN237" i="6"/>
  <c r="AO237" i="6"/>
  <c r="AP237" i="6"/>
  <c r="AQ237" i="6"/>
  <c r="AN238" i="6"/>
  <c r="AO238" i="6"/>
  <c r="AP238" i="6"/>
  <c r="AQ238" i="6"/>
  <c r="AN239" i="6"/>
  <c r="AO239" i="6"/>
  <c r="AP239" i="6"/>
  <c r="AQ239" i="6"/>
  <c r="AN240" i="6"/>
  <c r="AO240" i="6"/>
  <c r="AP240" i="6"/>
  <c r="AQ240" i="6"/>
  <c r="AN241" i="6"/>
  <c r="AO241" i="6"/>
  <c r="AP241" i="6"/>
  <c r="AQ241" i="6"/>
  <c r="AN242" i="6"/>
  <c r="AO242" i="6"/>
  <c r="AP242" i="6"/>
  <c r="AQ242" i="6"/>
  <c r="AN243" i="6"/>
  <c r="AO243" i="6"/>
  <c r="AP243" i="6"/>
  <c r="AQ243" i="6"/>
  <c r="AN244" i="6"/>
  <c r="AO244" i="6"/>
  <c r="AP244" i="6"/>
  <c r="AQ244" i="6"/>
  <c r="AN245" i="6"/>
  <c r="AO245" i="6"/>
  <c r="AP245" i="6"/>
  <c r="AQ245" i="6"/>
  <c r="AN246" i="6"/>
  <c r="AO246" i="6"/>
  <c r="AP246" i="6"/>
  <c r="AQ246" i="6"/>
  <c r="AN247" i="6"/>
  <c r="AO247" i="6"/>
  <c r="AP247" i="6"/>
  <c r="AQ247" i="6"/>
  <c r="AN248" i="6"/>
  <c r="AO248" i="6"/>
  <c r="AP248" i="6"/>
  <c r="AQ248" i="6"/>
  <c r="AN249" i="6"/>
  <c r="AO249" i="6"/>
  <c r="AP249" i="6"/>
  <c r="AQ249" i="6"/>
  <c r="AN250" i="6"/>
  <c r="AO250" i="6"/>
  <c r="AP250" i="6"/>
  <c r="AQ250" i="6"/>
  <c r="AN251" i="6"/>
  <c r="AO251" i="6"/>
  <c r="AP251" i="6"/>
  <c r="AQ251" i="6"/>
  <c r="AN252" i="6"/>
  <c r="AO252" i="6"/>
  <c r="AP252" i="6"/>
  <c r="AQ252" i="6"/>
  <c r="AN253" i="6"/>
  <c r="AO253" i="6"/>
  <c r="AP253" i="6"/>
  <c r="AQ253" i="6"/>
  <c r="AN254" i="6"/>
  <c r="AO254" i="6"/>
  <c r="AP254" i="6"/>
  <c r="AQ254" i="6"/>
  <c r="AN255" i="6"/>
  <c r="AO255" i="6"/>
  <c r="AP255" i="6"/>
  <c r="AQ255" i="6"/>
  <c r="AN256" i="6"/>
  <c r="AO256" i="6"/>
  <c r="AP256" i="6"/>
  <c r="AQ256" i="6"/>
  <c r="AN257" i="6"/>
  <c r="AO257" i="6"/>
  <c r="AP257" i="6"/>
  <c r="AQ257" i="6"/>
  <c r="AN258" i="6"/>
  <c r="AO258" i="6"/>
  <c r="AP258" i="6"/>
  <c r="AQ258" i="6"/>
  <c r="AN259" i="6"/>
  <c r="AO259" i="6"/>
  <c r="AP259" i="6"/>
  <c r="AQ259" i="6"/>
  <c r="AN260" i="6"/>
  <c r="AO260" i="6"/>
  <c r="AP260" i="6"/>
  <c r="AQ260" i="6"/>
  <c r="AN261" i="6"/>
  <c r="AO261" i="6"/>
  <c r="AP261" i="6"/>
  <c r="AQ261" i="6"/>
  <c r="AN262" i="6"/>
  <c r="AO262" i="6"/>
  <c r="AP262" i="6"/>
  <c r="AQ262" i="6"/>
  <c r="AN263" i="6"/>
  <c r="AO263" i="6"/>
  <c r="AP263" i="6"/>
  <c r="AQ263" i="6"/>
  <c r="AN264" i="6"/>
  <c r="AO264" i="6"/>
  <c r="AP264" i="6"/>
  <c r="AQ264" i="6"/>
  <c r="AN265" i="6"/>
  <c r="AO265" i="6"/>
  <c r="AP265" i="6"/>
  <c r="AQ265" i="6"/>
  <c r="AN266" i="6"/>
  <c r="AO266" i="6"/>
  <c r="AP266" i="6"/>
  <c r="AQ266" i="6"/>
  <c r="AN267" i="6"/>
  <c r="AO267" i="6"/>
  <c r="AP267" i="6"/>
  <c r="AQ267" i="6"/>
  <c r="AN268" i="6"/>
  <c r="AO268" i="6"/>
  <c r="AP268" i="6"/>
  <c r="AQ268" i="6"/>
  <c r="AN269" i="6"/>
  <c r="AO269" i="6"/>
  <c r="AP269" i="6"/>
  <c r="AQ269" i="6"/>
  <c r="AN270" i="6"/>
  <c r="AO270" i="6"/>
  <c r="AP270" i="6"/>
  <c r="AQ270" i="6"/>
  <c r="AN271" i="6"/>
  <c r="AO271" i="6"/>
  <c r="AP271" i="6"/>
  <c r="AQ271" i="6"/>
  <c r="AN272" i="6"/>
  <c r="AO272" i="6"/>
  <c r="AP272" i="6"/>
  <c r="AQ272" i="6"/>
  <c r="AN273" i="6"/>
  <c r="AO273" i="6"/>
  <c r="AP273" i="6"/>
  <c r="AQ273" i="6"/>
  <c r="AN274" i="6"/>
  <c r="AO274" i="6"/>
  <c r="AP274" i="6"/>
  <c r="AQ274" i="6"/>
  <c r="AN275" i="6"/>
  <c r="AO275" i="6"/>
  <c r="AP275" i="6"/>
  <c r="AQ275" i="6"/>
  <c r="AN276" i="6"/>
  <c r="AO276" i="6"/>
  <c r="AP276" i="6"/>
  <c r="AQ276" i="6"/>
  <c r="AN277" i="6"/>
  <c r="AO277" i="6"/>
  <c r="AP277" i="6"/>
  <c r="AQ277" i="6"/>
  <c r="AN278" i="6"/>
  <c r="AO278" i="6"/>
  <c r="AP278" i="6"/>
  <c r="AQ278" i="6"/>
  <c r="DC196" i="8"/>
  <c r="DB196" i="8"/>
  <c r="DA196" i="8"/>
  <c r="CZ196" i="8"/>
  <c r="CY196" i="8"/>
  <c r="CX196" i="8"/>
  <c r="CW196" i="8"/>
  <c r="BY196" i="8"/>
  <c r="BX196" i="8"/>
  <c r="CV196" i="8" s="1"/>
  <c r="BW196" i="8"/>
  <c r="BV196" i="8"/>
  <c r="BU196" i="8"/>
  <c r="BT196" i="8"/>
  <c r="BS196" i="8"/>
  <c r="AU196" i="8"/>
  <c r="AT196" i="8"/>
  <c r="AS196" i="8"/>
  <c r="AR196" i="8"/>
  <c r="AQ196" i="8"/>
  <c r="AP196" i="8"/>
  <c r="AO196" i="8"/>
  <c r="Q196" i="8"/>
  <c r="P196" i="8"/>
  <c r="O196" i="8"/>
  <c r="N196" i="8"/>
  <c r="M196" i="8"/>
  <c r="L196" i="8"/>
  <c r="K196" i="8"/>
  <c r="DR195" i="8"/>
  <c r="DK195" i="8"/>
  <c r="DD195" i="8"/>
  <c r="CW195" i="8"/>
  <c r="DZ196" i="8" s="1"/>
  <c r="CN195" i="8"/>
  <c r="CG195" i="8"/>
  <c r="BZ195" i="8"/>
  <c r="BS195" i="8"/>
  <c r="BJ195" i="8"/>
  <c r="BC195" i="8"/>
  <c r="AV195" i="8"/>
  <c r="AO195" i="8"/>
  <c r="BR196" i="8" s="1"/>
  <c r="AF195" i="8"/>
  <c r="Y195" i="8"/>
  <c r="R195" i="8"/>
  <c r="K195" i="8"/>
  <c r="AN196" i="8" s="1"/>
  <c r="DC193" i="8"/>
  <c r="DB193" i="8"/>
  <c r="DA193" i="8"/>
  <c r="CZ193" i="8"/>
  <c r="CY193" i="8"/>
  <c r="CX193" i="8"/>
  <c r="CW193" i="8"/>
  <c r="BY193" i="8"/>
  <c r="BX193" i="8"/>
  <c r="BW193" i="8"/>
  <c r="BV193" i="8"/>
  <c r="BU193" i="8"/>
  <c r="BT193" i="8"/>
  <c r="BS193" i="8"/>
  <c r="AU193" i="8"/>
  <c r="AT193" i="8"/>
  <c r="AS193" i="8"/>
  <c r="AR193" i="8"/>
  <c r="AQ193" i="8"/>
  <c r="AP193" i="8"/>
  <c r="AO193" i="8"/>
  <c r="Q193" i="8"/>
  <c r="P193" i="8"/>
  <c r="O193" i="8"/>
  <c r="N193" i="8"/>
  <c r="M193" i="8"/>
  <c r="L193" i="8"/>
  <c r="K193" i="8"/>
  <c r="DR192" i="8"/>
  <c r="DK192" i="8"/>
  <c r="DD192" i="8"/>
  <c r="CW192" i="8"/>
  <c r="DZ193" i="8" s="1"/>
  <c r="CN192" i="8"/>
  <c r="CG192" i="8"/>
  <c r="BZ192" i="8"/>
  <c r="BS192" i="8"/>
  <c r="CV193" i="8" s="1"/>
  <c r="BJ192" i="8"/>
  <c r="BR193" i="8" s="1"/>
  <c r="BC192" i="8"/>
  <c r="AV192" i="8"/>
  <c r="AO192" i="8"/>
  <c r="AF192" i="8"/>
  <c r="Y192" i="8"/>
  <c r="R192" i="8"/>
  <c r="AN193" i="8" s="1"/>
  <c r="K192" i="8"/>
  <c r="DC190" i="8"/>
  <c r="DB190" i="8"/>
  <c r="DA190" i="8"/>
  <c r="CZ190" i="8"/>
  <c r="CY190" i="8"/>
  <c r="CX190" i="8"/>
  <c r="CW190" i="8"/>
  <c r="BY190" i="8"/>
  <c r="BX190" i="8"/>
  <c r="BW190" i="8"/>
  <c r="BV190" i="8"/>
  <c r="BU190" i="8"/>
  <c r="BT190" i="8"/>
  <c r="BS190" i="8"/>
  <c r="AU190" i="8"/>
  <c r="AT190" i="8"/>
  <c r="AS190" i="8"/>
  <c r="AR190" i="8"/>
  <c r="AQ190" i="8"/>
  <c r="AP190" i="8"/>
  <c r="AO190" i="8"/>
  <c r="Q190" i="8"/>
  <c r="P190" i="8"/>
  <c r="O190" i="8"/>
  <c r="N190" i="8"/>
  <c r="M190" i="8"/>
  <c r="L190" i="8"/>
  <c r="K190" i="8"/>
  <c r="DR189" i="8"/>
  <c r="DK189" i="8"/>
  <c r="DD189" i="8"/>
  <c r="CW189" i="8"/>
  <c r="DZ190" i="8" s="1"/>
  <c r="CN189" i="8"/>
  <c r="CG189" i="8"/>
  <c r="BZ189" i="8"/>
  <c r="BS189" i="8"/>
  <c r="CV190" i="8" s="1"/>
  <c r="BJ189" i="8"/>
  <c r="BC189" i="8"/>
  <c r="AV189" i="8"/>
  <c r="BR190" i="8" s="1"/>
  <c r="AO189" i="8"/>
  <c r="AF189" i="8"/>
  <c r="Y189" i="8"/>
  <c r="R189" i="8"/>
  <c r="K189" i="8"/>
  <c r="AN190" i="8" s="1"/>
  <c r="DC187" i="8"/>
  <c r="DB187" i="8"/>
  <c r="DA187" i="8"/>
  <c r="CZ187" i="8"/>
  <c r="CY187" i="8"/>
  <c r="CX187" i="8"/>
  <c r="CW187" i="8"/>
  <c r="BY187" i="8"/>
  <c r="BX187" i="8"/>
  <c r="BW187" i="8"/>
  <c r="BV187" i="8"/>
  <c r="BU187" i="8"/>
  <c r="BT187" i="8"/>
  <c r="BS187" i="8"/>
  <c r="AU187" i="8"/>
  <c r="AT187" i="8"/>
  <c r="AS187" i="8"/>
  <c r="AR187" i="8"/>
  <c r="AQ187" i="8"/>
  <c r="AP187" i="8"/>
  <c r="AO187" i="8"/>
  <c r="Q187" i="8"/>
  <c r="P187" i="8"/>
  <c r="O187" i="8"/>
  <c r="N187" i="8"/>
  <c r="M187" i="8"/>
  <c r="L187" i="8"/>
  <c r="K187" i="8"/>
  <c r="DR186" i="8"/>
  <c r="DK186" i="8"/>
  <c r="DD186" i="8"/>
  <c r="CW186" i="8"/>
  <c r="DZ187" i="8" s="1"/>
  <c r="CN186" i="8"/>
  <c r="CG186" i="8"/>
  <c r="CV187" i="8" s="1"/>
  <c r="BZ186" i="8"/>
  <c r="BS186" i="8"/>
  <c r="BJ186" i="8"/>
  <c r="BC186" i="8"/>
  <c r="AV186" i="8"/>
  <c r="BR187" i="8" s="1"/>
  <c r="AO186" i="8"/>
  <c r="AF186" i="8"/>
  <c r="Y186" i="8"/>
  <c r="R186" i="8"/>
  <c r="K186" i="8"/>
  <c r="AN187" i="8" s="1"/>
  <c r="DC184" i="8"/>
  <c r="DB184" i="8"/>
  <c r="DA184" i="8"/>
  <c r="CZ184" i="8"/>
  <c r="CY184" i="8"/>
  <c r="CX184" i="8"/>
  <c r="CW184" i="8"/>
  <c r="BY184" i="8"/>
  <c r="BX184" i="8"/>
  <c r="BW184" i="8"/>
  <c r="BV184" i="8"/>
  <c r="BU184" i="8"/>
  <c r="BT184" i="8"/>
  <c r="BS184" i="8"/>
  <c r="AU184" i="8"/>
  <c r="AT184" i="8"/>
  <c r="AS184" i="8"/>
  <c r="AR184" i="8"/>
  <c r="AQ184" i="8"/>
  <c r="AP184" i="8"/>
  <c r="AO184" i="8"/>
  <c r="Q184" i="8"/>
  <c r="P184" i="8"/>
  <c r="O184" i="8"/>
  <c r="N184" i="8"/>
  <c r="M184" i="8"/>
  <c r="L184" i="8"/>
  <c r="K184" i="8"/>
  <c r="DR183" i="8"/>
  <c r="DK183" i="8"/>
  <c r="DD183" i="8"/>
  <c r="CW183" i="8"/>
  <c r="DZ184" i="8" s="1"/>
  <c r="CN183" i="8"/>
  <c r="CG183" i="8"/>
  <c r="BZ183" i="8"/>
  <c r="BS183" i="8"/>
  <c r="CV184" i="8" s="1"/>
  <c r="BJ183" i="8"/>
  <c r="BC183" i="8"/>
  <c r="AV183" i="8"/>
  <c r="BR184" i="8" s="1"/>
  <c r="AO183" i="8"/>
  <c r="AF183" i="8"/>
  <c r="Y183" i="8"/>
  <c r="R183" i="8"/>
  <c r="K183" i="8"/>
  <c r="AN184" i="8" s="1"/>
  <c r="DC181" i="8"/>
  <c r="DB181" i="8"/>
  <c r="DA181" i="8"/>
  <c r="CZ181" i="8"/>
  <c r="CY181" i="8"/>
  <c r="CX181" i="8"/>
  <c r="CW181" i="8"/>
  <c r="BY181" i="8"/>
  <c r="BX181" i="8"/>
  <c r="BW181" i="8"/>
  <c r="CV181" i="8" s="1"/>
  <c r="BV181" i="8"/>
  <c r="BU181" i="8"/>
  <c r="BT181" i="8"/>
  <c r="BS181" i="8"/>
  <c r="AU181" i="8"/>
  <c r="AT181" i="8"/>
  <c r="AS181" i="8"/>
  <c r="AR181" i="8"/>
  <c r="AQ181" i="8"/>
  <c r="AP181" i="8"/>
  <c r="AO181" i="8"/>
  <c r="Q181" i="8"/>
  <c r="P181" i="8"/>
  <c r="O181" i="8"/>
  <c r="N181" i="8"/>
  <c r="M181" i="8"/>
  <c r="L181" i="8"/>
  <c r="K181" i="8"/>
  <c r="DR180" i="8"/>
  <c r="DK180" i="8"/>
  <c r="DD180" i="8"/>
  <c r="CW180" i="8"/>
  <c r="DZ181" i="8" s="1"/>
  <c r="CN180" i="8"/>
  <c r="CG180" i="8"/>
  <c r="BZ180" i="8"/>
  <c r="BS180" i="8"/>
  <c r="BJ180" i="8"/>
  <c r="BC180" i="8"/>
  <c r="AV180" i="8"/>
  <c r="AO180" i="8"/>
  <c r="BR181" i="8" s="1"/>
  <c r="AF180" i="8"/>
  <c r="Y180" i="8"/>
  <c r="R180" i="8"/>
  <c r="K180" i="8"/>
  <c r="AN181" i="8" s="1"/>
  <c r="DC178" i="8"/>
  <c r="DB178" i="8"/>
  <c r="DA178" i="8"/>
  <c r="CZ178" i="8"/>
  <c r="CY178" i="8"/>
  <c r="CX178" i="8"/>
  <c r="CW178" i="8"/>
  <c r="BY178" i="8"/>
  <c r="BX178" i="8"/>
  <c r="BW178" i="8"/>
  <c r="BV178" i="8"/>
  <c r="BU178" i="8"/>
  <c r="BT178" i="8"/>
  <c r="BS178" i="8"/>
  <c r="AU178" i="8"/>
  <c r="AT178" i="8"/>
  <c r="AS178" i="8"/>
  <c r="AR178" i="8"/>
  <c r="AQ178" i="8"/>
  <c r="AP178" i="8"/>
  <c r="AO178" i="8"/>
  <c r="Q178" i="8"/>
  <c r="P178" i="8"/>
  <c r="O178" i="8"/>
  <c r="N178" i="8"/>
  <c r="M178" i="8"/>
  <c r="L178" i="8"/>
  <c r="K178" i="8"/>
  <c r="DR177" i="8"/>
  <c r="DK177" i="8"/>
  <c r="DD177" i="8"/>
  <c r="CW177" i="8"/>
  <c r="DZ178" i="8" s="1"/>
  <c r="CN177" i="8"/>
  <c r="CG177" i="8"/>
  <c r="BZ177" i="8"/>
  <c r="BS177" i="8"/>
  <c r="CV178" i="8" s="1"/>
  <c r="BJ177" i="8"/>
  <c r="BR178" i="8" s="1"/>
  <c r="BC177" i="8"/>
  <c r="AV177" i="8"/>
  <c r="AO177" i="8"/>
  <c r="AF177" i="8"/>
  <c r="Y177" i="8"/>
  <c r="R177" i="8"/>
  <c r="K177" i="8"/>
  <c r="AN178" i="8" s="1"/>
  <c r="DC175" i="8"/>
  <c r="DB175" i="8"/>
  <c r="DA175" i="8"/>
  <c r="CZ175" i="8"/>
  <c r="CY175" i="8"/>
  <c r="CX175" i="8"/>
  <c r="CW175" i="8"/>
  <c r="BY175" i="8"/>
  <c r="CV175" i="8" s="1"/>
  <c r="BX175" i="8"/>
  <c r="BW175" i="8"/>
  <c r="BV175" i="8"/>
  <c r="BU175" i="8"/>
  <c r="BT175" i="8"/>
  <c r="BS175" i="8"/>
  <c r="AU175" i="8"/>
  <c r="AT175" i="8"/>
  <c r="AS175" i="8"/>
  <c r="AR175" i="8"/>
  <c r="AQ175" i="8"/>
  <c r="AP175" i="8"/>
  <c r="AO175" i="8"/>
  <c r="Q175" i="8"/>
  <c r="P175" i="8"/>
  <c r="O175" i="8"/>
  <c r="N175" i="8"/>
  <c r="M175" i="8"/>
  <c r="L175" i="8"/>
  <c r="K175" i="8"/>
  <c r="DR174" i="8"/>
  <c r="DK174" i="8"/>
  <c r="DD174" i="8"/>
  <c r="CW174" i="8"/>
  <c r="DZ175" i="8" s="1"/>
  <c r="CN174" i="8"/>
  <c r="CG174" i="8"/>
  <c r="BZ174" i="8"/>
  <c r="BS174" i="8"/>
  <c r="BJ174" i="8"/>
  <c r="BC174" i="8"/>
  <c r="AV174" i="8"/>
  <c r="BR175" i="8" s="1"/>
  <c r="AO174" i="8"/>
  <c r="AF174" i="8"/>
  <c r="Y174" i="8"/>
  <c r="R174" i="8"/>
  <c r="K174" i="8"/>
  <c r="AN175" i="8" s="1"/>
  <c r="DC172" i="8"/>
  <c r="DB172" i="8"/>
  <c r="DA172" i="8"/>
  <c r="CZ172" i="8"/>
  <c r="CY172" i="8"/>
  <c r="CX172" i="8"/>
  <c r="CW172" i="8"/>
  <c r="BY172" i="8"/>
  <c r="BX172" i="8"/>
  <c r="BW172" i="8"/>
  <c r="BV172" i="8"/>
  <c r="BU172" i="8"/>
  <c r="BT172" i="8"/>
  <c r="BS172" i="8"/>
  <c r="AU172" i="8"/>
  <c r="AT172" i="8"/>
  <c r="AS172" i="8"/>
  <c r="AR172" i="8"/>
  <c r="AQ172" i="8"/>
  <c r="AP172" i="8"/>
  <c r="AO172" i="8"/>
  <c r="Q172" i="8"/>
  <c r="P172" i="8"/>
  <c r="O172" i="8"/>
  <c r="N172" i="8"/>
  <c r="M172" i="8"/>
  <c r="L172" i="8"/>
  <c r="K172" i="8"/>
  <c r="DR171" i="8"/>
  <c r="DK171" i="8"/>
  <c r="DD171" i="8"/>
  <c r="CW171" i="8"/>
  <c r="DZ172" i="8" s="1"/>
  <c r="CN171" i="8"/>
  <c r="CG171" i="8"/>
  <c r="BZ171" i="8"/>
  <c r="BS171" i="8"/>
  <c r="CV172" i="8" s="1"/>
  <c r="BJ171" i="8"/>
  <c r="BC171" i="8"/>
  <c r="AV171" i="8"/>
  <c r="AO171" i="8"/>
  <c r="BR172" i="8" s="1"/>
  <c r="AF171" i="8"/>
  <c r="Y171" i="8"/>
  <c r="R171" i="8"/>
  <c r="K171" i="8"/>
  <c r="AN172" i="8" s="1"/>
  <c r="DC169" i="8"/>
  <c r="DB169" i="8"/>
  <c r="DA169" i="8"/>
  <c r="CZ169" i="8"/>
  <c r="CY169" i="8"/>
  <c r="CX169" i="8"/>
  <c r="CW169" i="8"/>
  <c r="BY169" i="8"/>
  <c r="BX169" i="8"/>
  <c r="BW169" i="8"/>
  <c r="BV169" i="8"/>
  <c r="BU169" i="8"/>
  <c r="BT169" i="8"/>
  <c r="BS169" i="8"/>
  <c r="AU169" i="8"/>
  <c r="AT169" i="8"/>
  <c r="AS169" i="8"/>
  <c r="AR169" i="8"/>
  <c r="AQ169" i="8"/>
  <c r="AP169" i="8"/>
  <c r="AO169" i="8"/>
  <c r="Q169" i="8"/>
  <c r="P169" i="8"/>
  <c r="O169" i="8"/>
  <c r="N169" i="8"/>
  <c r="M169" i="8"/>
  <c r="L169" i="8"/>
  <c r="K169" i="8"/>
  <c r="DR168" i="8"/>
  <c r="DK168" i="8"/>
  <c r="DD168" i="8"/>
  <c r="CW168" i="8"/>
  <c r="DZ169" i="8" s="1"/>
  <c r="CN168" i="8"/>
  <c r="CG168" i="8"/>
  <c r="BZ168" i="8"/>
  <c r="BS168" i="8"/>
  <c r="CV169" i="8" s="1"/>
  <c r="BJ168" i="8"/>
  <c r="BC168" i="8"/>
  <c r="AV168" i="8"/>
  <c r="AO168" i="8"/>
  <c r="BR169" i="8" s="1"/>
  <c r="AF168" i="8"/>
  <c r="Y168" i="8"/>
  <c r="R168" i="8"/>
  <c r="K168" i="8"/>
  <c r="AN169" i="8" s="1"/>
  <c r="DC166" i="8"/>
  <c r="DB166" i="8"/>
  <c r="DA166" i="8"/>
  <c r="CZ166" i="8"/>
  <c r="CY166" i="8"/>
  <c r="CX166" i="8"/>
  <c r="CW166" i="8"/>
  <c r="BY166" i="8"/>
  <c r="BX166" i="8"/>
  <c r="BW166" i="8"/>
  <c r="BV166" i="8"/>
  <c r="BU166" i="8"/>
  <c r="BT166" i="8"/>
  <c r="BS166" i="8"/>
  <c r="AU166" i="8"/>
  <c r="AT166" i="8"/>
  <c r="AS166" i="8"/>
  <c r="AR166" i="8"/>
  <c r="AQ166" i="8"/>
  <c r="AP166" i="8"/>
  <c r="AO166" i="8"/>
  <c r="Q166" i="8"/>
  <c r="P166" i="8"/>
  <c r="O166" i="8"/>
  <c r="N166" i="8"/>
  <c r="M166" i="8"/>
  <c r="L166" i="8"/>
  <c r="K166" i="8"/>
  <c r="DR165" i="8"/>
  <c r="DK165" i="8"/>
  <c r="DZ166" i="8" s="1"/>
  <c r="DD165" i="8"/>
  <c r="CW165" i="8"/>
  <c r="CN165" i="8"/>
  <c r="CV166" i="8" s="1"/>
  <c r="CG165" i="8"/>
  <c r="BZ165" i="8"/>
  <c r="BS165" i="8"/>
  <c r="BJ165" i="8"/>
  <c r="BC165" i="8"/>
  <c r="AV165" i="8"/>
  <c r="AO165" i="8"/>
  <c r="BR166" i="8" s="1"/>
  <c r="AF165" i="8"/>
  <c r="Y165" i="8"/>
  <c r="AN166" i="8" s="1"/>
  <c r="R165" i="8"/>
  <c r="K165" i="8"/>
  <c r="DC163" i="8"/>
  <c r="DB163" i="8"/>
  <c r="DA163" i="8"/>
  <c r="CZ163" i="8"/>
  <c r="CY163" i="8"/>
  <c r="DZ163" i="8" s="1"/>
  <c r="CX163" i="8"/>
  <c r="CW163" i="8"/>
  <c r="BY163" i="8"/>
  <c r="BX163" i="8"/>
  <c r="BW163" i="8"/>
  <c r="BV163" i="8"/>
  <c r="BU163" i="8"/>
  <c r="BT163" i="8"/>
  <c r="BS163" i="8"/>
  <c r="AU163" i="8"/>
  <c r="AT163" i="8"/>
  <c r="AS163" i="8"/>
  <c r="AR163" i="8"/>
  <c r="AQ163" i="8"/>
  <c r="AP163" i="8"/>
  <c r="AO163" i="8"/>
  <c r="AN163" i="8"/>
  <c r="Q163" i="8"/>
  <c r="P163" i="8"/>
  <c r="O163" i="8"/>
  <c r="N163" i="8"/>
  <c r="M163" i="8"/>
  <c r="L163" i="8"/>
  <c r="K163" i="8"/>
  <c r="DR162" i="8"/>
  <c r="DK162" i="8"/>
  <c r="DD162" i="8"/>
  <c r="CW162" i="8"/>
  <c r="CN162" i="8"/>
  <c r="CG162" i="8"/>
  <c r="BZ162" i="8"/>
  <c r="BS162" i="8"/>
  <c r="CV163" i="8" s="1"/>
  <c r="BJ162" i="8"/>
  <c r="BC162" i="8"/>
  <c r="BR163" i="8" s="1"/>
  <c r="AV162" i="8"/>
  <c r="AO162" i="8"/>
  <c r="AF162" i="8"/>
  <c r="Y162" i="8"/>
  <c r="R162" i="8"/>
  <c r="K162" i="8"/>
  <c r="DC160" i="8"/>
  <c r="DB160" i="8"/>
  <c r="DA160" i="8"/>
  <c r="CZ160" i="8"/>
  <c r="CY160" i="8"/>
  <c r="CX160" i="8"/>
  <c r="CW160" i="8"/>
  <c r="BY160" i="8"/>
  <c r="BX160" i="8"/>
  <c r="CV160" i="8" s="1"/>
  <c r="BW160" i="8"/>
  <c r="BV160" i="8"/>
  <c r="BU160" i="8"/>
  <c r="BT160" i="8"/>
  <c r="BS160" i="8"/>
  <c r="AU160" i="8"/>
  <c r="AT160" i="8"/>
  <c r="AS160" i="8"/>
  <c r="AR160" i="8"/>
  <c r="AQ160" i="8"/>
  <c r="AP160" i="8"/>
  <c r="AO160" i="8"/>
  <c r="Q160" i="8"/>
  <c r="P160" i="8"/>
  <c r="O160" i="8"/>
  <c r="N160" i="8"/>
  <c r="M160" i="8"/>
  <c r="L160" i="8"/>
  <c r="K160" i="8"/>
  <c r="DR159" i="8"/>
  <c r="DK159" i="8"/>
  <c r="DD159" i="8"/>
  <c r="CW159" i="8"/>
  <c r="DZ160" i="8" s="1"/>
  <c r="CN159" i="8"/>
  <c r="CG159" i="8"/>
  <c r="BZ159" i="8"/>
  <c r="BS159" i="8"/>
  <c r="BJ159" i="8"/>
  <c r="BC159" i="8"/>
  <c r="AV159" i="8"/>
  <c r="AO159" i="8"/>
  <c r="BR160" i="8" s="1"/>
  <c r="AF159" i="8"/>
  <c r="Y159" i="8"/>
  <c r="R159" i="8"/>
  <c r="K159" i="8"/>
  <c r="AN160" i="8" s="1"/>
  <c r="DC157" i="8"/>
  <c r="DB157" i="8"/>
  <c r="DA157" i="8"/>
  <c r="CZ157" i="8"/>
  <c r="CY157" i="8"/>
  <c r="CX157" i="8"/>
  <c r="CW157" i="8"/>
  <c r="BY157" i="8"/>
  <c r="BX157" i="8"/>
  <c r="BW157" i="8"/>
  <c r="BV157" i="8"/>
  <c r="BU157" i="8"/>
  <c r="BT157" i="8"/>
  <c r="BS157" i="8"/>
  <c r="AU157" i="8"/>
  <c r="AT157" i="8"/>
  <c r="AS157" i="8"/>
  <c r="AR157" i="8"/>
  <c r="AQ157" i="8"/>
  <c r="AP157" i="8"/>
  <c r="AO157" i="8"/>
  <c r="Q157" i="8"/>
  <c r="P157" i="8"/>
  <c r="O157" i="8"/>
  <c r="N157" i="8"/>
  <c r="M157" i="8"/>
  <c r="L157" i="8"/>
  <c r="K157" i="8"/>
  <c r="DR156" i="8"/>
  <c r="DK156" i="8"/>
  <c r="DD156" i="8"/>
  <c r="DZ157" i="8" s="1"/>
  <c r="CW156" i="8"/>
  <c r="CN156" i="8"/>
  <c r="CG156" i="8"/>
  <c r="BZ156" i="8"/>
  <c r="BS156" i="8"/>
  <c r="CV157" i="8" s="1"/>
  <c r="BJ156" i="8"/>
  <c r="BR157" i="8" s="1"/>
  <c r="BC156" i="8"/>
  <c r="AV156" i="8"/>
  <c r="AO156" i="8"/>
  <c r="AF156" i="8"/>
  <c r="Y156" i="8"/>
  <c r="R156" i="8"/>
  <c r="AN157" i="8" s="1"/>
  <c r="K156" i="8"/>
  <c r="DC154" i="8"/>
  <c r="DB154" i="8"/>
  <c r="DA154" i="8"/>
  <c r="CZ154" i="8"/>
  <c r="CY154" i="8"/>
  <c r="CX154" i="8"/>
  <c r="CW154" i="8"/>
  <c r="BY154" i="8"/>
  <c r="BX154" i="8"/>
  <c r="BW154" i="8"/>
  <c r="BV154" i="8"/>
  <c r="BU154" i="8"/>
  <c r="BT154" i="8"/>
  <c r="BS154" i="8"/>
  <c r="AU154" i="8"/>
  <c r="AT154" i="8"/>
  <c r="AS154" i="8"/>
  <c r="AR154" i="8"/>
  <c r="AQ154" i="8"/>
  <c r="AP154" i="8"/>
  <c r="AO154" i="8"/>
  <c r="Q154" i="8"/>
  <c r="P154" i="8"/>
  <c r="O154" i="8"/>
  <c r="N154" i="8"/>
  <c r="M154" i="8"/>
  <c r="L154" i="8"/>
  <c r="K154" i="8"/>
  <c r="DR153" i="8"/>
  <c r="DK153" i="8"/>
  <c r="DD153" i="8"/>
  <c r="CW153" i="8"/>
  <c r="DZ154" i="8" s="1"/>
  <c r="CN153" i="8"/>
  <c r="CG153" i="8"/>
  <c r="BZ153" i="8"/>
  <c r="BS153" i="8"/>
  <c r="CV154" i="8" s="1"/>
  <c r="BJ153" i="8"/>
  <c r="BC153" i="8"/>
  <c r="AV153" i="8"/>
  <c r="AO153" i="8"/>
  <c r="BR154" i="8" s="1"/>
  <c r="AF153" i="8"/>
  <c r="Y153" i="8"/>
  <c r="R153" i="8"/>
  <c r="K153" i="8"/>
  <c r="AN154" i="8" s="1"/>
  <c r="DC151" i="8"/>
  <c r="DB151" i="8"/>
  <c r="DA151" i="8"/>
  <c r="CZ151" i="8"/>
  <c r="CY151" i="8"/>
  <c r="CX151" i="8"/>
  <c r="CW151" i="8"/>
  <c r="BY151" i="8"/>
  <c r="BX151" i="8"/>
  <c r="BW151" i="8"/>
  <c r="BV151" i="8"/>
  <c r="BU151" i="8"/>
  <c r="BT151" i="8"/>
  <c r="BS151" i="8"/>
  <c r="AU151" i="8"/>
  <c r="AT151" i="8"/>
  <c r="AS151" i="8"/>
  <c r="AR151" i="8"/>
  <c r="AQ151" i="8"/>
  <c r="AP151" i="8"/>
  <c r="AO151" i="8"/>
  <c r="Q151" i="8"/>
  <c r="P151" i="8"/>
  <c r="O151" i="8"/>
  <c r="N151" i="8"/>
  <c r="M151" i="8"/>
  <c r="L151" i="8"/>
  <c r="K151" i="8"/>
  <c r="DR150" i="8"/>
  <c r="DK150" i="8"/>
  <c r="DD150" i="8"/>
  <c r="CW150" i="8"/>
  <c r="DZ151" i="8" s="1"/>
  <c r="CN150" i="8"/>
  <c r="CG150" i="8"/>
  <c r="CV151" i="8" s="1"/>
  <c r="BZ150" i="8"/>
  <c r="BS150" i="8"/>
  <c r="BJ150" i="8"/>
  <c r="BC150" i="8"/>
  <c r="AV150" i="8"/>
  <c r="BR151" i="8" s="1"/>
  <c r="AO150" i="8"/>
  <c r="AF150" i="8"/>
  <c r="Y150" i="8"/>
  <c r="R150" i="8"/>
  <c r="K150" i="8"/>
  <c r="AN151" i="8" s="1"/>
  <c r="DC148" i="8"/>
  <c r="DB148" i="8"/>
  <c r="DA148" i="8"/>
  <c r="CZ148" i="8"/>
  <c r="CY148" i="8"/>
  <c r="CX148" i="8"/>
  <c r="CW148" i="8"/>
  <c r="BY148" i="8"/>
  <c r="BX148" i="8"/>
  <c r="BW148" i="8"/>
  <c r="BV148" i="8"/>
  <c r="BU148" i="8"/>
  <c r="BT148" i="8"/>
  <c r="BS148" i="8"/>
  <c r="AU148" i="8"/>
  <c r="AT148" i="8"/>
  <c r="AS148" i="8"/>
  <c r="AR148" i="8"/>
  <c r="AQ148" i="8"/>
  <c r="AP148" i="8"/>
  <c r="AO148" i="8"/>
  <c r="Q148" i="8"/>
  <c r="P148" i="8"/>
  <c r="O148" i="8"/>
  <c r="N148" i="8"/>
  <c r="M148" i="8"/>
  <c r="L148" i="8"/>
  <c r="K148" i="8"/>
  <c r="DR147" i="8"/>
  <c r="DK147" i="8"/>
  <c r="DD147" i="8"/>
  <c r="CW147" i="8"/>
  <c r="DZ148" i="8" s="1"/>
  <c r="CN147" i="8"/>
  <c r="CG147" i="8"/>
  <c r="BZ147" i="8"/>
  <c r="BS147" i="8"/>
  <c r="CV148" i="8" s="1"/>
  <c r="BJ147" i="8"/>
  <c r="BC147" i="8"/>
  <c r="AV147" i="8"/>
  <c r="BR148" i="8" s="1"/>
  <c r="AO147" i="8"/>
  <c r="AF147" i="8"/>
  <c r="Y147" i="8"/>
  <c r="R147" i="8"/>
  <c r="K147" i="8"/>
  <c r="AN148" i="8" s="1"/>
  <c r="DC145" i="8"/>
  <c r="DB145" i="8"/>
  <c r="DA145" i="8"/>
  <c r="CZ145" i="8"/>
  <c r="CY145" i="8"/>
  <c r="CX145" i="8"/>
  <c r="CW145" i="8"/>
  <c r="BY145" i="8"/>
  <c r="BX145" i="8"/>
  <c r="BW145" i="8"/>
  <c r="CV145" i="8" s="1"/>
  <c r="BV145" i="8"/>
  <c r="BU145" i="8"/>
  <c r="BT145" i="8"/>
  <c r="BS145" i="8"/>
  <c r="AU145" i="8"/>
  <c r="AT145" i="8"/>
  <c r="AS145" i="8"/>
  <c r="AR145" i="8"/>
  <c r="AQ145" i="8"/>
  <c r="AP145" i="8"/>
  <c r="AO145" i="8"/>
  <c r="Q145" i="8"/>
  <c r="P145" i="8"/>
  <c r="O145" i="8"/>
  <c r="N145" i="8"/>
  <c r="M145" i="8"/>
  <c r="L145" i="8"/>
  <c r="K145" i="8"/>
  <c r="DR144" i="8"/>
  <c r="DK144" i="8"/>
  <c r="DD144" i="8"/>
  <c r="CW144" i="8"/>
  <c r="DZ145" i="8" s="1"/>
  <c r="CN144" i="8"/>
  <c r="CG144" i="8"/>
  <c r="BZ144" i="8"/>
  <c r="BS144" i="8"/>
  <c r="BJ144" i="8"/>
  <c r="BC144" i="8"/>
  <c r="AV144" i="8"/>
  <c r="AO144" i="8"/>
  <c r="BR145" i="8" s="1"/>
  <c r="AF144" i="8"/>
  <c r="Y144" i="8"/>
  <c r="R144" i="8"/>
  <c r="K144" i="8"/>
  <c r="AN145" i="8" s="1"/>
  <c r="DC142" i="8"/>
  <c r="DB142" i="8"/>
  <c r="DA142" i="8"/>
  <c r="CZ142" i="8"/>
  <c r="CY142" i="8"/>
  <c r="CX142" i="8"/>
  <c r="CW142" i="8"/>
  <c r="BY142" i="8"/>
  <c r="BX142" i="8"/>
  <c r="BW142" i="8"/>
  <c r="BV142" i="8"/>
  <c r="BU142" i="8"/>
  <c r="BT142" i="8"/>
  <c r="BS142" i="8"/>
  <c r="AU142" i="8"/>
  <c r="AT142" i="8"/>
  <c r="AS142" i="8"/>
  <c r="AR142" i="8"/>
  <c r="AQ142" i="8"/>
  <c r="AP142" i="8"/>
  <c r="AO142" i="8"/>
  <c r="Q142" i="8"/>
  <c r="P142" i="8"/>
  <c r="O142" i="8"/>
  <c r="N142" i="8"/>
  <c r="M142" i="8"/>
  <c r="L142" i="8"/>
  <c r="K142" i="8"/>
  <c r="DR141" i="8"/>
  <c r="DK141" i="8"/>
  <c r="DD141" i="8"/>
  <c r="CW141" i="8"/>
  <c r="DZ142" i="8" s="1"/>
  <c r="CN141" i="8"/>
  <c r="CG141" i="8"/>
  <c r="BZ141" i="8"/>
  <c r="BS141" i="8"/>
  <c r="CV142" i="8" s="1"/>
  <c r="BJ141" i="8"/>
  <c r="BR142" i="8" s="1"/>
  <c r="BC141" i="8"/>
  <c r="AV141" i="8"/>
  <c r="AO141" i="8"/>
  <c r="AF141" i="8"/>
  <c r="Y141" i="8"/>
  <c r="R141" i="8"/>
  <c r="K141" i="8"/>
  <c r="AN142" i="8" s="1"/>
  <c r="DC139" i="8"/>
  <c r="DB139" i="8"/>
  <c r="DA139" i="8"/>
  <c r="CZ139" i="8"/>
  <c r="CY139" i="8"/>
  <c r="CX139" i="8"/>
  <c r="CW139" i="8"/>
  <c r="BY139" i="8"/>
  <c r="CV139" i="8" s="1"/>
  <c r="BX139" i="8"/>
  <c r="BW139" i="8"/>
  <c r="BV139" i="8"/>
  <c r="BU139" i="8"/>
  <c r="BT139" i="8"/>
  <c r="BS139" i="8"/>
  <c r="AU139" i="8"/>
  <c r="AT139" i="8"/>
  <c r="AS139" i="8"/>
  <c r="AR139" i="8"/>
  <c r="AQ139" i="8"/>
  <c r="AP139" i="8"/>
  <c r="AO139" i="8"/>
  <c r="Q139" i="8"/>
  <c r="P139" i="8"/>
  <c r="O139" i="8"/>
  <c r="N139" i="8"/>
  <c r="M139" i="8"/>
  <c r="L139" i="8"/>
  <c r="K139" i="8"/>
  <c r="DR138" i="8"/>
  <c r="DK138" i="8"/>
  <c r="DD138" i="8"/>
  <c r="CW138" i="8"/>
  <c r="DZ139" i="8" s="1"/>
  <c r="CN138" i="8"/>
  <c r="CG138" i="8"/>
  <c r="BZ138" i="8"/>
  <c r="BS138" i="8"/>
  <c r="BJ138" i="8"/>
  <c r="BC138" i="8"/>
  <c r="AV138" i="8"/>
  <c r="BR139" i="8" s="1"/>
  <c r="AO138" i="8"/>
  <c r="AF138" i="8"/>
  <c r="Y138" i="8"/>
  <c r="R138" i="8"/>
  <c r="K138" i="8"/>
  <c r="AN139" i="8" s="1"/>
  <c r="DC136" i="8"/>
  <c r="DB136" i="8"/>
  <c r="DA136" i="8"/>
  <c r="CZ136" i="8"/>
  <c r="CY136" i="8"/>
  <c r="CX136" i="8"/>
  <c r="CW136" i="8"/>
  <c r="BY136" i="8"/>
  <c r="BX136" i="8"/>
  <c r="BW136" i="8"/>
  <c r="BV136" i="8"/>
  <c r="BU136" i="8"/>
  <c r="BT136" i="8"/>
  <c r="BS136" i="8"/>
  <c r="AU136" i="8"/>
  <c r="AT136" i="8"/>
  <c r="AS136" i="8"/>
  <c r="AR136" i="8"/>
  <c r="AQ136" i="8"/>
  <c r="AP136" i="8"/>
  <c r="AO136" i="8"/>
  <c r="Q136" i="8"/>
  <c r="P136" i="8"/>
  <c r="O136" i="8"/>
  <c r="N136" i="8"/>
  <c r="M136" i="8"/>
  <c r="L136" i="8"/>
  <c r="K136" i="8"/>
  <c r="DR135" i="8"/>
  <c r="DK135" i="8"/>
  <c r="DD135" i="8"/>
  <c r="CW135" i="8"/>
  <c r="DZ136" i="8" s="1"/>
  <c r="CN135" i="8"/>
  <c r="CG135" i="8"/>
  <c r="BZ135" i="8"/>
  <c r="BS135" i="8"/>
  <c r="CV136" i="8" s="1"/>
  <c r="BJ135" i="8"/>
  <c r="BC135" i="8"/>
  <c r="BR136" i="8" s="1"/>
  <c r="AV135" i="8"/>
  <c r="AO135" i="8"/>
  <c r="AF135" i="8"/>
  <c r="Y135" i="8"/>
  <c r="R135" i="8"/>
  <c r="K135" i="8"/>
  <c r="AN136" i="8" s="1"/>
  <c r="DC133" i="8"/>
  <c r="DB133" i="8"/>
  <c r="DA133" i="8"/>
  <c r="CZ133" i="8"/>
  <c r="CY133" i="8"/>
  <c r="CX133" i="8"/>
  <c r="CW133" i="8"/>
  <c r="BY133" i="8"/>
  <c r="BX133" i="8"/>
  <c r="BW133" i="8"/>
  <c r="BV133" i="8"/>
  <c r="BU133" i="8"/>
  <c r="BT133" i="8"/>
  <c r="BS133" i="8"/>
  <c r="AU133" i="8"/>
  <c r="AT133" i="8"/>
  <c r="AS133" i="8"/>
  <c r="AR133" i="8"/>
  <c r="AQ133" i="8"/>
  <c r="AP133" i="8"/>
  <c r="AO133" i="8"/>
  <c r="Q133" i="8"/>
  <c r="P133" i="8"/>
  <c r="O133" i="8"/>
  <c r="N133" i="8"/>
  <c r="M133" i="8"/>
  <c r="L133" i="8"/>
  <c r="K133" i="8"/>
  <c r="DR132" i="8"/>
  <c r="DK132" i="8"/>
  <c r="DD132" i="8"/>
  <c r="DZ133" i="8" s="1"/>
  <c r="CW132" i="8"/>
  <c r="CN132" i="8"/>
  <c r="CG132" i="8"/>
  <c r="BZ132" i="8"/>
  <c r="BS132" i="8"/>
  <c r="CV133" i="8" s="1"/>
  <c r="BJ132" i="8"/>
  <c r="BC132" i="8"/>
  <c r="AV132" i="8"/>
  <c r="AO132" i="8"/>
  <c r="BR133" i="8" s="1"/>
  <c r="AF132" i="8"/>
  <c r="Y132" i="8"/>
  <c r="R132" i="8"/>
  <c r="AN133" i="8" s="1"/>
  <c r="K132" i="8"/>
  <c r="DC130" i="8"/>
  <c r="DB130" i="8"/>
  <c r="DA130" i="8"/>
  <c r="CZ130" i="8"/>
  <c r="CY130" i="8"/>
  <c r="CX130" i="8"/>
  <c r="CW130" i="8"/>
  <c r="BY130" i="8"/>
  <c r="BX130" i="8"/>
  <c r="BW130" i="8"/>
  <c r="BV130" i="8"/>
  <c r="BU130" i="8"/>
  <c r="BT130" i="8"/>
  <c r="BS130" i="8"/>
  <c r="AU130" i="8"/>
  <c r="AT130" i="8"/>
  <c r="AS130" i="8"/>
  <c r="AR130" i="8"/>
  <c r="AQ130" i="8"/>
  <c r="AP130" i="8"/>
  <c r="AO130" i="8"/>
  <c r="Q130" i="8"/>
  <c r="P130" i="8"/>
  <c r="O130" i="8"/>
  <c r="N130" i="8"/>
  <c r="M130" i="8"/>
  <c r="L130" i="8"/>
  <c r="K130" i="8"/>
  <c r="DR129" i="8"/>
  <c r="DK129" i="8"/>
  <c r="DZ130" i="8" s="1"/>
  <c r="DD129" i="8"/>
  <c r="CW129" i="8"/>
  <c r="CN129" i="8"/>
  <c r="CV130" i="8" s="1"/>
  <c r="CG129" i="8"/>
  <c r="BZ129" i="8"/>
  <c r="BS129" i="8"/>
  <c r="BJ129" i="8"/>
  <c r="BC129" i="8"/>
  <c r="AV129" i="8"/>
  <c r="AO129" i="8"/>
  <c r="BR130" i="8" s="1"/>
  <c r="AF129" i="8"/>
  <c r="Y129" i="8"/>
  <c r="AN130" i="8" s="1"/>
  <c r="R129" i="8"/>
  <c r="K129" i="8"/>
  <c r="DC127" i="8"/>
  <c r="DB127" i="8"/>
  <c r="DA127" i="8"/>
  <c r="CZ127" i="8"/>
  <c r="CY127" i="8"/>
  <c r="DZ127" i="8" s="1"/>
  <c r="CX127" i="8"/>
  <c r="CW127" i="8"/>
  <c r="BY127" i="8"/>
  <c r="BX127" i="8"/>
  <c r="BW127" i="8"/>
  <c r="BV127" i="8"/>
  <c r="BU127" i="8"/>
  <c r="BT127" i="8"/>
  <c r="BS127" i="8"/>
  <c r="AU127" i="8"/>
  <c r="AT127" i="8"/>
  <c r="AS127" i="8"/>
  <c r="AR127" i="8"/>
  <c r="AQ127" i="8"/>
  <c r="AP127" i="8"/>
  <c r="AO127" i="8"/>
  <c r="Q127" i="8"/>
  <c r="P127" i="8"/>
  <c r="O127" i="8"/>
  <c r="N127" i="8"/>
  <c r="M127" i="8"/>
  <c r="AN127" i="8" s="1"/>
  <c r="L127" i="8"/>
  <c r="K127" i="8"/>
  <c r="DR126" i="8"/>
  <c r="DK126" i="8"/>
  <c r="DD126" i="8"/>
  <c r="CW126" i="8"/>
  <c r="CN126" i="8"/>
  <c r="CG126" i="8"/>
  <c r="BZ126" i="8"/>
  <c r="BS126" i="8"/>
  <c r="CV127" i="8" s="1"/>
  <c r="BJ126" i="8"/>
  <c r="BC126" i="8"/>
  <c r="BR127" i="8" s="1"/>
  <c r="AV126" i="8"/>
  <c r="AO126" i="8"/>
  <c r="AF126" i="8"/>
  <c r="Y126" i="8"/>
  <c r="R126" i="8"/>
  <c r="K126" i="8"/>
  <c r="DC124" i="8"/>
  <c r="DB124" i="8"/>
  <c r="DA124" i="8"/>
  <c r="CZ124" i="8"/>
  <c r="CY124" i="8"/>
  <c r="CX124" i="8"/>
  <c r="CW124" i="8"/>
  <c r="BY124" i="8"/>
  <c r="BX124" i="8"/>
  <c r="CV124" i="8" s="1"/>
  <c r="BW124" i="8"/>
  <c r="BV124" i="8"/>
  <c r="BU124" i="8"/>
  <c r="BT124" i="8"/>
  <c r="BS124" i="8"/>
  <c r="AU124" i="8"/>
  <c r="AT124" i="8"/>
  <c r="AS124" i="8"/>
  <c r="AR124" i="8"/>
  <c r="AQ124" i="8"/>
  <c r="AP124" i="8"/>
  <c r="AO124" i="8"/>
  <c r="Q124" i="8"/>
  <c r="P124" i="8"/>
  <c r="O124" i="8"/>
  <c r="N124" i="8"/>
  <c r="M124" i="8"/>
  <c r="L124" i="8"/>
  <c r="K124" i="8"/>
  <c r="DR123" i="8"/>
  <c r="DK123" i="8"/>
  <c r="DD123" i="8"/>
  <c r="CW123" i="8"/>
  <c r="DZ124" i="8" s="1"/>
  <c r="CN123" i="8"/>
  <c r="CG123" i="8"/>
  <c r="BZ123" i="8"/>
  <c r="BS123" i="8"/>
  <c r="BJ123" i="8"/>
  <c r="BC123" i="8"/>
  <c r="AV123" i="8"/>
  <c r="AO123" i="8"/>
  <c r="BR124" i="8" s="1"/>
  <c r="AF123" i="8"/>
  <c r="Y123" i="8"/>
  <c r="R123" i="8"/>
  <c r="K123" i="8"/>
  <c r="AN124" i="8" s="1"/>
  <c r="DC121" i="8"/>
  <c r="DB121" i="8"/>
  <c r="DA121" i="8"/>
  <c r="CZ121" i="8"/>
  <c r="CY121" i="8"/>
  <c r="CX121" i="8"/>
  <c r="CW121" i="8"/>
  <c r="BY121" i="8"/>
  <c r="BX121" i="8"/>
  <c r="BW121" i="8"/>
  <c r="BV121" i="8"/>
  <c r="BU121" i="8"/>
  <c r="BT121" i="8"/>
  <c r="BS121" i="8"/>
  <c r="AU121" i="8"/>
  <c r="AT121" i="8"/>
  <c r="AS121" i="8"/>
  <c r="AR121" i="8"/>
  <c r="AQ121" i="8"/>
  <c r="AP121" i="8"/>
  <c r="AO121" i="8"/>
  <c r="Q121" i="8"/>
  <c r="P121" i="8"/>
  <c r="O121" i="8"/>
  <c r="N121" i="8"/>
  <c r="M121" i="8"/>
  <c r="L121" i="8"/>
  <c r="K121" i="8"/>
  <c r="DR120" i="8"/>
  <c r="DK120" i="8"/>
  <c r="DD120" i="8"/>
  <c r="DZ121" i="8" s="1"/>
  <c r="CW120" i="8"/>
  <c r="CN120" i="8"/>
  <c r="CG120" i="8"/>
  <c r="BZ120" i="8"/>
  <c r="BS120" i="8"/>
  <c r="CV121" i="8" s="1"/>
  <c r="BJ120" i="8"/>
  <c r="BR121" i="8" s="1"/>
  <c r="BC120" i="8"/>
  <c r="AV120" i="8"/>
  <c r="AO120" i="8"/>
  <c r="AF120" i="8"/>
  <c r="Y120" i="8"/>
  <c r="R120" i="8"/>
  <c r="AN121" i="8" s="1"/>
  <c r="K120" i="8"/>
  <c r="DC118" i="8"/>
  <c r="DB118" i="8"/>
  <c r="DA118" i="8"/>
  <c r="CZ118" i="8"/>
  <c r="CY118" i="8"/>
  <c r="CX118" i="8"/>
  <c r="CW118" i="8"/>
  <c r="BY118" i="8"/>
  <c r="BX118" i="8"/>
  <c r="BW118" i="8"/>
  <c r="BV118" i="8"/>
  <c r="BU118" i="8"/>
  <c r="BT118" i="8"/>
  <c r="BS118" i="8"/>
  <c r="AU118" i="8"/>
  <c r="AT118" i="8"/>
  <c r="AS118" i="8"/>
  <c r="AR118" i="8"/>
  <c r="AQ118" i="8"/>
  <c r="AP118" i="8"/>
  <c r="AO118" i="8"/>
  <c r="Q118" i="8"/>
  <c r="P118" i="8"/>
  <c r="O118" i="8"/>
  <c r="N118" i="8"/>
  <c r="M118" i="8"/>
  <c r="L118" i="8"/>
  <c r="K118" i="8"/>
  <c r="DR117" i="8"/>
  <c r="DK117" i="8"/>
  <c r="DD117" i="8"/>
  <c r="CW117" i="8"/>
  <c r="DZ118" i="8" s="1"/>
  <c r="CN117" i="8"/>
  <c r="CG117" i="8"/>
  <c r="BZ117" i="8"/>
  <c r="BS117" i="8"/>
  <c r="CV118" i="8" s="1"/>
  <c r="BJ117" i="8"/>
  <c r="BC117" i="8"/>
  <c r="AV117" i="8"/>
  <c r="AO117" i="8"/>
  <c r="BR118" i="8" s="1"/>
  <c r="AF117" i="8"/>
  <c r="Y117" i="8"/>
  <c r="R117" i="8"/>
  <c r="K117" i="8"/>
  <c r="AN118" i="8" s="1"/>
  <c r="DC115" i="8"/>
  <c r="DB115" i="8"/>
  <c r="DA115" i="8"/>
  <c r="CZ115" i="8"/>
  <c r="CY115" i="8"/>
  <c r="CX115" i="8"/>
  <c r="CW115" i="8"/>
  <c r="BY115" i="8"/>
  <c r="BX115" i="8"/>
  <c r="BW115" i="8"/>
  <c r="BV115" i="8"/>
  <c r="BU115" i="8"/>
  <c r="BT115" i="8"/>
  <c r="BS115" i="8"/>
  <c r="AU115" i="8"/>
  <c r="AT115" i="8"/>
  <c r="AS115" i="8"/>
  <c r="AR115" i="8"/>
  <c r="AQ115" i="8"/>
  <c r="AP115" i="8"/>
  <c r="AO115" i="8"/>
  <c r="Q115" i="8"/>
  <c r="P115" i="8"/>
  <c r="O115" i="8"/>
  <c r="N115" i="8"/>
  <c r="M115" i="8"/>
  <c r="L115" i="8"/>
  <c r="K115" i="8"/>
  <c r="DR114" i="8"/>
  <c r="DK114" i="8"/>
  <c r="DD114" i="8"/>
  <c r="CW114" i="8"/>
  <c r="DZ115" i="8" s="1"/>
  <c r="CN114" i="8"/>
  <c r="CG114" i="8"/>
  <c r="CV115" i="8" s="1"/>
  <c r="BZ114" i="8"/>
  <c r="BS114" i="8"/>
  <c r="BJ114" i="8"/>
  <c r="BR115" i="8" s="1"/>
  <c r="BC114" i="8"/>
  <c r="AV114" i="8"/>
  <c r="AO114" i="8"/>
  <c r="AF114" i="8"/>
  <c r="Y114" i="8"/>
  <c r="R114" i="8"/>
  <c r="K114" i="8"/>
  <c r="AN115" i="8" s="1"/>
  <c r="DC112" i="8"/>
  <c r="DB112" i="8"/>
  <c r="DA112" i="8"/>
  <c r="CZ112" i="8"/>
  <c r="CY112" i="8"/>
  <c r="CX112" i="8"/>
  <c r="CW112" i="8"/>
  <c r="BY112" i="8"/>
  <c r="BX112" i="8"/>
  <c r="BW112" i="8"/>
  <c r="BV112" i="8"/>
  <c r="BU112" i="8"/>
  <c r="BT112" i="8"/>
  <c r="BS112" i="8"/>
  <c r="AU112" i="8"/>
  <c r="AT112" i="8"/>
  <c r="AS112" i="8"/>
  <c r="AR112" i="8"/>
  <c r="AQ112" i="8"/>
  <c r="AP112" i="8"/>
  <c r="AO112" i="8"/>
  <c r="Q112" i="8"/>
  <c r="P112" i="8"/>
  <c r="O112" i="8"/>
  <c r="N112" i="8"/>
  <c r="M112" i="8"/>
  <c r="L112" i="8"/>
  <c r="K112" i="8"/>
  <c r="DR111" i="8"/>
  <c r="DK111" i="8"/>
  <c r="DD111" i="8"/>
  <c r="CW111" i="8"/>
  <c r="DZ112" i="8" s="1"/>
  <c r="CN111" i="8"/>
  <c r="CG111" i="8"/>
  <c r="BZ111" i="8"/>
  <c r="BS111" i="8"/>
  <c r="CV112" i="8" s="1"/>
  <c r="BJ111" i="8"/>
  <c r="BC111" i="8"/>
  <c r="AV111" i="8"/>
  <c r="BR112" i="8" s="1"/>
  <c r="AO111" i="8"/>
  <c r="AF111" i="8"/>
  <c r="Y111" i="8"/>
  <c r="R111" i="8"/>
  <c r="K111" i="8"/>
  <c r="AN112" i="8" s="1"/>
  <c r="DC109" i="8"/>
  <c r="DB109" i="8"/>
  <c r="DA109" i="8"/>
  <c r="CZ109" i="8"/>
  <c r="CY109" i="8"/>
  <c r="CX109" i="8"/>
  <c r="CW109" i="8"/>
  <c r="BY109" i="8"/>
  <c r="BX109" i="8"/>
  <c r="BW109" i="8"/>
  <c r="CV109" i="8" s="1"/>
  <c r="BV109" i="8"/>
  <c r="BU109" i="8"/>
  <c r="BT109" i="8"/>
  <c r="BS109" i="8"/>
  <c r="AU109" i="8"/>
  <c r="AT109" i="8"/>
  <c r="AS109" i="8"/>
  <c r="AR109" i="8"/>
  <c r="AQ109" i="8"/>
  <c r="AP109" i="8"/>
  <c r="AO109" i="8"/>
  <c r="Q109" i="8"/>
  <c r="P109" i="8"/>
  <c r="O109" i="8"/>
  <c r="N109" i="8"/>
  <c r="M109" i="8"/>
  <c r="L109" i="8"/>
  <c r="K109" i="8"/>
  <c r="DR108" i="8"/>
  <c r="DK108" i="8"/>
  <c r="DD108" i="8"/>
  <c r="CW108" i="8"/>
  <c r="DZ109" i="8" s="1"/>
  <c r="CN108" i="8"/>
  <c r="CG108" i="8"/>
  <c r="BZ108" i="8"/>
  <c r="BS108" i="8"/>
  <c r="BJ108" i="8"/>
  <c r="BC108" i="8"/>
  <c r="AV108" i="8"/>
  <c r="AO108" i="8"/>
  <c r="BR109" i="8" s="1"/>
  <c r="AF108" i="8"/>
  <c r="Y108" i="8"/>
  <c r="R108" i="8"/>
  <c r="K108" i="8"/>
  <c r="AN109" i="8" s="1"/>
  <c r="DC106" i="8"/>
  <c r="DB106" i="8"/>
  <c r="DA106" i="8"/>
  <c r="CZ106" i="8"/>
  <c r="CY106" i="8"/>
  <c r="CX106" i="8"/>
  <c r="CW106" i="8"/>
  <c r="BY106" i="8"/>
  <c r="BX106" i="8"/>
  <c r="BW106" i="8"/>
  <c r="BV106" i="8"/>
  <c r="BU106" i="8"/>
  <c r="BT106" i="8"/>
  <c r="BS106" i="8"/>
  <c r="AU106" i="8"/>
  <c r="AT106" i="8"/>
  <c r="AS106" i="8"/>
  <c r="AR106" i="8"/>
  <c r="AQ106" i="8"/>
  <c r="AP106" i="8"/>
  <c r="AO106" i="8"/>
  <c r="Q106" i="8"/>
  <c r="P106" i="8"/>
  <c r="O106" i="8"/>
  <c r="N106" i="8"/>
  <c r="M106" i="8"/>
  <c r="L106" i="8"/>
  <c r="K106" i="8"/>
  <c r="DR105" i="8"/>
  <c r="DK105" i="8"/>
  <c r="DD105" i="8"/>
  <c r="CW105" i="8"/>
  <c r="DZ106" i="8" s="1"/>
  <c r="CN105" i="8"/>
  <c r="CG105" i="8"/>
  <c r="BZ105" i="8"/>
  <c r="BS105" i="8"/>
  <c r="CV106" i="8" s="1"/>
  <c r="BJ105" i="8"/>
  <c r="BR106" i="8" s="1"/>
  <c r="BC105" i="8"/>
  <c r="AV105" i="8"/>
  <c r="AO105" i="8"/>
  <c r="AF105" i="8"/>
  <c r="Y105" i="8"/>
  <c r="R105" i="8"/>
  <c r="K105" i="8"/>
  <c r="AN106" i="8" s="1"/>
  <c r="DC103" i="8"/>
  <c r="DB103" i="8"/>
  <c r="DA103" i="8"/>
  <c r="CZ103" i="8"/>
  <c r="CY103" i="8"/>
  <c r="CX103" i="8"/>
  <c r="CW103" i="8"/>
  <c r="BY103" i="8"/>
  <c r="CV103" i="8" s="1"/>
  <c r="BX103" i="8"/>
  <c r="BW103" i="8"/>
  <c r="BV103" i="8"/>
  <c r="BU103" i="8"/>
  <c r="BT103" i="8"/>
  <c r="BS103" i="8"/>
  <c r="AU103" i="8"/>
  <c r="AT103" i="8"/>
  <c r="AS103" i="8"/>
  <c r="AR103" i="8"/>
  <c r="AQ103" i="8"/>
  <c r="AP103" i="8"/>
  <c r="AO103" i="8"/>
  <c r="Q103" i="8"/>
  <c r="P103" i="8"/>
  <c r="O103" i="8"/>
  <c r="N103" i="8"/>
  <c r="M103" i="8"/>
  <c r="L103" i="8"/>
  <c r="K103" i="8"/>
  <c r="DR102" i="8"/>
  <c r="DK102" i="8"/>
  <c r="DD102" i="8"/>
  <c r="CW102" i="8"/>
  <c r="DZ103" i="8" s="1"/>
  <c r="CN102" i="8"/>
  <c r="CG102" i="8"/>
  <c r="BZ102" i="8"/>
  <c r="BS102" i="8"/>
  <c r="BJ102" i="8"/>
  <c r="BC102" i="8"/>
  <c r="AV102" i="8"/>
  <c r="BR103" i="8" s="1"/>
  <c r="AO102" i="8"/>
  <c r="AF102" i="8"/>
  <c r="Y102" i="8"/>
  <c r="R102" i="8"/>
  <c r="K102" i="8"/>
  <c r="AN103" i="8" s="1"/>
  <c r="DC100" i="8"/>
  <c r="DB100" i="8"/>
  <c r="DA100" i="8"/>
  <c r="CZ100" i="8"/>
  <c r="CY100" i="8"/>
  <c r="CX100" i="8"/>
  <c r="CW100" i="8"/>
  <c r="BY100" i="8"/>
  <c r="BX100" i="8"/>
  <c r="BW100" i="8"/>
  <c r="BV100" i="8"/>
  <c r="BU100" i="8"/>
  <c r="BT100" i="8"/>
  <c r="BS100" i="8"/>
  <c r="AU100" i="8"/>
  <c r="AT100" i="8"/>
  <c r="AS100" i="8"/>
  <c r="AR100" i="8"/>
  <c r="AQ100" i="8"/>
  <c r="AP100" i="8"/>
  <c r="AO100" i="8"/>
  <c r="Q100" i="8"/>
  <c r="P100" i="8"/>
  <c r="O100" i="8"/>
  <c r="N100" i="8"/>
  <c r="M100" i="8"/>
  <c r="L100" i="8"/>
  <c r="K100" i="8"/>
  <c r="DR99" i="8"/>
  <c r="DK99" i="8"/>
  <c r="DD99" i="8"/>
  <c r="CW99" i="8"/>
  <c r="DZ100" i="8" s="1"/>
  <c r="CN99" i="8"/>
  <c r="CG99" i="8"/>
  <c r="BZ99" i="8"/>
  <c r="BS99" i="8"/>
  <c r="CV100" i="8" s="1"/>
  <c r="BJ99" i="8"/>
  <c r="BC99" i="8"/>
  <c r="BR100" i="8" s="1"/>
  <c r="AV99" i="8"/>
  <c r="AO99" i="8"/>
  <c r="AF99" i="8"/>
  <c r="Y99" i="8"/>
  <c r="R99" i="8"/>
  <c r="K99" i="8"/>
  <c r="AN100" i="8" s="1"/>
  <c r="DC97" i="8"/>
  <c r="DB97" i="8"/>
  <c r="DA97" i="8"/>
  <c r="CZ97" i="8"/>
  <c r="CY97" i="8"/>
  <c r="CX97" i="8"/>
  <c r="CW97" i="8"/>
  <c r="BY97" i="8"/>
  <c r="BX97" i="8"/>
  <c r="BW97" i="8"/>
  <c r="BV97" i="8"/>
  <c r="BU97" i="8"/>
  <c r="BT97" i="8"/>
  <c r="BS97" i="8"/>
  <c r="AU97" i="8"/>
  <c r="AT97" i="8"/>
  <c r="AS97" i="8"/>
  <c r="AR97" i="8"/>
  <c r="AQ97" i="8"/>
  <c r="AP97" i="8"/>
  <c r="AO97" i="8"/>
  <c r="Q97" i="8"/>
  <c r="P97" i="8"/>
  <c r="O97" i="8"/>
  <c r="N97" i="8"/>
  <c r="M97" i="8"/>
  <c r="L97" i="8"/>
  <c r="K97" i="8"/>
  <c r="DR96" i="8"/>
  <c r="DK96" i="8"/>
  <c r="DD96" i="8"/>
  <c r="DZ97" i="8" s="1"/>
  <c r="CW96" i="8"/>
  <c r="CN96" i="8"/>
  <c r="CG96" i="8"/>
  <c r="BZ96" i="8"/>
  <c r="BS96" i="8"/>
  <c r="CV97" i="8" s="1"/>
  <c r="BJ96" i="8"/>
  <c r="BC96" i="8"/>
  <c r="AV96" i="8"/>
  <c r="AO96" i="8"/>
  <c r="BR97" i="8" s="1"/>
  <c r="AF96" i="8"/>
  <c r="Y96" i="8"/>
  <c r="R96" i="8"/>
  <c r="AN97" i="8" s="1"/>
  <c r="K96" i="8"/>
  <c r="DC94" i="8"/>
  <c r="DB94" i="8"/>
  <c r="DA94" i="8"/>
  <c r="CZ94" i="8"/>
  <c r="CY94" i="8"/>
  <c r="CX94" i="8"/>
  <c r="CW94" i="8"/>
  <c r="BY94" i="8"/>
  <c r="BX94" i="8"/>
  <c r="BW94" i="8"/>
  <c r="BV94" i="8"/>
  <c r="BU94" i="8"/>
  <c r="BT94" i="8"/>
  <c r="BS94" i="8"/>
  <c r="AU94" i="8"/>
  <c r="AT94" i="8"/>
  <c r="AS94" i="8"/>
  <c r="AR94" i="8"/>
  <c r="AQ94" i="8"/>
  <c r="AP94" i="8"/>
  <c r="AO94" i="8"/>
  <c r="Q94" i="8"/>
  <c r="P94" i="8"/>
  <c r="O94" i="8"/>
  <c r="N94" i="8"/>
  <c r="M94" i="8"/>
  <c r="L94" i="8"/>
  <c r="K94" i="8"/>
  <c r="DR93" i="8"/>
  <c r="DK93" i="8"/>
  <c r="DZ94" i="8" s="1"/>
  <c r="DD93" i="8"/>
  <c r="CW93" i="8"/>
  <c r="CN93" i="8"/>
  <c r="CV94" i="8" s="1"/>
  <c r="CG93" i="8"/>
  <c r="BZ93" i="8"/>
  <c r="BS93" i="8"/>
  <c r="BJ93" i="8"/>
  <c r="BC93" i="8"/>
  <c r="AV93" i="8"/>
  <c r="AO93" i="8"/>
  <c r="BR94" i="8" s="1"/>
  <c r="AF93" i="8"/>
  <c r="Y93" i="8"/>
  <c r="AN94" i="8" s="1"/>
  <c r="R93" i="8"/>
  <c r="K93" i="8"/>
  <c r="DC91" i="8"/>
  <c r="DB91" i="8"/>
  <c r="DA91" i="8"/>
  <c r="CZ91" i="8"/>
  <c r="CY91" i="8"/>
  <c r="DZ91" i="8" s="1"/>
  <c r="CX91" i="8"/>
  <c r="CW91" i="8"/>
  <c r="BY91" i="8"/>
  <c r="BX91" i="8"/>
  <c r="BW91" i="8"/>
  <c r="BV91" i="8"/>
  <c r="BU91" i="8"/>
  <c r="BT91" i="8"/>
  <c r="BS91" i="8"/>
  <c r="AU91" i="8"/>
  <c r="AT91" i="8"/>
  <c r="AS91" i="8"/>
  <c r="AR91" i="8"/>
  <c r="AQ91" i="8"/>
  <c r="AP91" i="8"/>
  <c r="AO91" i="8"/>
  <c r="Q91" i="8"/>
  <c r="P91" i="8"/>
  <c r="O91" i="8"/>
  <c r="N91" i="8"/>
  <c r="M91" i="8"/>
  <c r="AN91" i="8" s="1"/>
  <c r="L91" i="8"/>
  <c r="K91" i="8"/>
  <c r="DR90" i="8"/>
  <c r="DK90" i="8"/>
  <c r="DD90" i="8"/>
  <c r="CW90" i="8"/>
  <c r="CN90" i="8"/>
  <c r="CG90" i="8"/>
  <c r="BZ90" i="8"/>
  <c r="BS90" i="8"/>
  <c r="CV91" i="8" s="1"/>
  <c r="BJ90" i="8"/>
  <c r="BC90" i="8"/>
  <c r="BR91" i="8" s="1"/>
  <c r="AV90" i="8"/>
  <c r="AO90" i="8"/>
  <c r="AF90" i="8"/>
  <c r="Y90" i="8"/>
  <c r="R90" i="8"/>
  <c r="K90" i="8"/>
  <c r="DC88" i="8"/>
  <c r="DB88" i="8"/>
  <c r="DA88" i="8"/>
  <c r="CZ88" i="8"/>
  <c r="CY88" i="8"/>
  <c r="CX88" i="8"/>
  <c r="CW88" i="8"/>
  <c r="BY88" i="8"/>
  <c r="BX88" i="8"/>
  <c r="CV88" i="8" s="1"/>
  <c r="BW88" i="8"/>
  <c r="BV88" i="8"/>
  <c r="BU88" i="8"/>
  <c r="BT88" i="8"/>
  <c r="BS88" i="8"/>
  <c r="AU88" i="8"/>
  <c r="AT88" i="8"/>
  <c r="AS88" i="8"/>
  <c r="AR88" i="8"/>
  <c r="AQ88" i="8"/>
  <c r="AP88" i="8"/>
  <c r="AO88" i="8"/>
  <c r="Q88" i="8"/>
  <c r="P88" i="8"/>
  <c r="O88" i="8"/>
  <c r="N88" i="8"/>
  <c r="M88" i="8"/>
  <c r="L88" i="8"/>
  <c r="K88" i="8"/>
  <c r="DR87" i="8"/>
  <c r="DK87" i="8"/>
  <c r="DD87" i="8"/>
  <c r="CW87" i="8"/>
  <c r="DZ88" i="8" s="1"/>
  <c r="CN87" i="8"/>
  <c r="CG87" i="8"/>
  <c r="BZ87" i="8"/>
  <c r="BS87" i="8"/>
  <c r="BJ87" i="8"/>
  <c r="BC87" i="8"/>
  <c r="AV87" i="8"/>
  <c r="AO87" i="8"/>
  <c r="BR88" i="8" s="1"/>
  <c r="AF87" i="8"/>
  <c r="Y87" i="8"/>
  <c r="R87" i="8"/>
  <c r="K87" i="8"/>
  <c r="AN88" i="8" s="1"/>
  <c r="DC85" i="8"/>
  <c r="DB85" i="8"/>
  <c r="DA85" i="8"/>
  <c r="CZ85" i="8"/>
  <c r="CY85" i="8"/>
  <c r="CX85" i="8"/>
  <c r="CW85" i="8"/>
  <c r="BY85" i="8"/>
  <c r="BX85" i="8"/>
  <c r="BW85" i="8"/>
  <c r="BV85" i="8"/>
  <c r="BU85" i="8"/>
  <c r="BT85" i="8"/>
  <c r="BS85" i="8"/>
  <c r="AU85" i="8"/>
  <c r="AT85" i="8"/>
  <c r="AS85" i="8"/>
  <c r="AR85" i="8"/>
  <c r="AQ85" i="8"/>
  <c r="AP85" i="8"/>
  <c r="AO85" i="8"/>
  <c r="Q85" i="8"/>
  <c r="P85" i="8"/>
  <c r="O85" i="8"/>
  <c r="N85" i="8"/>
  <c r="M85" i="8"/>
  <c r="L85" i="8"/>
  <c r="K85" i="8"/>
  <c r="DR84" i="8"/>
  <c r="DK84" i="8"/>
  <c r="DD84" i="8"/>
  <c r="DZ85" i="8" s="1"/>
  <c r="CW84" i="8"/>
  <c r="CN84" i="8"/>
  <c r="CG84" i="8"/>
  <c r="BZ84" i="8"/>
  <c r="BS84" i="8"/>
  <c r="CV85" i="8" s="1"/>
  <c r="BJ84" i="8"/>
  <c r="BR85" i="8" s="1"/>
  <c r="BC84" i="8"/>
  <c r="AV84" i="8"/>
  <c r="AO84" i="8"/>
  <c r="AF84" i="8"/>
  <c r="Y84" i="8"/>
  <c r="R84" i="8"/>
  <c r="AN85" i="8" s="1"/>
  <c r="K84" i="8"/>
  <c r="DC82" i="8"/>
  <c r="DB82" i="8"/>
  <c r="DA82" i="8"/>
  <c r="CZ82" i="8"/>
  <c r="CY82" i="8"/>
  <c r="CX82" i="8"/>
  <c r="CW82" i="8"/>
  <c r="BY82" i="8"/>
  <c r="BX82" i="8"/>
  <c r="BW82" i="8"/>
  <c r="BV82" i="8"/>
  <c r="BU82" i="8"/>
  <c r="BT82" i="8"/>
  <c r="BS82" i="8"/>
  <c r="AU82" i="8"/>
  <c r="AT82" i="8"/>
  <c r="AS82" i="8"/>
  <c r="AR82" i="8"/>
  <c r="AQ82" i="8"/>
  <c r="AP82" i="8"/>
  <c r="AO82" i="8"/>
  <c r="Q82" i="8"/>
  <c r="P82" i="8"/>
  <c r="O82" i="8"/>
  <c r="N82" i="8"/>
  <c r="M82" i="8"/>
  <c r="L82" i="8"/>
  <c r="K82" i="8"/>
  <c r="DR81" i="8"/>
  <c r="DK81" i="8"/>
  <c r="DD81" i="8"/>
  <c r="CW81" i="8"/>
  <c r="DZ82" i="8" s="1"/>
  <c r="CN81" i="8"/>
  <c r="CG81" i="8"/>
  <c r="BZ81" i="8"/>
  <c r="BS81" i="8"/>
  <c r="CV82" i="8" s="1"/>
  <c r="BJ81" i="8"/>
  <c r="BC81" i="8"/>
  <c r="AV81" i="8"/>
  <c r="AO81" i="8"/>
  <c r="BR82" i="8" s="1"/>
  <c r="AF81" i="8"/>
  <c r="Y81" i="8"/>
  <c r="R81" i="8"/>
  <c r="K81" i="8"/>
  <c r="AN82" i="8" s="1"/>
  <c r="DC79" i="8"/>
  <c r="DB79" i="8"/>
  <c r="DA79" i="8"/>
  <c r="CZ79" i="8"/>
  <c r="CY79" i="8"/>
  <c r="CX79" i="8"/>
  <c r="CW79" i="8"/>
  <c r="BY79" i="8"/>
  <c r="BX79" i="8"/>
  <c r="BW79" i="8"/>
  <c r="BV79" i="8"/>
  <c r="BU79" i="8"/>
  <c r="BT79" i="8"/>
  <c r="BS79" i="8"/>
  <c r="AU79" i="8"/>
  <c r="AT79" i="8"/>
  <c r="AS79" i="8"/>
  <c r="AR79" i="8"/>
  <c r="AQ79" i="8"/>
  <c r="AP79" i="8"/>
  <c r="AO79" i="8"/>
  <c r="Q79" i="8"/>
  <c r="P79" i="8"/>
  <c r="O79" i="8"/>
  <c r="N79" i="8"/>
  <c r="M79" i="8"/>
  <c r="L79" i="8"/>
  <c r="K79" i="8"/>
  <c r="DR78" i="8"/>
  <c r="DK78" i="8"/>
  <c r="DD78" i="8"/>
  <c r="CW78" i="8"/>
  <c r="DZ79" i="8" s="1"/>
  <c r="CN78" i="8"/>
  <c r="CG78" i="8"/>
  <c r="CV79" i="8" s="1"/>
  <c r="BZ78" i="8"/>
  <c r="BS78" i="8"/>
  <c r="BJ78" i="8"/>
  <c r="BR79" i="8" s="1"/>
  <c r="BC78" i="8"/>
  <c r="AV78" i="8"/>
  <c r="AO78" i="8"/>
  <c r="AF78" i="8"/>
  <c r="Y78" i="8"/>
  <c r="R78" i="8"/>
  <c r="K78" i="8"/>
  <c r="AN79" i="8" s="1"/>
  <c r="DC76" i="8"/>
  <c r="DB76" i="8"/>
  <c r="DA76" i="8"/>
  <c r="CZ76" i="8"/>
  <c r="CY76" i="8"/>
  <c r="CX76" i="8"/>
  <c r="CW76" i="8"/>
  <c r="BY76" i="8"/>
  <c r="BX76" i="8"/>
  <c r="BW76" i="8"/>
  <c r="BV76" i="8"/>
  <c r="BU76" i="8"/>
  <c r="BT76" i="8"/>
  <c r="BS76" i="8"/>
  <c r="AU76" i="8"/>
  <c r="AT76" i="8"/>
  <c r="AS76" i="8"/>
  <c r="AR76" i="8"/>
  <c r="AQ76" i="8"/>
  <c r="AP76" i="8"/>
  <c r="AO76" i="8"/>
  <c r="Q76" i="8"/>
  <c r="P76" i="8"/>
  <c r="O76" i="8"/>
  <c r="N76" i="8"/>
  <c r="M76" i="8"/>
  <c r="L76" i="8"/>
  <c r="K76" i="8"/>
  <c r="DR75" i="8"/>
  <c r="DK75" i="8"/>
  <c r="DD75" i="8"/>
  <c r="CW75" i="8"/>
  <c r="DZ76" i="8" s="1"/>
  <c r="CN75" i="8"/>
  <c r="CG75" i="8"/>
  <c r="BZ75" i="8"/>
  <c r="BS75" i="8"/>
  <c r="CV76" i="8" s="1"/>
  <c r="BJ75" i="8"/>
  <c r="BC75" i="8"/>
  <c r="AV75" i="8"/>
  <c r="BR76" i="8" s="1"/>
  <c r="AO75" i="8"/>
  <c r="AF75" i="8"/>
  <c r="Y75" i="8"/>
  <c r="R75" i="8"/>
  <c r="K75" i="8"/>
  <c r="AN76" i="8" s="1"/>
  <c r="DC73" i="8"/>
  <c r="DB73" i="8"/>
  <c r="DA73" i="8"/>
  <c r="CZ73" i="8"/>
  <c r="CY73" i="8"/>
  <c r="CX73" i="8"/>
  <c r="CW73" i="8"/>
  <c r="BY73" i="8"/>
  <c r="BX73" i="8"/>
  <c r="BW73" i="8"/>
  <c r="CV73" i="8" s="1"/>
  <c r="BV73" i="8"/>
  <c r="BU73" i="8"/>
  <c r="BT73" i="8"/>
  <c r="BS73" i="8"/>
  <c r="AU73" i="8"/>
  <c r="AT73" i="8"/>
  <c r="AS73" i="8"/>
  <c r="AR73" i="8"/>
  <c r="AQ73" i="8"/>
  <c r="AP73" i="8"/>
  <c r="AO73" i="8"/>
  <c r="Q73" i="8"/>
  <c r="P73" i="8"/>
  <c r="O73" i="8"/>
  <c r="N73" i="8"/>
  <c r="M73" i="8"/>
  <c r="L73" i="8"/>
  <c r="K73" i="8"/>
  <c r="DR72" i="8"/>
  <c r="DK72" i="8"/>
  <c r="DD72" i="8"/>
  <c r="CW72" i="8"/>
  <c r="DZ73" i="8" s="1"/>
  <c r="CN72" i="8"/>
  <c r="CG72" i="8"/>
  <c r="BZ72" i="8"/>
  <c r="BS72" i="8"/>
  <c r="BJ72" i="8"/>
  <c r="BC72" i="8"/>
  <c r="AV72" i="8"/>
  <c r="AO72" i="8"/>
  <c r="BR73" i="8" s="1"/>
  <c r="AF72" i="8"/>
  <c r="Y72" i="8"/>
  <c r="R72" i="8"/>
  <c r="K72" i="8"/>
  <c r="AN73" i="8" s="1"/>
  <c r="DC70" i="8"/>
  <c r="DB70" i="8"/>
  <c r="DA70" i="8"/>
  <c r="CZ70" i="8"/>
  <c r="CY70" i="8"/>
  <c r="CX70" i="8"/>
  <c r="CW70" i="8"/>
  <c r="BY70" i="8"/>
  <c r="BX70" i="8"/>
  <c r="BW70" i="8"/>
  <c r="BV70" i="8"/>
  <c r="BU70" i="8"/>
  <c r="BT70" i="8"/>
  <c r="BS70" i="8"/>
  <c r="AU70" i="8"/>
  <c r="AT70" i="8"/>
  <c r="AS70" i="8"/>
  <c r="AR70" i="8"/>
  <c r="AQ70" i="8"/>
  <c r="AP70" i="8"/>
  <c r="AO70" i="8"/>
  <c r="Q70" i="8"/>
  <c r="P70" i="8"/>
  <c r="O70" i="8"/>
  <c r="N70" i="8"/>
  <c r="M70" i="8"/>
  <c r="L70" i="8"/>
  <c r="K70" i="8"/>
  <c r="DR69" i="8"/>
  <c r="DK69" i="8"/>
  <c r="DD69" i="8"/>
  <c r="CW69" i="8"/>
  <c r="DZ70" i="8" s="1"/>
  <c r="CN69" i="8"/>
  <c r="CG69" i="8"/>
  <c r="BZ69" i="8"/>
  <c r="BS69" i="8"/>
  <c r="CV70" i="8" s="1"/>
  <c r="BJ69" i="8"/>
  <c r="BR70" i="8" s="1"/>
  <c r="BC69" i="8"/>
  <c r="AV69" i="8"/>
  <c r="AO69" i="8"/>
  <c r="AF69" i="8"/>
  <c r="Y69" i="8"/>
  <c r="R69" i="8"/>
  <c r="K69" i="8"/>
  <c r="AN70" i="8" s="1"/>
  <c r="DC67" i="8"/>
  <c r="DB67" i="8"/>
  <c r="DA67" i="8"/>
  <c r="CZ67" i="8"/>
  <c r="CY67" i="8"/>
  <c r="CX67" i="8"/>
  <c r="CW67" i="8"/>
  <c r="CV67" i="8"/>
  <c r="BY67" i="8"/>
  <c r="BX67" i="8"/>
  <c r="BW67" i="8"/>
  <c r="BV67" i="8"/>
  <c r="BU67" i="8"/>
  <c r="BT67" i="8"/>
  <c r="BS67" i="8"/>
  <c r="AU67" i="8"/>
  <c r="AT67" i="8"/>
  <c r="AS67" i="8"/>
  <c r="AR67" i="8"/>
  <c r="AQ67" i="8"/>
  <c r="AP67" i="8"/>
  <c r="AO67" i="8"/>
  <c r="Q67" i="8"/>
  <c r="P67" i="8"/>
  <c r="O67" i="8"/>
  <c r="N67" i="8"/>
  <c r="M67" i="8"/>
  <c r="L67" i="8"/>
  <c r="K67" i="8"/>
  <c r="DR66" i="8"/>
  <c r="DK66" i="8"/>
  <c r="DD66" i="8"/>
  <c r="DZ67" i="8" s="1"/>
  <c r="CW66" i="8"/>
  <c r="CN66" i="8"/>
  <c r="CG66" i="8"/>
  <c r="BZ66" i="8"/>
  <c r="BS66" i="8"/>
  <c r="BJ66" i="8"/>
  <c r="BC66" i="8"/>
  <c r="AV66" i="8"/>
  <c r="AO66" i="8"/>
  <c r="BR67" i="8" s="1"/>
  <c r="AF66" i="8"/>
  <c r="Y66" i="8"/>
  <c r="R66" i="8"/>
  <c r="AN67" i="8" s="1"/>
  <c r="K66" i="8"/>
  <c r="DC64" i="8"/>
  <c r="DB64" i="8"/>
  <c r="DA64" i="8"/>
  <c r="CZ64" i="8"/>
  <c r="CY64" i="8"/>
  <c r="CX64" i="8"/>
  <c r="CW64" i="8"/>
  <c r="BY64" i="8"/>
  <c r="BX64" i="8"/>
  <c r="BW64" i="8"/>
  <c r="BV64" i="8"/>
  <c r="BU64" i="8"/>
  <c r="BT64" i="8"/>
  <c r="BS64" i="8"/>
  <c r="AU64" i="8"/>
  <c r="AT64" i="8"/>
  <c r="AS64" i="8"/>
  <c r="AR64" i="8"/>
  <c r="AQ64" i="8"/>
  <c r="AP64" i="8"/>
  <c r="AO64" i="8"/>
  <c r="Q64" i="8"/>
  <c r="P64" i="8"/>
  <c r="O64" i="8"/>
  <c r="N64" i="8"/>
  <c r="M64" i="8"/>
  <c r="L64" i="8"/>
  <c r="K64" i="8"/>
  <c r="DR63" i="8"/>
  <c r="DK63" i="8"/>
  <c r="DD63" i="8"/>
  <c r="CW63" i="8"/>
  <c r="DZ64" i="8" s="1"/>
  <c r="CN63" i="8"/>
  <c r="CG63" i="8"/>
  <c r="BZ63" i="8"/>
  <c r="BS63" i="8"/>
  <c r="CV64" i="8" s="1"/>
  <c r="BJ63" i="8"/>
  <c r="BC63" i="8"/>
  <c r="BR64" i="8" s="1"/>
  <c r="AV63" i="8"/>
  <c r="AO63" i="8"/>
  <c r="AF63" i="8"/>
  <c r="Y63" i="8"/>
  <c r="R63" i="8"/>
  <c r="K63" i="8"/>
  <c r="AN64" i="8" s="1"/>
  <c r="DC61" i="8"/>
  <c r="DB61" i="8"/>
  <c r="DA61" i="8"/>
  <c r="CZ61" i="8"/>
  <c r="CY61" i="8"/>
  <c r="CX61" i="8"/>
  <c r="CW61" i="8"/>
  <c r="BY61" i="8"/>
  <c r="BX61" i="8"/>
  <c r="BW61" i="8"/>
  <c r="BV61" i="8"/>
  <c r="BU61" i="8"/>
  <c r="BT61" i="8"/>
  <c r="BS61" i="8"/>
  <c r="AU61" i="8"/>
  <c r="AT61" i="8"/>
  <c r="AS61" i="8"/>
  <c r="AR61" i="8"/>
  <c r="AQ61" i="8"/>
  <c r="AP61" i="8"/>
  <c r="AO61" i="8"/>
  <c r="Q61" i="8"/>
  <c r="P61" i="8"/>
  <c r="O61" i="8"/>
  <c r="N61" i="8"/>
  <c r="M61" i="8"/>
  <c r="L61" i="8"/>
  <c r="K61" i="8"/>
  <c r="DR60" i="8"/>
  <c r="DK60" i="8"/>
  <c r="DD60" i="8"/>
  <c r="DZ61" i="8" s="1"/>
  <c r="CW60" i="8"/>
  <c r="CN60" i="8"/>
  <c r="CG60" i="8"/>
  <c r="BZ60" i="8"/>
  <c r="BS60" i="8"/>
  <c r="CV61" i="8" s="1"/>
  <c r="BJ60" i="8"/>
  <c r="BC60" i="8"/>
  <c r="AV60" i="8"/>
  <c r="AO60" i="8"/>
  <c r="BR61" i="8" s="1"/>
  <c r="AF60" i="8"/>
  <c r="Y60" i="8"/>
  <c r="R60" i="8"/>
  <c r="AN61" i="8" s="1"/>
  <c r="K60" i="8"/>
  <c r="DC58" i="8"/>
  <c r="DB58" i="8"/>
  <c r="DA58" i="8"/>
  <c r="CZ58" i="8"/>
  <c r="CY58" i="8"/>
  <c r="CX58" i="8"/>
  <c r="CW58" i="8"/>
  <c r="BY58" i="8"/>
  <c r="BX58" i="8"/>
  <c r="BW58" i="8"/>
  <c r="BV58" i="8"/>
  <c r="BU58" i="8"/>
  <c r="BT58" i="8"/>
  <c r="BS58" i="8"/>
  <c r="AU58" i="8"/>
  <c r="AT58" i="8"/>
  <c r="AS58" i="8"/>
  <c r="AR58" i="8"/>
  <c r="AQ58" i="8"/>
  <c r="AP58" i="8"/>
  <c r="AO58" i="8"/>
  <c r="Q58" i="8"/>
  <c r="P58" i="8"/>
  <c r="O58" i="8"/>
  <c r="N58" i="8"/>
  <c r="M58" i="8"/>
  <c r="L58" i="8"/>
  <c r="K58" i="8"/>
  <c r="DR57" i="8"/>
  <c r="DK57" i="8"/>
  <c r="DD57" i="8"/>
  <c r="CW57" i="8"/>
  <c r="DZ58" i="8" s="1"/>
  <c r="CN57" i="8"/>
  <c r="CV58" i="8" s="1"/>
  <c r="CG57" i="8"/>
  <c r="BZ57" i="8"/>
  <c r="BS57" i="8"/>
  <c r="BJ57" i="8"/>
  <c r="BC57" i="8"/>
  <c r="AV57" i="8"/>
  <c r="AO57" i="8"/>
  <c r="BR58" i="8" s="1"/>
  <c r="AF57" i="8"/>
  <c r="Y57" i="8"/>
  <c r="R57" i="8"/>
  <c r="K57" i="8"/>
  <c r="AN58" i="8" s="1"/>
  <c r="DC55" i="8"/>
  <c r="DB55" i="8"/>
  <c r="DA55" i="8"/>
  <c r="CZ55" i="8"/>
  <c r="CY55" i="8"/>
  <c r="DZ55" i="8" s="1"/>
  <c r="CX55" i="8"/>
  <c r="CW55" i="8"/>
  <c r="BY55" i="8"/>
  <c r="BX55" i="8"/>
  <c r="BW55" i="8"/>
  <c r="BV55" i="8"/>
  <c r="BU55" i="8"/>
  <c r="BT55" i="8"/>
  <c r="BS55" i="8"/>
  <c r="AU55" i="8"/>
  <c r="AT55" i="8"/>
  <c r="AS55" i="8"/>
  <c r="AR55" i="8"/>
  <c r="AQ55" i="8"/>
  <c r="AP55" i="8"/>
  <c r="AO55" i="8"/>
  <c r="Q55" i="8"/>
  <c r="P55" i="8"/>
  <c r="O55" i="8"/>
  <c r="N55" i="8"/>
  <c r="M55" i="8"/>
  <c r="AN55" i="8" s="1"/>
  <c r="L55" i="8"/>
  <c r="K55" i="8"/>
  <c r="DR54" i="8"/>
  <c r="DK54" i="8"/>
  <c r="DD54" i="8"/>
  <c r="CW54" i="8"/>
  <c r="CN54" i="8"/>
  <c r="CG54" i="8"/>
  <c r="BZ54" i="8"/>
  <c r="BS54" i="8"/>
  <c r="CV55" i="8" s="1"/>
  <c r="BJ54" i="8"/>
  <c r="BC54" i="8"/>
  <c r="BR55" i="8" s="1"/>
  <c r="AV54" i="8"/>
  <c r="AO54" i="8"/>
  <c r="AF54" i="8"/>
  <c r="Y54" i="8"/>
  <c r="R54" i="8"/>
  <c r="K54" i="8"/>
  <c r="DC52" i="8"/>
  <c r="DB52" i="8"/>
  <c r="DA52" i="8"/>
  <c r="CZ52" i="8"/>
  <c r="CY52" i="8"/>
  <c r="CX52" i="8"/>
  <c r="CW52" i="8"/>
  <c r="CV52" i="8"/>
  <c r="BY52" i="8"/>
  <c r="BX52" i="8"/>
  <c r="BW52" i="8"/>
  <c r="BV52" i="8"/>
  <c r="BU52" i="8"/>
  <c r="BT52" i="8"/>
  <c r="BS52" i="8"/>
  <c r="AU52" i="8"/>
  <c r="AT52" i="8"/>
  <c r="AS52" i="8"/>
  <c r="AR52" i="8"/>
  <c r="AQ52" i="8"/>
  <c r="AP52" i="8"/>
  <c r="AO52" i="8"/>
  <c r="Q52" i="8"/>
  <c r="P52" i="8"/>
  <c r="O52" i="8"/>
  <c r="N52" i="8"/>
  <c r="M52" i="8"/>
  <c r="L52" i="8"/>
  <c r="K52" i="8"/>
  <c r="DR51" i="8"/>
  <c r="DK51" i="8"/>
  <c r="DD51" i="8"/>
  <c r="CW51" i="8"/>
  <c r="DZ52" i="8" s="1"/>
  <c r="CN51" i="8"/>
  <c r="CG51" i="8"/>
  <c r="BZ51" i="8"/>
  <c r="BS51" i="8"/>
  <c r="BJ51" i="8"/>
  <c r="BC51" i="8"/>
  <c r="AV51" i="8"/>
  <c r="AO51" i="8"/>
  <c r="BR52" i="8" s="1"/>
  <c r="AF51" i="8"/>
  <c r="Y51" i="8"/>
  <c r="R51" i="8"/>
  <c r="K51" i="8"/>
  <c r="AN52" i="8" s="1"/>
  <c r="DC49" i="8"/>
  <c r="DB49" i="8"/>
  <c r="DA49" i="8"/>
  <c r="CZ49" i="8"/>
  <c r="CY49" i="8"/>
  <c r="CX49" i="8"/>
  <c r="CW49" i="8"/>
  <c r="BY49" i="8"/>
  <c r="BX49" i="8"/>
  <c r="BW49" i="8"/>
  <c r="BV49" i="8"/>
  <c r="BU49" i="8"/>
  <c r="BT49" i="8"/>
  <c r="BS49" i="8"/>
  <c r="AU49" i="8"/>
  <c r="AT49" i="8"/>
  <c r="AS49" i="8"/>
  <c r="AR49" i="8"/>
  <c r="AQ49" i="8"/>
  <c r="AP49" i="8"/>
  <c r="AO49" i="8"/>
  <c r="Q49" i="8"/>
  <c r="P49" i="8"/>
  <c r="O49" i="8"/>
  <c r="N49" i="8"/>
  <c r="M49" i="8"/>
  <c r="L49" i="8"/>
  <c r="K49" i="8"/>
  <c r="DR48" i="8"/>
  <c r="DK48" i="8"/>
  <c r="DD48" i="8"/>
  <c r="CW48" i="8"/>
  <c r="DZ49" i="8" s="1"/>
  <c r="CN48" i="8"/>
  <c r="CG48" i="8"/>
  <c r="BZ48" i="8"/>
  <c r="BS48" i="8"/>
  <c r="CV49" i="8" s="1"/>
  <c r="BJ48" i="8"/>
  <c r="BC48" i="8"/>
  <c r="AV48" i="8"/>
  <c r="BR49" i="8" s="1"/>
  <c r="AO48" i="8"/>
  <c r="AF48" i="8"/>
  <c r="Y48" i="8"/>
  <c r="R48" i="8"/>
  <c r="K48" i="8"/>
  <c r="AN49" i="8" s="1"/>
  <c r="DC46" i="8"/>
  <c r="DB46" i="8"/>
  <c r="DA46" i="8"/>
  <c r="CZ46" i="8"/>
  <c r="CY46" i="8"/>
  <c r="CX46" i="8"/>
  <c r="CW46" i="8"/>
  <c r="BY46" i="8"/>
  <c r="BX46" i="8"/>
  <c r="BW46" i="8"/>
  <c r="BV46" i="8"/>
  <c r="BU46" i="8"/>
  <c r="BT46" i="8"/>
  <c r="BS46" i="8"/>
  <c r="AU46" i="8"/>
  <c r="AT46" i="8"/>
  <c r="AS46" i="8"/>
  <c r="AR46" i="8"/>
  <c r="AQ46" i="8"/>
  <c r="AP46" i="8"/>
  <c r="AO46" i="8"/>
  <c r="Q46" i="8"/>
  <c r="P46" i="8"/>
  <c r="O46" i="8"/>
  <c r="N46" i="8"/>
  <c r="M46" i="8"/>
  <c r="L46" i="8"/>
  <c r="K46" i="8"/>
  <c r="DR45" i="8"/>
  <c r="DK45" i="8"/>
  <c r="DD45" i="8"/>
  <c r="CW45" i="8"/>
  <c r="DZ46" i="8" s="1"/>
  <c r="CN45" i="8"/>
  <c r="CG45" i="8"/>
  <c r="BZ45" i="8"/>
  <c r="BS45" i="8"/>
  <c r="CV46" i="8" s="1"/>
  <c r="BJ45" i="8"/>
  <c r="BC45" i="8"/>
  <c r="AV45" i="8"/>
  <c r="AO45" i="8"/>
  <c r="BR46" i="8" s="1"/>
  <c r="AF45" i="8"/>
  <c r="Y45" i="8"/>
  <c r="R45" i="8"/>
  <c r="K45" i="8"/>
  <c r="AN46" i="8" s="1"/>
  <c r="DC43" i="8"/>
  <c r="DB43" i="8"/>
  <c r="DA43" i="8"/>
  <c r="CZ43" i="8"/>
  <c r="CY43" i="8"/>
  <c r="CX43" i="8"/>
  <c r="CW43" i="8"/>
  <c r="BY43" i="8"/>
  <c r="BX43" i="8"/>
  <c r="BW43" i="8"/>
  <c r="BV43" i="8"/>
  <c r="BU43" i="8"/>
  <c r="BT43" i="8"/>
  <c r="BS43" i="8"/>
  <c r="AU43" i="8"/>
  <c r="AT43" i="8"/>
  <c r="AS43" i="8"/>
  <c r="AR43" i="8"/>
  <c r="AQ43" i="8"/>
  <c r="AP43" i="8"/>
  <c r="AO43" i="8"/>
  <c r="Q43" i="8"/>
  <c r="P43" i="8"/>
  <c r="O43" i="8"/>
  <c r="N43" i="8"/>
  <c r="M43" i="8"/>
  <c r="L43" i="8"/>
  <c r="K43" i="8"/>
  <c r="DR42" i="8"/>
  <c r="DK42" i="8"/>
  <c r="DD42" i="8"/>
  <c r="CW42" i="8"/>
  <c r="DZ43" i="8" s="1"/>
  <c r="CN42" i="8"/>
  <c r="CG42" i="8"/>
  <c r="CV43" i="8" s="1"/>
  <c r="BZ42" i="8"/>
  <c r="BS42" i="8"/>
  <c r="BJ42" i="8"/>
  <c r="BR43" i="8" s="1"/>
  <c r="BC42" i="8"/>
  <c r="AV42" i="8"/>
  <c r="AO42" i="8"/>
  <c r="AF42" i="8"/>
  <c r="Y42" i="8"/>
  <c r="R42" i="8"/>
  <c r="K42" i="8"/>
  <c r="AN43" i="8" s="1"/>
  <c r="DC40" i="8"/>
  <c r="DB40" i="8"/>
  <c r="DA40" i="8"/>
  <c r="CZ40" i="8"/>
  <c r="CY40" i="8"/>
  <c r="CX40" i="8"/>
  <c r="CW40" i="8"/>
  <c r="BY40" i="8"/>
  <c r="BX40" i="8"/>
  <c r="BW40" i="8"/>
  <c r="BV40" i="8"/>
  <c r="BU40" i="8"/>
  <c r="BT40" i="8"/>
  <c r="BS40" i="8"/>
  <c r="AU40" i="8"/>
  <c r="AT40" i="8"/>
  <c r="AS40" i="8"/>
  <c r="AR40" i="8"/>
  <c r="AQ40" i="8"/>
  <c r="AP40" i="8"/>
  <c r="AO40" i="8"/>
  <c r="Q40" i="8"/>
  <c r="P40" i="8"/>
  <c r="O40" i="8"/>
  <c r="N40" i="8"/>
  <c r="M40" i="8"/>
  <c r="L40" i="8"/>
  <c r="K40" i="8"/>
  <c r="DR39" i="8"/>
  <c r="DK39" i="8"/>
  <c r="DD39" i="8"/>
  <c r="CW39" i="8"/>
  <c r="DZ40" i="8" s="1"/>
  <c r="CN39" i="8"/>
  <c r="CG39" i="8"/>
  <c r="BZ39" i="8"/>
  <c r="BS39" i="8"/>
  <c r="CV40" i="8" s="1"/>
  <c r="BJ39" i="8"/>
  <c r="BC39" i="8"/>
  <c r="AV39" i="8"/>
  <c r="BR40" i="8" s="1"/>
  <c r="AO39" i="8"/>
  <c r="AF39" i="8"/>
  <c r="Y39" i="8"/>
  <c r="R39" i="8"/>
  <c r="K39" i="8"/>
  <c r="AN40" i="8" s="1"/>
  <c r="DC37" i="8"/>
  <c r="DB37" i="8"/>
  <c r="DA37" i="8"/>
  <c r="CZ37" i="8"/>
  <c r="CY37" i="8"/>
  <c r="CX37" i="8"/>
  <c r="CW37" i="8"/>
  <c r="CV37" i="8"/>
  <c r="BY37" i="8"/>
  <c r="BX37" i="8"/>
  <c r="BW37" i="8"/>
  <c r="BV37" i="8"/>
  <c r="BU37" i="8"/>
  <c r="BT37" i="8"/>
  <c r="BS37" i="8"/>
  <c r="AU37" i="8"/>
  <c r="AT37" i="8"/>
  <c r="AS37" i="8"/>
  <c r="AR37" i="8"/>
  <c r="AQ37" i="8"/>
  <c r="AP37" i="8"/>
  <c r="AO37" i="8"/>
  <c r="Q37" i="8"/>
  <c r="P37" i="8"/>
  <c r="O37" i="8"/>
  <c r="N37" i="8"/>
  <c r="M37" i="8"/>
  <c r="L37" i="8"/>
  <c r="K37" i="8"/>
  <c r="DR36" i="8"/>
  <c r="DK36" i="8"/>
  <c r="DD36" i="8"/>
  <c r="CW36" i="8"/>
  <c r="DZ37" i="8" s="1"/>
  <c r="CN36" i="8"/>
  <c r="CG36" i="8"/>
  <c r="BZ36" i="8"/>
  <c r="BS36" i="8"/>
  <c r="BJ36" i="8"/>
  <c r="BC36" i="8"/>
  <c r="AV36" i="8"/>
  <c r="AO36" i="8"/>
  <c r="BR37" i="8" s="1"/>
  <c r="AF36" i="8"/>
  <c r="Y36" i="8"/>
  <c r="R36" i="8"/>
  <c r="K36" i="8"/>
  <c r="AN37" i="8" s="1"/>
  <c r="DC34" i="8"/>
  <c r="DB34" i="8"/>
  <c r="DA34" i="8"/>
  <c r="CZ34" i="8"/>
  <c r="CY34" i="8"/>
  <c r="CX34" i="8"/>
  <c r="CW34" i="8"/>
  <c r="BY34" i="8"/>
  <c r="BX34" i="8"/>
  <c r="BW34" i="8"/>
  <c r="BV34" i="8"/>
  <c r="BU34" i="8"/>
  <c r="BT34" i="8"/>
  <c r="BS34" i="8"/>
  <c r="AU34" i="8"/>
  <c r="AT34" i="8"/>
  <c r="AS34" i="8"/>
  <c r="AR34" i="8"/>
  <c r="AQ34" i="8"/>
  <c r="AP34" i="8"/>
  <c r="AO34" i="8"/>
  <c r="Q34" i="8"/>
  <c r="P34" i="8"/>
  <c r="O34" i="8"/>
  <c r="N34" i="8"/>
  <c r="M34" i="8"/>
  <c r="L34" i="8"/>
  <c r="K34" i="8"/>
  <c r="DR33" i="8"/>
  <c r="DK33" i="8"/>
  <c r="DD33" i="8"/>
  <c r="CW33" i="8"/>
  <c r="DZ34" i="8" s="1"/>
  <c r="CN33" i="8"/>
  <c r="CG33" i="8"/>
  <c r="BZ33" i="8"/>
  <c r="BS33" i="8"/>
  <c r="CV34" i="8" s="1"/>
  <c r="BJ33" i="8"/>
  <c r="BR34" i="8" s="1"/>
  <c r="BC33" i="8"/>
  <c r="AV33" i="8"/>
  <c r="AO33" i="8"/>
  <c r="AF33" i="8"/>
  <c r="Y33" i="8"/>
  <c r="R33" i="8"/>
  <c r="K33" i="8"/>
  <c r="AN34" i="8" s="1"/>
  <c r="DC31" i="8"/>
  <c r="DB31" i="8"/>
  <c r="DA31" i="8"/>
  <c r="CZ31" i="8"/>
  <c r="CY31" i="8"/>
  <c r="CX31" i="8"/>
  <c r="CW31" i="8"/>
  <c r="CV31" i="8"/>
  <c r="BY31" i="8"/>
  <c r="BX31" i="8"/>
  <c r="BW31" i="8"/>
  <c r="BV31" i="8"/>
  <c r="BU31" i="8"/>
  <c r="BT31" i="8"/>
  <c r="BS31" i="8"/>
  <c r="AU31" i="8"/>
  <c r="AT31" i="8"/>
  <c r="AS31" i="8"/>
  <c r="AR31" i="8"/>
  <c r="AQ31" i="8"/>
  <c r="AP31" i="8"/>
  <c r="AO31" i="8"/>
  <c r="Q31" i="8"/>
  <c r="P31" i="8"/>
  <c r="O31" i="8"/>
  <c r="N31" i="8"/>
  <c r="M31" i="8"/>
  <c r="L31" i="8"/>
  <c r="K31" i="8"/>
  <c r="DR30" i="8"/>
  <c r="DK30" i="8"/>
  <c r="DD30" i="8"/>
  <c r="DZ31" i="8" s="1"/>
  <c r="CW30" i="8"/>
  <c r="CN30" i="8"/>
  <c r="CG30" i="8"/>
  <c r="BZ30" i="8"/>
  <c r="BS30" i="8"/>
  <c r="BJ30" i="8"/>
  <c r="BC30" i="8"/>
  <c r="AV30" i="8"/>
  <c r="AO30" i="8"/>
  <c r="BR31" i="8" s="1"/>
  <c r="AF30" i="8"/>
  <c r="Y30" i="8"/>
  <c r="R30" i="8"/>
  <c r="AN31" i="8" s="1"/>
  <c r="K30" i="8"/>
  <c r="DC28" i="8"/>
  <c r="DB28" i="8"/>
  <c r="DA28" i="8"/>
  <c r="CZ28" i="8"/>
  <c r="CY28" i="8"/>
  <c r="CX28" i="8"/>
  <c r="CW28" i="8"/>
  <c r="BY28" i="8"/>
  <c r="BX28" i="8"/>
  <c r="BW28" i="8"/>
  <c r="BV28" i="8"/>
  <c r="BU28" i="8"/>
  <c r="BT28" i="8"/>
  <c r="BS28" i="8"/>
  <c r="AU28" i="8"/>
  <c r="AT28" i="8"/>
  <c r="AS28" i="8"/>
  <c r="AR28" i="8"/>
  <c r="AQ28" i="8"/>
  <c r="AP28" i="8"/>
  <c r="AO28" i="8"/>
  <c r="Q28" i="8"/>
  <c r="P28" i="8"/>
  <c r="O28" i="8"/>
  <c r="N28" i="8"/>
  <c r="M28" i="8"/>
  <c r="L28" i="8"/>
  <c r="K28" i="8"/>
  <c r="DR27" i="8"/>
  <c r="DK27" i="8"/>
  <c r="DD27" i="8"/>
  <c r="CW27" i="8"/>
  <c r="DZ28" i="8" s="1"/>
  <c r="CN27" i="8"/>
  <c r="CG27" i="8"/>
  <c r="BZ27" i="8"/>
  <c r="BS27" i="8"/>
  <c r="CV28" i="8" s="1"/>
  <c r="BJ27" i="8"/>
  <c r="BC27" i="8"/>
  <c r="BR28" i="8" s="1"/>
  <c r="AV27" i="8"/>
  <c r="AO27" i="8"/>
  <c r="AF27" i="8"/>
  <c r="Y27" i="8"/>
  <c r="R27" i="8"/>
  <c r="K27" i="8"/>
  <c r="AN28" i="8" s="1"/>
  <c r="DC25" i="8"/>
  <c r="DB25" i="8"/>
  <c r="DA25" i="8"/>
  <c r="CZ25" i="8"/>
  <c r="CY25" i="8"/>
  <c r="CX25" i="8"/>
  <c r="CW25" i="8"/>
  <c r="BY25" i="8"/>
  <c r="BX25" i="8"/>
  <c r="BW25" i="8"/>
  <c r="BV25" i="8"/>
  <c r="BU25" i="8"/>
  <c r="BT25" i="8"/>
  <c r="BS25" i="8"/>
  <c r="AU25" i="8"/>
  <c r="AT25" i="8"/>
  <c r="AS25" i="8"/>
  <c r="AR25" i="8"/>
  <c r="AQ25" i="8"/>
  <c r="AP25" i="8"/>
  <c r="AO25" i="8"/>
  <c r="Q25" i="8"/>
  <c r="P25" i="8"/>
  <c r="O25" i="8"/>
  <c r="N25" i="8"/>
  <c r="M25" i="8"/>
  <c r="L25" i="8"/>
  <c r="K25" i="8"/>
  <c r="DR24" i="8"/>
  <c r="DK24" i="8"/>
  <c r="DD24" i="8"/>
  <c r="DZ25" i="8" s="1"/>
  <c r="CW24" i="8"/>
  <c r="CN24" i="8"/>
  <c r="CG24" i="8"/>
  <c r="BZ24" i="8"/>
  <c r="BS24" i="8"/>
  <c r="CV25" i="8" s="1"/>
  <c r="BJ24" i="8"/>
  <c r="BC24" i="8"/>
  <c r="AV24" i="8"/>
  <c r="AO24" i="8"/>
  <c r="BR25" i="8" s="1"/>
  <c r="AF24" i="8"/>
  <c r="Y24" i="8"/>
  <c r="R24" i="8"/>
  <c r="AN25" i="8" s="1"/>
  <c r="K24" i="8"/>
  <c r="DC22" i="8"/>
  <c r="DB22" i="8"/>
  <c r="DA22" i="8"/>
  <c r="CZ22" i="8"/>
  <c r="CY22" i="8"/>
  <c r="CX22" i="8"/>
  <c r="CW22" i="8"/>
  <c r="BY22" i="8"/>
  <c r="BX22" i="8"/>
  <c r="BW22" i="8"/>
  <c r="BV22" i="8"/>
  <c r="BU22" i="8"/>
  <c r="BT22" i="8"/>
  <c r="BS22" i="8"/>
  <c r="AU22" i="8"/>
  <c r="AT22" i="8"/>
  <c r="AS22" i="8"/>
  <c r="AR22" i="8"/>
  <c r="AQ22" i="8"/>
  <c r="AP22" i="8"/>
  <c r="AO22" i="8"/>
  <c r="Q22" i="8"/>
  <c r="P22" i="8"/>
  <c r="O22" i="8"/>
  <c r="N22" i="8"/>
  <c r="M22" i="8"/>
  <c r="L22" i="8"/>
  <c r="K22" i="8"/>
  <c r="DR21" i="8"/>
  <c r="DK21" i="8"/>
  <c r="DD21" i="8"/>
  <c r="CW21" i="8"/>
  <c r="DZ22" i="8" s="1"/>
  <c r="CN21" i="8"/>
  <c r="CV22" i="8" s="1"/>
  <c r="CG21" i="8"/>
  <c r="BZ21" i="8"/>
  <c r="BS21" i="8"/>
  <c r="BJ21" i="8"/>
  <c r="BC21" i="8"/>
  <c r="AV21" i="8"/>
  <c r="AO21" i="8"/>
  <c r="BR22" i="8" s="1"/>
  <c r="AF21" i="8"/>
  <c r="Y21" i="8"/>
  <c r="R21" i="8"/>
  <c r="K21" i="8"/>
  <c r="AN22" i="8" s="1"/>
  <c r="DZ19" i="8"/>
  <c r="DC19" i="8"/>
  <c r="DB19" i="8"/>
  <c r="DA19" i="8"/>
  <c r="CZ19" i="8"/>
  <c r="CY19" i="8"/>
  <c r="CX19" i="8"/>
  <c r="CW19" i="8"/>
  <c r="BY19" i="8"/>
  <c r="BX19" i="8"/>
  <c r="BW19" i="8"/>
  <c r="BV19" i="8"/>
  <c r="BU19" i="8"/>
  <c r="BT19" i="8"/>
  <c r="BS19" i="8"/>
  <c r="AU19" i="8"/>
  <c r="AT19" i="8"/>
  <c r="AS19" i="8"/>
  <c r="AR19" i="8"/>
  <c r="AQ19" i="8"/>
  <c r="AP19" i="8"/>
  <c r="AO19" i="8"/>
  <c r="AN19" i="8"/>
  <c r="Q19" i="8"/>
  <c r="P19" i="8"/>
  <c r="O19" i="8"/>
  <c r="N19" i="8"/>
  <c r="M19" i="8"/>
  <c r="L19" i="8"/>
  <c r="K19" i="8"/>
  <c r="DR18" i="8"/>
  <c r="DK18" i="8"/>
  <c r="DD18" i="8"/>
  <c r="CW18" i="8"/>
  <c r="CN18" i="8"/>
  <c r="CG18" i="8"/>
  <c r="BZ18" i="8"/>
  <c r="BS18" i="8"/>
  <c r="CV19" i="8" s="1"/>
  <c r="BJ18" i="8"/>
  <c r="BC18" i="8"/>
  <c r="BR19" i="8" s="1"/>
  <c r="AV18" i="8"/>
  <c r="AO18" i="8"/>
  <c r="AF18" i="8"/>
  <c r="Y18" i="8"/>
  <c r="R18" i="8"/>
  <c r="K18" i="8"/>
  <c r="DC16" i="8"/>
  <c r="DB16" i="8"/>
  <c r="DA16" i="8"/>
  <c r="CZ16" i="8"/>
  <c r="CY16" i="8"/>
  <c r="CX16" i="8"/>
  <c r="CW16" i="8"/>
  <c r="CV16" i="8"/>
  <c r="BY16" i="8"/>
  <c r="BX16" i="8"/>
  <c r="BW16" i="8"/>
  <c r="BV16" i="8"/>
  <c r="BU16" i="8"/>
  <c r="BT16" i="8"/>
  <c r="BS16" i="8"/>
  <c r="AU16" i="8"/>
  <c r="AT16" i="8"/>
  <c r="AS16" i="8"/>
  <c r="AR16" i="8"/>
  <c r="AQ16" i="8"/>
  <c r="AP16" i="8"/>
  <c r="AO16" i="8"/>
  <c r="Q16" i="8"/>
  <c r="P16" i="8"/>
  <c r="O16" i="8"/>
  <c r="N16" i="8"/>
  <c r="M16" i="8"/>
  <c r="L16" i="8"/>
  <c r="K16" i="8"/>
  <c r="DR15" i="8"/>
  <c r="DK15" i="8"/>
  <c r="DD15" i="8"/>
  <c r="CW15" i="8"/>
  <c r="DZ16" i="8" s="1"/>
  <c r="CN15" i="8"/>
  <c r="CG15" i="8"/>
  <c r="BZ15" i="8"/>
  <c r="BS15" i="8"/>
  <c r="AO15" i="8"/>
  <c r="BR16" i="8" s="1"/>
  <c r="AF15" i="8"/>
  <c r="Y15" i="8"/>
  <c r="R15" i="8"/>
  <c r="K15" i="8"/>
  <c r="AN16" i="8" s="1"/>
  <c r="DC13" i="8"/>
  <c r="DB13" i="8"/>
  <c r="DA13" i="8"/>
  <c r="CZ13" i="8"/>
  <c r="CY13" i="8"/>
  <c r="CX13" i="8"/>
  <c r="CW13" i="8"/>
  <c r="BY13" i="8"/>
  <c r="BX13" i="8"/>
  <c r="BW13" i="8"/>
  <c r="BV13" i="8"/>
  <c r="BU13" i="8"/>
  <c r="BT13" i="8"/>
  <c r="BS13" i="8"/>
  <c r="AU13" i="8"/>
  <c r="AT13" i="8"/>
  <c r="AS13" i="8"/>
  <c r="AR13" i="8"/>
  <c r="AQ13" i="8"/>
  <c r="AP13" i="8"/>
  <c r="AO13" i="8"/>
  <c r="Q13" i="8"/>
  <c r="P13" i="8"/>
  <c r="O13" i="8"/>
  <c r="N13" i="8"/>
  <c r="M13" i="8"/>
  <c r="L13" i="8"/>
  <c r="K13" i="8"/>
  <c r="DR12" i="8"/>
  <c r="DK12" i="8"/>
  <c r="DD12" i="8"/>
  <c r="CW12" i="8"/>
  <c r="DZ13" i="8" s="1"/>
  <c r="CN12" i="8"/>
  <c r="CG12" i="8"/>
  <c r="BZ12" i="8"/>
  <c r="BS12" i="8"/>
  <c r="CV13" i="8" s="1"/>
  <c r="BJ12" i="8"/>
  <c r="BC12" i="8"/>
  <c r="AV12" i="8"/>
  <c r="BR13" i="8" s="1"/>
  <c r="AO12" i="8"/>
  <c r="AF12" i="8"/>
  <c r="Y12" i="8"/>
  <c r="R12" i="8"/>
  <c r="K12" i="8"/>
  <c r="AN13" i="8" s="1"/>
  <c r="DC10" i="8"/>
  <c r="DB10" i="8"/>
  <c r="DA10" i="8"/>
  <c r="CZ10" i="8"/>
  <c r="CY10" i="8"/>
  <c r="CX10" i="8"/>
  <c r="CW10" i="8"/>
  <c r="CV10" i="8"/>
  <c r="BY10" i="8"/>
  <c r="BX10" i="8"/>
  <c r="BW10" i="8"/>
  <c r="BV10" i="8"/>
  <c r="BU10" i="8"/>
  <c r="BT10" i="8"/>
  <c r="BS10" i="8"/>
  <c r="AU10" i="8"/>
  <c r="AT10" i="8"/>
  <c r="AS10" i="8"/>
  <c r="AR10" i="8"/>
  <c r="AQ10" i="8"/>
  <c r="AP10" i="8"/>
  <c r="AO10" i="8"/>
  <c r="Q10" i="8"/>
  <c r="P10" i="8"/>
  <c r="O10" i="8"/>
  <c r="N10" i="8"/>
  <c r="M10" i="8"/>
  <c r="L10" i="8"/>
  <c r="K10" i="8"/>
  <c r="DR9" i="8"/>
  <c r="DK9" i="8"/>
  <c r="DD9" i="8"/>
  <c r="CW9" i="8"/>
  <c r="DZ10" i="8" s="1"/>
  <c r="CN9" i="8"/>
  <c r="CG9" i="8"/>
  <c r="BZ9" i="8"/>
  <c r="BS9" i="8"/>
  <c r="BJ9" i="8"/>
  <c r="BC9" i="8"/>
  <c r="AV9" i="8"/>
  <c r="AO9" i="8"/>
  <c r="BR10" i="8" s="1"/>
  <c r="AF9" i="8"/>
  <c r="Y9" i="8"/>
  <c r="R9" i="8"/>
  <c r="K9" i="8"/>
  <c r="AN10" i="8" s="1"/>
  <c r="DC7" i="8"/>
  <c r="DB7" i="8"/>
  <c r="DA7" i="8"/>
  <c r="CZ7" i="8"/>
  <c r="CY7" i="8"/>
  <c r="CX7" i="8"/>
  <c r="CW7" i="8"/>
  <c r="BY7" i="8"/>
  <c r="BX7" i="8"/>
  <c r="BW7" i="8"/>
  <c r="BV7" i="8"/>
  <c r="BU7" i="8"/>
  <c r="BT7" i="8"/>
  <c r="BS7" i="8"/>
  <c r="AU7" i="8"/>
  <c r="AT7" i="8"/>
  <c r="AS7" i="8"/>
  <c r="AR7" i="8"/>
  <c r="AQ7" i="8"/>
  <c r="AP7" i="8"/>
  <c r="AO7" i="8"/>
  <c r="Q7" i="8"/>
  <c r="P7" i="8"/>
  <c r="O7" i="8"/>
  <c r="N7" i="8"/>
  <c r="M7" i="8"/>
  <c r="L7" i="8"/>
  <c r="K7" i="8"/>
  <c r="DR6" i="8"/>
  <c r="DK6" i="8"/>
  <c r="DD6" i="8"/>
  <c r="CW6" i="8"/>
  <c r="DZ7" i="8" s="1"/>
  <c r="CN6" i="8"/>
  <c r="CG6" i="8"/>
  <c r="BZ6" i="8"/>
  <c r="BS6" i="8"/>
  <c r="CV7" i="8" s="1"/>
  <c r="BJ6" i="8"/>
  <c r="BR7" i="8" s="1"/>
  <c r="BC6" i="8"/>
  <c r="AV6" i="8"/>
  <c r="AO6" i="8"/>
  <c r="AF6" i="8"/>
  <c r="Y6" i="8"/>
  <c r="R6" i="8"/>
  <c r="K6" i="8"/>
  <c r="AN7" i="8" s="1"/>
  <c r="DC4" i="8"/>
  <c r="DB4" i="8"/>
  <c r="DA4" i="8"/>
  <c r="CZ4" i="8"/>
  <c r="CY4" i="8"/>
  <c r="CX4" i="8"/>
  <c r="CW4" i="8"/>
  <c r="BY4" i="8"/>
  <c r="CV4" i="8" s="1"/>
  <c r="BX4" i="8"/>
  <c r="BW4" i="8"/>
  <c r="BV4" i="8"/>
  <c r="BU4" i="8"/>
  <c r="BT4" i="8"/>
  <c r="BS4" i="8"/>
  <c r="AU4" i="8"/>
  <c r="AT4" i="8"/>
  <c r="AS4" i="8"/>
  <c r="AR4" i="8"/>
  <c r="AQ4" i="8"/>
  <c r="AP4" i="8"/>
  <c r="AO4" i="8"/>
  <c r="Q4" i="8"/>
  <c r="P4" i="8"/>
  <c r="O4" i="8"/>
  <c r="N4" i="8"/>
  <c r="M4" i="8"/>
  <c r="L4" i="8"/>
  <c r="K4" i="8"/>
  <c r="DR3" i="8"/>
  <c r="DK3" i="8"/>
  <c r="DD3" i="8"/>
  <c r="DZ4" i="8" s="1"/>
  <c r="CW3" i="8"/>
  <c r="CN3" i="8"/>
  <c r="CG3" i="8"/>
  <c r="BZ3" i="8"/>
  <c r="BS3" i="8"/>
  <c r="BJ3" i="8"/>
  <c r="BC3" i="8"/>
  <c r="AV3" i="8"/>
  <c r="AO3" i="8"/>
  <c r="BR4" i="8" s="1"/>
  <c r="AF3" i="8"/>
  <c r="Y3" i="8"/>
  <c r="R3" i="8"/>
  <c r="AN4" i="8" s="1"/>
  <c r="K3" i="8"/>
  <c r="DC196" i="7"/>
  <c r="DB196" i="7"/>
  <c r="DA196" i="7"/>
  <c r="CZ196" i="7"/>
  <c r="CY196" i="7"/>
  <c r="CX196" i="7"/>
  <c r="CW196" i="7"/>
  <c r="BY196" i="7"/>
  <c r="BX196" i="7"/>
  <c r="BW196" i="7"/>
  <c r="CV196" i="7" s="1"/>
  <c r="BV196" i="7"/>
  <c r="BU196" i="7"/>
  <c r="BT196" i="7"/>
  <c r="BS196" i="7"/>
  <c r="AU196" i="7"/>
  <c r="EM194" i="7" s="1"/>
  <c r="AT196" i="7"/>
  <c r="EL194" i="7" s="1"/>
  <c r="AS196" i="7"/>
  <c r="EK194" i="7" s="1"/>
  <c r="AR196" i="7"/>
  <c r="EJ194" i="7" s="1"/>
  <c r="AQ196" i="7"/>
  <c r="AP196" i="7"/>
  <c r="AO196" i="7"/>
  <c r="EG194" i="7" s="1"/>
  <c r="Q196" i="7"/>
  <c r="P196" i="7"/>
  <c r="O196" i="7"/>
  <c r="N196" i="7"/>
  <c r="M196" i="7"/>
  <c r="EI194" i="7" s="1"/>
  <c r="L196" i="7"/>
  <c r="K196" i="7"/>
  <c r="DR195" i="7"/>
  <c r="DK195" i="7"/>
  <c r="DD195" i="7"/>
  <c r="CW195" i="7"/>
  <c r="DZ196" i="7" s="1"/>
  <c r="CN195" i="7"/>
  <c r="CG195" i="7"/>
  <c r="BZ195" i="7"/>
  <c r="BS195" i="7"/>
  <c r="BJ195" i="7"/>
  <c r="BC195" i="7"/>
  <c r="AV195" i="7"/>
  <c r="AO195" i="7"/>
  <c r="BR196" i="7" s="1"/>
  <c r="AF195" i="7"/>
  <c r="Y195" i="7"/>
  <c r="R195" i="7"/>
  <c r="K195" i="7"/>
  <c r="AN196" i="7" s="1"/>
  <c r="EH194" i="7"/>
  <c r="DC193" i="7"/>
  <c r="DB193" i="7"/>
  <c r="DA193" i="7"/>
  <c r="CZ193" i="7"/>
  <c r="CY193" i="7"/>
  <c r="CX193" i="7"/>
  <c r="CW193" i="7"/>
  <c r="BY193" i="7"/>
  <c r="BX193" i="7"/>
  <c r="BW193" i="7"/>
  <c r="BV193" i="7"/>
  <c r="BU193" i="7"/>
  <c r="BT193" i="7"/>
  <c r="BS193" i="7"/>
  <c r="AU193" i="7"/>
  <c r="AT193" i="7"/>
  <c r="AS193" i="7"/>
  <c r="AR193" i="7"/>
  <c r="AQ193" i="7"/>
  <c r="AP193" i="7"/>
  <c r="EH191" i="7" s="1"/>
  <c r="AO193" i="7"/>
  <c r="EG191" i="7" s="1"/>
  <c r="Q193" i="7"/>
  <c r="EM191" i="7" s="1"/>
  <c r="P193" i="7"/>
  <c r="O193" i="7"/>
  <c r="N193" i="7"/>
  <c r="EJ191" i="7" s="1"/>
  <c r="M193" i="7"/>
  <c r="L193" i="7"/>
  <c r="K193" i="7"/>
  <c r="DR192" i="7"/>
  <c r="DK192" i="7"/>
  <c r="DD192" i="7"/>
  <c r="CW192" i="7"/>
  <c r="DZ193" i="7" s="1"/>
  <c r="CN192" i="7"/>
  <c r="CG192" i="7"/>
  <c r="BZ192" i="7"/>
  <c r="BS192" i="7"/>
  <c r="CV193" i="7" s="1"/>
  <c r="BJ192" i="7"/>
  <c r="BR193" i="7" s="1"/>
  <c r="BC192" i="7"/>
  <c r="AV192" i="7"/>
  <c r="AO192" i="7"/>
  <c r="AF192" i="7"/>
  <c r="Y192" i="7"/>
  <c r="R192" i="7"/>
  <c r="K192" i="7"/>
  <c r="AN193" i="7" s="1"/>
  <c r="EL191" i="7"/>
  <c r="EK191" i="7"/>
  <c r="EI191" i="7"/>
  <c r="DC190" i="7"/>
  <c r="DB190" i="7"/>
  <c r="DA190" i="7"/>
  <c r="CZ190" i="7"/>
  <c r="CY190" i="7"/>
  <c r="CX190" i="7"/>
  <c r="CW190" i="7"/>
  <c r="BY190" i="7"/>
  <c r="BX190" i="7"/>
  <c r="BW190" i="7"/>
  <c r="BV190" i="7"/>
  <c r="BU190" i="7"/>
  <c r="BT190" i="7"/>
  <c r="BS190" i="7"/>
  <c r="AU190" i="7"/>
  <c r="EM188" i="7" s="1"/>
  <c r="AT190" i="7"/>
  <c r="EL188" i="7" s="1"/>
  <c r="AS190" i="7"/>
  <c r="AR190" i="7"/>
  <c r="AQ190" i="7"/>
  <c r="EI188" i="7" s="1"/>
  <c r="AP190" i="7"/>
  <c r="AO190" i="7"/>
  <c r="Q190" i="7"/>
  <c r="P190" i="7"/>
  <c r="O190" i="7"/>
  <c r="EK188" i="7" s="1"/>
  <c r="N190" i="7"/>
  <c r="M190" i="7"/>
  <c r="L190" i="7"/>
  <c r="EH188" i="7" s="1"/>
  <c r="K190" i="7"/>
  <c r="DR189" i="7"/>
  <c r="DK189" i="7"/>
  <c r="DD189" i="7"/>
  <c r="CW189" i="7"/>
  <c r="DZ190" i="7" s="1"/>
  <c r="CN189" i="7"/>
  <c r="CG189" i="7"/>
  <c r="BZ189" i="7"/>
  <c r="BS189" i="7"/>
  <c r="CV190" i="7" s="1"/>
  <c r="BJ189" i="7"/>
  <c r="BC189" i="7"/>
  <c r="AV189" i="7"/>
  <c r="AO189" i="7"/>
  <c r="BR190" i="7" s="1"/>
  <c r="AF189" i="7"/>
  <c r="Y189" i="7"/>
  <c r="R189" i="7"/>
  <c r="K189" i="7"/>
  <c r="AN190" i="7" s="1"/>
  <c r="EJ188" i="7"/>
  <c r="EG188" i="7"/>
  <c r="DC187" i="7"/>
  <c r="DB187" i="7"/>
  <c r="DA187" i="7"/>
  <c r="CZ187" i="7"/>
  <c r="CY187" i="7"/>
  <c r="CX187" i="7"/>
  <c r="CW187" i="7"/>
  <c r="BY187" i="7"/>
  <c r="BX187" i="7"/>
  <c r="BW187" i="7"/>
  <c r="BV187" i="7"/>
  <c r="BU187" i="7"/>
  <c r="BT187" i="7"/>
  <c r="BS187" i="7"/>
  <c r="AU187" i="7"/>
  <c r="AT187" i="7"/>
  <c r="AS187" i="7"/>
  <c r="AR187" i="7"/>
  <c r="EJ185" i="7" s="1"/>
  <c r="AQ187" i="7"/>
  <c r="EI185" i="7" s="1"/>
  <c r="AP187" i="7"/>
  <c r="EH185" i="7" s="1"/>
  <c r="AO187" i="7"/>
  <c r="EG185" i="7" s="1"/>
  <c r="Q187" i="7"/>
  <c r="P187" i="7"/>
  <c r="EL185" i="7" s="1"/>
  <c r="O187" i="7"/>
  <c r="N187" i="7"/>
  <c r="M187" i="7"/>
  <c r="L187" i="7"/>
  <c r="K187" i="7"/>
  <c r="DR186" i="7"/>
  <c r="DK186" i="7"/>
  <c r="DD186" i="7"/>
  <c r="CW186" i="7"/>
  <c r="DZ187" i="7" s="1"/>
  <c r="CN186" i="7"/>
  <c r="CG186" i="7"/>
  <c r="BZ186" i="7"/>
  <c r="CV187" i="7" s="1"/>
  <c r="BS186" i="7"/>
  <c r="BJ186" i="7"/>
  <c r="BC186" i="7"/>
  <c r="AV186" i="7"/>
  <c r="BR187" i="7" s="1"/>
  <c r="AO186" i="7"/>
  <c r="AF186" i="7"/>
  <c r="Y186" i="7"/>
  <c r="R186" i="7"/>
  <c r="K186" i="7"/>
  <c r="AN187" i="7" s="1"/>
  <c r="EM185" i="7"/>
  <c r="EK185" i="7"/>
  <c r="DC184" i="7"/>
  <c r="DB184" i="7"/>
  <c r="DA184" i="7"/>
  <c r="CZ184" i="7"/>
  <c r="CY184" i="7"/>
  <c r="CX184" i="7"/>
  <c r="CW184" i="7"/>
  <c r="BY184" i="7"/>
  <c r="BX184" i="7"/>
  <c r="BW184" i="7"/>
  <c r="BV184" i="7"/>
  <c r="BU184" i="7"/>
  <c r="BT184" i="7"/>
  <c r="BS184" i="7"/>
  <c r="AU184" i="7"/>
  <c r="AT184" i="7"/>
  <c r="AS184" i="7"/>
  <c r="EK182" i="7" s="1"/>
  <c r="AR184" i="7"/>
  <c r="AQ184" i="7"/>
  <c r="AP184" i="7"/>
  <c r="AO184" i="7"/>
  <c r="Q184" i="7"/>
  <c r="EM182" i="7" s="1"/>
  <c r="P184" i="7"/>
  <c r="O184" i="7"/>
  <c r="N184" i="7"/>
  <c r="EJ182" i="7" s="1"/>
  <c r="M184" i="7"/>
  <c r="EI182" i="7" s="1"/>
  <c r="L184" i="7"/>
  <c r="K184" i="7"/>
  <c r="EG182" i="7" s="1"/>
  <c r="DR183" i="7"/>
  <c r="DK183" i="7"/>
  <c r="DD183" i="7"/>
  <c r="CW183" i="7"/>
  <c r="DZ184" i="7" s="1"/>
  <c r="CN183" i="7"/>
  <c r="CG183" i="7"/>
  <c r="BZ183" i="7"/>
  <c r="BS183" i="7"/>
  <c r="CV184" i="7" s="1"/>
  <c r="BJ183" i="7"/>
  <c r="BC183" i="7"/>
  <c r="AV183" i="7"/>
  <c r="AO183" i="7"/>
  <c r="BR184" i="7" s="1"/>
  <c r="AF183" i="7"/>
  <c r="Y183" i="7"/>
  <c r="R183" i="7"/>
  <c r="K183" i="7"/>
  <c r="AN184" i="7" s="1"/>
  <c r="EL182" i="7"/>
  <c r="EH182" i="7"/>
  <c r="DC181" i="7"/>
  <c r="DB181" i="7"/>
  <c r="DA181" i="7"/>
  <c r="CZ181" i="7"/>
  <c r="CY181" i="7"/>
  <c r="CX181" i="7"/>
  <c r="CW181" i="7"/>
  <c r="BY181" i="7"/>
  <c r="BX181" i="7"/>
  <c r="BW181" i="7"/>
  <c r="BV181" i="7"/>
  <c r="BU181" i="7"/>
  <c r="BT181" i="7"/>
  <c r="BS181" i="7"/>
  <c r="AU181" i="7"/>
  <c r="AT181" i="7"/>
  <c r="EL179" i="7" s="1"/>
  <c r="AS181" i="7"/>
  <c r="EK179" i="7" s="1"/>
  <c r="AR181" i="7"/>
  <c r="EJ179" i="7" s="1"/>
  <c r="AQ181" i="7"/>
  <c r="EI179" i="7" s="1"/>
  <c r="AP181" i="7"/>
  <c r="AO181" i="7"/>
  <c r="Q181" i="7"/>
  <c r="P181" i="7"/>
  <c r="O181" i="7"/>
  <c r="N181" i="7"/>
  <c r="M181" i="7"/>
  <c r="L181" i="7"/>
  <c r="EH179" i="7" s="1"/>
  <c r="K181" i="7"/>
  <c r="DR180" i="7"/>
  <c r="DK180" i="7"/>
  <c r="DD180" i="7"/>
  <c r="DZ181" i="7" s="1"/>
  <c r="CW180" i="7"/>
  <c r="CN180" i="7"/>
  <c r="CV181" i="7" s="1"/>
  <c r="CG180" i="7"/>
  <c r="BZ180" i="7"/>
  <c r="BS180" i="7"/>
  <c r="BJ180" i="7"/>
  <c r="BC180" i="7"/>
  <c r="AV180" i="7"/>
  <c r="AO180" i="7"/>
  <c r="BR181" i="7" s="1"/>
  <c r="AF180" i="7"/>
  <c r="Y180" i="7"/>
  <c r="R180" i="7"/>
  <c r="AN181" i="7" s="1"/>
  <c r="K180" i="7"/>
  <c r="EM179" i="7"/>
  <c r="EG179" i="7"/>
  <c r="DC178" i="7"/>
  <c r="DB178" i="7"/>
  <c r="DA178" i="7"/>
  <c r="CZ178" i="7"/>
  <c r="CY178" i="7"/>
  <c r="CX178" i="7"/>
  <c r="CW178" i="7"/>
  <c r="BY178" i="7"/>
  <c r="BX178" i="7"/>
  <c r="BW178" i="7"/>
  <c r="BV178" i="7"/>
  <c r="BU178" i="7"/>
  <c r="BT178" i="7"/>
  <c r="BS178" i="7"/>
  <c r="AU178" i="7"/>
  <c r="EM176" i="7" s="1"/>
  <c r="AT178" i="7"/>
  <c r="AS178" i="7"/>
  <c r="AR178" i="7"/>
  <c r="AQ178" i="7"/>
  <c r="AP178" i="7"/>
  <c r="AO178" i="7"/>
  <c r="EG176" i="7" s="1"/>
  <c r="Q178" i="7"/>
  <c r="P178" i="7"/>
  <c r="EL176" i="7" s="1"/>
  <c r="O178" i="7"/>
  <c r="EK176" i="7" s="1"/>
  <c r="N178" i="7"/>
  <c r="M178" i="7"/>
  <c r="EI176" i="7" s="1"/>
  <c r="L178" i="7"/>
  <c r="K178" i="7"/>
  <c r="DR177" i="7"/>
  <c r="DK177" i="7"/>
  <c r="DD177" i="7"/>
  <c r="CW177" i="7"/>
  <c r="DZ178" i="7" s="1"/>
  <c r="CN177" i="7"/>
  <c r="CG177" i="7"/>
  <c r="BZ177" i="7"/>
  <c r="BS177" i="7"/>
  <c r="CV178" i="7" s="1"/>
  <c r="BJ177" i="7"/>
  <c r="BC177" i="7"/>
  <c r="BR178" i="7" s="1"/>
  <c r="AV177" i="7"/>
  <c r="AO177" i="7"/>
  <c r="AF177" i="7"/>
  <c r="Y177" i="7"/>
  <c r="R177" i="7"/>
  <c r="K177" i="7"/>
  <c r="AN178" i="7" s="1"/>
  <c r="EJ176" i="7"/>
  <c r="EH176" i="7"/>
  <c r="DC175" i="7"/>
  <c r="DB175" i="7"/>
  <c r="DA175" i="7"/>
  <c r="CZ175" i="7"/>
  <c r="CY175" i="7"/>
  <c r="CX175" i="7"/>
  <c r="CW175" i="7"/>
  <c r="CV175" i="7"/>
  <c r="BY175" i="7"/>
  <c r="BX175" i="7"/>
  <c r="BW175" i="7"/>
  <c r="BV175" i="7"/>
  <c r="BU175" i="7"/>
  <c r="BT175" i="7"/>
  <c r="BS175" i="7"/>
  <c r="AU175" i="7"/>
  <c r="EM173" i="7" s="1"/>
  <c r="AT175" i="7"/>
  <c r="EL173" i="7" s="1"/>
  <c r="AS175" i="7"/>
  <c r="EK173" i="7" s="1"/>
  <c r="AR175" i="7"/>
  <c r="AQ175" i="7"/>
  <c r="AP175" i="7"/>
  <c r="EH173" i="7" s="1"/>
  <c r="AO175" i="7"/>
  <c r="Q175" i="7"/>
  <c r="P175" i="7"/>
  <c r="O175" i="7"/>
  <c r="N175" i="7"/>
  <c r="EJ173" i="7" s="1"/>
  <c r="M175" i="7"/>
  <c r="L175" i="7"/>
  <c r="K175" i="7"/>
  <c r="EG173" i="7" s="1"/>
  <c r="DR174" i="7"/>
  <c r="DK174" i="7"/>
  <c r="DD174" i="7"/>
  <c r="CW174" i="7"/>
  <c r="DZ175" i="7" s="1"/>
  <c r="CN174" i="7"/>
  <c r="CG174" i="7"/>
  <c r="BZ174" i="7"/>
  <c r="BS174" i="7"/>
  <c r="BJ174" i="7"/>
  <c r="BC174" i="7"/>
  <c r="AV174" i="7"/>
  <c r="AO174" i="7"/>
  <c r="BR175" i="7" s="1"/>
  <c r="AF174" i="7"/>
  <c r="Y174" i="7"/>
  <c r="R174" i="7"/>
  <c r="K174" i="7"/>
  <c r="AN175" i="7" s="1"/>
  <c r="EI173" i="7"/>
  <c r="DC172" i="7"/>
  <c r="DB172" i="7"/>
  <c r="DA172" i="7"/>
  <c r="DZ172" i="7" s="1"/>
  <c r="CZ172" i="7"/>
  <c r="CY172" i="7"/>
  <c r="CX172" i="7"/>
  <c r="CW172" i="7"/>
  <c r="BY172" i="7"/>
  <c r="BX172" i="7"/>
  <c r="BW172" i="7"/>
  <c r="BV172" i="7"/>
  <c r="BU172" i="7"/>
  <c r="BT172" i="7"/>
  <c r="BS172" i="7"/>
  <c r="AU172" i="7"/>
  <c r="AT172" i="7"/>
  <c r="AS172" i="7"/>
  <c r="AR172" i="7"/>
  <c r="AQ172" i="7"/>
  <c r="EI170" i="7" s="1"/>
  <c r="AP172" i="7"/>
  <c r="EH170" i="7" s="1"/>
  <c r="AO172" i="7"/>
  <c r="EG170" i="7" s="1"/>
  <c r="Q172" i="7"/>
  <c r="EM170" i="7" s="1"/>
  <c r="P172" i="7"/>
  <c r="O172" i="7"/>
  <c r="AN172" i="7" s="1"/>
  <c r="N172" i="7"/>
  <c r="M172" i="7"/>
  <c r="L172" i="7"/>
  <c r="K172" i="7"/>
  <c r="DR171" i="7"/>
  <c r="DK171" i="7"/>
  <c r="DD171" i="7"/>
  <c r="CW171" i="7"/>
  <c r="CN171" i="7"/>
  <c r="CG171" i="7"/>
  <c r="BZ171" i="7"/>
  <c r="BS171" i="7"/>
  <c r="CV172" i="7" s="1"/>
  <c r="BJ171" i="7"/>
  <c r="BC171" i="7"/>
  <c r="AV171" i="7"/>
  <c r="AO171" i="7"/>
  <c r="BR172" i="7" s="1"/>
  <c r="AF171" i="7"/>
  <c r="Y171" i="7"/>
  <c r="R171" i="7"/>
  <c r="K171" i="7"/>
  <c r="EL170" i="7"/>
  <c r="EJ170" i="7"/>
  <c r="DC169" i="7"/>
  <c r="DB169" i="7"/>
  <c r="DA169" i="7"/>
  <c r="CZ169" i="7"/>
  <c r="CY169" i="7"/>
  <c r="CX169" i="7"/>
  <c r="CW169" i="7"/>
  <c r="CV169" i="7"/>
  <c r="BY169" i="7"/>
  <c r="BX169" i="7"/>
  <c r="BW169" i="7"/>
  <c r="BV169" i="7"/>
  <c r="BU169" i="7"/>
  <c r="BT169" i="7"/>
  <c r="BS169" i="7"/>
  <c r="AU169" i="7"/>
  <c r="EM167" i="7" s="1"/>
  <c r="AT169" i="7"/>
  <c r="AS169" i="7"/>
  <c r="AR169" i="7"/>
  <c r="EJ167" i="7" s="1"/>
  <c r="AQ169" i="7"/>
  <c r="AP169" i="7"/>
  <c r="AO169" i="7"/>
  <c r="Q169" i="7"/>
  <c r="P169" i="7"/>
  <c r="EL167" i="7" s="1"/>
  <c r="O169" i="7"/>
  <c r="N169" i="7"/>
  <c r="M169" i="7"/>
  <c r="EI167" i="7" s="1"/>
  <c r="L169" i="7"/>
  <c r="EH167" i="7" s="1"/>
  <c r="K169" i="7"/>
  <c r="DR168" i="7"/>
  <c r="DK168" i="7"/>
  <c r="DD168" i="7"/>
  <c r="CW168" i="7"/>
  <c r="DZ169" i="7" s="1"/>
  <c r="CN168" i="7"/>
  <c r="CG168" i="7"/>
  <c r="BZ168" i="7"/>
  <c r="BS168" i="7"/>
  <c r="BJ168" i="7"/>
  <c r="BC168" i="7"/>
  <c r="AV168" i="7"/>
  <c r="BR169" i="7" s="1"/>
  <c r="AO168" i="7"/>
  <c r="AF168" i="7"/>
  <c r="Y168" i="7"/>
  <c r="R168" i="7"/>
  <c r="K168" i="7"/>
  <c r="AN169" i="7" s="1"/>
  <c r="EK167" i="7"/>
  <c r="EG167" i="7"/>
  <c r="DC166" i="7"/>
  <c r="DB166" i="7"/>
  <c r="DA166" i="7"/>
  <c r="CZ166" i="7"/>
  <c r="CY166" i="7"/>
  <c r="CX166" i="7"/>
  <c r="CW166" i="7"/>
  <c r="BY166" i="7"/>
  <c r="BX166" i="7"/>
  <c r="BW166" i="7"/>
  <c r="BV166" i="7"/>
  <c r="BU166" i="7"/>
  <c r="BT166" i="7"/>
  <c r="BS166" i="7"/>
  <c r="AU166" i="7"/>
  <c r="AT166" i="7"/>
  <c r="AS166" i="7"/>
  <c r="EK164" i="7" s="1"/>
  <c r="AR166" i="7"/>
  <c r="EJ164" i="7" s="1"/>
  <c r="AQ166" i="7"/>
  <c r="EI164" i="7" s="1"/>
  <c r="AP166" i="7"/>
  <c r="EH164" i="7" s="1"/>
  <c r="AO166" i="7"/>
  <c r="Q166" i="7"/>
  <c r="EM164" i="7" s="1"/>
  <c r="P166" i="7"/>
  <c r="O166" i="7"/>
  <c r="N166" i="7"/>
  <c r="M166" i="7"/>
  <c r="L166" i="7"/>
  <c r="K166" i="7"/>
  <c r="EG164" i="7" s="1"/>
  <c r="DR165" i="7"/>
  <c r="DK165" i="7"/>
  <c r="DD165" i="7"/>
  <c r="CW165" i="7"/>
  <c r="DZ166" i="7" s="1"/>
  <c r="CN165" i="7"/>
  <c r="CG165" i="7"/>
  <c r="CV166" i="7" s="1"/>
  <c r="BZ165" i="7"/>
  <c r="BS165" i="7"/>
  <c r="BJ165" i="7"/>
  <c r="BC165" i="7"/>
  <c r="AV165" i="7"/>
  <c r="AO165" i="7"/>
  <c r="BR166" i="7" s="1"/>
  <c r="AF165" i="7"/>
  <c r="Y165" i="7"/>
  <c r="R165" i="7"/>
  <c r="K165" i="7"/>
  <c r="AN166" i="7" s="1"/>
  <c r="EL164" i="7"/>
  <c r="DC163" i="7"/>
  <c r="DB163" i="7"/>
  <c r="DA163" i="7"/>
  <c r="CZ163" i="7"/>
  <c r="CY163" i="7"/>
  <c r="CX163" i="7"/>
  <c r="DZ163" i="7" s="1"/>
  <c r="CW163" i="7"/>
  <c r="BY163" i="7"/>
  <c r="BX163" i="7"/>
  <c r="BW163" i="7"/>
  <c r="BV163" i="7"/>
  <c r="BU163" i="7"/>
  <c r="BT163" i="7"/>
  <c r="BS163" i="7"/>
  <c r="AU163" i="7"/>
  <c r="AT163" i="7"/>
  <c r="EL161" i="7" s="1"/>
  <c r="AS163" i="7"/>
  <c r="AR163" i="7"/>
  <c r="AQ163" i="7"/>
  <c r="AP163" i="7"/>
  <c r="AO163" i="7"/>
  <c r="Q163" i="7"/>
  <c r="P163" i="7"/>
  <c r="O163" i="7"/>
  <c r="EK161" i="7" s="1"/>
  <c r="N163" i="7"/>
  <c r="EJ161" i="7" s="1"/>
  <c r="M163" i="7"/>
  <c r="L163" i="7"/>
  <c r="AN163" i="7" s="1"/>
  <c r="K163" i="7"/>
  <c r="DR162" i="7"/>
  <c r="DK162" i="7"/>
  <c r="DD162" i="7"/>
  <c r="CW162" i="7"/>
  <c r="CN162" i="7"/>
  <c r="CG162" i="7"/>
  <c r="BZ162" i="7"/>
  <c r="BS162" i="7"/>
  <c r="CV163" i="7" s="1"/>
  <c r="BJ162" i="7"/>
  <c r="BC162" i="7"/>
  <c r="AV162" i="7"/>
  <c r="BR163" i="7" s="1"/>
  <c r="AO162" i="7"/>
  <c r="AF162" i="7"/>
  <c r="Y162" i="7"/>
  <c r="R162" i="7"/>
  <c r="K162" i="7"/>
  <c r="EM161" i="7"/>
  <c r="EI161" i="7"/>
  <c r="EG161" i="7"/>
  <c r="DC160" i="7"/>
  <c r="DB160" i="7"/>
  <c r="DA160" i="7"/>
  <c r="CZ160" i="7"/>
  <c r="CY160" i="7"/>
  <c r="CX160" i="7"/>
  <c r="CW160" i="7"/>
  <c r="BY160" i="7"/>
  <c r="BX160" i="7"/>
  <c r="BW160" i="7"/>
  <c r="CV160" i="7" s="1"/>
  <c r="BV160" i="7"/>
  <c r="BU160" i="7"/>
  <c r="BT160" i="7"/>
  <c r="BS160" i="7"/>
  <c r="AU160" i="7"/>
  <c r="EM158" i="7" s="1"/>
  <c r="AT160" i="7"/>
  <c r="EL158" i="7" s="1"/>
  <c r="AS160" i="7"/>
  <c r="EK158" i="7" s="1"/>
  <c r="AR160" i="7"/>
  <c r="EJ158" i="7" s="1"/>
  <c r="AQ160" i="7"/>
  <c r="AP160" i="7"/>
  <c r="AO160" i="7"/>
  <c r="EG158" i="7" s="1"/>
  <c r="Q160" i="7"/>
  <c r="P160" i="7"/>
  <c r="O160" i="7"/>
  <c r="N160" i="7"/>
  <c r="M160" i="7"/>
  <c r="EI158" i="7" s="1"/>
  <c r="L160" i="7"/>
  <c r="K160" i="7"/>
  <c r="DR159" i="7"/>
  <c r="DK159" i="7"/>
  <c r="DD159" i="7"/>
  <c r="CW159" i="7"/>
  <c r="DZ160" i="7" s="1"/>
  <c r="CN159" i="7"/>
  <c r="CG159" i="7"/>
  <c r="BZ159" i="7"/>
  <c r="BS159" i="7"/>
  <c r="BJ159" i="7"/>
  <c r="BC159" i="7"/>
  <c r="AV159" i="7"/>
  <c r="AO159" i="7"/>
  <c r="BR160" i="7" s="1"/>
  <c r="AF159" i="7"/>
  <c r="Y159" i="7"/>
  <c r="R159" i="7"/>
  <c r="K159" i="7"/>
  <c r="AN160" i="7" s="1"/>
  <c r="EH158" i="7"/>
  <c r="DC157" i="7"/>
  <c r="DB157" i="7"/>
  <c r="DA157" i="7"/>
  <c r="CZ157" i="7"/>
  <c r="CY157" i="7"/>
  <c r="CX157" i="7"/>
  <c r="CW157" i="7"/>
  <c r="BY157" i="7"/>
  <c r="BX157" i="7"/>
  <c r="BW157" i="7"/>
  <c r="BV157" i="7"/>
  <c r="BU157" i="7"/>
  <c r="BT157" i="7"/>
  <c r="BS157" i="7"/>
  <c r="AU157" i="7"/>
  <c r="AT157" i="7"/>
  <c r="AS157" i="7"/>
  <c r="AR157" i="7"/>
  <c r="AQ157" i="7"/>
  <c r="AP157" i="7"/>
  <c r="AO157" i="7"/>
  <c r="EG155" i="7" s="1"/>
  <c r="Q157" i="7"/>
  <c r="EM155" i="7" s="1"/>
  <c r="P157" i="7"/>
  <c r="EL155" i="7" s="1"/>
  <c r="O157" i="7"/>
  <c r="N157" i="7"/>
  <c r="EJ155" i="7" s="1"/>
  <c r="M157" i="7"/>
  <c r="L157" i="7"/>
  <c r="EH155" i="7" s="1"/>
  <c r="K157" i="7"/>
  <c r="DR156" i="7"/>
  <c r="DK156" i="7"/>
  <c r="DD156" i="7"/>
  <c r="CW156" i="7"/>
  <c r="DZ157" i="7" s="1"/>
  <c r="CN156" i="7"/>
  <c r="CG156" i="7"/>
  <c r="BZ156" i="7"/>
  <c r="BS156" i="7"/>
  <c r="CV157" i="7" s="1"/>
  <c r="BJ156" i="7"/>
  <c r="BR157" i="7" s="1"/>
  <c r="BC156" i="7"/>
  <c r="AV156" i="7"/>
  <c r="AO156" i="7"/>
  <c r="AF156" i="7"/>
  <c r="Y156" i="7"/>
  <c r="R156" i="7"/>
  <c r="K156" i="7"/>
  <c r="AN157" i="7" s="1"/>
  <c r="EK155" i="7"/>
  <c r="EI155" i="7"/>
  <c r="DC154" i="7"/>
  <c r="DB154" i="7"/>
  <c r="DA154" i="7"/>
  <c r="CZ154" i="7"/>
  <c r="CY154" i="7"/>
  <c r="CX154" i="7"/>
  <c r="CW154" i="7"/>
  <c r="BY154" i="7"/>
  <c r="BX154" i="7"/>
  <c r="BW154" i="7"/>
  <c r="BV154" i="7"/>
  <c r="BU154" i="7"/>
  <c r="BT154" i="7"/>
  <c r="BS154" i="7"/>
  <c r="AU154" i="7"/>
  <c r="EM152" i="7" s="1"/>
  <c r="AT154" i="7"/>
  <c r="EL152" i="7" s="1"/>
  <c r="AS154" i="7"/>
  <c r="AR154" i="7"/>
  <c r="AQ154" i="7"/>
  <c r="EI152" i="7" s="1"/>
  <c r="AP154" i="7"/>
  <c r="AO154" i="7"/>
  <c r="Q154" i="7"/>
  <c r="P154" i="7"/>
  <c r="O154" i="7"/>
  <c r="EK152" i="7" s="1"/>
  <c r="N154" i="7"/>
  <c r="M154" i="7"/>
  <c r="L154" i="7"/>
  <c r="EH152" i="7" s="1"/>
  <c r="K154" i="7"/>
  <c r="EG152" i="7" s="1"/>
  <c r="DR153" i="7"/>
  <c r="DK153" i="7"/>
  <c r="DD153" i="7"/>
  <c r="CW153" i="7"/>
  <c r="DZ154" i="7" s="1"/>
  <c r="CN153" i="7"/>
  <c r="CG153" i="7"/>
  <c r="BZ153" i="7"/>
  <c r="BS153" i="7"/>
  <c r="CV154" i="7" s="1"/>
  <c r="BJ153" i="7"/>
  <c r="BC153" i="7"/>
  <c r="AV153" i="7"/>
  <c r="AO153" i="7"/>
  <c r="BR154" i="7" s="1"/>
  <c r="AF153" i="7"/>
  <c r="Y153" i="7"/>
  <c r="R153" i="7"/>
  <c r="K153" i="7"/>
  <c r="AN154" i="7" s="1"/>
  <c r="EJ152" i="7"/>
  <c r="DZ151" i="7"/>
  <c r="DC151" i="7"/>
  <c r="DB151" i="7"/>
  <c r="DA151" i="7"/>
  <c r="CZ151" i="7"/>
  <c r="CY151" i="7"/>
  <c r="CX151" i="7"/>
  <c r="CW151" i="7"/>
  <c r="BY151" i="7"/>
  <c r="BX151" i="7"/>
  <c r="BW151" i="7"/>
  <c r="BV151" i="7"/>
  <c r="BU151" i="7"/>
  <c r="BT151" i="7"/>
  <c r="BS151" i="7"/>
  <c r="AU151" i="7"/>
  <c r="AT151" i="7"/>
  <c r="AS151" i="7"/>
  <c r="AR151" i="7"/>
  <c r="AQ151" i="7"/>
  <c r="EI149" i="7" s="1"/>
  <c r="AP151" i="7"/>
  <c r="EH149" i="7" s="1"/>
  <c r="AO151" i="7"/>
  <c r="EG149" i="7" s="1"/>
  <c r="Q151" i="7"/>
  <c r="P151" i="7"/>
  <c r="AN151" i="7" s="1"/>
  <c r="O151" i="7"/>
  <c r="N151" i="7"/>
  <c r="EJ149" i="7" s="1"/>
  <c r="M151" i="7"/>
  <c r="L151" i="7"/>
  <c r="K151" i="7"/>
  <c r="DR150" i="7"/>
  <c r="DK150" i="7"/>
  <c r="DD150" i="7"/>
  <c r="CW150" i="7"/>
  <c r="CN150" i="7"/>
  <c r="CG150" i="7"/>
  <c r="BZ150" i="7"/>
  <c r="CV151" i="7" s="1"/>
  <c r="BS150" i="7"/>
  <c r="BJ150" i="7"/>
  <c r="BC150" i="7"/>
  <c r="BR151" i="7" s="1"/>
  <c r="AV150" i="7"/>
  <c r="AO150" i="7"/>
  <c r="AF150" i="7"/>
  <c r="Y150" i="7"/>
  <c r="R150" i="7"/>
  <c r="K150" i="7"/>
  <c r="EM149" i="7"/>
  <c r="EK149" i="7"/>
  <c r="DC148" i="7"/>
  <c r="DB148" i="7"/>
  <c r="DA148" i="7"/>
  <c r="CZ148" i="7"/>
  <c r="CY148" i="7"/>
  <c r="CX148" i="7"/>
  <c r="CW148" i="7"/>
  <c r="BY148" i="7"/>
  <c r="BX148" i="7"/>
  <c r="BW148" i="7"/>
  <c r="BV148" i="7"/>
  <c r="BU148" i="7"/>
  <c r="BT148" i="7"/>
  <c r="BS148" i="7"/>
  <c r="AU148" i="7"/>
  <c r="AT148" i="7"/>
  <c r="AS148" i="7"/>
  <c r="EK146" i="7" s="1"/>
  <c r="AR148" i="7"/>
  <c r="AQ148" i="7"/>
  <c r="AP148" i="7"/>
  <c r="AO148" i="7"/>
  <c r="Q148" i="7"/>
  <c r="EM146" i="7" s="1"/>
  <c r="P148" i="7"/>
  <c r="O148" i="7"/>
  <c r="N148" i="7"/>
  <c r="EJ146" i="7" s="1"/>
  <c r="M148" i="7"/>
  <c r="EI146" i="7" s="1"/>
  <c r="L148" i="7"/>
  <c r="K148" i="7"/>
  <c r="EG146" i="7" s="1"/>
  <c r="DR147" i="7"/>
  <c r="DK147" i="7"/>
  <c r="DD147" i="7"/>
  <c r="CW147" i="7"/>
  <c r="DZ148" i="7" s="1"/>
  <c r="CN147" i="7"/>
  <c r="CG147" i="7"/>
  <c r="BZ147" i="7"/>
  <c r="BS147" i="7"/>
  <c r="CV148" i="7" s="1"/>
  <c r="BJ147" i="7"/>
  <c r="BC147" i="7"/>
  <c r="AV147" i="7"/>
  <c r="AO147" i="7"/>
  <c r="BR148" i="7" s="1"/>
  <c r="AF147" i="7"/>
  <c r="Y147" i="7"/>
  <c r="R147" i="7"/>
  <c r="K147" i="7"/>
  <c r="AN148" i="7" s="1"/>
  <c r="EL146" i="7"/>
  <c r="EH146" i="7"/>
  <c r="DC145" i="7"/>
  <c r="DB145" i="7"/>
  <c r="DA145" i="7"/>
  <c r="CZ145" i="7"/>
  <c r="CY145" i="7"/>
  <c r="CX145" i="7"/>
  <c r="CW145" i="7"/>
  <c r="BY145" i="7"/>
  <c r="BX145" i="7"/>
  <c r="BW145" i="7"/>
  <c r="BV145" i="7"/>
  <c r="BU145" i="7"/>
  <c r="BT145" i="7"/>
  <c r="BS145" i="7"/>
  <c r="AU145" i="7"/>
  <c r="AT145" i="7"/>
  <c r="AS145" i="7"/>
  <c r="EK143" i="7" s="1"/>
  <c r="AR145" i="7"/>
  <c r="EJ143" i="7" s="1"/>
  <c r="AQ145" i="7"/>
  <c r="EI143" i="7" s="1"/>
  <c r="AP145" i="7"/>
  <c r="AO145" i="7"/>
  <c r="Q145" i="7"/>
  <c r="P145" i="7"/>
  <c r="EL143" i="7" s="1"/>
  <c r="O145" i="7"/>
  <c r="N145" i="7"/>
  <c r="M145" i="7"/>
  <c r="L145" i="7"/>
  <c r="EH143" i="7" s="1"/>
  <c r="K145" i="7"/>
  <c r="DR144" i="7"/>
  <c r="DK144" i="7"/>
  <c r="DD144" i="7"/>
  <c r="DZ145" i="7" s="1"/>
  <c r="CW144" i="7"/>
  <c r="CN144" i="7"/>
  <c r="CV145" i="7" s="1"/>
  <c r="CG144" i="7"/>
  <c r="BZ144" i="7"/>
  <c r="BS144" i="7"/>
  <c r="BJ144" i="7"/>
  <c r="BC144" i="7"/>
  <c r="AV144" i="7"/>
  <c r="AO144" i="7"/>
  <c r="BR145" i="7" s="1"/>
  <c r="AF144" i="7"/>
  <c r="Y144" i="7"/>
  <c r="R144" i="7"/>
  <c r="AN145" i="7" s="1"/>
  <c r="K144" i="7"/>
  <c r="EM143" i="7"/>
  <c r="EG143" i="7"/>
  <c r="DC142" i="7"/>
  <c r="DB142" i="7"/>
  <c r="DA142" i="7"/>
  <c r="CZ142" i="7"/>
  <c r="CY142" i="7"/>
  <c r="CX142" i="7"/>
  <c r="CW142" i="7"/>
  <c r="BY142" i="7"/>
  <c r="BX142" i="7"/>
  <c r="BW142" i="7"/>
  <c r="BV142" i="7"/>
  <c r="BU142" i="7"/>
  <c r="BT142" i="7"/>
  <c r="BS142" i="7"/>
  <c r="AU142" i="7"/>
  <c r="EM140" i="7" s="1"/>
  <c r="AT142" i="7"/>
  <c r="AS142" i="7"/>
  <c r="AR142" i="7"/>
  <c r="AQ142" i="7"/>
  <c r="AP142" i="7"/>
  <c r="AO142" i="7"/>
  <c r="Q142" i="7"/>
  <c r="P142" i="7"/>
  <c r="EL140" i="7" s="1"/>
  <c r="O142" i="7"/>
  <c r="EK140" i="7" s="1"/>
  <c r="N142" i="7"/>
  <c r="M142" i="7"/>
  <c r="EI140" i="7" s="1"/>
  <c r="L142" i="7"/>
  <c r="K142" i="7"/>
  <c r="EG140" i="7" s="1"/>
  <c r="DR141" i="7"/>
  <c r="DK141" i="7"/>
  <c r="DD141" i="7"/>
  <c r="CW141" i="7"/>
  <c r="DZ142" i="7" s="1"/>
  <c r="CN141" i="7"/>
  <c r="CG141" i="7"/>
  <c r="BZ141" i="7"/>
  <c r="BS141" i="7"/>
  <c r="CV142" i="7" s="1"/>
  <c r="BJ141" i="7"/>
  <c r="BC141" i="7"/>
  <c r="BR142" i="7" s="1"/>
  <c r="AV141" i="7"/>
  <c r="AO141" i="7"/>
  <c r="AF141" i="7"/>
  <c r="Y141" i="7"/>
  <c r="R141" i="7"/>
  <c r="K141" i="7"/>
  <c r="AN142" i="7" s="1"/>
  <c r="EJ140" i="7"/>
  <c r="EH140" i="7"/>
  <c r="DC139" i="7"/>
  <c r="DB139" i="7"/>
  <c r="DA139" i="7"/>
  <c r="CZ139" i="7"/>
  <c r="CY139" i="7"/>
  <c r="CX139" i="7"/>
  <c r="CW139" i="7"/>
  <c r="CV139" i="7"/>
  <c r="BY139" i="7"/>
  <c r="BX139" i="7"/>
  <c r="BW139" i="7"/>
  <c r="BV139" i="7"/>
  <c r="BU139" i="7"/>
  <c r="BT139" i="7"/>
  <c r="BS139" i="7"/>
  <c r="AU139" i="7"/>
  <c r="EM137" i="7" s="1"/>
  <c r="AT139" i="7"/>
  <c r="EL137" i="7" s="1"/>
  <c r="AS139" i="7"/>
  <c r="EK137" i="7" s="1"/>
  <c r="AR139" i="7"/>
  <c r="AQ139" i="7"/>
  <c r="AP139" i="7"/>
  <c r="EH137" i="7" s="1"/>
  <c r="AO139" i="7"/>
  <c r="Q139" i="7"/>
  <c r="P139" i="7"/>
  <c r="O139" i="7"/>
  <c r="N139" i="7"/>
  <c r="EJ137" i="7" s="1"/>
  <c r="M139" i="7"/>
  <c r="L139" i="7"/>
  <c r="K139" i="7"/>
  <c r="EG137" i="7" s="1"/>
  <c r="DR138" i="7"/>
  <c r="DK138" i="7"/>
  <c r="DD138" i="7"/>
  <c r="DZ139" i="7" s="1"/>
  <c r="CW138" i="7"/>
  <c r="CN138" i="7"/>
  <c r="CG138" i="7"/>
  <c r="BZ138" i="7"/>
  <c r="BS138" i="7"/>
  <c r="BJ138" i="7"/>
  <c r="BC138" i="7"/>
  <c r="AV138" i="7"/>
  <c r="AO138" i="7"/>
  <c r="BR139" i="7" s="1"/>
  <c r="AF138" i="7"/>
  <c r="Y138" i="7"/>
  <c r="R138" i="7"/>
  <c r="AN139" i="7" s="1"/>
  <c r="K138" i="7"/>
  <c r="EI137" i="7"/>
  <c r="DC136" i="7"/>
  <c r="DB136" i="7"/>
  <c r="DA136" i="7"/>
  <c r="DZ136" i="7" s="1"/>
  <c r="CZ136" i="7"/>
  <c r="CY136" i="7"/>
  <c r="CX136" i="7"/>
  <c r="CW136" i="7"/>
  <c r="BY136" i="7"/>
  <c r="BX136" i="7"/>
  <c r="BW136" i="7"/>
  <c r="BV136" i="7"/>
  <c r="BU136" i="7"/>
  <c r="BT136" i="7"/>
  <c r="BS136" i="7"/>
  <c r="AU136" i="7"/>
  <c r="AT136" i="7"/>
  <c r="AS136" i="7"/>
  <c r="AR136" i="7"/>
  <c r="AQ136" i="7"/>
  <c r="AP136" i="7"/>
  <c r="AO136" i="7"/>
  <c r="EG134" i="7" s="1"/>
  <c r="Q136" i="7"/>
  <c r="EM134" i="7" s="1"/>
  <c r="P136" i="7"/>
  <c r="O136" i="7"/>
  <c r="AN136" i="7" s="1"/>
  <c r="N136" i="7"/>
  <c r="M136" i="7"/>
  <c r="EI134" i="7" s="1"/>
  <c r="L136" i="7"/>
  <c r="EH134" i="7" s="1"/>
  <c r="K136" i="7"/>
  <c r="DR135" i="7"/>
  <c r="DK135" i="7"/>
  <c r="DD135" i="7"/>
  <c r="CW135" i="7"/>
  <c r="CN135" i="7"/>
  <c r="CG135" i="7"/>
  <c r="BZ135" i="7"/>
  <c r="BS135" i="7"/>
  <c r="CV136" i="7" s="1"/>
  <c r="BJ135" i="7"/>
  <c r="BC135" i="7"/>
  <c r="AV135" i="7"/>
  <c r="BR136" i="7" s="1"/>
  <c r="AO135" i="7"/>
  <c r="AF135" i="7"/>
  <c r="Y135" i="7"/>
  <c r="R135" i="7"/>
  <c r="K135" i="7"/>
  <c r="EL134" i="7"/>
  <c r="EJ134" i="7"/>
  <c r="DC133" i="7"/>
  <c r="DB133" i="7"/>
  <c r="DA133" i="7"/>
  <c r="CZ133" i="7"/>
  <c r="CY133" i="7"/>
  <c r="CX133" i="7"/>
  <c r="CW133" i="7"/>
  <c r="CV133" i="7"/>
  <c r="BY133" i="7"/>
  <c r="BX133" i="7"/>
  <c r="BW133" i="7"/>
  <c r="BV133" i="7"/>
  <c r="BU133" i="7"/>
  <c r="BT133" i="7"/>
  <c r="BS133" i="7"/>
  <c r="AU133" i="7"/>
  <c r="EM131" i="7" s="1"/>
  <c r="AT133" i="7"/>
  <c r="AS133" i="7"/>
  <c r="AR133" i="7"/>
  <c r="EJ131" i="7" s="1"/>
  <c r="AQ133" i="7"/>
  <c r="AP133" i="7"/>
  <c r="AO133" i="7"/>
  <c r="Q133" i="7"/>
  <c r="P133" i="7"/>
  <c r="EL131" i="7" s="1"/>
  <c r="O133" i="7"/>
  <c r="N133" i="7"/>
  <c r="M133" i="7"/>
  <c r="EI131" i="7" s="1"/>
  <c r="L133" i="7"/>
  <c r="EH131" i="7" s="1"/>
  <c r="K133" i="7"/>
  <c r="DR132" i="7"/>
  <c r="DK132" i="7"/>
  <c r="DD132" i="7"/>
  <c r="CW132" i="7"/>
  <c r="DZ133" i="7" s="1"/>
  <c r="CN132" i="7"/>
  <c r="CG132" i="7"/>
  <c r="BZ132" i="7"/>
  <c r="BS132" i="7"/>
  <c r="BJ132" i="7"/>
  <c r="BC132" i="7"/>
  <c r="AV132" i="7"/>
  <c r="BR133" i="7" s="1"/>
  <c r="AO132" i="7"/>
  <c r="AF132" i="7"/>
  <c r="Y132" i="7"/>
  <c r="R132" i="7"/>
  <c r="K132" i="7"/>
  <c r="AN133" i="7" s="1"/>
  <c r="EK131" i="7"/>
  <c r="EG131" i="7"/>
  <c r="DC130" i="7"/>
  <c r="DB130" i="7"/>
  <c r="DA130" i="7"/>
  <c r="CZ130" i="7"/>
  <c r="CY130" i="7"/>
  <c r="CX130" i="7"/>
  <c r="CW130" i="7"/>
  <c r="BY130" i="7"/>
  <c r="BX130" i="7"/>
  <c r="BW130" i="7"/>
  <c r="BV130" i="7"/>
  <c r="BU130" i="7"/>
  <c r="BT130" i="7"/>
  <c r="BS130" i="7"/>
  <c r="AU130" i="7"/>
  <c r="AT130" i="7"/>
  <c r="AS130" i="7"/>
  <c r="AR130" i="7"/>
  <c r="AQ130" i="7"/>
  <c r="EI128" i="7" s="1"/>
  <c r="AP130" i="7"/>
  <c r="EH128" i="7" s="1"/>
  <c r="AO130" i="7"/>
  <c r="Q130" i="7"/>
  <c r="EM128" i="7" s="1"/>
  <c r="P130" i="7"/>
  <c r="O130" i="7"/>
  <c r="EK128" i="7" s="1"/>
  <c r="N130" i="7"/>
  <c r="EJ128" i="7" s="1"/>
  <c r="M130" i="7"/>
  <c r="L130" i="7"/>
  <c r="K130" i="7"/>
  <c r="EG128" i="7" s="1"/>
  <c r="DR129" i="7"/>
  <c r="DK129" i="7"/>
  <c r="DD129" i="7"/>
  <c r="CW129" i="7"/>
  <c r="DZ130" i="7" s="1"/>
  <c r="CN129" i="7"/>
  <c r="CG129" i="7"/>
  <c r="CV130" i="7" s="1"/>
  <c r="BZ129" i="7"/>
  <c r="BS129" i="7"/>
  <c r="BJ129" i="7"/>
  <c r="BC129" i="7"/>
  <c r="AV129" i="7"/>
  <c r="AO129" i="7"/>
  <c r="BR130" i="7" s="1"/>
  <c r="AF129" i="7"/>
  <c r="Y129" i="7"/>
  <c r="R129" i="7"/>
  <c r="K129" i="7"/>
  <c r="AN130" i="7" s="1"/>
  <c r="EL128" i="7"/>
  <c r="DC127" i="7"/>
  <c r="DB127" i="7"/>
  <c r="DA127" i="7"/>
  <c r="CZ127" i="7"/>
  <c r="CY127" i="7"/>
  <c r="CX127" i="7"/>
  <c r="DZ127" i="7" s="1"/>
  <c r="CW127" i="7"/>
  <c r="BY127" i="7"/>
  <c r="BX127" i="7"/>
  <c r="BW127" i="7"/>
  <c r="BV127" i="7"/>
  <c r="BU127" i="7"/>
  <c r="BT127" i="7"/>
  <c r="BS127" i="7"/>
  <c r="AU127" i="7"/>
  <c r="AT127" i="7"/>
  <c r="EL125" i="7" s="1"/>
  <c r="AS127" i="7"/>
  <c r="AR127" i="7"/>
  <c r="AQ127" i="7"/>
  <c r="AP127" i="7"/>
  <c r="AO127" i="7"/>
  <c r="Q127" i="7"/>
  <c r="P127" i="7"/>
  <c r="O127" i="7"/>
  <c r="EK125" i="7" s="1"/>
  <c r="N127" i="7"/>
  <c r="EJ125" i="7" s="1"/>
  <c r="M127" i="7"/>
  <c r="L127" i="7"/>
  <c r="AN127" i="7" s="1"/>
  <c r="K127" i="7"/>
  <c r="DR126" i="7"/>
  <c r="DK126" i="7"/>
  <c r="DD126" i="7"/>
  <c r="CW126" i="7"/>
  <c r="CN126" i="7"/>
  <c r="CG126" i="7"/>
  <c r="BZ126" i="7"/>
  <c r="BS126" i="7"/>
  <c r="CV127" i="7" s="1"/>
  <c r="BJ126" i="7"/>
  <c r="BC126" i="7"/>
  <c r="AV126" i="7"/>
  <c r="BR127" i="7" s="1"/>
  <c r="AO126" i="7"/>
  <c r="AF126" i="7"/>
  <c r="Y126" i="7"/>
  <c r="R126" i="7"/>
  <c r="K126" i="7"/>
  <c r="EM125" i="7"/>
  <c r="EI125" i="7"/>
  <c r="EG125" i="7"/>
  <c r="DC124" i="7"/>
  <c r="DB124" i="7"/>
  <c r="DA124" i="7"/>
  <c r="CZ124" i="7"/>
  <c r="CY124" i="7"/>
  <c r="CX124" i="7"/>
  <c r="CW124" i="7"/>
  <c r="BY124" i="7"/>
  <c r="BX124" i="7"/>
  <c r="BW124" i="7"/>
  <c r="CV124" i="7" s="1"/>
  <c r="BV124" i="7"/>
  <c r="BU124" i="7"/>
  <c r="BT124" i="7"/>
  <c r="BS124" i="7"/>
  <c r="AU124" i="7"/>
  <c r="AT124" i="7"/>
  <c r="AS124" i="7"/>
  <c r="EK122" i="7" s="1"/>
  <c r="AR124" i="7"/>
  <c r="EJ122" i="7" s="1"/>
  <c r="AQ124" i="7"/>
  <c r="AP124" i="7"/>
  <c r="AO124" i="7"/>
  <c r="EG122" i="7" s="1"/>
  <c r="Q124" i="7"/>
  <c r="EM122" i="7" s="1"/>
  <c r="P124" i="7"/>
  <c r="EL122" i="7" s="1"/>
  <c r="O124" i="7"/>
  <c r="N124" i="7"/>
  <c r="M124" i="7"/>
  <c r="EI122" i="7" s="1"/>
  <c r="L124" i="7"/>
  <c r="K124" i="7"/>
  <c r="DR123" i="7"/>
  <c r="DK123" i="7"/>
  <c r="DD123" i="7"/>
  <c r="CW123" i="7"/>
  <c r="DZ124" i="7" s="1"/>
  <c r="CN123" i="7"/>
  <c r="CG123" i="7"/>
  <c r="BZ123" i="7"/>
  <c r="BS123" i="7"/>
  <c r="BJ123" i="7"/>
  <c r="BC123" i="7"/>
  <c r="AV123" i="7"/>
  <c r="AO123" i="7"/>
  <c r="BR124" i="7" s="1"/>
  <c r="AF123" i="7"/>
  <c r="Y123" i="7"/>
  <c r="R123" i="7"/>
  <c r="K123" i="7"/>
  <c r="AN124" i="7" s="1"/>
  <c r="EH122" i="7"/>
  <c r="DC121" i="7"/>
  <c r="DB121" i="7"/>
  <c r="DA121" i="7"/>
  <c r="CZ121" i="7"/>
  <c r="CY121" i="7"/>
  <c r="CX121" i="7"/>
  <c r="CW121" i="7"/>
  <c r="BY121" i="7"/>
  <c r="BX121" i="7"/>
  <c r="BW121" i="7"/>
  <c r="BV121" i="7"/>
  <c r="BU121" i="7"/>
  <c r="BT121" i="7"/>
  <c r="BS121" i="7"/>
  <c r="AU121" i="7"/>
  <c r="AT121" i="7"/>
  <c r="AS121" i="7"/>
  <c r="AR121" i="7"/>
  <c r="AQ121" i="7"/>
  <c r="AP121" i="7"/>
  <c r="AO121" i="7"/>
  <c r="Q121" i="7"/>
  <c r="EM119" i="7" s="1"/>
  <c r="P121" i="7"/>
  <c r="EL119" i="7" s="1"/>
  <c r="O121" i="7"/>
  <c r="N121" i="7"/>
  <c r="EJ119" i="7" s="1"/>
  <c r="M121" i="7"/>
  <c r="L121" i="7"/>
  <c r="EH119" i="7" s="1"/>
  <c r="K121" i="7"/>
  <c r="EG119" i="7" s="1"/>
  <c r="DR120" i="7"/>
  <c r="DK120" i="7"/>
  <c r="DD120" i="7"/>
  <c r="CW120" i="7"/>
  <c r="DZ121" i="7" s="1"/>
  <c r="CN120" i="7"/>
  <c r="CG120" i="7"/>
  <c r="BZ120" i="7"/>
  <c r="BS120" i="7"/>
  <c r="CV121" i="7" s="1"/>
  <c r="BJ120" i="7"/>
  <c r="BR121" i="7" s="1"/>
  <c r="BC120" i="7"/>
  <c r="AV120" i="7"/>
  <c r="AO120" i="7"/>
  <c r="AF120" i="7"/>
  <c r="Y120" i="7"/>
  <c r="R120" i="7"/>
  <c r="K120" i="7"/>
  <c r="AN121" i="7" s="1"/>
  <c r="EK119" i="7"/>
  <c r="EI119" i="7"/>
  <c r="DC118" i="7"/>
  <c r="DB118" i="7"/>
  <c r="DA118" i="7"/>
  <c r="CZ118" i="7"/>
  <c r="CY118" i="7"/>
  <c r="CX118" i="7"/>
  <c r="CW118" i="7"/>
  <c r="BY118" i="7"/>
  <c r="BX118" i="7"/>
  <c r="BW118" i="7"/>
  <c r="BV118" i="7"/>
  <c r="BU118" i="7"/>
  <c r="BT118" i="7"/>
  <c r="BS118" i="7"/>
  <c r="AU118" i="7"/>
  <c r="EM116" i="7" s="1"/>
  <c r="AT118" i="7"/>
  <c r="EL116" i="7" s="1"/>
  <c r="AS118" i="7"/>
  <c r="AR118" i="7"/>
  <c r="AQ118" i="7"/>
  <c r="EI116" i="7" s="1"/>
  <c r="AP118" i="7"/>
  <c r="AO118" i="7"/>
  <c r="Q118" i="7"/>
  <c r="P118" i="7"/>
  <c r="O118" i="7"/>
  <c r="EK116" i="7" s="1"/>
  <c r="N118" i="7"/>
  <c r="M118" i="7"/>
  <c r="L118" i="7"/>
  <c r="EH116" i="7" s="1"/>
  <c r="K118" i="7"/>
  <c r="EG116" i="7" s="1"/>
  <c r="DR117" i="7"/>
  <c r="DK117" i="7"/>
  <c r="DZ118" i="7" s="1"/>
  <c r="DD117" i="7"/>
  <c r="CW117" i="7"/>
  <c r="CN117" i="7"/>
  <c r="CG117" i="7"/>
  <c r="BZ117" i="7"/>
  <c r="BS117" i="7"/>
  <c r="CV118" i="7" s="1"/>
  <c r="BJ117" i="7"/>
  <c r="BC117" i="7"/>
  <c r="AV117" i="7"/>
  <c r="AO117" i="7"/>
  <c r="BR118" i="7" s="1"/>
  <c r="AF117" i="7"/>
  <c r="Y117" i="7"/>
  <c r="AN118" i="7" s="1"/>
  <c r="R117" i="7"/>
  <c r="K117" i="7"/>
  <c r="EJ116" i="7"/>
  <c r="DZ115" i="7"/>
  <c r="DC115" i="7"/>
  <c r="DB115" i="7"/>
  <c r="DA115" i="7"/>
  <c r="CZ115" i="7"/>
  <c r="CY115" i="7"/>
  <c r="CX115" i="7"/>
  <c r="CW115" i="7"/>
  <c r="BY115" i="7"/>
  <c r="BX115" i="7"/>
  <c r="BW115" i="7"/>
  <c r="BV115" i="7"/>
  <c r="BU115" i="7"/>
  <c r="BT115" i="7"/>
  <c r="BS115" i="7"/>
  <c r="AU115" i="7"/>
  <c r="AT115" i="7"/>
  <c r="AS115" i="7"/>
  <c r="AR115" i="7"/>
  <c r="AQ115" i="7"/>
  <c r="AP115" i="7"/>
  <c r="EH113" i="7" s="1"/>
  <c r="AO115" i="7"/>
  <c r="EG113" i="7" s="1"/>
  <c r="AN115" i="7"/>
  <c r="Q115" i="7"/>
  <c r="P115" i="7"/>
  <c r="EL113" i="7" s="1"/>
  <c r="O115" i="7"/>
  <c r="N115" i="7"/>
  <c r="EJ113" i="7" s="1"/>
  <c r="M115" i="7"/>
  <c r="EI113" i="7" s="1"/>
  <c r="L115" i="7"/>
  <c r="K115" i="7"/>
  <c r="DR114" i="7"/>
  <c r="DK114" i="7"/>
  <c r="DD114" i="7"/>
  <c r="CW114" i="7"/>
  <c r="CN114" i="7"/>
  <c r="CG114" i="7"/>
  <c r="BZ114" i="7"/>
  <c r="CV115" i="7" s="1"/>
  <c r="BS114" i="7"/>
  <c r="BJ114" i="7"/>
  <c r="BC114" i="7"/>
  <c r="BR115" i="7" s="1"/>
  <c r="AV114" i="7"/>
  <c r="AO114" i="7"/>
  <c r="AF114" i="7"/>
  <c r="Y114" i="7"/>
  <c r="R114" i="7"/>
  <c r="K114" i="7"/>
  <c r="EM113" i="7"/>
  <c r="EK113" i="7"/>
  <c r="DC112" i="7"/>
  <c r="DB112" i="7"/>
  <c r="DA112" i="7"/>
  <c r="CZ112" i="7"/>
  <c r="CY112" i="7"/>
  <c r="CX112" i="7"/>
  <c r="CW112" i="7"/>
  <c r="BY112" i="7"/>
  <c r="BX112" i="7"/>
  <c r="BW112" i="7"/>
  <c r="BV112" i="7"/>
  <c r="BU112" i="7"/>
  <c r="BT112" i="7"/>
  <c r="BS112" i="7"/>
  <c r="AU112" i="7"/>
  <c r="AT112" i="7"/>
  <c r="AS112" i="7"/>
  <c r="EK110" i="7" s="1"/>
  <c r="AR112" i="7"/>
  <c r="AQ112" i="7"/>
  <c r="AP112" i="7"/>
  <c r="AO112" i="7"/>
  <c r="Q112" i="7"/>
  <c r="EM110" i="7" s="1"/>
  <c r="P112" i="7"/>
  <c r="O112" i="7"/>
  <c r="N112" i="7"/>
  <c r="EJ110" i="7" s="1"/>
  <c r="M112" i="7"/>
  <c r="EI110" i="7" s="1"/>
  <c r="L112" i="7"/>
  <c r="K112" i="7"/>
  <c r="EG110" i="7" s="1"/>
  <c r="DR111" i="7"/>
  <c r="DK111" i="7"/>
  <c r="DD111" i="7"/>
  <c r="CW111" i="7"/>
  <c r="DZ112" i="7" s="1"/>
  <c r="CN111" i="7"/>
  <c r="CG111" i="7"/>
  <c r="BZ111" i="7"/>
  <c r="BS111" i="7"/>
  <c r="CV112" i="7" s="1"/>
  <c r="BJ111" i="7"/>
  <c r="BC111" i="7"/>
  <c r="AV111" i="7"/>
  <c r="AO111" i="7"/>
  <c r="BR112" i="7" s="1"/>
  <c r="AF111" i="7"/>
  <c r="Y111" i="7"/>
  <c r="R111" i="7"/>
  <c r="K111" i="7"/>
  <c r="AN112" i="7" s="1"/>
  <c r="EL110" i="7"/>
  <c r="EH110" i="7"/>
  <c r="DC109" i="7"/>
  <c r="DB109" i="7"/>
  <c r="DA109" i="7"/>
  <c r="CZ109" i="7"/>
  <c r="CY109" i="7"/>
  <c r="CX109" i="7"/>
  <c r="CW109" i="7"/>
  <c r="BY109" i="7"/>
  <c r="BX109" i="7"/>
  <c r="BW109" i="7"/>
  <c r="BV109" i="7"/>
  <c r="BU109" i="7"/>
  <c r="BT109" i="7"/>
  <c r="BS109" i="7"/>
  <c r="AU109" i="7"/>
  <c r="AT109" i="7"/>
  <c r="AS109" i="7"/>
  <c r="AR109" i="7"/>
  <c r="EJ107" i="7" s="1"/>
  <c r="AQ109" i="7"/>
  <c r="EI107" i="7" s="1"/>
  <c r="AP109" i="7"/>
  <c r="AO109" i="7"/>
  <c r="Q109" i="7"/>
  <c r="P109" i="7"/>
  <c r="EL107" i="7" s="1"/>
  <c r="O109" i="7"/>
  <c r="EK107" i="7" s="1"/>
  <c r="N109" i="7"/>
  <c r="M109" i="7"/>
  <c r="L109" i="7"/>
  <c r="EH107" i="7" s="1"/>
  <c r="K109" i="7"/>
  <c r="DR108" i="7"/>
  <c r="DK108" i="7"/>
  <c r="DD108" i="7"/>
  <c r="DZ109" i="7" s="1"/>
  <c r="CW108" i="7"/>
  <c r="CN108" i="7"/>
  <c r="CV109" i="7" s="1"/>
  <c r="CG108" i="7"/>
  <c r="BZ108" i="7"/>
  <c r="BS108" i="7"/>
  <c r="BJ108" i="7"/>
  <c r="BC108" i="7"/>
  <c r="AV108" i="7"/>
  <c r="AO108" i="7"/>
  <c r="BR109" i="7" s="1"/>
  <c r="AF108" i="7"/>
  <c r="Y108" i="7"/>
  <c r="R108" i="7"/>
  <c r="AN109" i="7" s="1"/>
  <c r="K108" i="7"/>
  <c r="EM107" i="7"/>
  <c r="EG107" i="7"/>
  <c r="DC106" i="7"/>
  <c r="DB106" i="7"/>
  <c r="DA106" i="7"/>
  <c r="CZ106" i="7"/>
  <c r="CY106" i="7"/>
  <c r="CX106" i="7"/>
  <c r="CW106" i="7"/>
  <c r="BY106" i="7"/>
  <c r="BX106" i="7"/>
  <c r="BW106" i="7"/>
  <c r="BV106" i="7"/>
  <c r="BU106" i="7"/>
  <c r="BT106" i="7"/>
  <c r="BS106" i="7"/>
  <c r="AU106" i="7"/>
  <c r="EM104" i="7" s="1"/>
  <c r="AT106" i="7"/>
  <c r="AS106" i="7"/>
  <c r="AR106" i="7"/>
  <c r="AQ106" i="7"/>
  <c r="AP106" i="7"/>
  <c r="AO106" i="7"/>
  <c r="EG104" i="7" s="1"/>
  <c r="Q106" i="7"/>
  <c r="P106" i="7"/>
  <c r="EL104" i="7" s="1"/>
  <c r="O106" i="7"/>
  <c r="EK104" i="7" s="1"/>
  <c r="N106" i="7"/>
  <c r="M106" i="7"/>
  <c r="EI104" i="7" s="1"/>
  <c r="L106" i="7"/>
  <c r="K106" i="7"/>
  <c r="DR105" i="7"/>
  <c r="DK105" i="7"/>
  <c r="DD105" i="7"/>
  <c r="CW105" i="7"/>
  <c r="DZ106" i="7" s="1"/>
  <c r="CN105" i="7"/>
  <c r="CG105" i="7"/>
  <c r="BZ105" i="7"/>
  <c r="BS105" i="7"/>
  <c r="CV106" i="7" s="1"/>
  <c r="BJ105" i="7"/>
  <c r="BC105" i="7"/>
  <c r="BR106" i="7" s="1"/>
  <c r="AV105" i="7"/>
  <c r="AO105" i="7"/>
  <c r="AF105" i="7"/>
  <c r="Y105" i="7"/>
  <c r="R105" i="7"/>
  <c r="K105" i="7"/>
  <c r="AN106" i="7" s="1"/>
  <c r="EJ104" i="7"/>
  <c r="EH104" i="7"/>
  <c r="DC103" i="7"/>
  <c r="DB103" i="7"/>
  <c r="DA103" i="7"/>
  <c r="CZ103" i="7"/>
  <c r="CY103" i="7"/>
  <c r="CX103" i="7"/>
  <c r="CW103" i="7"/>
  <c r="CV103" i="7"/>
  <c r="BY103" i="7"/>
  <c r="BX103" i="7"/>
  <c r="BW103" i="7"/>
  <c r="BV103" i="7"/>
  <c r="BU103" i="7"/>
  <c r="BT103" i="7"/>
  <c r="BS103" i="7"/>
  <c r="AU103" i="7"/>
  <c r="AT103" i="7"/>
  <c r="EL101" i="7" s="1"/>
  <c r="AS103" i="7"/>
  <c r="EK101" i="7" s="1"/>
  <c r="AR103" i="7"/>
  <c r="AQ103" i="7"/>
  <c r="AP103" i="7"/>
  <c r="EH101" i="7" s="1"/>
  <c r="AO103" i="7"/>
  <c r="Q103" i="7"/>
  <c r="EM101" i="7" s="1"/>
  <c r="P103" i="7"/>
  <c r="O103" i="7"/>
  <c r="N103" i="7"/>
  <c r="EJ101" i="7" s="1"/>
  <c r="M103" i="7"/>
  <c r="L103" i="7"/>
  <c r="K103" i="7"/>
  <c r="EG101" i="7" s="1"/>
  <c r="DR102" i="7"/>
  <c r="DK102" i="7"/>
  <c r="DD102" i="7"/>
  <c r="CW102" i="7"/>
  <c r="DZ103" i="7" s="1"/>
  <c r="CN102" i="7"/>
  <c r="CG102" i="7"/>
  <c r="BZ102" i="7"/>
  <c r="BS102" i="7"/>
  <c r="BJ102" i="7"/>
  <c r="BC102" i="7"/>
  <c r="AV102" i="7"/>
  <c r="AO102" i="7"/>
  <c r="BR103" i="7" s="1"/>
  <c r="AF102" i="7"/>
  <c r="Y102" i="7"/>
  <c r="R102" i="7"/>
  <c r="K102" i="7"/>
  <c r="AN103" i="7" s="1"/>
  <c r="EI101" i="7"/>
  <c r="DC100" i="7"/>
  <c r="DB100" i="7"/>
  <c r="DA100" i="7"/>
  <c r="DZ100" i="7" s="1"/>
  <c r="CZ100" i="7"/>
  <c r="CY100" i="7"/>
  <c r="CX100" i="7"/>
  <c r="CW100" i="7"/>
  <c r="BY100" i="7"/>
  <c r="BX100" i="7"/>
  <c r="BW100" i="7"/>
  <c r="BV100" i="7"/>
  <c r="BU100" i="7"/>
  <c r="BT100" i="7"/>
  <c r="BS100" i="7"/>
  <c r="AU100" i="7"/>
  <c r="AT100" i="7"/>
  <c r="AS100" i="7"/>
  <c r="AR100" i="7"/>
  <c r="AQ100" i="7"/>
  <c r="EI98" i="7" s="1"/>
  <c r="AP100" i="7"/>
  <c r="AO100" i="7"/>
  <c r="EG98" i="7" s="1"/>
  <c r="Q100" i="7"/>
  <c r="EM98" i="7" s="1"/>
  <c r="P100" i="7"/>
  <c r="O100" i="7"/>
  <c r="AN100" i="7" s="1"/>
  <c r="N100" i="7"/>
  <c r="M100" i="7"/>
  <c r="L100" i="7"/>
  <c r="EH98" i="7" s="1"/>
  <c r="K100" i="7"/>
  <c r="DR99" i="7"/>
  <c r="DK99" i="7"/>
  <c r="DD99" i="7"/>
  <c r="CW99" i="7"/>
  <c r="CN99" i="7"/>
  <c r="CG99" i="7"/>
  <c r="BZ99" i="7"/>
  <c r="BS99" i="7"/>
  <c r="CV100" i="7" s="1"/>
  <c r="BJ99" i="7"/>
  <c r="BC99" i="7"/>
  <c r="AV99" i="7"/>
  <c r="BR100" i="7" s="1"/>
  <c r="AO99" i="7"/>
  <c r="AF99" i="7"/>
  <c r="Y99" i="7"/>
  <c r="R99" i="7"/>
  <c r="K99" i="7"/>
  <c r="EL98" i="7"/>
  <c r="EJ98" i="7"/>
  <c r="DC97" i="7"/>
  <c r="DB97" i="7"/>
  <c r="DA97" i="7"/>
  <c r="CZ97" i="7"/>
  <c r="CY97" i="7"/>
  <c r="CX97" i="7"/>
  <c r="CW97" i="7"/>
  <c r="CV97" i="7"/>
  <c r="BY97" i="7"/>
  <c r="BX97" i="7"/>
  <c r="BW97" i="7"/>
  <c r="BV97" i="7"/>
  <c r="BU97" i="7"/>
  <c r="BT97" i="7"/>
  <c r="BS97" i="7"/>
  <c r="AU97" i="7"/>
  <c r="EM95" i="7" s="1"/>
  <c r="AT97" i="7"/>
  <c r="AS97" i="7"/>
  <c r="AR97" i="7"/>
  <c r="EJ95" i="7" s="1"/>
  <c r="AQ97" i="7"/>
  <c r="AP97" i="7"/>
  <c r="AO97" i="7"/>
  <c r="Q97" i="7"/>
  <c r="P97" i="7"/>
  <c r="EL95" i="7" s="1"/>
  <c r="O97" i="7"/>
  <c r="N97" i="7"/>
  <c r="M97" i="7"/>
  <c r="EI95" i="7" s="1"/>
  <c r="L97" i="7"/>
  <c r="EH95" i="7" s="1"/>
  <c r="K97" i="7"/>
  <c r="DR96" i="7"/>
  <c r="DK96" i="7"/>
  <c r="DD96" i="7"/>
  <c r="CW96" i="7"/>
  <c r="DZ97" i="7" s="1"/>
  <c r="CN96" i="7"/>
  <c r="CG96" i="7"/>
  <c r="BZ96" i="7"/>
  <c r="BS96" i="7"/>
  <c r="BJ96" i="7"/>
  <c r="BC96" i="7"/>
  <c r="AV96" i="7"/>
  <c r="BR97" i="7" s="1"/>
  <c r="AO96" i="7"/>
  <c r="AF96" i="7"/>
  <c r="Y96" i="7"/>
  <c r="R96" i="7"/>
  <c r="K96" i="7"/>
  <c r="AN97" i="7" s="1"/>
  <c r="EK95" i="7"/>
  <c r="EG95" i="7"/>
  <c r="DC94" i="7"/>
  <c r="DB94" i="7"/>
  <c r="DA94" i="7"/>
  <c r="CZ94" i="7"/>
  <c r="CY94" i="7"/>
  <c r="CX94" i="7"/>
  <c r="CW94" i="7"/>
  <c r="BY94" i="7"/>
  <c r="BX94" i="7"/>
  <c r="BW94" i="7"/>
  <c r="BV94" i="7"/>
  <c r="BU94" i="7"/>
  <c r="BT94" i="7"/>
  <c r="BS94" i="7"/>
  <c r="AU94" i="7"/>
  <c r="AT94" i="7"/>
  <c r="AS94" i="7"/>
  <c r="EK92" i="7" s="1"/>
  <c r="AR94" i="7"/>
  <c r="AQ94" i="7"/>
  <c r="EI92" i="7" s="1"/>
  <c r="AP94" i="7"/>
  <c r="EH92" i="7" s="1"/>
  <c r="AO94" i="7"/>
  <c r="Q94" i="7"/>
  <c r="EM92" i="7" s="1"/>
  <c r="P94" i="7"/>
  <c r="O94" i="7"/>
  <c r="N94" i="7"/>
  <c r="EJ92" i="7" s="1"/>
  <c r="M94" i="7"/>
  <c r="L94" i="7"/>
  <c r="K94" i="7"/>
  <c r="EG92" i="7" s="1"/>
  <c r="DR93" i="7"/>
  <c r="DK93" i="7"/>
  <c r="DD93" i="7"/>
  <c r="CW93" i="7"/>
  <c r="DZ94" i="7" s="1"/>
  <c r="CN93" i="7"/>
  <c r="CG93" i="7"/>
  <c r="CV94" i="7" s="1"/>
  <c r="BZ93" i="7"/>
  <c r="BS93" i="7"/>
  <c r="BJ93" i="7"/>
  <c r="BC93" i="7"/>
  <c r="AV93" i="7"/>
  <c r="AO93" i="7"/>
  <c r="BR94" i="7" s="1"/>
  <c r="AF93" i="7"/>
  <c r="Y93" i="7"/>
  <c r="R93" i="7"/>
  <c r="K93" i="7"/>
  <c r="AN94" i="7" s="1"/>
  <c r="EL92" i="7"/>
  <c r="DC91" i="7"/>
  <c r="DB91" i="7"/>
  <c r="DA91" i="7"/>
  <c r="CZ91" i="7"/>
  <c r="CY91" i="7"/>
  <c r="CX91" i="7"/>
  <c r="DZ91" i="7" s="1"/>
  <c r="CW91" i="7"/>
  <c r="BY91" i="7"/>
  <c r="BX91" i="7"/>
  <c r="BW91" i="7"/>
  <c r="BV91" i="7"/>
  <c r="BU91" i="7"/>
  <c r="BT91" i="7"/>
  <c r="BS91" i="7"/>
  <c r="AU91" i="7"/>
  <c r="AT91" i="7"/>
  <c r="EL89" i="7" s="1"/>
  <c r="AS91" i="7"/>
  <c r="AR91" i="7"/>
  <c r="AQ91" i="7"/>
  <c r="AP91" i="7"/>
  <c r="AO91" i="7"/>
  <c r="Q91" i="7"/>
  <c r="P91" i="7"/>
  <c r="O91" i="7"/>
  <c r="N91" i="7"/>
  <c r="EJ89" i="7" s="1"/>
  <c r="M91" i="7"/>
  <c r="L91" i="7"/>
  <c r="AN91" i="7" s="1"/>
  <c r="K91" i="7"/>
  <c r="DR90" i="7"/>
  <c r="DK90" i="7"/>
  <c r="DD90" i="7"/>
  <c r="CW90" i="7"/>
  <c r="CN90" i="7"/>
  <c r="CG90" i="7"/>
  <c r="BZ90" i="7"/>
  <c r="BS90" i="7"/>
  <c r="CV91" i="7" s="1"/>
  <c r="BJ90" i="7"/>
  <c r="BC90" i="7"/>
  <c r="AV90" i="7"/>
  <c r="BR91" i="7" s="1"/>
  <c r="AO90" i="7"/>
  <c r="AF90" i="7"/>
  <c r="Y90" i="7"/>
  <c r="R90" i="7"/>
  <c r="K90" i="7"/>
  <c r="EM89" i="7"/>
  <c r="EK89" i="7"/>
  <c r="EI89" i="7"/>
  <c r="EG89" i="7"/>
  <c r="DC88" i="7"/>
  <c r="DB88" i="7"/>
  <c r="DA88" i="7"/>
  <c r="CZ88" i="7"/>
  <c r="CY88" i="7"/>
  <c r="CX88" i="7"/>
  <c r="CW88" i="7"/>
  <c r="BY88" i="7"/>
  <c r="BX88" i="7"/>
  <c r="BW88" i="7"/>
  <c r="CV88" i="7" s="1"/>
  <c r="BV88" i="7"/>
  <c r="BU88" i="7"/>
  <c r="BT88" i="7"/>
  <c r="BS88" i="7"/>
  <c r="AU88" i="7"/>
  <c r="EM86" i="7" s="1"/>
  <c r="AT88" i="7"/>
  <c r="AS88" i="7"/>
  <c r="EK86" i="7" s="1"/>
  <c r="AR88" i="7"/>
  <c r="EJ86" i="7" s="1"/>
  <c r="AQ88" i="7"/>
  <c r="AP88" i="7"/>
  <c r="AO88" i="7"/>
  <c r="EG86" i="7" s="1"/>
  <c r="Q88" i="7"/>
  <c r="P88" i="7"/>
  <c r="EL86" i="7" s="1"/>
  <c r="O88" i="7"/>
  <c r="N88" i="7"/>
  <c r="M88" i="7"/>
  <c r="EI86" i="7" s="1"/>
  <c r="L88" i="7"/>
  <c r="K88" i="7"/>
  <c r="DR87" i="7"/>
  <c r="DK87" i="7"/>
  <c r="DD87" i="7"/>
  <c r="CW87" i="7"/>
  <c r="DZ88" i="7" s="1"/>
  <c r="CN87" i="7"/>
  <c r="CG87" i="7"/>
  <c r="BZ87" i="7"/>
  <c r="BS87" i="7"/>
  <c r="BJ87" i="7"/>
  <c r="BC87" i="7"/>
  <c r="AV87" i="7"/>
  <c r="AO87" i="7"/>
  <c r="BR88" i="7" s="1"/>
  <c r="AF87" i="7"/>
  <c r="Y87" i="7"/>
  <c r="R87" i="7"/>
  <c r="K87" i="7"/>
  <c r="AN88" i="7" s="1"/>
  <c r="EH86" i="7"/>
  <c r="DC85" i="7"/>
  <c r="DB85" i="7"/>
  <c r="DA85" i="7"/>
  <c r="CZ85" i="7"/>
  <c r="CY85" i="7"/>
  <c r="CX85" i="7"/>
  <c r="CW85" i="7"/>
  <c r="BY85" i="7"/>
  <c r="BX85" i="7"/>
  <c r="BW85" i="7"/>
  <c r="BV85" i="7"/>
  <c r="BU85" i="7"/>
  <c r="BT85" i="7"/>
  <c r="BS85" i="7"/>
  <c r="AU85" i="7"/>
  <c r="AT85" i="7"/>
  <c r="AS85" i="7"/>
  <c r="AR85" i="7"/>
  <c r="AQ85" i="7"/>
  <c r="AP85" i="7"/>
  <c r="EH83" i="7" s="1"/>
  <c r="AO85" i="7"/>
  <c r="Q85" i="7"/>
  <c r="P85" i="7"/>
  <c r="EL83" i="7" s="1"/>
  <c r="O85" i="7"/>
  <c r="N85" i="7"/>
  <c r="EJ83" i="7" s="1"/>
  <c r="M85" i="7"/>
  <c r="L85" i="7"/>
  <c r="K85" i="7"/>
  <c r="EG83" i="7" s="1"/>
  <c r="DR84" i="7"/>
  <c r="DK84" i="7"/>
  <c r="DD84" i="7"/>
  <c r="CW84" i="7"/>
  <c r="DZ85" i="7" s="1"/>
  <c r="CN84" i="7"/>
  <c r="CG84" i="7"/>
  <c r="BZ84" i="7"/>
  <c r="BS84" i="7"/>
  <c r="CV85" i="7" s="1"/>
  <c r="BJ84" i="7"/>
  <c r="BR85" i="7" s="1"/>
  <c r="BC84" i="7"/>
  <c r="AV84" i="7"/>
  <c r="AO84" i="7"/>
  <c r="AF84" i="7"/>
  <c r="Y84" i="7"/>
  <c r="R84" i="7"/>
  <c r="K84" i="7"/>
  <c r="AN85" i="7" s="1"/>
  <c r="EM83" i="7"/>
  <c r="EK83" i="7"/>
  <c r="EI83" i="7"/>
  <c r="DC82" i="7"/>
  <c r="DB82" i="7"/>
  <c r="DA82" i="7"/>
  <c r="CZ82" i="7"/>
  <c r="CY82" i="7"/>
  <c r="CX82" i="7"/>
  <c r="CW82" i="7"/>
  <c r="BY82" i="7"/>
  <c r="BX82" i="7"/>
  <c r="BW82" i="7"/>
  <c r="BV82" i="7"/>
  <c r="BU82" i="7"/>
  <c r="BT82" i="7"/>
  <c r="BS82" i="7"/>
  <c r="AU82" i="7"/>
  <c r="EM80" i="7" s="1"/>
  <c r="AT82" i="7"/>
  <c r="EL80" i="7" s="1"/>
  <c r="AS82" i="7"/>
  <c r="AR82" i="7"/>
  <c r="AQ82" i="7"/>
  <c r="EI80" i="7" s="1"/>
  <c r="AP82" i="7"/>
  <c r="AO82" i="7"/>
  <c r="Q82" i="7"/>
  <c r="P82" i="7"/>
  <c r="O82" i="7"/>
  <c r="EK80" i="7" s="1"/>
  <c r="N82" i="7"/>
  <c r="M82" i="7"/>
  <c r="L82" i="7"/>
  <c r="K82" i="7"/>
  <c r="EG80" i="7" s="1"/>
  <c r="DR81" i="7"/>
  <c r="DK81" i="7"/>
  <c r="DZ82" i="7" s="1"/>
  <c r="DD81" i="7"/>
  <c r="CW81" i="7"/>
  <c r="CN81" i="7"/>
  <c r="CG81" i="7"/>
  <c r="BZ81" i="7"/>
  <c r="BS81" i="7"/>
  <c r="CV82" i="7" s="1"/>
  <c r="BJ81" i="7"/>
  <c r="BC81" i="7"/>
  <c r="AV81" i="7"/>
  <c r="AO81" i="7"/>
  <c r="BR82" i="7" s="1"/>
  <c r="AF81" i="7"/>
  <c r="Y81" i="7"/>
  <c r="AN82" i="7" s="1"/>
  <c r="R81" i="7"/>
  <c r="K81" i="7"/>
  <c r="EJ80" i="7"/>
  <c r="EH80" i="7"/>
  <c r="DZ79" i="7"/>
  <c r="DC79" i="7"/>
  <c r="DB79" i="7"/>
  <c r="DA79" i="7"/>
  <c r="CZ79" i="7"/>
  <c r="CY79" i="7"/>
  <c r="CX79" i="7"/>
  <c r="CW79" i="7"/>
  <c r="BY79" i="7"/>
  <c r="BX79" i="7"/>
  <c r="BW79" i="7"/>
  <c r="BV79" i="7"/>
  <c r="BU79" i="7"/>
  <c r="BT79" i="7"/>
  <c r="BS79" i="7"/>
  <c r="AU79" i="7"/>
  <c r="AT79" i="7"/>
  <c r="AS79" i="7"/>
  <c r="AR79" i="7"/>
  <c r="EJ77" i="7" s="1"/>
  <c r="AQ79" i="7"/>
  <c r="AP79" i="7"/>
  <c r="EH77" i="7" s="1"/>
  <c r="AO79" i="7"/>
  <c r="EG77" i="7" s="1"/>
  <c r="Q79" i="7"/>
  <c r="P79" i="7"/>
  <c r="AN79" i="7" s="1"/>
  <c r="O79" i="7"/>
  <c r="N79" i="7"/>
  <c r="M79" i="7"/>
  <c r="EI77" i="7" s="1"/>
  <c r="L79" i="7"/>
  <c r="K79" i="7"/>
  <c r="DR78" i="7"/>
  <c r="DK78" i="7"/>
  <c r="DD78" i="7"/>
  <c r="CW78" i="7"/>
  <c r="CN78" i="7"/>
  <c r="CG78" i="7"/>
  <c r="BZ78" i="7"/>
  <c r="CV79" i="7" s="1"/>
  <c r="BS78" i="7"/>
  <c r="BJ78" i="7"/>
  <c r="BC78" i="7"/>
  <c r="BR79" i="7" s="1"/>
  <c r="AV78" i="7"/>
  <c r="AO78" i="7"/>
  <c r="AF78" i="7"/>
  <c r="Y78" i="7"/>
  <c r="R78" i="7"/>
  <c r="K78" i="7"/>
  <c r="EM77" i="7"/>
  <c r="EK77" i="7"/>
  <c r="DC76" i="7"/>
  <c r="DB76" i="7"/>
  <c r="DA76" i="7"/>
  <c r="CZ76" i="7"/>
  <c r="CY76" i="7"/>
  <c r="CX76" i="7"/>
  <c r="CW76" i="7"/>
  <c r="BY76" i="7"/>
  <c r="BX76" i="7"/>
  <c r="BW76" i="7"/>
  <c r="BV76" i="7"/>
  <c r="BU76" i="7"/>
  <c r="BT76" i="7"/>
  <c r="BS76" i="7"/>
  <c r="AU76" i="7"/>
  <c r="AT76" i="7"/>
  <c r="AS76" i="7"/>
  <c r="EK74" i="7" s="1"/>
  <c r="AR76" i="7"/>
  <c r="AQ76" i="7"/>
  <c r="AP76" i="7"/>
  <c r="AO76" i="7"/>
  <c r="Q76" i="7"/>
  <c r="EM74" i="7" s="1"/>
  <c r="P76" i="7"/>
  <c r="O76" i="7"/>
  <c r="N76" i="7"/>
  <c r="M76" i="7"/>
  <c r="EI74" i="7" s="1"/>
  <c r="L76" i="7"/>
  <c r="K76" i="7"/>
  <c r="EG74" i="7" s="1"/>
  <c r="DR75" i="7"/>
  <c r="DK75" i="7"/>
  <c r="DD75" i="7"/>
  <c r="CW75" i="7"/>
  <c r="DZ76" i="7" s="1"/>
  <c r="CN75" i="7"/>
  <c r="CG75" i="7"/>
  <c r="BZ75" i="7"/>
  <c r="BS75" i="7"/>
  <c r="CV76" i="7" s="1"/>
  <c r="BJ75" i="7"/>
  <c r="BC75" i="7"/>
  <c r="AV75" i="7"/>
  <c r="AO75" i="7"/>
  <c r="BR76" i="7" s="1"/>
  <c r="AF75" i="7"/>
  <c r="Y75" i="7"/>
  <c r="R75" i="7"/>
  <c r="K75" i="7"/>
  <c r="AN76" i="7" s="1"/>
  <c r="EL74" i="7"/>
  <c r="EJ74" i="7"/>
  <c r="EH74" i="7"/>
  <c r="DC73" i="7"/>
  <c r="DB73" i="7"/>
  <c r="DA73" i="7"/>
  <c r="CZ73" i="7"/>
  <c r="CY73" i="7"/>
  <c r="CX73" i="7"/>
  <c r="CW73" i="7"/>
  <c r="BY73" i="7"/>
  <c r="BX73" i="7"/>
  <c r="BW73" i="7"/>
  <c r="BV73" i="7"/>
  <c r="BU73" i="7"/>
  <c r="BT73" i="7"/>
  <c r="BS73" i="7"/>
  <c r="AU73" i="7"/>
  <c r="AT73" i="7"/>
  <c r="EL71" i="7" s="1"/>
  <c r="AS73" i="7"/>
  <c r="AR73" i="7"/>
  <c r="EJ71" i="7" s="1"/>
  <c r="AQ73" i="7"/>
  <c r="EI71" i="7" s="1"/>
  <c r="AP73" i="7"/>
  <c r="AO73" i="7"/>
  <c r="Q73" i="7"/>
  <c r="P73" i="7"/>
  <c r="O73" i="7"/>
  <c r="EK71" i="7" s="1"/>
  <c r="N73" i="7"/>
  <c r="M73" i="7"/>
  <c r="L73" i="7"/>
  <c r="EH71" i="7" s="1"/>
  <c r="K73" i="7"/>
  <c r="DR72" i="7"/>
  <c r="DK72" i="7"/>
  <c r="DD72" i="7"/>
  <c r="DZ73" i="7" s="1"/>
  <c r="CW72" i="7"/>
  <c r="CN72" i="7"/>
  <c r="CV73" i="7" s="1"/>
  <c r="CG72" i="7"/>
  <c r="BZ72" i="7"/>
  <c r="BS72" i="7"/>
  <c r="BJ72" i="7"/>
  <c r="BC72" i="7"/>
  <c r="AV72" i="7"/>
  <c r="AO72" i="7"/>
  <c r="BR73" i="7" s="1"/>
  <c r="AF72" i="7"/>
  <c r="Y72" i="7"/>
  <c r="R72" i="7"/>
  <c r="AN73" i="7" s="1"/>
  <c r="K72" i="7"/>
  <c r="EM71" i="7"/>
  <c r="EG71" i="7"/>
  <c r="DC70" i="7"/>
  <c r="DB70" i="7"/>
  <c r="DA70" i="7"/>
  <c r="CZ70" i="7"/>
  <c r="CY70" i="7"/>
  <c r="CX70" i="7"/>
  <c r="CW70" i="7"/>
  <c r="BY70" i="7"/>
  <c r="BX70" i="7"/>
  <c r="BW70" i="7"/>
  <c r="BV70" i="7"/>
  <c r="BU70" i="7"/>
  <c r="BT70" i="7"/>
  <c r="BS70" i="7"/>
  <c r="AU70" i="7"/>
  <c r="EM68" i="7" s="1"/>
  <c r="AT70" i="7"/>
  <c r="AS70" i="7"/>
  <c r="AR70" i="7"/>
  <c r="AQ70" i="7"/>
  <c r="AP70" i="7"/>
  <c r="AO70" i="7"/>
  <c r="EG68" i="7" s="1"/>
  <c r="Q70" i="7"/>
  <c r="P70" i="7"/>
  <c r="O70" i="7"/>
  <c r="EK68" i="7" s="1"/>
  <c r="N70" i="7"/>
  <c r="M70" i="7"/>
  <c r="EI68" i="7" s="1"/>
  <c r="L70" i="7"/>
  <c r="K70" i="7"/>
  <c r="DR69" i="7"/>
  <c r="DK69" i="7"/>
  <c r="DD69" i="7"/>
  <c r="CW69" i="7"/>
  <c r="DZ70" i="7" s="1"/>
  <c r="CN69" i="7"/>
  <c r="CG69" i="7"/>
  <c r="BZ69" i="7"/>
  <c r="BS69" i="7"/>
  <c r="CV70" i="7" s="1"/>
  <c r="BJ69" i="7"/>
  <c r="BC69" i="7"/>
  <c r="BR70" i="7" s="1"/>
  <c r="AV69" i="7"/>
  <c r="AO69" i="7"/>
  <c r="AF69" i="7"/>
  <c r="Y69" i="7"/>
  <c r="R69" i="7"/>
  <c r="K69" i="7"/>
  <c r="AN70" i="7" s="1"/>
  <c r="EL68" i="7"/>
  <c r="EJ68" i="7"/>
  <c r="EH68" i="7"/>
  <c r="DC67" i="7"/>
  <c r="DB67" i="7"/>
  <c r="DA67" i="7"/>
  <c r="CZ67" i="7"/>
  <c r="CY67" i="7"/>
  <c r="CX67" i="7"/>
  <c r="CW67" i="7"/>
  <c r="CV67" i="7"/>
  <c r="BY67" i="7"/>
  <c r="BX67" i="7"/>
  <c r="BW67" i="7"/>
  <c r="BV67" i="7"/>
  <c r="BU67" i="7"/>
  <c r="BT67" i="7"/>
  <c r="BS67" i="7"/>
  <c r="AU67" i="7"/>
  <c r="AT67" i="7"/>
  <c r="EL65" i="7" s="1"/>
  <c r="AS67" i="7"/>
  <c r="EK65" i="7" s="1"/>
  <c r="AR67" i="7"/>
  <c r="AQ67" i="7"/>
  <c r="AP67" i="7"/>
  <c r="EH65" i="7" s="1"/>
  <c r="AO67" i="7"/>
  <c r="Q67" i="7"/>
  <c r="EM65" i="7" s="1"/>
  <c r="P67" i="7"/>
  <c r="O67" i="7"/>
  <c r="N67" i="7"/>
  <c r="EJ65" i="7" s="1"/>
  <c r="M67" i="7"/>
  <c r="L67" i="7"/>
  <c r="K67" i="7"/>
  <c r="DR66" i="7"/>
  <c r="DK66" i="7"/>
  <c r="DD66" i="7"/>
  <c r="CW66" i="7"/>
  <c r="DZ67" i="7" s="1"/>
  <c r="CN66" i="7"/>
  <c r="CG66" i="7"/>
  <c r="BZ66" i="7"/>
  <c r="BS66" i="7"/>
  <c r="BJ66" i="7"/>
  <c r="BC66" i="7"/>
  <c r="AV66" i="7"/>
  <c r="AO66" i="7"/>
  <c r="BR67" i="7" s="1"/>
  <c r="AF66" i="7"/>
  <c r="Y66" i="7"/>
  <c r="R66" i="7"/>
  <c r="K66" i="7"/>
  <c r="AN67" i="7" s="1"/>
  <c r="EI65" i="7"/>
  <c r="EG65" i="7"/>
  <c r="DC64" i="7"/>
  <c r="DB64" i="7"/>
  <c r="DA64" i="7"/>
  <c r="CZ64" i="7"/>
  <c r="CY64" i="7"/>
  <c r="CX64" i="7"/>
  <c r="CW64" i="7"/>
  <c r="BY64" i="7"/>
  <c r="BX64" i="7"/>
  <c r="BW64" i="7"/>
  <c r="BV64" i="7"/>
  <c r="BU64" i="7"/>
  <c r="BT64" i="7"/>
  <c r="BS64" i="7"/>
  <c r="AU64" i="7"/>
  <c r="AT64" i="7"/>
  <c r="AS64" i="7"/>
  <c r="AR64" i="7"/>
  <c r="AQ64" i="7"/>
  <c r="EI62" i="7" s="1"/>
  <c r="AP64" i="7"/>
  <c r="AO64" i="7"/>
  <c r="EG62" i="7" s="1"/>
  <c r="Q64" i="7"/>
  <c r="EM62" i="7" s="1"/>
  <c r="P64" i="7"/>
  <c r="O64" i="7"/>
  <c r="EK62" i="7" s="1"/>
  <c r="N64" i="7"/>
  <c r="M64" i="7"/>
  <c r="L64" i="7"/>
  <c r="EH62" i="7" s="1"/>
  <c r="K64" i="7"/>
  <c r="DR63" i="7"/>
  <c r="DK63" i="7"/>
  <c r="DD63" i="7"/>
  <c r="CW63" i="7"/>
  <c r="DZ64" i="7" s="1"/>
  <c r="CN63" i="7"/>
  <c r="CG63" i="7"/>
  <c r="BZ63" i="7"/>
  <c r="BS63" i="7"/>
  <c r="CV64" i="7" s="1"/>
  <c r="BJ63" i="7"/>
  <c r="BC63" i="7"/>
  <c r="AV63" i="7"/>
  <c r="BR64" i="7" s="1"/>
  <c r="AO63" i="7"/>
  <c r="AF63" i="7"/>
  <c r="Y63" i="7"/>
  <c r="R63" i="7"/>
  <c r="K63" i="7"/>
  <c r="AN64" i="7" s="1"/>
  <c r="EL62" i="7"/>
  <c r="EJ62" i="7"/>
  <c r="DC61" i="7"/>
  <c r="DB61" i="7"/>
  <c r="DA61" i="7"/>
  <c r="CZ61" i="7"/>
  <c r="CY61" i="7"/>
  <c r="CX61" i="7"/>
  <c r="CW61" i="7"/>
  <c r="CV61" i="7"/>
  <c r="BY61" i="7"/>
  <c r="BX61" i="7"/>
  <c r="BW61" i="7"/>
  <c r="BV61" i="7"/>
  <c r="BU61" i="7"/>
  <c r="BT61" i="7"/>
  <c r="BS61" i="7"/>
  <c r="AU61" i="7"/>
  <c r="EM59" i="7" s="1"/>
  <c r="AT61" i="7"/>
  <c r="AS61" i="7"/>
  <c r="AR61" i="7"/>
  <c r="EJ59" i="7" s="1"/>
  <c r="AQ61" i="7"/>
  <c r="AP61" i="7"/>
  <c r="AO61" i="7"/>
  <c r="Q61" i="7"/>
  <c r="P61" i="7"/>
  <c r="EL59" i="7" s="1"/>
  <c r="O61" i="7"/>
  <c r="N61" i="7"/>
  <c r="M61" i="7"/>
  <c r="L61" i="7"/>
  <c r="EH59" i="7" s="1"/>
  <c r="K61" i="7"/>
  <c r="DR60" i="7"/>
  <c r="DK60" i="7"/>
  <c r="DD60" i="7"/>
  <c r="CW60" i="7"/>
  <c r="DZ61" i="7" s="1"/>
  <c r="CN60" i="7"/>
  <c r="CG60" i="7"/>
  <c r="BZ60" i="7"/>
  <c r="BS60" i="7"/>
  <c r="BJ60" i="7"/>
  <c r="BC60" i="7"/>
  <c r="AV60" i="7"/>
  <c r="BR61" i="7" s="1"/>
  <c r="AO60" i="7"/>
  <c r="AF60" i="7"/>
  <c r="Y60" i="7"/>
  <c r="R60" i="7"/>
  <c r="K60" i="7"/>
  <c r="AN61" i="7" s="1"/>
  <c r="EK59" i="7"/>
  <c r="EI59" i="7"/>
  <c r="EG59" i="7"/>
  <c r="DC58" i="7"/>
  <c r="DB58" i="7"/>
  <c r="DA58" i="7"/>
  <c r="CZ58" i="7"/>
  <c r="CY58" i="7"/>
  <c r="CX58" i="7"/>
  <c r="CW58" i="7"/>
  <c r="BY58" i="7"/>
  <c r="BX58" i="7"/>
  <c r="BW58" i="7"/>
  <c r="BV58" i="7"/>
  <c r="BU58" i="7"/>
  <c r="BT58" i="7"/>
  <c r="BS58" i="7"/>
  <c r="AU58" i="7"/>
  <c r="AT58" i="7"/>
  <c r="AS58" i="7"/>
  <c r="EK56" i="7" s="1"/>
  <c r="AR58" i="7"/>
  <c r="AQ58" i="7"/>
  <c r="EI56" i="7" s="1"/>
  <c r="AP58" i="7"/>
  <c r="EH56" i="7" s="1"/>
  <c r="AO58" i="7"/>
  <c r="Q58" i="7"/>
  <c r="EM56" i="7" s="1"/>
  <c r="P58" i="7"/>
  <c r="O58" i="7"/>
  <c r="N58" i="7"/>
  <c r="EJ56" i="7" s="1"/>
  <c r="M58" i="7"/>
  <c r="L58" i="7"/>
  <c r="K58" i="7"/>
  <c r="EG56" i="7" s="1"/>
  <c r="DR57" i="7"/>
  <c r="DK57" i="7"/>
  <c r="DD57" i="7"/>
  <c r="CW57" i="7"/>
  <c r="DZ58" i="7" s="1"/>
  <c r="CN57" i="7"/>
  <c r="CG57" i="7"/>
  <c r="CV58" i="7" s="1"/>
  <c r="BZ57" i="7"/>
  <c r="BS57" i="7"/>
  <c r="BJ57" i="7"/>
  <c r="BC57" i="7"/>
  <c r="AV57" i="7"/>
  <c r="AO57" i="7"/>
  <c r="BR58" i="7" s="1"/>
  <c r="AF57" i="7"/>
  <c r="Y57" i="7"/>
  <c r="R57" i="7"/>
  <c r="K57" i="7"/>
  <c r="AN58" i="7" s="1"/>
  <c r="EL56" i="7"/>
  <c r="DZ55" i="7"/>
  <c r="DC55" i="7"/>
  <c r="DB55" i="7"/>
  <c r="DA55" i="7"/>
  <c r="CZ55" i="7"/>
  <c r="CY55" i="7"/>
  <c r="CX55" i="7"/>
  <c r="CW55" i="7"/>
  <c r="BY55" i="7"/>
  <c r="BX55" i="7"/>
  <c r="BW55" i="7"/>
  <c r="BV55" i="7"/>
  <c r="BU55" i="7"/>
  <c r="BT55" i="7"/>
  <c r="BS55" i="7"/>
  <c r="AU55" i="7"/>
  <c r="AT55" i="7"/>
  <c r="EL53" i="7" s="1"/>
  <c r="AS55" i="7"/>
  <c r="AR55" i="7"/>
  <c r="AQ55" i="7"/>
  <c r="AP55" i="7"/>
  <c r="AO55" i="7"/>
  <c r="AN55" i="7"/>
  <c r="Q55" i="7"/>
  <c r="EM53" i="7" s="1"/>
  <c r="P55" i="7"/>
  <c r="O55" i="7"/>
  <c r="N55" i="7"/>
  <c r="EJ53" i="7" s="1"/>
  <c r="M55" i="7"/>
  <c r="L55" i="7"/>
  <c r="EH53" i="7" s="1"/>
  <c r="K55" i="7"/>
  <c r="DR54" i="7"/>
  <c r="DK54" i="7"/>
  <c r="DD54" i="7"/>
  <c r="CW54" i="7"/>
  <c r="CN54" i="7"/>
  <c r="CG54" i="7"/>
  <c r="BZ54" i="7"/>
  <c r="BS54" i="7"/>
  <c r="CV55" i="7" s="1"/>
  <c r="BJ54" i="7"/>
  <c r="BC54" i="7"/>
  <c r="AV54" i="7"/>
  <c r="BR55" i="7" s="1"/>
  <c r="AO54" i="7"/>
  <c r="AF54" i="7"/>
  <c r="Y54" i="7"/>
  <c r="R54" i="7"/>
  <c r="K54" i="7"/>
  <c r="EK53" i="7"/>
  <c r="EI53" i="7"/>
  <c r="EG53" i="7"/>
  <c r="DC52" i="7"/>
  <c r="DB52" i="7"/>
  <c r="DA52" i="7"/>
  <c r="CZ52" i="7"/>
  <c r="CY52" i="7"/>
  <c r="CX52" i="7"/>
  <c r="CW52" i="7"/>
  <c r="BY52" i="7"/>
  <c r="BX52" i="7"/>
  <c r="BW52" i="7"/>
  <c r="CV52" i="7" s="1"/>
  <c r="BV52" i="7"/>
  <c r="BU52" i="7"/>
  <c r="BT52" i="7"/>
  <c r="BS52" i="7"/>
  <c r="AU52" i="7"/>
  <c r="EM50" i="7" s="1"/>
  <c r="AT52" i="7"/>
  <c r="AS52" i="7"/>
  <c r="EK50" i="7" s="1"/>
  <c r="AR52" i="7"/>
  <c r="EJ50" i="7" s="1"/>
  <c r="AQ52" i="7"/>
  <c r="AP52" i="7"/>
  <c r="AO52" i="7"/>
  <c r="EG50" i="7" s="1"/>
  <c r="Q52" i="7"/>
  <c r="P52" i="7"/>
  <c r="EL50" i="7" s="1"/>
  <c r="O52" i="7"/>
  <c r="N52" i="7"/>
  <c r="M52" i="7"/>
  <c r="EI50" i="7" s="1"/>
  <c r="L52" i="7"/>
  <c r="EH50" i="7" s="1"/>
  <c r="K52" i="7"/>
  <c r="DR51" i="7"/>
  <c r="DK51" i="7"/>
  <c r="DD51" i="7"/>
  <c r="CW51" i="7"/>
  <c r="DZ52" i="7" s="1"/>
  <c r="CN51" i="7"/>
  <c r="CG51" i="7"/>
  <c r="BZ51" i="7"/>
  <c r="BS51" i="7"/>
  <c r="BJ51" i="7"/>
  <c r="BC51" i="7"/>
  <c r="AV51" i="7"/>
  <c r="AO51" i="7"/>
  <c r="BR52" i="7" s="1"/>
  <c r="AF51" i="7"/>
  <c r="Y51" i="7"/>
  <c r="R51" i="7"/>
  <c r="K51" i="7"/>
  <c r="AN52" i="7" s="1"/>
  <c r="DC49" i="7"/>
  <c r="DB49" i="7"/>
  <c r="DA49" i="7"/>
  <c r="CZ49" i="7"/>
  <c r="CY49" i="7"/>
  <c r="CX49" i="7"/>
  <c r="CW49" i="7"/>
  <c r="BY49" i="7"/>
  <c r="BX49" i="7"/>
  <c r="BW49" i="7"/>
  <c r="BV49" i="7"/>
  <c r="BU49" i="7"/>
  <c r="BT49" i="7"/>
  <c r="BS49" i="7"/>
  <c r="AU49" i="7"/>
  <c r="AT49" i="7"/>
  <c r="AS49" i="7"/>
  <c r="AR49" i="7"/>
  <c r="AQ49" i="7"/>
  <c r="AP49" i="7"/>
  <c r="EH47" i="7" s="1"/>
  <c r="AO49" i="7"/>
  <c r="Q49" i="7"/>
  <c r="P49" i="7"/>
  <c r="EL47" i="7" s="1"/>
  <c r="O49" i="7"/>
  <c r="N49" i="7"/>
  <c r="EJ47" i="7" s="1"/>
  <c r="M49" i="7"/>
  <c r="L49" i="7"/>
  <c r="K49" i="7"/>
  <c r="EG47" i="7" s="1"/>
  <c r="DR48" i="7"/>
  <c r="DK48" i="7"/>
  <c r="DD48" i="7"/>
  <c r="CW48" i="7"/>
  <c r="DZ49" i="7" s="1"/>
  <c r="CN48" i="7"/>
  <c r="CG48" i="7"/>
  <c r="BZ48" i="7"/>
  <c r="BS48" i="7"/>
  <c r="CV49" i="7" s="1"/>
  <c r="BJ48" i="7"/>
  <c r="BR49" i="7" s="1"/>
  <c r="BC48" i="7"/>
  <c r="AV48" i="7"/>
  <c r="AO48" i="7"/>
  <c r="AF48" i="7"/>
  <c r="Y48" i="7"/>
  <c r="R48" i="7"/>
  <c r="K48" i="7"/>
  <c r="AN49" i="7" s="1"/>
  <c r="EM47" i="7"/>
  <c r="EK47" i="7"/>
  <c r="EI47" i="7"/>
  <c r="DC46" i="7"/>
  <c r="DB46" i="7"/>
  <c r="DA46" i="7"/>
  <c r="CZ46" i="7"/>
  <c r="CY46" i="7"/>
  <c r="CX46" i="7"/>
  <c r="CW46" i="7"/>
  <c r="BY46" i="7"/>
  <c r="BX46" i="7"/>
  <c r="BW46" i="7"/>
  <c r="BV46" i="7"/>
  <c r="BU46" i="7"/>
  <c r="BT46" i="7"/>
  <c r="BS46" i="7"/>
  <c r="AU46" i="7"/>
  <c r="EM44" i="7" s="1"/>
  <c r="AT46" i="7"/>
  <c r="EL44" i="7" s="1"/>
  <c r="AS46" i="7"/>
  <c r="AR46" i="7"/>
  <c r="AQ46" i="7"/>
  <c r="EI44" i="7" s="1"/>
  <c r="AP46" i="7"/>
  <c r="AO46" i="7"/>
  <c r="Q46" i="7"/>
  <c r="P46" i="7"/>
  <c r="O46" i="7"/>
  <c r="EK44" i="7" s="1"/>
  <c r="N46" i="7"/>
  <c r="EJ44" i="7" s="1"/>
  <c r="M46" i="7"/>
  <c r="L46" i="7"/>
  <c r="K46" i="7"/>
  <c r="EG44" i="7" s="1"/>
  <c r="DR45" i="7"/>
  <c r="DK45" i="7"/>
  <c r="DD45" i="7"/>
  <c r="DZ46" i="7" s="1"/>
  <c r="CW45" i="7"/>
  <c r="CN45" i="7"/>
  <c r="CG45" i="7"/>
  <c r="BZ45" i="7"/>
  <c r="BS45" i="7"/>
  <c r="CV46" i="7" s="1"/>
  <c r="BJ45" i="7"/>
  <c r="BC45" i="7"/>
  <c r="AV45" i="7"/>
  <c r="AO45" i="7"/>
  <c r="BR46" i="7" s="1"/>
  <c r="AF45" i="7"/>
  <c r="Y45" i="7"/>
  <c r="AN46" i="7" s="1"/>
  <c r="R45" i="7"/>
  <c r="K45" i="7"/>
  <c r="EH44" i="7"/>
  <c r="DC43" i="7"/>
  <c r="DB43" i="7"/>
  <c r="DZ43" i="7" s="1"/>
  <c r="DA43" i="7"/>
  <c r="CZ43" i="7"/>
  <c r="CY43" i="7"/>
  <c r="CX43" i="7"/>
  <c r="CW43" i="7"/>
  <c r="BY43" i="7"/>
  <c r="BX43" i="7"/>
  <c r="BW43" i="7"/>
  <c r="BV43" i="7"/>
  <c r="BU43" i="7"/>
  <c r="BT43" i="7"/>
  <c r="BS43" i="7"/>
  <c r="AU43" i="7"/>
  <c r="AT43" i="7"/>
  <c r="AS43" i="7"/>
  <c r="AR43" i="7"/>
  <c r="EJ41" i="7" s="1"/>
  <c r="AQ43" i="7"/>
  <c r="AP43" i="7"/>
  <c r="EH41" i="7" s="1"/>
  <c r="AO43" i="7"/>
  <c r="EG41" i="7" s="1"/>
  <c r="Q43" i="7"/>
  <c r="P43" i="7"/>
  <c r="AN43" i="7" s="1"/>
  <c r="O43" i="7"/>
  <c r="N43" i="7"/>
  <c r="M43" i="7"/>
  <c r="EI41" i="7" s="1"/>
  <c r="L43" i="7"/>
  <c r="K43" i="7"/>
  <c r="DR42" i="7"/>
  <c r="DK42" i="7"/>
  <c r="DD42" i="7"/>
  <c r="CW42" i="7"/>
  <c r="CN42" i="7"/>
  <c r="CG42" i="7"/>
  <c r="BZ42" i="7"/>
  <c r="CV43" i="7" s="1"/>
  <c r="BS42" i="7"/>
  <c r="BJ42" i="7"/>
  <c r="BC42" i="7"/>
  <c r="BR43" i="7" s="1"/>
  <c r="AV42" i="7"/>
  <c r="AO42" i="7"/>
  <c r="AF42" i="7"/>
  <c r="Y42" i="7"/>
  <c r="R42" i="7"/>
  <c r="K42" i="7"/>
  <c r="EM41" i="7"/>
  <c r="EK41" i="7"/>
  <c r="DC40" i="7"/>
  <c r="DB40" i="7"/>
  <c r="DA40" i="7"/>
  <c r="CZ40" i="7"/>
  <c r="CY40" i="7"/>
  <c r="CX40" i="7"/>
  <c r="CW40" i="7"/>
  <c r="BY40" i="7"/>
  <c r="BX40" i="7"/>
  <c r="BW40" i="7"/>
  <c r="BV40" i="7"/>
  <c r="BU40" i="7"/>
  <c r="BT40" i="7"/>
  <c r="BS40" i="7"/>
  <c r="AU40" i="7"/>
  <c r="AT40" i="7"/>
  <c r="AS40" i="7"/>
  <c r="EK38" i="7" s="1"/>
  <c r="AR40" i="7"/>
  <c r="AQ40" i="7"/>
  <c r="AP40" i="7"/>
  <c r="AO40" i="7"/>
  <c r="Q40" i="7"/>
  <c r="EM38" i="7" s="1"/>
  <c r="P40" i="7"/>
  <c r="EL38" i="7" s="1"/>
  <c r="O40" i="7"/>
  <c r="N40" i="7"/>
  <c r="M40" i="7"/>
  <c r="EI38" i="7" s="1"/>
  <c r="L40" i="7"/>
  <c r="K40" i="7"/>
  <c r="EG38" i="7" s="1"/>
  <c r="DR39" i="7"/>
  <c r="DK39" i="7"/>
  <c r="DD39" i="7"/>
  <c r="CW39" i="7"/>
  <c r="DZ40" i="7" s="1"/>
  <c r="CN39" i="7"/>
  <c r="CG39" i="7"/>
  <c r="BZ39" i="7"/>
  <c r="BS39" i="7"/>
  <c r="CV40" i="7" s="1"/>
  <c r="BJ39" i="7"/>
  <c r="BC39" i="7"/>
  <c r="AV39" i="7"/>
  <c r="AO39" i="7"/>
  <c r="BR40" i="7" s="1"/>
  <c r="AF39" i="7"/>
  <c r="Y39" i="7"/>
  <c r="R39" i="7"/>
  <c r="K39" i="7"/>
  <c r="AN40" i="7" s="1"/>
  <c r="EJ38" i="7"/>
  <c r="EH38" i="7"/>
  <c r="DC37" i="7"/>
  <c r="DB37" i="7"/>
  <c r="DA37" i="7"/>
  <c r="CZ37" i="7"/>
  <c r="CY37" i="7"/>
  <c r="CX37" i="7"/>
  <c r="CW37" i="7"/>
  <c r="BY37" i="7"/>
  <c r="BX37" i="7"/>
  <c r="BW37" i="7"/>
  <c r="BV37" i="7"/>
  <c r="BU37" i="7"/>
  <c r="BT37" i="7"/>
  <c r="BS37" i="7"/>
  <c r="AU37" i="7"/>
  <c r="AT37" i="7"/>
  <c r="EL35" i="7" s="1"/>
  <c r="AS37" i="7"/>
  <c r="AR37" i="7"/>
  <c r="EJ35" i="7" s="1"/>
  <c r="AQ37" i="7"/>
  <c r="EI35" i="7" s="1"/>
  <c r="AP37" i="7"/>
  <c r="AO37" i="7"/>
  <c r="Q37" i="7"/>
  <c r="P37" i="7"/>
  <c r="O37" i="7"/>
  <c r="EK35" i="7" s="1"/>
  <c r="N37" i="7"/>
  <c r="M37" i="7"/>
  <c r="L37" i="7"/>
  <c r="EH35" i="7" s="1"/>
  <c r="K37" i="7"/>
  <c r="EG35" i="7" s="1"/>
  <c r="DR36" i="7"/>
  <c r="DK36" i="7"/>
  <c r="DD36" i="7"/>
  <c r="DZ37" i="7" s="1"/>
  <c r="CW36" i="7"/>
  <c r="CN36" i="7"/>
  <c r="CV37" i="7" s="1"/>
  <c r="CG36" i="7"/>
  <c r="BZ36" i="7"/>
  <c r="BS36" i="7"/>
  <c r="BJ36" i="7"/>
  <c r="BC36" i="7"/>
  <c r="AV36" i="7"/>
  <c r="AO36" i="7"/>
  <c r="BR37" i="7" s="1"/>
  <c r="AF36" i="7"/>
  <c r="Y36" i="7"/>
  <c r="R36" i="7"/>
  <c r="AN37" i="7" s="1"/>
  <c r="K36" i="7"/>
  <c r="EM35" i="7"/>
  <c r="DC34" i="7"/>
  <c r="DB34" i="7"/>
  <c r="DA34" i="7"/>
  <c r="CZ34" i="7"/>
  <c r="CY34" i="7"/>
  <c r="DZ34" i="7" s="1"/>
  <c r="CX34" i="7"/>
  <c r="CW34" i="7"/>
  <c r="BY34" i="7"/>
  <c r="BX34" i="7"/>
  <c r="BW34" i="7"/>
  <c r="BV34" i="7"/>
  <c r="BU34" i="7"/>
  <c r="BT34" i="7"/>
  <c r="BS34" i="7"/>
  <c r="AU34" i="7"/>
  <c r="EM32" i="7" s="1"/>
  <c r="AT34" i="7"/>
  <c r="AS34" i="7"/>
  <c r="AR34" i="7"/>
  <c r="AQ34" i="7"/>
  <c r="AP34" i="7"/>
  <c r="AO34" i="7"/>
  <c r="EG32" i="7" s="1"/>
  <c r="Q34" i="7"/>
  <c r="P34" i="7"/>
  <c r="O34" i="7"/>
  <c r="EK32" i="7" s="1"/>
  <c r="N34" i="7"/>
  <c r="M34" i="7"/>
  <c r="AN34" i="7" s="1"/>
  <c r="L34" i="7"/>
  <c r="K34" i="7"/>
  <c r="DR33" i="7"/>
  <c r="DK33" i="7"/>
  <c r="DD33" i="7"/>
  <c r="CW33" i="7"/>
  <c r="CN33" i="7"/>
  <c r="CG33" i="7"/>
  <c r="BZ33" i="7"/>
  <c r="BS33" i="7"/>
  <c r="CV34" i="7" s="1"/>
  <c r="BJ33" i="7"/>
  <c r="BC33" i="7"/>
  <c r="BR34" i="7" s="1"/>
  <c r="AV33" i="7"/>
  <c r="AO33" i="7"/>
  <c r="AF33" i="7"/>
  <c r="Y33" i="7"/>
  <c r="R33" i="7"/>
  <c r="K33" i="7"/>
  <c r="EL32" i="7"/>
  <c r="EJ32" i="7"/>
  <c r="EH32" i="7"/>
  <c r="DC31" i="7"/>
  <c r="DB31" i="7"/>
  <c r="DA31" i="7"/>
  <c r="CZ31" i="7"/>
  <c r="CY31" i="7"/>
  <c r="CX31" i="7"/>
  <c r="CW31" i="7"/>
  <c r="BY31" i="7"/>
  <c r="BX31" i="7"/>
  <c r="CV31" i="7" s="1"/>
  <c r="BW31" i="7"/>
  <c r="BV31" i="7"/>
  <c r="BU31" i="7"/>
  <c r="BT31" i="7"/>
  <c r="BS31" i="7"/>
  <c r="AU31" i="7"/>
  <c r="AT31" i="7"/>
  <c r="EL29" i="7" s="1"/>
  <c r="AS31" i="7"/>
  <c r="EK29" i="7" s="1"/>
  <c r="AR31" i="7"/>
  <c r="AQ31" i="7"/>
  <c r="AP31" i="7"/>
  <c r="EH29" i="7" s="1"/>
  <c r="AO31" i="7"/>
  <c r="Q31" i="7"/>
  <c r="EM29" i="7" s="1"/>
  <c r="P31" i="7"/>
  <c r="O31" i="7"/>
  <c r="N31" i="7"/>
  <c r="EJ29" i="7" s="1"/>
  <c r="M31" i="7"/>
  <c r="EI29" i="7" s="1"/>
  <c r="L31" i="7"/>
  <c r="K31" i="7"/>
  <c r="DR30" i="7"/>
  <c r="DK30" i="7"/>
  <c r="DD30" i="7"/>
  <c r="CW30" i="7"/>
  <c r="DZ31" i="7" s="1"/>
  <c r="CN30" i="7"/>
  <c r="CG30" i="7"/>
  <c r="BZ30" i="7"/>
  <c r="BS30" i="7"/>
  <c r="BJ30" i="7"/>
  <c r="BC30" i="7"/>
  <c r="AV30" i="7"/>
  <c r="AO30" i="7"/>
  <c r="BR31" i="7" s="1"/>
  <c r="AF30" i="7"/>
  <c r="Y30" i="7"/>
  <c r="R30" i="7"/>
  <c r="K30" i="7"/>
  <c r="AN31" i="7" s="1"/>
  <c r="EG29" i="7"/>
  <c r="DC28" i="7"/>
  <c r="DB28" i="7"/>
  <c r="DA28" i="7"/>
  <c r="CZ28" i="7"/>
  <c r="CY28" i="7"/>
  <c r="CX28" i="7"/>
  <c r="CW28" i="7"/>
  <c r="BY28" i="7"/>
  <c r="BX28" i="7"/>
  <c r="BW28" i="7"/>
  <c r="BV28" i="7"/>
  <c r="BU28" i="7"/>
  <c r="BT28" i="7"/>
  <c r="BS28" i="7"/>
  <c r="AU28" i="7"/>
  <c r="AT28" i="7"/>
  <c r="AS28" i="7"/>
  <c r="AR28" i="7"/>
  <c r="AQ28" i="7"/>
  <c r="EI26" i="7" s="1"/>
  <c r="AP28" i="7"/>
  <c r="AO28" i="7"/>
  <c r="EG26" i="7" s="1"/>
  <c r="Q28" i="7"/>
  <c r="EM26" i="7" s="1"/>
  <c r="P28" i="7"/>
  <c r="O28" i="7"/>
  <c r="EK26" i="7" s="1"/>
  <c r="N28" i="7"/>
  <c r="M28" i="7"/>
  <c r="L28" i="7"/>
  <c r="EH26" i="7" s="1"/>
  <c r="K28" i="7"/>
  <c r="DR27" i="7"/>
  <c r="DK27" i="7"/>
  <c r="DD27" i="7"/>
  <c r="CW27" i="7"/>
  <c r="DZ28" i="7" s="1"/>
  <c r="CN27" i="7"/>
  <c r="CG27" i="7"/>
  <c r="BZ27" i="7"/>
  <c r="BS27" i="7"/>
  <c r="CV28" i="7" s="1"/>
  <c r="BJ27" i="7"/>
  <c r="BC27" i="7"/>
  <c r="AV27" i="7"/>
  <c r="BR28" i="7" s="1"/>
  <c r="AO27" i="7"/>
  <c r="AF27" i="7"/>
  <c r="Y27" i="7"/>
  <c r="R27" i="7"/>
  <c r="K27" i="7"/>
  <c r="AN28" i="7" s="1"/>
  <c r="EL26" i="7"/>
  <c r="EJ26" i="7"/>
  <c r="DC25" i="7"/>
  <c r="DB25" i="7"/>
  <c r="DA25" i="7"/>
  <c r="CZ25" i="7"/>
  <c r="CY25" i="7"/>
  <c r="CX25" i="7"/>
  <c r="CW25" i="7"/>
  <c r="CV25" i="7"/>
  <c r="BY25" i="7"/>
  <c r="BX25" i="7"/>
  <c r="BW25" i="7"/>
  <c r="BV25" i="7"/>
  <c r="BU25" i="7"/>
  <c r="BT25" i="7"/>
  <c r="BS25" i="7"/>
  <c r="AU25" i="7"/>
  <c r="EM23" i="7" s="1"/>
  <c r="AT25" i="7"/>
  <c r="AS25" i="7"/>
  <c r="AR25" i="7"/>
  <c r="EJ23" i="7" s="1"/>
  <c r="AQ25" i="7"/>
  <c r="AP25" i="7"/>
  <c r="AO25" i="7"/>
  <c r="Q25" i="7"/>
  <c r="P25" i="7"/>
  <c r="EL23" i="7" s="1"/>
  <c r="O25" i="7"/>
  <c r="EK23" i="7" s="1"/>
  <c r="N25" i="7"/>
  <c r="M25" i="7"/>
  <c r="L25" i="7"/>
  <c r="EH23" i="7" s="1"/>
  <c r="K25" i="7"/>
  <c r="DR24" i="7"/>
  <c r="DK24" i="7"/>
  <c r="DD24" i="7"/>
  <c r="CW24" i="7"/>
  <c r="DZ25" i="7" s="1"/>
  <c r="CN24" i="7"/>
  <c r="CG24" i="7"/>
  <c r="BZ24" i="7"/>
  <c r="BS24" i="7"/>
  <c r="BJ24" i="7"/>
  <c r="BC24" i="7"/>
  <c r="AV24" i="7"/>
  <c r="BR25" i="7" s="1"/>
  <c r="AO24" i="7"/>
  <c r="AF24" i="7"/>
  <c r="Y24" i="7"/>
  <c r="R24" i="7"/>
  <c r="K24" i="7"/>
  <c r="AN25" i="7" s="1"/>
  <c r="EI23" i="7"/>
  <c r="EG23" i="7"/>
  <c r="DC22" i="7"/>
  <c r="DB22" i="7"/>
  <c r="DA22" i="7"/>
  <c r="CZ22" i="7"/>
  <c r="CY22" i="7"/>
  <c r="CX22" i="7"/>
  <c r="CW22" i="7"/>
  <c r="BY22" i="7"/>
  <c r="BX22" i="7"/>
  <c r="BW22" i="7"/>
  <c r="BV22" i="7"/>
  <c r="BU22" i="7"/>
  <c r="BT22" i="7"/>
  <c r="BS22" i="7"/>
  <c r="AU22" i="7"/>
  <c r="AT22" i="7"/>
  <c r="AS22" i="7"/>
  <c r="EK20" i="7" s="1"/>
  <c r="AR22" i="7"/>
  <c r="AQ22" i="7"/>
  <c r="EI20" i="7" s="1"/>
  <c r="AP22" i="7"/>
  <c r="EH20" i="7" s="1"/>
  <c r="AO22" i="7"/>
  <c r="Q22" i="7"/>
  <c r="EM20" i="7" s="1"/>
  <c r="P22" i="7"/>
  <c r="O22" i="7"/>
  <c r="N22" i="7"/>
  <c r="EJ20" i="7" s="1"/>
  <c r="M22" i="7"/>
  <c r="L22" i="7"/>
  <c r="K22" i="7"/>
  <c r="EG20" i="7" s="1"/>
  <c r="DR21" i="7"/>
  <c r="DK21" i="7"/>
  <c r="DD21" i="7"/>
  <c r="CW21" i="7"/>
  <c r="DZ22" i="7" s="1"/>
  <c r="CN21" i="7"/>
  <c r="CG21" i="7"/>
  <c r="CV22" i="7" s="1"/>
  <c r="BZ21" i="7"/>
  <c r="BS21" i="7"/>
  <c r="BJ21" i="7"/>
  <c r="BC21" i="7"/>
  <c r="AV21" i="7"/>
  <c r="AO21" i="7"/>
  <c r="BR22" i="7" s="1"/>
  <c r="AF21" i="7"/>
  <c r="Y21" i="7"/>
  <c r="R21" i="7"/>
  <c r="K21" i="7"/>
  <c r="AN22" i="7" s="1"/>
  <c r="EL20" i="7"/>
  <c r="DC19" i="7"/>
  <c r="DB19" i="7"/>
  <c r="DA19" i="7"/>
  <c r="CZ19" i="7"/>
  <c r="CY19" i="7"/>
  <c r="CX19" i="7"/>
  <c r="DZ19" i="7" s="1"/>
  <c r="CW19" i="7"/>
  <c r="BY19" i="7"/>
  <c r="BX19" i="7"/>
  <c r="BW19" i="7"/>
  <c r="BV19" i="7"/>
  <c r="BU19" i="7"/>
  <c r="BT19" i="7"/>
  <c r="BS19" i="7"/>
  <c r="AU19" i="7"/>
  <c r="AT19" i="7"/>
  <c r="EL17" i="7" s="1"/>
  <c r="AS19" i="7"/>
  <c r="AR19" i="7"/>
  <c r="AQ19" i="7"/>
  <c r="AP19" i="7"/>
  <c r="AO19" i="7"/>
  <c r="Q19" i="7"/>
  <c r="EM17" i="7" s="1"/>
  <c r="P19" i="7"/>
  <c r="O19" i="7"/>
  <c r="N19" i="7"/>
  <c r="EJ17" i="7" s="1"/>
  <c r="M19" i="7"/>
  <c r="L19" i="7"/>
  <c r="AN19" i="7" s="1"/>
  <c r="K19" i="7"/>
  <c r="DR18" i="7"/>
  <c r="DK18" i="7"/>
  <c r="DD18" i="7"/>
  <c r="CW18" i="7"/>
  <c r="CN18" i="7"/>
  <c r="CG18" i="7"/>
  <c r="BZ18" i="7"/>
  <c r="BS18" i="7"/>
  <c r="CV19" i="7" s="1"/>
  <c r="BJ18" i="7"/>
  <c r="BC18" i="7"/>
  <c r="AV18" i="7"/>
  <c r="BR19" i="7" s="1"/>
  <c r="AO18" i="7"/>
  <c r="AF18" i="7"/>
  <c r="Y18" i="7"/>
  <c r="R18" i="7"/>
  <c r="K18" i="7"/>
  <c r="EK17" i="7"/>
  <c r="EI17" i="7"/>
  <c r="EG17" i="7"/>
  <c r="DC16" i="7"/>
  <c r="DB16" i="7"/>
  <c r="DA16" i="7"/>
  <c r="CZ16" i="7"/>
  <c r="CY16" i="7"/>
  <c r="CX16" i="7"/>
  <c r="CW16" i="7"/>
  <c r="BY16" i="7"/>
  <c r="BX16" i="7"/>
  <c r="BW16" i="7"/>
  <c r="CV16" i="7" s="1"/>
  <c r="BV16" i="7"/>
  <c r="BU16" i="7"/>
  <c r="BT16" i="7"/>
  <c r="BS16" i="7"/>
  <c r="AU16" i="7"/>
  <c r="AT16" i="7"/>
  <c r="AS16" i="7"/>
  <c r="AR16" i="7"/>
  <c r="EJ14" i="7" s="1"/>
  <c r="AQ16" i="7"/>
  <c r="AP16" i="7"/>
  <c r="AO16" i="7"/>
  <c r="Q16" i="7"/>
  <c r="P16" i="7"/>
  <c r="EL14" i="7" s="1"/>
  <c r="O16" i="7"/>
  <c r="N16" i="7"/>
  <c r="M16" i="7"/>
  <c r="EI14" i="7" s="1"/>
  <c r="L16" i="7"/>
  <c r="EH14" i="7" s="1"/>
  <c r="K16" i="7"/>
  <c r="EG14" i="7" s="1"/>
  <c r="DR15" i="7"/>
  <c r="DK15" i="7"/>
  <c r="DD15" i="7"/>
  <c r="CW15" i="7"/>
  <c r="DZ16" i="7" s="1"/>
  <c r="CN15" i="7"/>
  <c r="CG15" i="7"/>
  <c r="BZ15" i="7"/>
  <c r="BS15" i="7"/>
  <c r="AO15" i="7"/>
  <c r="BR16" i="7" s="1"/>
  <c r="AF15" i="7"/>
  <c r="Y15" i="7"/>
  <c r="R15" i="7"/>
  <c r="K15" i="7"/>
  <c r="AN16" i="7" s="1"/>
  <c r="EM14" i="7"/>
  <c r="EK14" i="7"/>
  <c r="DC13" i="7"/>
  <c r="DB13" i="7"/>
  <c r="DA13" i="7"/>
  <c r="CZ13" i="7"/>
  <c r="CY13" i="7"/>
  <c r="CX13" i="7"/>
  <c r="CW13" i="7"/>
  <c r="BY13" i="7"/>
  <c r="BX13" i="7"/>
  <c r="BW13" i="7"/>
  <c r="BV13" i="7"/>
  <c r="BU13" i="7"/>
  <c r="BT13" i="7"/>
  <c r="BS13" i="7"/>
  <c r="AU13" i="7"/>
  <c r="AT13" i="7"/>
  <c r="AS13" i="7"/>
  <c r="EK11" i="7" s="1"/>
  <c r="AR13" i="7"/>
  <c r="AQ13" i="7"/>
  <c r="AP13" i="7"/>
  <c r="AO13" i="7"/>
  <c r="Q13" i="7"/>
  <c r="EM11" i="7" s="1"/>
  <c r="P13" i="7"/>
  <c r="EL11" i="7" s="1"/>
  <c r="O13" i="7"/>
  <c r="N13" i="7"/>
  <c r="M13" i="7"/>
  <c r="EI11" i="7" s="1"/>
  <c r="L13" i="7"/>
  <c r="K13" i="7"/>
  <c r="EG11" i="7" s="1"/>
  <c r="DR12" i="7"/>
  <c r="DK12" i="7"/>
  <c r="DD12" i="7"/>
  <c r="CW12" i="7"/>
  <c r="DZ13" i="7" s="1"/>
  <c r="CN12" i="7"/>
  <c r="CG12" i="7"/>
  <c r="BZ12" i="7"/>
  <c r="BS12" i="7"/>
  <c r="CV13" i="7" s="1"/>
  <c r="BJ12" i="7"/>
  <c r="BC12" i="7"/>
  <c r="AV12" i="7"/>
  <c r="AO12" i="7"/>
  <c r="BR13" i="7" s="1"/>
  <c r="AF12" i="7"/>
  <c r="Y12" i="7"/>
  <c r="R12" i="7"/>
  <c r="K12" i="7"/>
  <c r="AN13" i="7" s="1"/>
  <c r="EJ11" i="7"/>
  <c r="EH11" i="7"/>
  <c r="DC10" i="7"/>
  <c r="DB10" i="7"/>
  <c r="DA10" i="7"/>
  <c r="CZ10" i="7"/>
  <c r="CY10" i="7"/>
  <c r="CX10" i="7"/>
  <c r="CW10" i="7"/>
  <c r="BY10" i="7"/>
  <c r="BX10" i="7"/>
  <c r="BW10" i="7"/>
  <c r="BV10" i="7"/>
  <c r="BU10" i="7"/>
  <c r="BT10" i="7"/>
  <c r="BS10" i="7"/>
  <c r="AU10" i="7"/>
  <c r="AT10" i="7"/>
  <c r="EL8" i="7" s="1"/>
  <c r="AS10" i="7"/>
  <c r="AR10" i="7"/>
  <c r="EJ8" i="7" s="1"/>
  <c r="AQ10" i="7"/>
  <c r="EI8" i="7" s="1"/>
  <c r="AP10" i="7"/>
  <c r="AO10" i="7"/>
  <c r="Q10" i="7"/>
  <c r="P10" i="7"/>
  <c r="O10" i="7"/>
  <c r="EK8" i="7" s="1"/>
  <c r="N10" i="7"/>
  <c r="M10" i="7"/>
  <c r="L10" i="7"/>
  <c r="EH8" i="7" s="1"/>
  <c r="K10" i="7"/>
  <c r="EG8" i="7" s="1"/>
  <c r="DR9" i="7"/>
  <c r="DK9" i="7"/>
  <c r="DD9" i="7"/>
  <c r="DZ10" i="7" s="1"/>
  <c r="CW9" i="7"/>
  <c r="CN9" i="7"/>
  <c r="CV10" i="7" s="1"/>
  <c r="CG9" i="7"/>
  <c r="BZ9" i="7"/>
  <c r="BS9" i="7"/>
  <c r="BJ9" i="7"/>
  <c r="BC9" i="7"/>
  <c r="AV9" i="7"/>
  <c r="AO9" i="7"/>
  <c r="BR10" i="7" s="1"/>
  <c r="AF9" i="7"/>
  <c r="Y9" i="7"/>
  <c r="R9" i="7"/>
  <c r="AN10" i="7" s="1"/>
  <c r="K9" i="7"/>
  <c r="EM8" i="7"/>
  <c r="DC7" i="7"/>
  <c r="DB7" i="7"/>
  <c r="DA7" i="7"/>
  <c r="CZ7" i="7"/>
  <c r="CY7" i="7"/>
  <c r="DZ7" i="7" s="1"/>
  <c r="CX7" i="7"/>
  <c r="CW7" i="7"/>
  <c r="BY7" i="7"/>
  <c r="BX7" i="7"/>
  <c r="BW7" i="7"/>
  <c r="BV7" i="7"/>
  <c r="BU7" i="7"/>
  <c r="BT7" i="7"/>
  <c r="BS7" i="7"/>
  <c r="AU7" i="7"/>
  <c r="EM5" i="7" s="1"/>
  <c r="AT7" i="7"/>
  <c r="AS7" i="7"/>
  <c r="AR7" i="7"/>
  <c r="AQ7" i="7"/>
  <c r="AP7" i="7"/>
  <c r="AO7" i="7"/>
  <c r="EG5" i="7" s="1"/>
  <c r="Q7" i="7"/>
  <c r="P7" i="7"/>
  <c r="O7" i="7"/>
  <c r="EK5" i="7" s="1"/>
  <c r="N7" i="7"/>
  <c r="M7" i="7"/>
  <c r="AN7" i="7" s="1"/>
  <c r="L7" i="7"/>
  <c r="K7" i="7"/>
  <c r="DR6" i="7"/>
  <c r="DK6" i="7"/>
  <c r="DD6" i="7"/>
  <c r="CW6" i="7"/>
  <c r="CN6" i="7"/>
  <c r="CG6" i="7"/>
  <c r="BZ6" i="7"/>
  <c r="BS6" i="7"/>
  <c r="CV7" i="7" s="1"/>
  <c r="BJ6" i="7"/>
  <c r="BC6" i="7"/>
  <c r="BR7" i="7" s="1"/>
  <c r="AV6" i="7"/>
  <c r="AO6" i="7"/>
  <c r="AF6" i="7"/>
  <c r="Y6" i="7"/>
  <c r="R6" i="7"/>
  <c r="K6" i="7"/>
  <c r="EL5" i="7"/>
  <c r="EJ5" i="7"/>
  <c r="EH5" i="7"/>
  <c r="DC4" i="7"/>
  <c r="DB4" i="7"/>
  <c r="DA4" i="7"/>
  <c r="CZ4" i="7"/>
  <c r="CY4" i="7"/>
  <c r="CX4" i="7"/>
  <c r="CW4" i="7"/>
  <c r="BY4" i="7"/>
  <c r="BX4" i="7"/>
  <c r="CV4" i="7" s="1"/>
  <c r="BW4" i="7"/>
  <c r="BV4" i="7"/>
  <c r="BU4" i="7"/>
  <c r="BT4" i="7"/>
  <c r="BS4" i="7"/>
  <c r="AU4" i="7"/>
  <c r="AT4" i="7"/>
  <c r="EL2" i="7" s="1"/>
  <c r="AS4" i="7"/>
  <c r="EK2" i="7" s="1"/>
  <c r="AR4" i="7"/>
  <c r="AQ4" i="7"/>
  <c r="AP4" i="7"/>
  <c r="EH2" i="7" s="1"/>
  <c r="AO4" i="7"/>
  <c r="Q4" i="7"/>
  <c r="EM2" i="7" s="1"/>
  <c r="P4" i="7"/>
  <c r="O4" i="7"/>
  <c r="N4" i="7"/>
  <c r="EJ2" i="7" s="1"/>
  <c r="M4" i="7"/>
  <c r="EI2" i="7" s="1"/>
  <c r="L4" i="7"/>
  <c r="DR3" i="7"/>
  <c r="DK3" i="7"/>
  <c r="DD3" i="7"/>
  <c r="CW3" i="7"/>
  <c r="DZ4" i="7" s="1"/>
  <c r="CN3" i="7"/>
  <c r="CG3" i="7"/>
  <c r="BZ3" i="7"/>
  <c r="BS3" i="7"/>
  <c r="BJ3" i="7"/>
  <c r="BC3" i="7"/>
  <c r="AV3" i="7"/>
  <c r="AO3" i="7"/>
  <c r="BR4" i="7" s="1"/>
  <c r="AF3" i="7"/>
  <c r="Y3" i="7"/>
  <c r="R3" i="7"/>
  <c r="K3" i="7"/>
  <c r="AN4" i="7" s="1"/>
  <c r="EG2" i="7"/>
  <c r="DC196" i="6"/>
  <c r="DB196" i="6"/>
  <c r="DA196" i="6"/>
  <c r="CZ196" i="6"/>
  <c r="CY196" i="6"/>
  <c r="CX196" i="6"/>
  <c r="CW196" i="6"/>
  <c r="BY196" i="6"/>
  <c r="BX196" i="6"/>
  <c r="BW196" i="6"/>
  <c r="CV196" i="6" s="1"/>
  <c r="BV196" i="6"/>
  <c r="BU196" i="6"/>
  <c r="BT196" i="6"/>
  <c r="BS196" i="6"/>
  <c r="AU196" i="6"/>
  <c r="AT196" i="6"/>
  <c r="AS196" i="6"/>
  <c r="AR196" i="6"/>
  <c r="EJ194" i="6" s="1"/>
  <c r="AQ196" i="6"/>
  <c r="AP196" i="6"/>
  <c r="AO196" i="6"/>
  <c r="Q196" i="6"/>
  <c r="EM194" i="6" s="1"/>
  <c r="P196" i="6"/>
  <c r="EL194" i="6" s="1"/>
  <c r="O196" i="6"/>
  <c r="EK194" i="6" s="1"/>
  <c r="N196" i="6"/>
  <c r="M196" i="6"/>
  <c r="EI194" i="6" s="1"/>
  <c r="L196" i="6"/>
  <c r="EH194" i="6" s="1"/>
  <c r="K196" i="6"/>
  <c r="EG194" i="6" s="1"/>
  <c r="DR195" i="6"/>
  <c r="DK195" i="6"/>
  <c r="DD195" i="6"/>
  <c r="CW195" i="6"/>
  <c r="DZ196" i="6" s="1"/>
  <c r="CN195" i="6"/>
  <c r="CG195" i="6"/>
  <c r="BZ195" i="6"/>
  <c r="BS195" i="6"/>
  <c r="BJ195" i="6"/>
  <c r="BC195" i="6"/>
  <c r="AV195" i="6"/>
  <c r="AO195" i="6"/>
  <c r="BR196" i="6" s="1"/>
  <c r="AF195" i="6"/>
  <c r="Y195" i="6"/>
  <c r="R195" i="6"/>
  <c r="K195" i="6"/>
  <c r="AN196" i="6" s="1"/>
  <c r="DC193" i="6"/>
  <c r="DB193" i="6"/>
  <c r="DA193" i="6"/>
  <c r="CZ193" i="6"/>
  <c r="DZ193" i="6" s="1"/>
  <c r="CY193" i="6"/>
  <c r="CX193" i="6"/>
  <c r="CW193" i="6"/>
  <c r="BY193" i="6"/>
  <c r="BX193" i="6"/>
  <c r="BW193" i="6"/>
  <c r="BV193" i="6"/>
  <c r="BU193" i="6"/>
  <c r="BT193" i="6"/>
  <c r="BS193" i="6"/>
  <c r="AU193" i="6"/>
  <c r="AT193" i="6"/>
  <c r="AS193" i="6"/>
  <c r="AR193" i="6"/>
  <c r="AQ193" i="6"/>
  <c r="AP193" i="6"/>
  <c r="AO193" i="6"/>
  <c r="Q193" i="6"/>
  <c r="EM191" i="6" s="1"/>
  <c r="P193" i="6"/>
  <c r="O193" i="6"/>
  <c r="N193" i="6"/>
  <c r="AN193" i="6" s="1"/>
  <c r="M193" i="6"/>
  <c r="L193" i="6"/>
  <c r="EH191" i="6" s="1"/>
  <c r="K193" i="6"/>
  <c r="EG191" i="6" s="1"/>
  <c r="DR192" i="6"/>
  <c r="DK192" i="6"/>
  <c r="DD192" i="6"/>
  <c r="CW192" i="6"/>
  <c r="CN192" i="6"/>
  <c r="CG192" i="6"/>
  <c r="BZ192" i="6"/>
  <c r="CV193" i="6" s="1"/>
  <c r="BS192" i="6"/>
  <c r="BJ192" i="6"/>
  <c r="BR193" i="6" s="1"/>
  <c r="BC192" i="6"/>
  <c r="AV192" i="6"/>
  <c r="AO192" i="6"/>
  <c r="AF192" i="6"/>
  <c r="Y192" i="6"/>
  <c r="R192" i="6"/>
  <c r="K192" i="6"/>
  <c r="EL191" i="6"/>
  <c r="EK191" i="6"/>
  <c r="EI191" i="6"/>
  <c r="DC190" i="6"/>
  <c r="DB190" i="6"/>
  <c r="DA190" i="6"/>
  <c r="CZ190" i="6"/>
  <c r="CY190" i="6"/>
  <c r="CX190" i="6"/>
  <c r="CW190" i="6"/>
  <c r="BY190" i="6"/>
  <c r="BX190" i="6"/>
  <c r="BW190" i="6"/>
  <c r="BV190" i="6"/>
  <c r="BU190" i="6"/>
  <c r="BT190" i="6"/>
  <c r="BS190" i="6"/>
  <c r="AU190" i="6"/>
  <c r="AT190" i="6"/>
  <c r="EL188" i="6" s="1"/>
  <c r="AS190" i="6"/>
  <c r="AR190" i="6"/>
  <c r="AQ190" i="6"/>
  <c r="AP190" i="6"/>
  <c r="AO190" i="6"/>
  <c r="Q190" i="6"/>
  <c r="EM188" i="6" s="1"/>
  <c r="P190" i="6"/>
  <c r="O190" i="6"/>
  <c r="EK188" i="6" s="1"/>
  <c r="N190" i="6"/>
  <c r="EJ188" i="6" s="1"/>
  <c r="M190" i="6"/>
  <c r="EI188" i="6" s="1"/>
  <c r="L190" i="6"/>
  <c r="EH188" i="6" s="1"/>
  <c r="K190" i="6"/>
  <c r="DR189" i="6"/>
  <c r="DK189" i="6"/>
  <c r="DZ190" i="6" s="1"/>
  <c r="DD189" i="6"/>
  <c r="CW189" i="6"/>
  <c r="CN189" i="6"/>
  <c r="CG189" i="6"/>
  <c r="BZ189" i="6"/>
  <c r="BS189" i="6"/>
  <c r="CV190" i="6" s="1"/>
  <c r="BJ189" i="6"/>
  <c r="BC189" i="6"/>
  <c r="AV189" i="6"/>
  <c r="AO189" i="6"/>
  <c r="BR190" i="6" s="1"/>
  <c r="AF189" i="6"/>
  <c r="Y189" i="6"/>
  <c r="AN190" i="6" s="1"/>
  <c r="R189" i="6"/>
  <c r="K189" i="6"/>
  <c r="EG188" i="6"/>
  <c r="DC187" i="6"/>
  <c r="DB187" i="6"/>
  <c r="DA187" i="6"/>
  <c r="CZ187" i="6"/>
  <c r="CY187" i="6"/>
  <c r="CX187" i="6"/>
  <c r="CW187" i="6"/>
  <c r="BY187" i="6"/>
  <c r="BX187" i="6"/>
  <c r="BW187" i="6"/>
  <c r="BV187" i="6"/>
  <c r="BU187" i="6"/>
  <c r="BT187" i="6"/>
  <c r="BS187" i="6"/>
  <c r="AU187" i="6"/>
  <c r="AT187" i="6"/>
  <c r="AS187" i="6"/>
  <c r="AR187" i="6"/>
  <c r="AQ187" i="6"/>
  <c r="AP187" i="6"/>
  <c r="AO187" i="6"/>
  <c r="EG185" i="6" s="1"/>
  <c r="Q187" i="6"/>
  <c r="P187" i="6"/>
  <c r="EL185" i="6" s="1"/>
  <c r="O187" i="6"/>
  <c r="N187" i="6"/>
  <c r="EJ185" i="6" s="1"/>
  <c r="M187" i="6"/>
  <c r="EI185" i="6" s="1"/>
  <c r="L187" i="6"/>
  <c r="EH185" i="6" s="1"/>
  <c r="K187" i="6"/>
  <c r="DR186" i="6"/>
  <c r="DK186" i="6"/>
  <c r="DD186" i="6"/>
  <c r="CW186" i="6"/>
  <c r="DZ187" i="6" s="1"/>
  <c r="CN186" i="6"/>
  <c r="CG186" i="6"/>
  <c r="BZ186" i="6"/>
  <c r="CV187" i="6" s="1"/>
  <c r="BS186" i="6"/>
  <c r="BJ186" i="6"/>
  <c r="BC186" i="6"/>
  <c r="AV186" i="6"/>
  <c r="AO186" i="6"/>
  <c r="BR187" i="6" s="1"/>
  <c r="AF186" i="6"/>
  <c r="Y186" i="6"/>
  <c r="R186" i="6"/>
  <c r="K186" i="6"/>
  <c r="AN187" i="6" s="1"/>
  <c r="EM185" i="6"/>
  <c r="EK185" i="6"/>
  <c r="DC184" i="6"/>
  <c r="DB184" i="6"/>
  <c r="DA184" i="6"/>
  <c r="CZ184" i="6"/>
  <c r="CY184" i="6"/>
  <c r="CX184" i="6"/>
  <c r="CW184" i="6"/>
  <c r="BY184" i="6"/>
  <c r="BX184" i="6"/>
  <c r="BW184" i="6"/>
  <c r="BV184" i="6"/>
  <c r="BU184" i="6"/>
  <c r="BT184" i="6"/>
  <c r="BS184" i="6"/>
  <c r="AU184" i="6"/>
  <c r="AT184" i="6"/>
  <c r="AS184" i="6"/>
  <c r="AR184" i="6"/>
  <c r="AQ184" i="6"/>
  <c r="AP184" i="6"/>
  <c r="AO184" i="6"/>
  <c r="Q184" i="6"/>
  <c r="EM182" i="6" s="1"/>
  <c r="P184" i="6"/>
  <c r="EL182" i="6" s="1"/>
  <c r="O184" i="6"/>
  <c r="EK182" i="6" s="1"/>
  <c r="N184" i="6"/>
  <c r="EJ182" i="6" s="1"/>
  <c r="M184" i="6"/>
  <c r="L184" i="6"/>
  <c r="K184" i="6"/>
  <c r="EG182" i="6" s="1"/>
  <c r="DR183" i="6"/>
  <c r="DK183" i="6"/>
  <c r="DD183" i="6"/>
  <c r="CW183" i="6"/>
  <c r="DZ184" i="6" s="1"/>
  <c r="CN183" i="6"/>
  <c r="CG183" i="6"/>
  <c r="BZ183" i="6"/>
  <c r="BS183" i="6"/>
  <c r="CV184" i="6" s="1"/>
  <c r="BJ183" i="6"/>
  <c r="BC183" i="6"/>
  <c r="AV183" i="6"/>
  <c r="AO183" i="6"/>
  <c r="BR184" i="6" s="1"/>
  <c r="AF183" i="6"/>
  <c r="Y183" i="6"/>
  <c r="R183" i="6"/>
  <c r="K183" i="6"/>
  <c r="AN184" i="6" s="1"/>
  <c r="EI182" i="6"/>
  <c r="EH182" i="6"/>
  <c r="DC181" i="6"/>
  <c r="DB181" i="6"/>
  <c r="DA181" i="6"/>
  <c r="CZ181" i="6"/>
  <c r="CY181" i="6"/>
  <c r="CX181" i="6"/>
  <c r="CW181" i="6"/>
  <c r="BY181" i="6"/>
  <c r="BX181" i="6"/>
  <c r="BW181" i="6"/>
  <c r="BV181" i="6"/>
  <c r="BU181" i="6"/>
  <c r="BT181" i="6"/>
  <c r="BS181" i="6"/>
  <c r="AU181" i="6"/>
  <c r="AT181" i="6"/>
  <c r="EL179" i="6" s="1"/>
  <c r="AS181" i="6"/>
  <c r="AR181" i="6"/>
  <c r="AQ181" i="6"/>
  <c r="EI179" i="6" s="1"/>
  <c r="AP181" i="6"/>
  <c r="AO181" i="6"/>
  <c r="Q181" i="6"/>
  <c r="P181" i="6"/>
  <c r="O181" i="6"/>
  <c r="EK179" i="6" s="1"/>
  <c r="N181" i="6"/>
  <c r="EJ179" i="6" s="1"/>
  <c r="M181" i="6"/>
  <c r="L181" i="6"/>
  <c r="EH179" i="6" s="1"/>
  <c r="K181" i="6"/>
  <c r="EG179" i="6" s="1"/>
  <c r="DR180" i="6"/>
  <c r="DK180" i="6"/>
  <c r="DZ181" i="6" s="1"/>
  <c r="DD180" i="6"/>
  <c r="CW180" i="6"/>
  <c r="CN180" i="6"/>
  <c r="CV181" i="6" s="1"/>
  <c r="CG180" i="6"/>
  <c r="BZ180" i="6"/>
  <c r="BS180" i="6"/>
  <c r="BJ180" i="6"/>
  <c r="BC180" i="6"/>
  <c r="AV180" i="6"/>
  <c r="AO180" i="6"/>
  <c r="BR181" i="6" s="1"/>
  <c r="AF180" i="6"/>
  <c r="Y180" i="6"/>
  <c r="AN181" i="6" s="1"/>
  <c r="R180" i="6"/>
  <c r="K180" i="6"/>
  <c r="EM179" i="6"/>
  <c r="DC178" i="6"/>
  <c r="DB178" i="6"/>
  <c r="DA178" i="6"/>
  <c r="CZ178" i="6"/>
  <c r="CY178" i="6"/>
  <c r="DZ178" i="6" s="1"/>
  <c r="CX178" i="6"/>
  <c r="CW178" i="6"/>
  <c r="BY178" i="6"/>
  <c r="BX178" i="6"/>
  <c r="BW178" i="6"/>
  <c r="BV178" i="6"/>
  <c r="BU178" i="6"/>
  <c r="BT178" i="6"/>
  <c r="BS178" i="6"/>
  <c r="AU178" i="6"/>
  <c r="AT178" i="6"/>
  <c r="AS178" i="6"/>
  <c r="AR178" i="6"/>
  <c r="AQ178" i="6"/>
  <c r="AP178" i="6"/>
  <c r="AO178" i="6"/>
  <c r="EG176" i="6" s="1"/>
  <c r="Q178" i="6"/>
  <c r="EM176" i="6" s="1"/>
  <c r="P178" i="6"/>
  <c r="EL176" i="6" s="1"/>
  <c r="O178" i="6"/>
  <c r="N178" i="6"/>
  <c r="M178" i="6"/>
  <c r="AN178" i="6" s="1"/>
  <c r="L178" i="6"/>
  <c r="K178" i="6"/>
  <c r="DR177" i="6"/>
  <c r="DK177" i="6"/>
  <c r="DD177" i="6"/>
  <c r="CW177" i="6"/>
  <c r="CN177" i="6"/>
  <c r="CG177" i="6"/>
  <c r="BZ177" i="6"/>
  <c r="BS177" i="6"/>
  <c r="CV178" i="6" s="1"/>
  <c r="BJ177" i="6"/>
  <c r="BC177" i="6"/>
  <c r="BR178" i="6" s="1"/>
  <c r="AV177" i="6"/>
  <c r="AO177" i="6"/>
  <c r="AF177" i="6"/>
  <c r="Y177" i="6"/>
  <c r="R177" i="6"/>
  <c r="K177" i="6"/>
  <c r="EK176" i="6"/>
  <c r="EJ176" i="6"/>
  <c r="EH176" i="6"/>
  <c r="DC175" i="6"/>
  <c r="DB175" i="6"/>
  <c r="DA175" i="6"/>
  <c r="CZ175" i="6"/>
  <c r="CY175" i="6"/>
  <c r="CX175" i="6"/>
  <c r="CW175" i="6"/>
  <c r="BY175" i="6"/>
  <c r="BX175" i="6"/>
  <c r="CV175" i="6" s="1"/>
  <c r="BW175" i="6"/>
  <c r="BV175" i="6"/>
  <c r="BU175" i="6"/>
  <c r="BT175" i="6"/>
  <c r="BS175" i="6"/>
  <c r="AU175" i="6"/>
  <c r="EM173" i="6" s="1"/>
  <c r="AT175" i="6"/>
  <c r="AS175" i="6"/>
  <c r="EK173" i="6" s="1"/>
  <c r="AR175" i="6"/>
  <c r="AQ175" i="6"/>
  <c r="AP175" i="6"/>
  <c r="AO175" i="6"/>
  <c r="Q175" i="6"/>
  <c r="P175" i="6"/>
  <c r="EL173" i="6" s="1"/>
  <c r="O175" i="6"/>
  <c r="N175" i="6"/>
  <c r="EJ173" i="6" s="1"/>
  <c r="M175" i="6"/>
  <c r="EI173" i="6" s="1"/>
  <c r="L175" i="6"/>
  <c r="EH173" i="6" s="1"/>
  <c r="K175" i="6"/>
  <c r="EG173" i="6" s="1"/>
  <c r="DR174" i="6"/>
  <c r="DK174" i="6"/>
  <c r="DD174" i="6"/>
  <c r="CW174" i="6"/>
  <c r="DZ175" i="6" s="1"/>
  <c r="CN174" i="6"/>
  <c r="CG174" i="6"/>
  <c r="BZ174" i="6"/>
  <c r="BS174" i="6"/>
  <c r="BJ174" i="6"/>
  <c r="BC174" i="6"/>
  <c r="AV174" i="6"/>
  <c r="AO174" i="6"/>
  <c r="BR175" i="6" s="1"/>
  <c r="AF174" i="6"/>
  <c r="Y174" i="6"/>
  <c r="R174" i="6"/>
  <c r="K174" i="6"/>
  <c r="AN175" i="6" s="1"/>
  <c r="DZ172" i="6"/>
  <c r="DC172" i="6"/>
  <c r="DB172" i="6"/>
  <c r="DA172" i="6"/>
  <c r="CZ172" i="6"/>
  <c r="CY172" i="6"/>
  <c r="CX172" i="6"/>
  <c r="CW172" i="6"/>
  <c r="BY172" i="6"/>
  <c r="BX172" i="6"/>
  <c r="BW172" i="6"/>
  <c r="BV172" i="6"/>
  <c r="BU172" i="6"/>
  <c r="BT172" i="6"/>
  <c r="BS172" i="6"/>
  <c r="AU172" i="6"/>
  <c r="AT172" i="6"/>
  <c r="AS172" i="6"/>
  <c r="AR172" i="6"/>
  <c r="AQ172" i="6"/>
  <c r="EI170" i="6" s="1"/>
  <c r="AP172" i="6"/>
  <c r="EH170" i="6" s="1"/>
  <c r="AO172" i="6"/>
  <c r="AN172" i="6"/>
  <c r="Q172" i="6"/>
  <c r="P172" i="6"/>
  <c r="O172" i="6"/>
  <c r="EK170" i="6" s="1"/>
  <c r="N172" i="6"/>
  <c r="M172" i="6"/>
  <c r="L172" i="6"/>
  <c r="K172" i="6"/>
  <c r="EG170" i="6" s="1"/>
  <c r="DR171" i="6"/>
  <c r="DK171" i="6"/>
  <c r="DD171" i="6"/>
  <c r="CW171" i="6"/>
  <c r="CN171" i="6"/>
  <c r="CG171" i="6"/>
  <c r="BZ171" i="6"/>
  <c r="BS171" i="6"/>
  <c r="CV172" i="6" s="1"/>
  <c r="BJ171" i="6"/>
  <c r="BC171" i="6"/>
  <c r="AV171" i="6"/>
  <c r="AO171" i="6"/>
  <c r="BR172" i="6" s="1"/>
  <c r="AF171" i="6"/>
  <c r="Y171" i="6"/>
  <c r="R171" i="6"/>
  <c r="K171" i="6"/>
  <c r="EM170" i="6"/>
  <c r="EL170" i="6"/>
  <c r="EJ170" i="6"/>
  <c r="DC169" i="6"/>
  <c r="DB169" i="6"/>
  <c r="DA169" i="6"/>
  <c r="CZ169" i="6"/>
  <c r="CY169" i="6"/>
  <c r="CX169" i="6"/>
  <c r="CW169" i="6"/>
  <c r="CV169" i="6"/>
  <c r="BY169" i="6"/>
  <c r="BX169" i="6"/>
  <c r="BW169" i="6"/>
  <c r="BV169" i="6"/>
  <c r="BU169" i="6"/>
  <c r="BT169" i="6"/>
  <c r="BS169" i="6"/>
  <c r="AU169" i="6"/>
  <c r="EM167" i="6" s="1"/>
  <c r="AT169" i="6"/>
  <c r="AS169" i="6"/>
  <c r="AR169" i="6"/>
  <c r="AQ169" i="6"/>
  <c r="AP169" i="6"/>
  <c r="AO169" i="6"/>
  <c r="Q169" i="6"/>
  <c r="P169" i="6"/>
  <c r="EL167" i="6" s="1"/>
  <c r="O169" i="6"/>
  <c r="EK167" i="6" s="1"/>
  <c r="N169" i="6"/>
  <c r="EJ167" i="6" s="1"/>
  <c r="M169" i="6"/>
  <c r="EI167" i="6" s="1"/>
  <c r="L169" i="6"/>
  <c r="K169" i="6"/>
  <c r="DR168" i="6"/>
  <c r="DZ169" i="6" s="1"/>
  <c r="DK168" i="6"/>
  <c r="DD168" i="6"/>
  <c r="CW168" i="6"/>
  <c r="CN168" i="6"/>
  <c r="CG168" i="6"/>
  <c r="BZ168" i="6"/>
  <c r="BS168" i="6"/>
  <c r="BJ168" i="6"/>
  <c r="BC168" i="6"/>
  <c r="AV168" i="6"/>
  <c r="BR169" i="6" s="1"/>
  <c r="AO168" i="6"/>
  <c r="AF168" i="6"/>
  <c r="AN169" i="6" s="1"/>
  <c r="Y168" i="6"/>
  <c r="R168" i="6"/>
  <c r="K168" i="6"/>
  <c r="EH167" i="6"/>
  <c r="EG167" i="6"/>
  <c r="DC166" i="6"/>
  <c r="DB166" i="6"/>
  <c r="DA166" i="6"/>
  <c r="CZ166" i="6"/>
  <c r="CY166" i="6"/>
  <c r="CX166" i="6"/>
  <c r="CW166" i="6"/>
  <c r="BY166" i="6"/>
  <c r="BX166" i="6"/>
  <c r="BW166" i="6"/>
  <c r="BV166" i="6"/>
  <c r="BU166" i="6"/>
  <c r="BT166" i="6"/>
  <c r="BS166" i="6"/>
  <c r="AU166" i="6"/>
  <c r="AT166" i="6"/>
  <c r="AS166" i="6"/>
  <c r="EK164" i="6" s="1"/>
  <c r="AR166" i="6"/>
  <c r="EJ164" i="6" s="1"/>
  <c r="AQ166" i="6"/>
  <c r="AP166" i="6"/>
  <c r="EH164" i="6" s="1"/>
  <c r="AO166" i="6"/>
  <c r="Q166" i="6"/>
  <c r="EM164" i="6" s="1"/>
  <c r="P166" i="6"/>
  <c r="O166" i="6"/>
  <c r="N166" i="6"/>
  <c r="M166" i="6"/>
  <c r="EI164" i="6" s="1"/>
  <c r="L166" i="6"/>
  <c r="K166" i="6"/>
  <c r="EG164" i="6" s="1"/>
  <c r="DR165" i="6"/>
  <c r="DK165" i="6"/>
  <c r="DD165" i="6"/>
  <c r="CW165" i="6"/>
  <c r="DZ166" i="6" s="1"/>
  <c r="CN165" i="6"/>
  <c r="CG165" i="6"/>
  <c r="CV166" i="6" s="1"/>
  <c r="BZ165" i="6"/>
  <c r="BS165" i="6"/>
  <c r="BJ165" i="6"/>
  <c r="BC165" i="6"/>
  <c r="AV165" i="6"/>
  <c r="AO165" i="6"/>
  <c r="BR166" i="6" s="1"/>
  <c r="AF165" i="6"/>
  <c r="Y165" i="6"/>
  <c r="R165" i="6"/>
  <c r="K165" i="6"/>
  <c r="AN166" i="6" s="1"/>
  <c r="EL164" i="6"/>
  <c r="DC163" i="6"/>
  <c r="DB163" i="6"/>
  <c r="DA163" i="6"/>
  <c r="CZ163" i="6"/>
  <c r="CY163" i="6"/>
  <c r="CX163" i="6"/>
  <c r="DZ163" i="6" s="1"/>
  <c r="CW163" i="6"/>
  <c r="BY163" i="6"/>
  <c r="BX163" i="6"/>
  <c r="BW163" i="6"/>
  <c r="BV163" i="6"/>
  <c r="BU163" i="6"/>
  <c r="BT163" i="6"/>
  <c r="BS163" i="6"/>
  <c r="AU163" i="6"/>
  <c r="AT163" i="6"/>
  <c r="AS163" i="6"/>
  <c r="AR163" i="6"/>
  <c r="AQ163" i="6"/>
  <c r="AP163" i="6"/>
  <c r="AO163" i="6"/>
  <c r="Q163" i="6"/>
  <c r="EM161" i="6" s="1"/>
  <c r="P163" i="6"/>
  <c r="EL161" i="6" s="1"/>
  <c r="O163" i="6"/>
  <c r="EK161" i="6" s="1"/>
  <c r="N163" i="6"/>
  <c r="M163" i="6"/>
  <c r="L163" i="6"/>
  <c r="AN163" i="6" s="1"/>
  <c r="K163" i="6"/>
  <c r="DR162" i="6"/>
  <c r="DK162" i="6"/>
  <c r="DD162" i="6"/>
  <c r="CW162" i="6"/>
  <c r="CN162" i="6"/>
  <c r="CG162" i="6"/>
  <c r="BZ162" i="6"/>
  <c r="BS162" i="6"/>
  <c r="CV163" i="6" s="1"/>
  <c r="BJ162" i="6"/>
  <c r="BC162" i="6"/>
  <c r="AV162" i="6"/>
  <c r="BR163" i="6" s="1"/>
  <c r="AO162" i="6"/>
  <c r="AF162" i="6"/>
  <c r="Y162" i="6"/>
  <c r="R162" i="6"/>
  <c r="K162" i="6"/>
  <c r="EJ161" i="6"/>
  <c r="EI161" i="6"/>
  <c r="EG161" i="6"/>
  <c r="DC160" i="6"/>
  <c r="DB160" i="6"/>
  <c r="DA160" i="6"/>
  <c r="CZ160" i="6"/>
  <c r="CY160" i="6"/>
  <c r="CX160" i="6"/>
  <c r="CW160" i="6"/>
  <c r="BY160" i="6"/>
  <c r="BX160" i="6"/>
  <c r="BW160" i="6"/>
  <c r="CV160" i="6" s="1"/>
  <c r="BV160" i="6"/>
  <c r="BU160" i="6"/>
  <c r="BT160" i="6"/>
  <c r="BS160" i="6"/>
  <c r="AU160" i="6"/>
  <c r="EM158" i="6" s="1"/>
  <c r="AT160" i="6"/>
  <c r="EL158" i="6" s="1"/>
  <c r="AS160" i="6"/>
  <c r="AR160" i="6"/>
  <c r="EJ158" i="6" s="1"/>
  <c r="AQ160" i="6"/>
  <c r="AP160" i="6"/>
  <c r="AO160" i="6"/>
  <c r="Q160" i="6"/>
  <c r="P160" i="6"/>
  <c r="O160" i="6"/>
  <c r="EK158" i="6" s="1"/>
  <c r="N160" i="6"/>
  <c r="M160" i="6"/>
  <c r="EI158" i="6" s="1"/>
  <c r="L160" i="6"/>
  <c r="EH158" i="6" s="1"/>
  <c r="K160" i="6"/>
  <c r="EG158" i="6" s="1"/>
  <c r="DR159" i="6"/>
  <c r="DK159" i="6"/>
  <c r="DD159" i="6"/>
  <c r="CW159" i="6"/>
  <c r="DZ160" i="6" s="1"/>
  <c r="CN159" i="6"/>
  <c r="CG159" i="6"/>
  <c r="BZ159" i="6"/>
  <c r="BS159" i="6"/>
  <c r="BJ159" i="6"/>
  <c r="BC159" i="6"/>
  <c r="AV159" i="6"/>
  <c r="AO159" i="6"/>
  <c r="BR160" i="6" s="1"/>
  <c r="AF159" i="6"/>
  <c r="Y159" i="6"/>
  <c r="R159" i="6"/>
  <c r="K159" i="6"/>
  <c r="AN160" i="6" s="1"/>
  <c r="DC157" i="6"/>
  <c r="DB157" i="6"/>
  <c r="DA157" i="6"/>
  <c r="CZ157" i="6"/>
  <c r="DZ157" i="6" s="1"/>
  <c r="CY157" i="6"/>
  <c r="CX157" i="6"/>
  <c r="CW157" i="6"/>
  <c r="BY157" i="6"/>
  <c r="BX157" i="6"/>
  <c r="BW157" i="6"/>
  <c r="BV157" i="6"/>
  <c r="BU157" i="6"/>
  <c r="BT157" i="6"/>
  <c r="BS157" i="6"/>
  <c r="AU157" i="6"/>
  <c r="AT157" i="6"/>
  <c r="AS157" i="6"/>
  <c r="AR157" i="6"/>
  <c r="AQ157" i="6"/>
  <c r="AP157" i="6"/>
  <c r="EH155" i="6" s="1"/>
  <c r="AO157" i="6"/>
  <c r="EG155" i="6" s="1"/>
  <c r="Q157" i="6"/>
  <c r="EM155" i="6" s="1"/>
  <c r="P157" i="6"/>
  <c r="O157" i="6"/>
  <c r="N157" i="6"/>
  <c r="AN157" i="6" s="1"/>
  <c r="M157" i="6"/>
  <c r="L157" i="6"/>
  <c r="K157" i="6"/>
  <c r="DR156" i="6"/>
  <c r="DK156" i="6"/>
  <c r="DD156" i="6"/>
  <c r="CW156" i="6"/>
  <c r="CN156" i="6"/>
  <c r="CG156" i="6"/>
  <c r="BZ156" i="6"/>
  <c r="CV157" i="6" s="1"/>
  <c r="BS156" i="6"/>
  <c r="BJ156" i="6"/>
  <c r="BR157" i="6" s="1"/>
  <c r="BC156" i="6"/>
  <c r="AV156" i="6"/>
  <c r="AO156" i="6"/>
  <c r="AF156" i="6"/>
  <c r="Y156" i="6"/>
  <c r="R156" i="6"/>
  <c r="K156" i="6"/>
  <c r="EL155" i="6"/>
  <c r="EK155" i="6"/>
  <c r="EI155" i="6"/>
  <c r="DC154" i="6"/>
  <c r="DB154" i="6"/>
  <c r="DA154" i="6"/>
  <c r="CZ154" i="6"/>
  <c r="CY154" i="6"/>
  <c r="CX154" i="6"/>
  <c r="CW154" i="6"/>
  <c r="BY154" i="6"/>
  <c r="BX154" i="6"/>
  <c r="BW154" i="6"/>
  <c r="BV154" i="6"/>
  <c r="BU154" i="6"/>
  <c r="BT154" i="6"/>
  <c r="BS154" i="6"/>
  <c r="AU154" i="6"/>
  <c r="AT154" i="6"/>
  <c r="EL152" i="6" s="1"/>
  <c r="AS154" i="6"/>
  <c r="AR154" i="6"/>
  <c r="AQ154" i="6"/>
  <c r="AP154" i="6"/>
  <c r="AO154" i="6"/>
  <c r="Q154" i="6"/>
  <c r="EM152" i="6" s="1"/>
  <c r="P154" i="6"/>
  <c r="O154" i="6"/>
  <c r="EK152" i="6" s="1"/>
  <c r="N154" i="6"/>
  <c r="EJ152" i="6" s="1"/>
  <c r="M154" i="6"/>
  <c r="EI152" i="6" s="1"/>
  <c r="L154" i="6"/>
  <c r="EH152" i="6" s="1"/>
  <c r="K154" i="6"/>
  <c r="DR153" i="6"/>
  <c r="DK153" i="6"/>
  <c r="DD153" i="6"/>
  <c r="CW153" i="6"/>
  <c r="DZ154" i="6" s="1"/>
  <c r="CN153" i="6"/>
  <c r="CG153" i="6"/>
  <c r="BZ153" i="6"/>
  <c r="BS153" i="6"/>
  <c r="CV154" i="6" s="1"/>
  <c r="BJ153" i="6"/>
  <c r="BC153" i="6"/>
  <c r="AV153" i="6"/>
  <c r="AO153" i="6"/>
  <c r="BR154" i="6" s="1"/>
  <c r="AF153" i="6"/>
  <c r="Y153" i="6"/>
  <c r="R153" i="6"/>
  <c r="K153" i="6"/>
  <c r="AN154" i="6" s="1"/>
  <c r="EG152" i="6"/>
  <c r="DC151" i="6"/>
  <c r="DB151" i="6"/>
  <c r="DA151" i="6"/>
  <c r="CZ151" i="6"/>
  <c r="CY151" i="6"/>
  <c r="CX151" i="6"/>
  <c r="CW151" i="6"/>
  <c r="BY151" i="6"/>
  <c r="BX151" i="6"/>
  <c r="BW151" i="6"/>
  <c r="BV151" i="6"/>
  <c r="BU151" i="6"/>
  <c r="BT151" i="6"/>
  <c r="BS151" i="6"/>
  <c r="AU151" i="6"/>
  <c r="AT151" i="6"/>
  <c r="AS151" i="6"/>
  <c r="AR151" i="6"/>
  <c r="EJ149" i="6" s="1"/>
  <c r="AQ151" i="6"/>
  <c r="EI149" i="6" s="1"/>
  <c r="AP151" i="6"/>
  <c r="EH149" i="6" s="1"/>
  <c r="AO151" i="6"/>
  <c r="EG149" i="6" s="1"/>
  <c r="Q151" i="6"/>
  <c r="P151" i="6"/>
  <c r="EL149" i="6" s="1"/>
  <c r="O151" i="6"/>
  <c r="N151" i="6"/>
  <c r="M151" i="6"/>
  <c r="L151" i="6"/>
  <c r="K151" i="6"/>
  <c r="DR150" i="6"/>
  <c r="DK150" i="6"/>
  <c r="DD150" i="6"/>
  <c r="CW150" i="6"/>
  <c r="DZ151" i="6" s="1"/>
  <c r="CN150" i="6"/>
  <c r="CG150" i="6"/>
  <c r="BZ150" i="6"/>
  <c r="CV151" i="6" s="1"/>
  <c r="BS150" i="6"/>
  <c r="BJ150" i="6"/>
  <c r="BC150" i="6"/>
  <c r="AV150" i="6"/>
  <c r="AO150" i="6"/>
  <c r="BR151" i="6" s="1"/>
  <c r="AF150" i="6"/>
  <c r="Y150" i="6"/>
  <c r="R150" i="6"/>
  <c r="K150" i="6"/>
  <c r="AN151" i="6" s="1"/>
  <c r="EM149" i="6"/>
  <c r="EK149" i="6"/>
  <c r="DC148" i="6"/>
  <c r="DB148" i="6"/>
  <c r="DA148" i="6"/>
  <c r="CZ148" i="6"/>
  <c r="CY148" i="6"/>
  <c r="CX148" i="6"/>
  <c r="CW148" i="6"/>
  <c r="BY148" i="6"/>
  <c r="BX148" i="6"/>
  <c r="BW148" i="6"/>
  <c r="BV148" i="6"/>
  <c r="BU148" i="6"/>
  <c r="BT148" i="6"/>
  <c r="BS148" i="6"/>
  <c r="AU148" i="6"/>
  <c r="AT148" i="6"/>
  <c r="AS148" i="6"/>
  <c r="AR148" i="6"/>
  <c r="AQ148" i="6"/>
  <c r="AP148" i="6"/>
  <c r="AO148" i="6"/>
  <c r="Q148" i="6"/>
  <c r="EM146" i="6" s="1"/>
  <c r="P148" i="6"/>
  <c r="EL146" i="6" s="1"/>
  <c r="O148" i="6"/>
  <c r="EK146" i="6" s="1"/>
  <c r="N148" i="6"/>
  <c r="EJ146" i="6" s="1"/>
  <c r="M148" i="6"/>
  <c r="L148" i="6"/>
  <c r="K148" i="6"/>
  <c r="EG146" i="6" s="1"/>
  <c r="DR147" i="6"/>
  <c r="DK147" i="6"/>
  <c r="DD147" i="6"/>
  <c r="CW147" i="6"/>
  <c r="DZ148" i="6" s="1"/>
  <c r="CN147" i="6"/>
  <c r="CG147" i="6"/>
  <c r="BZ147" i="6"/>
  <c r="BS147" i="6"/>
  <c r="CV148" i="6" s="1"/>
  <c r="BJ147" i="6"/>
  <c r="BC147" i="6"/>
  <c r="AV147" i="6"/>
  <c r="AO147" i="6"/>
  <c r="BR148" i="6" s="1"/>
  <c r="AF147" i="6"/>
  <c r="Y147" i="6"/>
  <c r="R147" i="6"/>
  <c r="K147" i="6"/>
  <c r="AN148" i="6" s="1"/>
  <c r="EI146" i="6"/>
  <c r="EH146" i="6"/>
  <c r="DC145" i="6"/>
  <c r="DB145" i="6"/>
  <c r="DA145" i="6"/>
  <c r="CZ145" i="6"/>
  <c r="CY145" i="6"/>
  <c r="CX145" i="6"/>
  <c r="CW145" i="6"/>
  <c r="BY145" i="6"/>
  <c r="BX145" i="6"/>
  <c r="BW145" i="6"/>
  <c r="BV145" i="6"/>
  <c r="BU145" i="6"/>
  <c r="BT145" i="6"/>
  <c r="BS145" i="6"/>
  <c r="AU145" i="6"/>
  <c r="AT145" i="6"/>
  <c r="EL143" i="6" s="1"/>
  <c r="AS145" i="6"/>
  <c r="EK143" i="6" s="1"/>
  <c r="AR145" i="6"/>
  <c r="EJ143" i="6" s="1"/>
  <c r="AQ145" i="6"/>
  <c r="EI143" i="6" s="1"/>
  <c r="AP145" i="6"/>
  <c r="AO145" i="6"/>
  <c r="Q145" i="6"/>
  <c r="P145" i="6"/>
  <c r="O145" i="6"/>
  <c r="N145" i="6"/>
  <c r="M145" i="6"/>
  <c r="L145" i="6"/>
  <c r="EH143" i="6" s="1"/>
  <c r="K145" i="6"/>
  <c r="EG143" i="6" s="1"/>
  <c r="DR144" i="6"/>
  <c r="DK144" i="6"/>
  <c r="DZ145" i="6" s="1"/>
  <c r="DD144" i="6"/>
  <c r="CW144" i="6"/>
  <c r="CN144" i="6"/>
  <c r="CV145" i="6" s="1"/>
  <c r="CG144" i="6"/>
  <c r="BZ144" i="6"/>
  <c r="BS144" i="6"/>
  <c r="BJ144" i="6"/>
  <c r="BC144" i="6"/>
  <c r="AV144" i="6"/>
  <c r="AO144" i="6"/>
  <c r="BR145" i="6" s="1"/>
  <c r="AF144" i="6"/>
  <c r="Y144" i="6"/>
  <c r="AN145" i="6" s="1"/>
  <c r="R144" i="6"/>
  <c r="K144" i="6"/>
  <c r="EM143" i="6"/>
  <c r="DC142" i="6"/>
  <c r="DB142" i="6"/>
  <c r="DA142" i="6"/>
  <c r="CZ142" i="6"/>
  <c r="CY142" i="6"/>
  <c r="DZ142" i="6" s="1"/>
  <c r="CX142" i="6"/>
  <c r="CW142" i="6"/>
  <c r="BY142" i="6"/>
  <c r="BX142" i="6"/>
  <c r="BW142" i="6"/>
  <c r="BV142" i="6"/>
  <c r="BU142" i="6"/>
  <c r="BT142" i="6"/>
  <c r="BS142" i="6"/>
  <c r="AU142" i="6"/>
  <c r="AT142" i="6"/>
  <c r="AS142" i="6"/>
  <c r="AR142" i="6"/>
  <c r="AQ142" i="6"/>
  <c r="AP142" i="6"/>
  <c r="AO142" i="6"/>
  <c r="EG140" i="6" s="1"/>
  <c r="Q142" i="6"/>
  <c r="EM140" i="6" s="1"/>
  <c r="P142" i="6"/>
  <c r="EL140" i="6" s="1"/>
  <c r="O142" i="6"/>
  <c r="N142" i="6"/>
  <c r="M142" i="6"/>
  <c r="AN142" i="6" s="1"/>
  <c r="L142" i="6"/>
  <c r="K142" i="6"/>
  <c r="DR141" i="6"/>
  <c r="DK141" i="6"/>
  <c r="DD141" i="6"/>
  <c r="CW141" i="6"/>
  <c r="CN141" i="6"/>
  <c r="CG141" i="6"/>
  <c r="BZ141" i="6"/>
  <c r="BS141" i="6"/>
  <c r="CV142" i="6" s="1"/>
  <c r="BJ141" i="6"/>
  <c r="BC141" i="6"/>
  <c r="AV141" i="6"/>
  <c r="AO141" i="6"/>
  <c r="BR142" i="6" s="1"/>
  <c r="AF141" i="6"/>
  <c r="Y141" i="6"/>
  <c r="R141" i="6"/>
  <c r="K141" i="6"/>
  <c r="EK140" i="6"/>
  <c r="EJ140" i="6"/>
  <c r="EH140" i="6"/>
  <c r="DC139" i="6"/>
  <c r="DB139" i="6"/>
  <c r="DA139" i="6"/>
  <c r="CZ139" i="6"/>
  <c r="CY139" i="6"/>
  <c r="CX139" i="6"/>
  <c r="CW139" i="6"/>
  <c r="BY139" i="6"/>
  <c r="BX139" i="6"/>
  <c r="CV139" i="6" s="1"/>
  <c r="BW139" i="6"/>
  <c r="BV139" i="6"/>
  <c r="BU139" i="6"/>
  <c r="BT139" i="6"/>
  <c r="BS139" i="6"/>
  <c r="AU139" i="6"/>
  <c r="EM137" i="6" s="1"/>
  <c r="AT139" i="6"/>
  <c r="EL137" i="6" s="1"/>
  <c r="AS139" i="6"/>
  <c r="EK137" i="6" s="1"/>
  <c r="AR139" i="6"/>
  <c r="AQ139" i="6"/>
  <c r="AP139" i="6"/>
  <c r="AO139" i="6"/>
  <c r="Q139" i="6"/>
  <c r="P139" i="6"/>
  <c r="O139" i="6"/>
  <c r="N139" i="6"/>
  <c r="EJ137" i="6" s="1"/>
  <c r="M139" i="6"/>
  <c r="EI137" i="6" s="1"/>
  <c r="L139" i="6"/>
  <c r="EH137" i="6" s="1"/>
  <c r="K139" i="6"/>
  <c r="EG137" i="6" s="1"/>
  <c r="DR138" i="6"/>
  <c r="DK138" i="6"/>
  <c r="DD138" i="6"/>
  <c r="CW138" i="6"/>
  <c r="DZ139" i="6" s="1"/>
  <c r="CN138" i="6"/>
  <c r="CG138" i="6"/>
  <c r="BZ138" i="6"/>
  <c r="BS138" i="6"/>
  <c r="BJ138" i="6"/>
  <c r="BC138" i="6"/>
  <c r="AV138" i="6"/>
  <c r="AO138" i="6"/>
  <c r="BR139" i="6" s="1"/>
  <c r="AF138" i="6"/>
  <c r="Y138" i="6"/>
  <c r="R138" i="6"/>
  <c r="K138" i="6"/>
  <c r="AN139" i="6" s="1"/>
  <c r="DC136" i="6"/>
  <c r="DB136" i="6"/>
  <c r="DA136" i="6"/>
  <c r="DZ136" i="6" s="1"/>
  <c r="CZ136" i="6"/>
  <c r="CY136" i="6"/>
  <c r="CX136" i="6"/>
  <c r="CW136" i="6"/>
  <c r="BY136" i="6"/>
  <c r="BX136" i="6"/>
  <c r="BW136" i="6"/>
  <c r="BV136" i="6"/>
  <c r="BU136" i="6"/>
  <c r="BT136" i="6"/>
  <c r="BS136" i="6"/>
  <c r="AU136" i="6"/>
  <c r="AT136" i="6"/>
  <c r="AS136" i="6"/>
  <c r="AR136" i="6"/>
  <c r="AQ136" i="6"/>
  <c r="EI134" i="6" s="1"/>
  <c r="AP136" i="6"/>
  <c r="EH134" i="6" s="1"/>
  <c r="AO136" i="6"/>
  <c r="EG134" i="6" s="1"/>
  <c r="Q136" i="6"/>
  <c r="P136" i="6"/>
  <c r="O136" i="6"/>
  <c r="AN136" i="6" s="1"/>
  <c r="N136" i="6"/>
  <c r="M136" i="6"/>
  <c r="L136" i="6"/>
  <c r="K136" i="6"/>
  <c r="DR135" i="6"/>
  <c r="DK135" i="6"/>
  <c r="DD135" i="6"/>
  <c r="CW135" i="6"/>
  <c r="CN135" i="6"/>
  <c r="CG135" i="6"/>
  <c r="BZ135" i="6"/>
  <c r="BS135" i="6"/>
  <c r="CV136" i="6" s="1"/>
  <c r="BJ135" i="6"/>
  <c r="BC135" i="6"/>
  <c r="AV135" i="6"/>
  <c r="AO135" i="6"/>
  <c r="BR136" i="6" s="1"/>
  <c r="AF135" i="6"/>
  <c r="Y135" i="6"/>
  <c r="R135" i="6"/>
  <c r="K135" i="6"/>
  <c r="EM134" i="6"/>
  <c r="EL134" i="6"/>
  <c r="EJ134" i="6"/>
  <c r="DC133" i="6"/>
  <c r="DB133" i="6"/>
  <c r="DA133" i="6"/>
  <c r="CZ133" i="6"/>
  <c r="CY133" i="6"/>
  <c r="CX133" i="6"/>
  <c r="CW133" i="6"/>
  <c r="CV133" i="6"/>
  <c r="BY133" i="6"/>
  <c r="BX133" i="6"/>
  <c r="BW133" i="6"/>
  <c r="BV133" i="6"/>
  <c r="BU133" i="6"/>
  <c r="BT133" i="6"/>
  <c r="BS133" i="6"/>
  <c r="AU133" i="6"/>
  <c r="EM131" i="6" s="1"/>
  <c r="AT133" i="6"/>
  <c r="AS133" i="6"/>
  <c r="AR133" i="6"/>
  <c r="AQ133" i="6"/>
  <c r="AP133" i="6"/>
  <c r="AO133" i="6"/>
  <c r="Q133" i="6"/>
  <c r="P133" i="6"/>
  <c r="EL131" i="6" s="1"/>
  <c r="O133" i="6"/>
  <c r="EK131" i="6" s="1"/>
  <c r="N133" i="6"/>
  <c r="EJ131" i="6" s="1"/>
  <c r="M133" i="6"/>
  <c r="EI131" i="6" s="1"/>
  <c r="L133" i="6"/>
  <c r="K133" i="6"/>
  <c r="DR132" i="6"/>
  <c r="DK132" i="6"/>
  <c r="DD132" i="6"/>
  <c r="CW132" i="6"/>
  <c r="DZ133" i="6" s="1"/>
  <c r="CN132" i="6"/>
  <c r="CG132" i="6"/>
  <c r="BZ132" i="6"/>
  <c r="BS132" i="6"/>
  <c r="BJ132" i="6"/>
  <c r="BC132" i="6"/>
  <c r="AV132" i="6"/>
  <c r="BR133" i="6" s="1"/>
  <c r="AO132" i="6"/>
  <c r="AF132" i="6"/>
  <c r="Y132" i="6"/>
  <c r="R132" i="6"/>
  <c r="K132" i="6"/>
  <c r="AN133" i="6" s="1"/>
  <c r="EH131" i="6"/>
  <c r="EG131" i="6"/>
  <c r="DC130" i="6"/>
  <c r="DB130" i="6"/>
  <c r="DA130" i="6"/>
  <c r="CZ130" i="6"/>
  <c r="CY130" i="6"/>
  <c r="CX130" i="6"/>
  <c r="CW130" i="6"/>
  <c r="BY130" i="6"/>
  <c r="BX130" i="6"/>
  <c r="BW130" i="6"/>
  <c r="BV130" i="6"/>
  <c r="BU130" i="6"/>
  <c r="BT130" i="6"/>
  <c r="BS130" i="6"/>
  <c r="AU130" i="6"/>
  <c r="AT130" i="6"/>
  <c r="AS130" i="6"/>
  <c r="EK128" i="6" s="1"/>
  <c r="AR130" i="6"/>
  <c r="EJ128" i="6" s="1"/>
  <c r="AQ130" i="6"/>
  <c r="EI128" i="6" s="1"/>
  <c r="AP130" i="6"/>
  <c r="EH128" i="6" s="1"/>
  <c r="AO130" i="6"/>
  <c r="Q130" i="6"/>
  <c r="EM128" i="6" s="1"/>
  <c r="P130" i="6"/>
  <c r="O130" i="6"/>
  <c r="N130" i="6"/>
  <c r="M130" i="6"/>
  <c r="L130" i="6"/>
  <c r="K130" i="6"/>
  <c r="EG128" i="6" s="1"/>
  <c r="DR129" i="6"/>
  <c r="DK129" i="6"/>
  <c r="DD129" i="6"/>
  <c r="CW129" i="6"/>
  <c r="DZ130" i="6" s="1"/>
  <c r="CN129" i="6"/>
  <c r="CG129" i="6"/>
  <c r="CV130" i="6" s="1"/>
  <c r="BZ129" i="6"/>
  <c r="BS129" i="6"/>
  <c r="BJ129" i="6"/>
  <c r="BC129" i="6"/>
  <c r="AV129" i="6"/>
  <c r="AO129" i="6"/>
  <c r="BR130" i="6" s="1"/>
  <c r="AF129" i="6"/>
  <c r="Y129" i="6"/>
  <c r="R129" i="6"/>
  <c r="K129" i="6"/>
  <c r="AN130" i="6" s="1"/>
  <c r="EL128" i="6"/>
  <c r="DC127" i="6"/>
  <c r="DB127" i="6"/>
  <c r="DA127" i="6"/>
  <c r="CZ127" i="6"/>
  <c r="CY127" i="6"/>
  <c r="CX127" i="6"/>
  <c r="DZ127" i="6" s="1"/>
  <c r="CW127" i="6"/>
  <c r="BY127" i="6"/>
  <c r="BX127" i="6"/>
  <c r="BW127" i="6"/>
  <c r="BV127" i="6"/>
  <c r="BU127" i="6"/>
  <c r="BT127" i="6"/>
  <c r="BS127" i="6"/>
  <c r="AU127" i="6"/>
  <c r="AT127" i="6"/>
  <c r="AS127" i="6"/>
  <c r="AR127" i="6"/>
  <c r="AQ127" i="6"/>
  <c r="AP127" i="6"/>
  <c r="AO127" i="6"/>
  <c r="Q127" i="6"/>
  <c r="EM125" i="6" s="1"/>
  <c r="P127" i="6"/>
  <c r="EL125" i="6" s="1"/>
  <c r="O127" i="6"/>
  <c r="EK125" i="6" s="1"/>
  <c r="N127" i="6"/>
  <c r="M127" i="6"/>
  <c r="L127" i="6"/>
  <c r="AN127" i="6" s="1"/>
  <c r="K127" i="6"/>
  <c r="DR126" i="6"/>
  <c r="DK126" i="6"/>
  <c r="DD126" i="6"/>
  <c r="CW126" i="6"/>
  <c r="CN126" i="6"/>
  <c r="CG126" i="6"/>
  <c r="BZ126" i="6"/>
  <c r="BS126" i="6"/>
  <c r="CV127" i="6" s="1"/>
  <c r="BJ126" i="6"/>
  <c r="BC126" i="6"/>
  <c r="AV126" i="6"/>
  <c r="BR127" i="6" s="1"/>
  <c r="AO126" i="6"/>
  <c r="AF126" i="6"/>
  <c r="Y126" i="6"/>
  <c r="R126" i="6"/>
  <c r="K126" i="6"/>
  <c r="EJ125" i="6"/>
  <c r="EI125" i="6"/>
  <c r="EG125" i="6"/>
  <c r="DC124" i="6"/>
  <c r="DB124" i="6"/>
  <c r="DA124" i="6"/>
  <c r="CZ124" i="6"/>
  <c r="CY124" i="6"/>
  <c r="CX124" i="6"/>
  <c r="CW124" i="6"/>
  <c r="BY124" i="6"/>
  <c r="BX124" i="6"/>
  <c r="BW124" i="6"/>
  <c r="CV124" i="6" s="1"/>
  <c r="BV124" i="6"/>
  <c r="BU124" i="6"/>
  <c r="BT124" i="6"/>
  <c r="BS124" i="6"/>
  <c r="AU124" i="6"/>
  <c r="EM122" i="6" s="1"/>
  <c r="AT124" i="6"/>
  <c r="EL122" i="6" s="1"/>
  <c r="AS124" i="6"/>
  <c r="EK122" i="6" s="1"/>
  <c r="AR124" i="6"/>
  <c r="EJ122" i="6" s="1"/>
  <c r="AQ124" i="6"/>
  <c r="AP124" i="6"/>
  <c r="AO124" i="6"/>
  <c r="EG122" i="6" s="1"/>
  <c r="Q124" i="6"/>
  <c r="P124" i="6"/>
  <c r="O124" i="6"/>
  <c r="N124" i="6"/>
  <c r="M124" i="6"/>
  <c r="EI122" i="6" s="1"/>
  <c r="L124" i="6"/>
  <c r="EH122" i="6" s="1"/>
  <c r="K124" i="6"/>
  <c r="DR123" i="6"/>
  <c r="DK123" i="6"/>
  <c r="DD123" i="6"/>
  <c r="CW123" i="6"/>
  <c r="DZ124" i="6" s="1"/>
  <c r="CN123" i="6"/>
  <c r="CG123" i="6"/>
  <c r="BZ123" i="6"/>
  <c r="BS123" i="6"/>
  <c r="BJ123" i="6"/>
  <c r="BC123" i="6"/>
  <c r="AV123" i="6"/>
  <c r="AO123" i="6"/>
  <c r="BR124" i="6" s="1"/>
  <c r="AF123" i="6"/>
  <c r="Y123" i="6"/>
  <c r="R123" i="6"/>
  <c r="K123" i="6"/>
  <c r="AN124" i="6" s="1"/>
  <c r="DC121" i="6"/>
  <c r="DB121" i="6"/>
  <c r="DA121" i="6"/>
  <c r="CZ121" i="6"/>
  <c r="CY121" i="6"/>
  <c r="CX121" i="6"/>
  <c r="CW121" i="6"/>
  <c r="BY121" i="6"/>
  <c r="BX121" i="6"/>
  <c r="BW121" i="6"/>
  <c r="BV121" i="6"/>
  <c r="BU121" i="6"/>
  <c r="BT121" i="6"/>
  <c r="BS121" i="6"/>
  <c r="AU121" i="6"/>
  <c r="AT121" i="6"/>
  <c r="AS121" i="6"/>
  <c r="AR121" i="6"/>
  <c r="AQ121" i="6"/>
  <c r="AP121" i="6"/>
  <c r="EH119" i="6" s="1"/>
  <c r="AO121" i="6"/>
  <c r="EG119" i="6" s="1"/>
  <c r="Q121" i="6"/>
  <c r="EM119" i="6" s="1"/>
  <c r="P121" i="6"/>
  <c r="O121" i="6"/>
  <c r="N121" i="6"/>
  <c r="EJ119" i="6" s="1"/>
  <c r="M121" i="6"/>
  <c r="L121" i="6"/>
  <c r="K121" i="6"/>
  <c r="DR120" i="6"/>
  <c r="DK120" i="6"/>
  <c r="DD120" i="6"/>
  <c r="CW120" i="6"/>
  <c r="DZ121" i="6" s="1"/>
  <c r="CN120" i="6"/>
  <c r="CG120" i="6"/>
  <c r="BZ120" i="6"/>
  <c r="BS120" i="6"/>
  <c r="CV121" i="6" s="1"/>
  <c r="BJ120" i="6"/>
  <c r="BR121" i="6" s="1"/>
  <c r="BC120" i="6"/>
  <c r="AV120" i="6"/>
  <c r="AO120" i="6"/>
  <c r="AF120" i="6"/>
  <c r="Y120" i="6"/>
  <c r="R120" i="6"/>
  <c r="K120" i="6"/>
  <c r="AN121" i="6" s="1"/>
  <c r="EL119" i="6"/>
  <c r="EK119" i="6"/>
  <c r="EI119" i="6"/>
  <c r="DC118" i="6"/>
  <c r="DB118" i="6"/>
  <c r="DA118" i="6"/>
  <c r="CZ118" i="6"/>
  <c r="CY118" i="6"/>
  <c r="CX118" i="6"/>
  <c r="CW118" i="6"/>
  <c r="BY118" i="6"/>
  <c r="BX118" i="6"/>
  <c r="BW118" i="6"/>
  <c r="BV118" i="6"/>
  <c r="BU118" i="6"/>
  <c r="BT118" i="6"/>
  <c r="BS118" i="6"/>
  <c r="AU118" i="6"/>
  <c r="EM116" i="6" s="1"/>
  <c r="AT118" i="6"/>
  <c r="EL116" i="6" s="1"/>
  <c r="AS118" i="6"/>
  <c r="AR118" i="6"/>
  <c r="AQ118" i="6"/>
  <c r="EI116" i="6" s="1"/>
  <c r="AP118" i="6"/>
  <c r="AO118" i="6"/>
  <c r="Q118" i="6"/>
  <c r="P118" i="6"/>
  <c r="O118" i="6"/>
  <c r="EK116" i="6" s="1"/>
  <c r="N118" i="6"/>
  <c r="EJ116" i="6" s="1"/>
  <c r="M118" i="6"/>
  <c r="L118" i="6"/>
  <c r="EH116" i="6" s="1"/>
  <c r="K118" i="6"/>
  <c r="DR117" i="6"/>
  <c r="DK117" i="6"/>
  <c r="DD117" i="6"/>
  <c r="CW117" i="6"/>
  <c r="DZ118" i="6" s="1"/>
  <c r="CN117" i="6"/>
  <c r="CG117" i="6"/>
  <c r="BZ117" i="6"/>
  <c r="BS117" i="6"/>
  <c r="CV118" i="6" s="1"/>
  <c r="BJ117" i="6"/>
  <c r="BC117" i="6"/>
  <c r="AV117" i="6"/>
  <c r="AO117" i="6"/>
  <c r="BR118" i="6" s="1"/>
  <c r="AF117" i="6"/>
  <c r="Y117" i="6"/>
  <c r="R117" i="6"/>
  <c r="K117" i="6"/>
  <c r="AN118" i="6" s="1"/>
  <c r="EG116" i="6"/>
  <c r="DC115" i="6"/>
  <c r="DB115" i="6"/>
  <c r="DA115" i="6"/>
  <c r="CZ115" i="6"/>
  <c r="CY115" i="6"/>
  <c r="CX115" i="6"/>
  <c r="CW115" i="6"/>
  <c r="BY115" i="6"/>
  <c r="BX115" i="6"/>
  <c r="BW115" i="6"/>
  <c r="BV115" i="6"/>
  <c r="BU115" i="6"/>
  <c r="BT115" i="6"/>
  <c r="BS115" i="6"/>
  <c r="AU115" i="6"/>
  <c r="AT115" i="6"/>
  <c r="AS115" i="6"/>
  <c r="AR115" i="6"/>
  <c r="EJ113" i="6" s="1"/>
  <c r="AQ115" i="6"/>
  <c r="EI113" i="6" s="1"/>
  <c r="AP115" i="6"/>
  <c r="EH113" i="6" s="1"/>
  <c r="AO115" i="6"/>
  <c r="EG113" i="6" s="1"/>
  <c r="Q115" i="6"/>
  <c r="P115" i="6"/>
  <c r="EL113" i="6" s="1"/>
  <c r="O115" i="6"/>
  <c r="N115" i="6"/>
  <c r="M115" i="6"/>
  <c r="L115" i="6"/>
  <c r="K115" i="6"/>
  <c r="DR114" i="6"/>
  <c r="DK114" i="6"/>
  <c r="DD114" i="6"/>
  <c r="CW114" i="6"/>
  <c r="DZ115" i="6" s="1"/>
  <c r="CN114" i="6"/>
  <c r="CG114" i="6"/>
  <c r="BZ114" i="6"/>
  <c r="CV115" i="6" s="1"/>
  <c r="BS114" i="6"/>
  <c r="BJ114" i="6"/>
  <c r="BC114" i="6"/>
  <c r="AV114" i="6"/>
  <c r="AO114" i="6"/>
  <c r="BR115" i="6" s="1"/>
  <c r="AF114" i="6"/>
  <c r="Y114" i="6"/>
  <c r="R114" i="6"/>
  <c r="K114" i="6"/>
  <c r="AN115" i="6" s="1"/>
  <c r="EM113" i="6"/>
  <c r="EK113" i="6"/>
  <c r="DC112" i="6"/>
  <c r="DB112" i="6"/>
  <c r="DA112" i="6"/>
  <c r="CZ112" i="6"/>
  <c r="CY112" i="6"/>
  <c r="CX112" i="6"/>
  <c r="CW112" i="6"/>
  <c r="BY112" i="6"/>
  <c r="BX112" i="6"/>
  <c r="BW112" i="6"/>
  <c r="BV112" i="6"/>
  <c r="BU112" i="6"/>
  <c r="BT112" i="6"/>
  <c r="BS112" i="6"/>
  <c r="AU112" i="6"/>
  <c r="AT112" i="6"/>
  <c r="AS112" i="6"/>
  <c r="EK110" i="6" s="1"/>
  <c r="AR112" i="6"/>
  <c r="AQ112" i="6"/>
  <c r="AP112" i="6"/>
  <c r="AO112" i="6"/>
  <c r="Q112" i="6"/>
  <c r="EM110" i="6" s="1"/>
  <c r="P112" i="6"/>
  <c r="EL110" i="6" s="1"/>
  <c r="O112" i="6"/>
  <c r="N112" i="6"/>
  <c r="EJ110" i="6" s="1"/>
  <c r="M112" i="6"/>
  <c r="L112" i="6"/>
  <c r="K112" i="6"/>
  <c r="EG110" i="6" s="1"/>
  <c r="DR111" i="6"/>
  <c r="DK111" i="6"/>
  <c r="DD111" i="6"/>
  <c r="CW111" i="6"/>
  <c r="DZ112" i="6" s="1"/>
  <c r="CN111" i="6"/>
  <c r="CG111" i="6"/>
  <c r="BZ111" i="6"/>
  <c r="BS111" i="6"/>
  <c r="CV112" i="6" s="1"/>
  <c r="BJ111" i="6"/>
  <c r="BC111" i="6"/>
  <c r="AV111" i="6"/>
  <c r="AO111" i="6"/>
  <c r="BR112" i="6" s="1"/>
  <c r="AF111" i="6"/>
  <c r="Y111" i="6"/>
  <c r="R111" i="6"/>
  <c r="K111" i="6"/>
  <c r="AN112" i="6" s="1"/>
  <c r="EI110" i="6"/>
  <c r="EH110" i="6"/>
  <c r="DC109" i="6"/>
  <c r="DB109" i="6"/>
  <c r="DA109" i="6"/>
  <c r="CZ109" i="6"/>
  <c r="CY109" i="6"/>
  <c r="CX109" i="6"/>
  <c r="CW109" i="6"/>
  <c r="BY109" i="6"/>
  <c r="BX109" i="6"/>
  <c r="BW109" i="6"/>
  <c r="BV109" i="6"/>
  <c r="BU109" i="6"/>
  <c r="BT109" i="6"/>
  <c r="BS109" i="6"/>
  <c r="AU109" i="6"/>
  <c r="AT109" i="6"/>
  <c r="EL107" i="6" s="1"/>
  <c r="AS109" i="6"/>
  <c r="EK107" i="6" s="1"/>
  <c r="AR109" i="6"/>
  <c r="EJ107" i="6" s="1"/>
  <c r="AQ109" i="6"/>
  <c r="EI107" i="6" s="1"/>
  <c r="AP109" i="6"/>
  <c r="AO109" i="6"/>
  <c r="Q109" i="6"/>
  <c r="P109" i="6"/>
  <c r="O109" i="6"/>
  <c r="N109" i="6"/>
  <c r="M109" i="6"/>
  <c r="L109" i="6"/>
  <c r="EH107" i="6" s="1"/>
  <c r="K109" i="6"/>
  <c r="EG107" i="6" s="1"/>
  <c r="DR108" i="6"/>
  <c r="DK108" i="6"/>
  <c r="DZ109" i="6" s="1"/>
  <c r="DD108" i="6"/>
  <c r="CW108" i="6"/>
  <c r="CN108" i="6"/>
  <c r="CV109" i="6" s="1"/>
  <c r="CG108" i="6"/>
  <c r="BZ108" i="6"/>
  <c r="BS108" i="6"/>
  <c r="BJ108" i="6"/>
  <c r="BC108" i="6"/>
  <c r="AV108" i="6"/>
  <c r="AO108" i="6"/>
  <c r="BR109" i="6" s="1"/>
  <c r="AF108" i="6"/>
  <c r="Y108" i="6"/>
  <c r="AN109" i="6" s="1"/>
  <c r="R108" i="6"/>
  <c r="K108" i="6"/>
  <c r="EM107" i="6"/>
  <c r="DC106" i="6"/>
  <c r="DB106" i="6"/>
  <c r="DA106" i="6"/>
  <c r="CZ106" i="6"/>
  <c r="CY106" i="6"/>
  <c r="DZ106" i="6" s="1"/>
  <c r="CX106" i="6"/>
  <c r="CW106" i="6"/>
  <c r="BY106" i="6"/>
  <c r="BX106" i="6"/>
  <c r="BW106" i="6"/>
  <c r="BV106" i="6"/>
  <c r="BU106" i="6"/>
  <c r="BT106" i="6"/>
  <c r="BS106" i="6"/>
  <c r="AU106" i="6"/>
  <c r="EM104" i="6" s="1"/>
  <c r="AT106" i="6"/>
  <c r="AS106" i="6"/>
  <c r="AR106" i="6"/>
  <c r="AQ106" i="6"/>
  <c r="AP106" i="6"/>
  <c r="AO106" i="6"/>
  <c r="EG104" i="6" s="1"/>
  <c r="Q106" i="6"/>
  <c r="P106" i="6"/>
  <c r="EL104" i="6" s="1"/>
  <c r="O106" i="6"/>
  <c r="N106" i="6"/>
  <c r="M106" i="6"/>
  <c r="AN106" i="6" s="1"/>
  <c r="L106" i="6"/>
  <c r="K106" i="6"/>
  <c r="DR105" i="6"/>
  <c r="DK105" i="6"/>
  <c r="DD105" i="6"/>
  <c r="CW105" i="6"/>
  <c r="CN105" i="6"/>
  <c r="CG105" i="6"/>
  <c r="BZ105" i="6"/>
  <c r="BS105" i="6"/>
  <c r="CV106" i="6" s="1"/>
  <c r="BJ105" i="6"/>
  <c r="BC105" i="6"/>
  <c r="AV105" i="6"/>
  <c r="AO105" i="6"/>
  <c r="BR106" i="6" s="1"/>
  <c r="AF105" i="6"/>
  <c r="Y105" i="6"/>
  <c r="R105" i="6"/>
  <c r="K105" i="6"/>
  <c r="EK104" i="6"/>
  <c r="EJ104" i="6"/>
  <c r="EH104" i="6"/>
  <c r="DC103" i="6"/>
  <c r="DB103" i="6"/>
  <c r="DA103" i="6"/>
  <c r="CZ103" i="6"/>
  <c r="CY103" i="6"/>
  <c r="CX103" i="6"/>
  <c r="CW103" i="6"/>
  <c r="BY103" i="6"/>
  <c r="BX103" i="6"/>
  <c r="CV103" i="6" s="1"/>
  <c r="BW103" i="6"/>
  <c r="BV103" i="6"/>
  <c r="BU103" i="6"/>
  <c r="BT103" i="6"/>
  <c r="BS103" i="6"/>
  <c r="AU103" i="6"/>
  <c r="EM101" i="6" s="1"/>
  <c r="AT103" i="6"/>
  <c r="EL101" i="6" s="1"/>
  <c r="AS103" i="6"/>
  <c r="EK101" i="6" s="1"/>
  <c r="AR103" i="6"/>
  <c r="AQ103" i="6"/>
  <c r="AP103" i="6"/>
  <c r="EH101" i="6" s="1"/>
  <c r="AO103" i="6"/>
  <c r="Q103" i="6"/>
  <c r="P103" i="6"/>
  <c r="O103" i="6"/>
  <c r="N103" i="6"/>
  <c r="EJ101" i="6" s="1"/>
  <c r="M103" i="6"/>
  <c r="EI101" i="6" s="1"/>
  <c r="L103" i="6"/>
  <c r="K103" i="6"/>
  <c r="EG101" i="6" s="1"/>
  <c r="DR102" i="6"/>
  <c r="DK102" i="6"/>
  <c r="DD102" i="6"/>
  <c r="CW102" i="6"/>
  <c r="DZ103" i="6" s="1"/>
  <c r="CN102" i="6"/>
  <c r="CG102" i="6"/>
  <c r="BZ102" i="6"/>
  <c r="BS102" i="6"/>
  <c r="BJ102" i="6"/>
  <c r="BC102" i="6"/>
  <c r="AV102" i="6"/>
  <c r="AO102" i="6"/>
  <c r="BR103" i="6" s="1"/>
  <c r="AF102" i="6"/>
  <c r="Y102" i="6"/>
  <c r="R102" i="6"/>
  <c r="K102" i="6"/>
  <c r="AN103" i="6" s="1"/>
  <c r="DZ100" i="6"/>
  <c r="DC100" i="6"/>
  <c r="DB100" i="6"/>
  <c r="DA100" i="6"/>
  <c r="CZ100" i="6"/>
  <c r="CY100" i="6"/>
  <c r="CX100" i="6"/>
  <c r="CW100" i="6"/>
  <c r="BY100" i="6"/>
  <c r="BX100" i="6"/>
  <c r="BW100" i="6"/>
  <c r="BV100" i="6"/>
  <c r="BU100" i="6"/>
  <c r="BT100" i="6"/>
  <c r="BS100" i="6"/>
  <c r="AU100" i="6"/>
  <c r="AT100" i="6"/>
  <c r="AS100" i="6"/>
  <c r="AR100" i="6"/>
  <c r="AQ100" i="6"/>
  <c r="EI98" i="6" s="1"/>
  <c r="AP100" i="6"/>
  <c r="EH98" i="6" s="1"/>
  <c r="AO100" i="6"/>
  <c r="EG98" i="6" s="1"/>
  <c r="AN100" i="6"/>
  <c r="Q100" i="6"/>
  <c r="P100" i="6"/>
  <c r="O100" i="6"/>
  <c r="EK98" i="6" s="1"/>
  <c r="N100" i="6"/>
  <c r="M100" i="6"/>
  <c r="L100" i="6"/>
  <c r="K100" i="6"/>
  <c r="DR99" i="6"/>
  <c r="DK99" i="6"/>
  <c r="DD99" i="6"/>
  <c r="CW99" i="6"/>
  <c r="CN99" i="6"/>
  <c r="CG99" i="6"/>
  <c r="BZ99" i="6"/>
  <c r="BS99" i="6"/>
  <c r="CV100" i="6" s="1"/>
  <c r="BJ99" i="6"/>
  <c r="BC99" i="6"/>
  <c r="AV99" i="6"/>
  <c r="AO99" i="6"/>
  <c r="BR100" i="6" s="1"/>
  <c r="AF99" i="6"/>
  <c r="Y99" i="6"/>
  <c r="R99" i="6"/>
  <c r="K99" i="6"/>
  <c r="EM98" i="6"/>
  <c r="EL98" i="6"/>
  <c r="EJ98" i="6"/>
  <c r="DC97" i="6"/>
  <c r="DB97" i="6"/>
  <c r="DA97" i="6"/>
  <c r="CZ97" i="6"/>
  <c r="CY97" i="6"/>
  <c r="CX97" i="6"/>
  <c r="CW97" i="6"/>
  <c r="CV97" i="6"/>
  <c r="BY97" i="6"/>
  <c r="BX97" i="6"/>
  <c r="BW97" i="6"/>
  <c r="BV97" i="6"/>
  <c r="BU97" i="6"/>
  <c r="BT97" i="6"/>
  <c r="BS97" i="6"/>
  <c r="AU97" i="6"/>
  <c r="EM95" i="6" s="1"/>
  <c r="AT97" i="6"/>
  <c r="AS97" i="6"/>
  <c r="AR97" i="6"/>
  <c r="EJ95" i="6" s="1"/>
  <c r="AQ97" i="6"/>
  <c r="AP97" i="6"/>
  <c r="AO97" i="6"/>
  <c r="Q97" i="6"/>
  <c r="P97" i="6"/>
  <c r="EL95" i="6" s="1"/>
  <c r="O97" i="6"/>
  <c r="EK95" i="6" s="1"/>
  <c r="N97" i="6"/>
  <c r="M97" i="6"/>
  <c r="EI95" i="6" s="1"/>
  <c r="L97" i="6"/>
  <c r="K97" i="6"/>
  <c r="DR96" i="6"/>
  <c r="DK96" i="6"/>
  <c r="DD96" i="6"/>
  <c r="CW96" i="6"/>
  <c r="DZ97" i="6" s="1"/>
  <c r="CN96" i="6"/>
  <c r="CG96" i="6"/>
  <c r="BZ96" i="6"/>
  <c r="BS96" i="6"/>
  <c r="BJ96" i="6"/>
  <c r="BC96" i="6"/>
  <c r="AV96" i="6"/>
  <c r="BR97" i="6" s="1"/>
  <c r="AO96" i="6"/>
  <c r="AF96" i="6"/>
  <c r="Y96" i="6"/>
  <c r="R96" i="6"/>
  <c r="K96" i="6"/>
  <c r="AN97" i="6" s="1"/>
  <c r="EH95" i="6"/>
  <c r="EG95" i="6"/>
  <c r="DC94" i="6"/>
  <c r="DB94" i="6"/>
  <c r="DA94" i="6"/>
  <c r="CZ94" i="6"/>
  <c r="CY94" i="6"/>
  <c r="CX94" i="6"/>
  <c r="CW94" i="6"/>
  <c r="BY94" i="6"/>
  <c r="BX94" i="6"/>
  <c r="BW94" i="6"/>
  <c r="BV94" i="6"/>
  <c r="BU94" i="6"/>
  <c r="BT94" i="6"/>
  <c r="BS94" i="6"/>
  <c r="AU94" i="6"/>
  <c r="AT94" i="6"/>
  <c r="AS94" i="6"/>
  <c r="EK92" i="6" s="1"/>
  <c r="AR94" i="6"/>
  <c r="EJ92" i="6" s="1"/>
  <c r="AQ94" i="6"/>
  <c r="EI92" i="6" s="1"/>
  <c r="AP94" i="6"/>
  <c r="EH92" i="6" s="1"/>
  <c r="AO94" i="6"/>
  <c r="Q94" i="6"/>
  <c r="EM92" i="6" s="1"/>
  <c r="P94" i="6"/>
  <c r="O94" i="6"/>
  <c r="N94" i="6"/>
  <c r="M94" i="6"/>
  <c r="L94" i="6"/>
  <c r="K94" i="6"/>
  <c r="EG92" i="6" s="1"/>
  <c r="DR93" i="6"/>
  <c r="DK93" i="6"/>
  <c r="DD93" i="6"/>
  <c r="CW93" i="6"/>
  <c r="DZ94" i="6" s="1"/>
  <c r="CN93" i="6"/>
  <c r="CG93" i="6"/>
  <c r="CV94" i="6" s="1"/>
  <c r="BZ93" i="6"/>
  <c r="BS93" i="6"/>
  <c r="BJ93" i="6"/>
  <c r="BC93" i="6"/>
  <c r="AV93" i="6"/>
  <c r="AO93" i="6"/>
  <c r="BR94" i="6" s="1"/>
  <c r="AF93" i="6"/>
  <c r="Y93" i="6"/>
  <c r="R93" i="6"/>
  <c r="K93" i="6"/>
  <c r="AN94" i="6" s="1"/>
  <c r="EL92" i="6"/>
  <c r="DC91" i="6"/>
  <c r="DB91" i="6"/>
  <c r="DA91" i="6"/>
  <c r="CZ91" i="6"/>
  <c r="CY91" i="6"/>
  <c r="CX91" i="6"/>
  <c r="DZ91" i="6" s="1"/>
  <c r="CW91" i="6"/>
  <c r="BY91" i="6"/>
  <c r="BX91" i="6"/>
  <c r="BW91" i="6"/>
  <c r="BV91" i="6"/>
  <c r="BU91" i="6"/>
  <c r="BT91" i="6"/>
  <c r="BS91" i="6"/>
  <c r="AU91" i="6"/>
  <c r="AT91" i="6"/>
  <c r="EL89" i="6" s="1"/>
  <c r="AS91" i="6"/>
  <c r="AR91" i="6"/>
  <c r="AQ91" i="6"/>
  <c r="AP91" i="6"/>
  <c r="AO91" i="6"/>
  <c r="Q91" i="6"/>
  <c r="EM89" i="6" s="1"/>
  <c r="P91" i="6"/>
  <c r="O91" i="6"/>
  <c r="EK89" i="6" s="1"/>
  <c r="N91" i="6"/>
  <c r="M91" i="6"/>
  <c r="L91" i="6"/>
  <c r="AN91" i="6" s="1"/>
  <c r="K91" i="6"/>
  <c r="DR90" i="6"/>
  <c r="DK90" i="6"/>
  <c r="DD90" i="6"/>
  <c r="CW90" i="6"/>
  <c r="CN90" i="6"/>
  <c r="CG90" i="6"/>
  <c r="BZ90" i="6"/>
  <c r="BS90" i="6"/>
  <c r="CV91" i="6" s="1"/>
  <c r="BJ90" i="6"/>
  <c r="BC90" i="6"/>
  <c r="AV90" i="6"/>
  <c r="BR91" i="6" s="1"/>
  <c r="AO90" i="6"/>
  <c r="AF90" i="6"/>
  <c r="Y90" i="6"/>
  <c r="R90" i="6"/>
  <c r="K90" i="6"/>
  <c r="EJ89" i="6"/>
  <c r="EI89" i="6"/>
  <c r="EG89" i="6"/>
  <c r="DC88" i="6"/>
  <c r="DB88" i="6"/>
  <c r="DA88" i="6"/>
  <c r="CZ88" i="6"/>
  <c r="CY88" i="6"/>
  <c r="CX88" i="6"/>
  <c r="CW88" i="6"/>
  <c r="CV88" i="6"/>
  <c r="BY88" i="6"/>
  <c r="BX88" i="6"/>
  <c r="BW88" i="6"/>
  <c r="BV88" i="6"/>
  <c r="BU88" i="6"/>
  <c r="BT88" i="6"/>
  <c r="BS88" i="6"/>
  <c r="AU88" i="6"/>
  <c r="EM86" i="6" s="1"/>
  <c r="AT88" i="6"/>
  <c r="EL86" i="6" s="1"/>
  <c r="AS88" i="6"/>
  <c r="EK86" i="6" s="1"/>
  <c r="AR88" i="6"/>
  <c r="EJ86" i="6" s="1"/>
  <c r="AQ88" i="6"/>
  <c r="AP88" i="6"/>
  <c r="AO88" i="6"/>
  <c r="EG86" i="6" s="1"/>
  <c r="Q88" i="6"/>
  <c r="P88" i="6"/>
  <c r="O88" i="6"/>
  <c r="N88" i="6"/>
  <c r="M88" i="6"/>
  <c r="EI86" i="6" s="1"/>
  <c r="L88" i="6"/>
  <c r="EH86" i="6" s="1"/>
  <c r="K88" i="6"/>
  <c r="DR87" i="6"/>
  <c r="DK87" i="6"/>
  <c r="DD87" i="6"/>
  <c r="CW87" i="6"/>
  <c r="DZ88" i="6" s="1"/>
  <c r="CN87" i="6"/>
  <c r="CG87" i="6"/>
  <c r="BZ87" i="6"/>
  <c r="BS87" i="6"/>
  <c r="BJ87" i="6"/>
  <c r="BC87" i="6"/>
  <c r="AV87" i="6"/>
  <c r="AO87" i="6"/>
  <c r="BR88" i="6" s="1"/>
  <c r="AF87" i="6"/>
  <c r="Y87" i="6"/>
  <c r="R87" i="6"/>
  <c r="K87" i="6"/>
  <c r="AN88" i="6" s="1"/>
  <c r="DC85" i="6"/>
  <c r="DB85" i="6"/>
  <c r="DA85" i="6"/>
  <c r="CZ85" i="6"/>
  <c r="CY85" i="6"/>
  <c r="CX85" i="6"/>
  <c r="CW85" i="6"/>
  <c r="BY85" i="6"/>
  <c r="BX85" i="6"/>
  <c r="BW85" i="6"/>
  <c r="BV85" i="6"/>
  <c r="BU85" i="6"/>
  <c r="BT85" i="6"/>
  <c r="BS85" i="6"/>
  <c r="AU85" i="6"/>
  <c r="AT85" i="6"/>
  <c r="AS85" i="6"/>
  <c r="AR85" i="6"/>
  <c r="AQ85" i="6"/>
  <c r="AP85" i="6"/>
  <c r="EH83" i="6" s="1"/>
  <c r="AO85" i="6"/>
  <c r="EG83" i="6" s="1"/>
  <c r="Q85" i="6"/>
  <c r="EM83" i="6" s="1"/>
  <c r="P85" i="6"/>
  <c r="O85" i="6"/>
  <c r="N85" i="6"/>
  <c r="EJ83" i="6" s="1"/>
  <c r="M85" i="6"/>
  <c r="L85" i="6"/>
  <c r="K85" i="6"/>
  <c r="DR84" i="6"/>
  <c r="DK84" i="6"/>
  <c r="DD84" i="6"/>
  <c r="CW84" i="6"/>
  <c r="DZ85" i="6" s="1"/>
  <c r="CN84" i="6"/>
  <c r="CG84" i="6"/>
  <c r="BZ84" i="6"/>
  <c r="BS84" i="6"/>
  <c r="CV85" i="6" s="1"/>
  <c r="BJ84" i="6"/>
  <c r="BR85" i="6" s="1"/>
  <c r="BC84" i="6"/>
  <c r="AV84" i="6"/>
  <c r="AO84" i="6"/>
  <c r="AF84" i="6"/>
  <c r="Y84" i="6"/>
  <c r="R84" i="6"/>
  <c r="K84" i="6"/>
  <c r="AN85" i="6" s="1"/>
  <c r="EL83" i="6"/>
  <c r="EK83" i="6"/>
  <c r="EI83" i="6"/>
  <c r="DC82" i="6"/>
  <c r="DB82" i="6"/>
  <c r="DA82" i="6"/>
  <c r="CZ82" i="6"/>
  <c r="CY82" i="6"/>
  <c r="CX82" i="6"/>
  <c r="CW82" i="6"/>
  <c r="BY82" i="6"/>
  <c r="BX82" i="6"/>
  <c r="BW82" i="6"/>
  <c r="BV82" i="6"/>
  <c r="BU82" i="6"/>
  <c r="BT82" i="6"/>
  <c r="BS82" i="6"/>
  <c r="AU82" i="6"/>
  <c r="EM80" i="6" s="1"/>
  <c r="AT82" i="6"/>
  <c r="EL80" i="6" s="1"/>
  <c r="AS82" i="6"/>
  <c r="AR82" i="6"/>
  <c r="AQ82" i="6"/>
  <c r="EI80" i="6" s="1"/>
  <c r="AP82" i="6"/>
  <c r="AO82" i="6"/>
  <c r="Q82" i="6"/>
  <c r="P82" i="6"/>
  <c r="O82" i="6"/>
  <c r="EK80" i="6" s="1"/>
  <c r="N82" i="6"/>
  <c r="EJ80" i="6" s="1"/>
  <c r="M82" i="6"/>
  <c r="L82" i="6"/>
  <c r="EH80" i="6" s="1"/>
  <c r="K82" i="6"/>
  <c r="DR81" i="6"/>
  <c r="DK81" i="6"/>
  <c r="DD81" i="6"/>
  <c r="CW81" i="6"/>
  <c r="DZ82" i="6" s="1"/>
  <c r="CN81" i="6"/>
  <c r="CG81" i="6"/>
  <c r="BZ81" i="6"/>
  <c r="BS81" i="6"/>
  <c r="CV82" i="6" s="1"/>
  <c r="BJ81" i="6"/>
  <c r="BC81" i="6"/>
  <c r="AV81" i="6"/>
  <c r="AO81" i="6"/>
  <c r="BR82" i="6" s="1"/>
  <c r="AF81" i="6"/>
  <c r="Y81" i="6"/>
  <c r="R81" i="6"/>
  <c r="K81" i="6"/>
  <c r="AN82" i="6" s="1"/>
  <c r="EG80" i="6"/>
  <c r="DC79" i="6"/>
  <c r="DB79" i="6"/>
  <c r="DA79" i="6"/>
  <c r="CZ79" i="6"/>
  <c r="CY79" i="6"/>
  <c r="CX79" i="6"/>
  <c r="CW79" i="6"/>
  <c r="BY79" i="6"/>
  <c r="BX79" i="6"/>
  <c r="BW79" i="6"/>
  <c r="BV79" i="6"/>
  <c r="BU79" i="6"/>
  <c r="BT79" i="6"/>
  <c r="BS79" i="6"/>
  <c r="AU79" i="6"/>
  <c r="AT79" i="6"/>
  <c r="AS79" i="6"/>
  <c r="AR79" i="6"/>
  <c r="EJ77" i="6" s="1"/>
  <c r="AQ79" i="6"/>
  <c r="EI77" i="6" s="1"/>
  <c r="AP79" i="6"/>
  <c r="EH77" i="6" s="1"/>
  <c r="AO79" i="6"/>
  <c r="Q79" i="6"/>
  <c r="P79" i="6"/>
  <c r="EL77" i="6" s="1"/>
  <c r="O79" i="6"/>
  <c r="N79" i="6"/>
  <c r="M79" i="6"/>
  <c r="L79" i="6"/>
  <c r="K79" i="6"/>
  <c r="EG77" i="6" s="1"/>
  <c r="DR78" i="6"/>
  <c r="DK78" i="6"/>
  <c r="DD78" i="6"/>
  <c r="CW78" i="6"/>
  <c r="DZ79" i="6" s="1"/>
  <c r="CN78" i="6"/>
  <c r="CG78" i="6"/>
  <c r="BZ78" i="6"/>
  <c r="CV79" i="6" s="1"/>
  <c r="BS78" i="6"/>
  <c r="BJ78" i="6"/>
  <c r="BC78" i="6"/>
  <c r="AV78" i="6"/>
  <c r="AO78" i="6"/>
  <c r="BR79" i="6" s="1"/>
  <c r="AF78" i="6"/>
  <c r="Y78" i="6"/>
  <c r="R78" i="6"/>
  <c r="K78" i="6"/>
  <c r="AN79" i="6" s="1"/>
  <c r="EM77" i="6"/>
  <c r="EK77" i="6"/>
  <c r="DC76" i="6"/>
  <c r="DB76" i="6"/>
  <c r="DA76" i="6"/>
  <c r="CZ76" i="6"/>
  <c r="CY76" i="6"/>
  <c r="CX76" i="6"/>
  <c r="CW76" i="6"/>
  <c r="BY76" i="6"/>
  <c r="BX76" i="6"/>
  <c r="BW76" i="6"/>
  <c r="BV76" i="6"/>
  <c r="BU76" i="6"/>
  <c r="BT76" i="6"/>
  <c r="BS76" i="6"/>
  <c r="AU76" i="6"/>
  <c r="AT76" i="6"/>
  <c r="AS76" i="6"/>
  <c r="EK74" i="6" s="1"/>
  <c r="AR76" i="6"/>
  <c r="AQ76" i="6"/>
  <c r="AP76" i="6"/>
  <c r="AO76" i="6"/>
  <c r="Q76" i="6"/>
  <c r="EM74" i="6" s="1"/>
  <c r="P76" i="6"/>
  <c r="EL74" i="6" s="1"/>
  <c r="O76" i="6"/>
  <c r="N76" i="6"/>
  <c r="EJ74" i="6" s="1"/>
  <c r="M76" i="6"/>
  <c r="L76" i="6"/>
  <c r="K76" i="6"/>
  <c r="EG74" i="6" s="1"/>
  <c r="DR75" i="6"/>
  <c r="DK75" i="6"/>
  <c r="DD75" i="6"/>
  <c r="CW75" i="6"/>
  <c r="DZ76" i="6" s="1"/>
  <c r="CN75" i="6"/>
  <c r="CG75" i="6"/>
  <c r="BZ75" i="6"/>
  <c r="BS75" i="6"/>
  <c r="CV76" i="6" s="1"/>
  <c r="BJ75" i="6"/>
  <c r="BC75" i="6"/>
  <c r="AV75" i="6"/>
  <c r="AO75" i="6"/>
  <c r="BR76" i="6" s="1"/>
  <c r="AF75" i="6"/>
  <c r="Y75" i="6"/>
  <c r="R75" i="6"/>
  <c r="K75" i="6"/>
  <c r="AN76" i="6" s="1"/>
  <c r="EI74" i="6"/>
  <c r="EH74" i="6"/>
  <c r="DC73" i="6"/>
  <c r="DB73" i="6"/>
  <c r="DA73" i="6"/>
  <c r="CZ73" i="6"/>
  <c r="CY73" i="6"/>
  <c r="CX73" i="6"/>
  <c r="CW73" i="6"/>
  <c r="BY73" i="6"/>
  <c r="BX73" i="6"/>
  <c r="BW73" i="6"/>
  <c r="BV73" i="6"/>
  <c r="BU73" i="6"/>
  <c r="BT73" i="6"/>
  <c r="BS73" i="6"/>
  <c r="AU73" i="6"/>
  <c r="AT73" i="6"/>
  <c r="EL71" i="6" s="1"/>
  <c r="AS73" i="6"/>
  <c r="EK71" i="6" s="1"/>
  <c r="AR73" i="6"/>
  <c r="EJ71" i="6" s="1"/>
  <c r="AQ73" i="6"/>
  <c r="AP73" i="6"/>
  <c r="AO73" i="6"/>
  <c r="AN73" i="6"/>
  <c r="Q73" i="6"/>
  <c r="P73" i="6"/>
  <c r="O73" i="6"/>
  <c r="N73" i="6"/>
  <c r="M73" i="6"/>
  <c r="EI71" i="6" s="1"/>
  <c r="L73" i="6"/>
  <c r="EH71" i="6" s="1"/>
  <c r="K73" i="6"/>
  <c r="EG71" i="6" s="1"/>
  <c r="DR72" i="6"/>
  <c r="DK72" i="6"/>
  <c r="DZ73" i="6" s="1"/>
  <c r="DD72" i="6"/>
  <c r="CW72" i="6"/>
  <c r="CN72" i="6"/>
  <c r="CV73" i="6" s="1"/>
  <c r="CG72" i="6"/>
  <c r="BZ72" i="6"/>
  <c r="BS72" i="6"/>
  <c r="BJ72" i="6"/>
  <c r="BC72" i="6"/>
  <c r="AV72" i="6"/>
  <c r="AO72" i="6"/>
  <c r="BR73" i="6" s="1"/>
  <c r="AF72" i="6"/>
  <c r="Y72" i="6"/>
  <c r="R72" i="6"/>
  <c r="K72" i="6"/>
  <c r="EM71" i="6"/>
  <c r="DC70" i="6"/>
  <c r="DB70" i="6"/>
  <c r="DA70" i="6"/>
  <c r="CZ70" i="6"/>
  <c r="CY70" i="6"/>
  <c r="DZ70" i="6" s="1"/>
  <c r="CX70" i="6"/>
  <c r="CW70" i="6"/>
  <c r="BY70" i="6"/>
  <c r="BX70" i="6"/>
  <c r="BW70" i="6"/>
  <c r="BV70" i="6"/>
  <c r="EJ68" i="6" s="1"/>
  <c r="BU70" i="6"/>
  <c r="BT70" i="6"/>
  <c r="BS70" i="6"/>
  <c r="AU70" i="6"/>
  <c r="EM68" i="6" s="1"/>
  <c r="AT70" i="6"/>
  <c r="AS70" i="6"/>
  <c r="AR70" i="6"/>
  <c r="AQ70" i="6"/>
  <c r="AP70" i="6"/>
  <c r="AO70" i="6"/>
  <c r="EG68" i="6" s="1"/>
  <c r="Q70" i="6"/>
  <c r="P70" i="6"/>
  <c r="EL68" i="6" s="1"/>
  <c r="O70" i="6"/>
  <c r="N70" i="6"/>
  <c r="M70" i="6"/>
  <c r="AN70" i="6" s="1"/>
  <c r="L70" i="6"/>
  <c r="K70" i="6"/>
  <c r="DR69" i="6"/>
  <c r="DK69" i="6"/>
  <c r="DD69" i="6"/>
  <c r="CW69" i="6"/>
  <c r="CN69" i="6"/>
  <c r="CG69" i="6"/>
  <c r="BZ69" i="6"/>
  <c r="BS69" i="6"/>
  <c r="CV70" i="6" s="1"/>
  <c r="BJ69" i="6"/>
  <c r="BC69" i="6"/>
  <c r="AV69" i="6"/>
  <c r="AO69" i="6"/>
  <c r="BR70" i="6" s="1"/>
  <c r="AF69" i="6"/>
  <c r="Y69" i="6"/>
  <c r="R69" i="6"/>
  <c r="K69" i="6"/>
  <c r="EK68" i="6"/>
  <c r="EH68" i="6"/>
  <c r="DC67" i="6"/>
  <c r="DB67" i="6"/>
  <c r="DA67" i="6"/>
  <c r="CZ67" i="6"/>
  <c r="CY67" i="6"/>
  <c r="CX67" i="6"/>
  <c r="CW67" i="6"/>
  <c r="BY67" i="6"/>
  <c r="BX67" i="6"/>
  <c r="CV67" i="6" s="1"/>
  <c r="BW67" i="6"/>
  <c r="BV67" i="6"/>
  <c r="BU67" i="6"/>
  <c r="BT67" i="6"/>
  <c r="BS67" i="6"/>
  <c r="AU67" i="6"/>
  <c r="EM65" i="6" s="1"/>
  <c r="AT67" i="6"/>
  <c r="EL65" i="6" s="1"/>
  <c r="AS67" i="6"/>
  <c r="AR67" i="6"/>
  <c r="AQ67" i="6"/>
  <c r="AP67" i="6"/>
  <c r="EH65" i="6" s="1"/>
  <c r="AO67" i="6"/>
  <c r="Q67" i="6"/>
  <c r="P67" i="6"/>
  <c r="O67" i="6"/>
  <c r="EK65" i="6" s="1"/>
  <c r="N67" i="6"/>
  <c r="EJ65" i="6" s="1"/>
  <c r="M67" i="6"/>
  <c r="EI65" i="6" s="1"/>
  <c r="L67" i="6"/>
  <c r="K67" i="6"/>
  <c r="EG65" i="6" s="1"/>
  <c r="DR66" i="6"/>
  <c r="DK66" i="6"/>
  <c r="DD66" i="6"/>
  <c r="CW66" i="6"/>
  <c r="DZ67" i="6" s="1"/>
  <c r="CN66" i="6"/>
  <c r="CG66" i="6"/>
  <c r="BZ66" i="6"/>
  <c r="BS66" i="6"/>
  <c r="BJ66" i="6"/>
  <c r="BC66" i="6"/>
  <c r="AV66" i="6"/>
  <c r="AO66" i="6"/>
  <c r="BR67" i="6" s="1"/>
  <c r="AF66" i="6"/>
  <c r="Y66" i="6"/>
  <c r="R66" i="6"/>
  <c r="K66" i="6"/>
  <c r="AN67" i="6" s="1"/>
  <c r="DC64" i="6"/>
  <c r="DB64" i="6"/>
  <c r="DA64" i="6"/>
  <c r="DZ64" i="6" s="1"/>
  <c r="CZ64" i="6"/>
  <c r="CY64" i="6"/>
  <c r="CX64" i="6"/>
  <c r="CW64" i="6"/>
  <c r="BY64" i="6"/>
  <c r="BX64" i="6"/>
  <c r="EL62" i="6" s="1"/>
  <c r="BW64" i="6"/>
  <c r="BV64" i="6"/>
  <c r="BU64" i="6"/>
  <c r="BT64" i="6"/>
  <c r="BS64" i="6"/>
  <c r="AU64" i="6"/>
  <c r="AT64" i="6"/>
  <c r="AS64" i="6"/>
  <c r="AR64" i="6"/>
  <c r="AQ64" i="6"/>
  <c r="EI62" i="6" s="1"/>
  <c r="AP64" i="6"/>
  <c r="EH62" i="6" s="1"/>
  <c r="AO64" i="6"/>
  <c r="EG62" i="6" s="1"/>
  <c r="Q64" i="6"/>
  <c r="P64" i="6"/>
  <c r="O64" i="6"/>
  <c r="AN64" i="6" s="1"/>
  <c r="N64" i="6"/>
  <c r="M64" i="6"/>
  <c r="L64" i="6"/>
  <c r="K64" i="6"/>
  <c r="DR63" i="6"/>
  <c r="DK63" i="6"/>
  <c r="DD63" i="6"/>
  <c r="CW63" i="6"/>
  <c r="CN63" i="6"/>
  <c r="CG63" i="6"/>
  <c r="BZ63" i="6"/>
  <c r="BS63" i="6"/>
  <c r="CV64" i="6" s="1"/>
  <c r="BJ63" i="6"/>
  <c r="BC63" i="6"/>
  <c r="AV63" i="6"/>
  <c r="BR64" i="6" s="1"/>
  <c r="AO63" i="6"/>
  <c r="AF63" i="6"/>
  <c r="Y63" i="6"/>
  <c r="R63" i="6"/>
  <c r="K63" i="6"/>
  <c r="EM62" i="6"/>
  <c r="EJ62" i="6"/>
  <c r="DC61" i="6"/>
  <c r="DB61" i="6"/>
  <c r="DA61" i="6"/>
  <c r="CZ61" i="6"/>
  <c r="CY61" i="6"/>
  <c r="CX61" i="6"/>
  <c r="CW61" i="6"/>
  <c r="CV61" i="6"/>
  <c r="BY61" i="6"/>
  <c r="BX61" i="6"/>
  <c r="BW61" i="6"/>
  <c r="BV61" i="6"/>
  <c r="BU61" i="6"/>
  <c r="BT61" i="6"/>
  <c r="BS61" i="6"/>
  <c r="AU61" i="6"/>
  <c r="AT61" i="6"/>
  <c r="AS61" i="6"/>
  <c r="AR61" i="6"/>
  <c r="EJ59" i="6" s="1"/>
  <c r="AQ61" i="6"/>
  <c r="AP61" i="6"/>
  <c r="AO61" i="6"/>
  <c r="Q61" i="6"/>
  <c r="EM59" i="6" s="1"/>
  <c r="P61" i="6"/>
  <c r="EL59" i="6" s="1"/>
  <c r="O61" i="6"/>
  <c r="EK59" i="6" s="1"/>
  <c r="N61" i="6"/>
  <c r="M61" i="6"/>
  <c r="EI59" i="6" s="1"/>
  <c r="L61" i="6"/>
  <c r="K61" i="6"/>
  <c r="DR60" i="6"/>
  <c r="DK60" i="6"/>
  <c r="DD60" i="6"/>
  <c r="CW60" i="6"/>
  <c r="DZ61" i="6" s="1"/>
  <c r="CN60" i="6"/>
  <c r="CG60" i="6"/>
  <c r="BZ60" i="6"/>
  <c r="BS60" i="6"/>
  <c r="BJ60" i="6"/>
  <c r="BC60" i="6"/>
  <c r="AV60" i="6"/>
  <c r="BR61" i="6" s="1"/>
  <c r="AO60" i="6"/>
  <c r="AF60" i="6"/>
  <c r="Y60" i="6"/>
  <c r="R60" i="6"/>
  <c r="K60" i="6"/>
  <c r="AN61" i="6" s="1"/>
  <c r="EH59" i="6"/>
  <c r="EG59" i="6"/>
  <c r="DC58" i="6"/>
  <c r="DB58" i="6"/>
  <c r="DA58" i="6"/>
  <c r="CZ58" i="6"/>
  <c r="CY58" i="6"/>
  <c r="CX58" i="6"/>
  <c r="CW58" i="6"/>
  <c r="BY58" i="6"/>
  <c r="BX58" i="6"/>
  <c r="BW58" i="6"/>
  <c r="BV58" i="6"/>
  <c r="BU58" i="6"/>
  <c r="BT58" i="6"/>
  <c r="BS58" i="6"/>
  <c r="AU58" i="6"/>
  <c r="AT58" i="6"/>
  <c r="AS58" i="6"/>
  <c r="EK56" i="6" s="1"/>
  <c r="AR58" i="6"/>
  <c r="EJ56" i="6" s="1"/>
  <c r="AQ58" i="6"/>
  <c r="EI56" i="6" s="1"/>
  <c r="AP58" i="6"/>
  <c r="AO58" i="6"/>
  <c r="Q58" i="6"/>
  <c r="EM56" i="6" s="1"/>
  <c r="P58" i="6"/>
  <c r="O58" i="6"/>
  <c r="N58" i="6"/>
  <c r="M58" i="6"/>
  <c r="L58" i="6"/>
  <c r="EH56" i="6" s="1"/>
  <c r="K58" i="6"/>
  <c r="EG56" i="6" s="1"/>
  <c r="DR57" i="6"/>
  <c r="DK57" i="6"/>
  <c r="DD57" i="6"/>
  <c r="CW57" i="6"/>
  <c r="DZ58" i="6" s="1"/>
  <c r="CN57" i="6"/>
  <c r="CG57" i="6"/>
  <c r="CV58" i="6" s="1"/>
  <c r="BZ57" i="6"/>
  <c r="BS57" i="6"/>
  <c r="BJ57" i="6"/>
  <c r="BC57" i="6"/>
  <c r="AV57" i="6"/>
  <c r="AO57" i="6"/>
  <c r="BR58" i="6" s="1"/>
  <c r="AF57" i="6"/>
  <c r="Y57" i="6"/>
  <c r="R57" i="6"/>
  <c r="K57" i="6"/>
  <c r="AN58" i="6" s="1"/>
  <c r="EL56" i="6"/>
  <c r="DC55" i="6"/>
  <c r="DB55" i="6"/>
  <c r="DA55" i="6"/>
  <c r="CZ55" i="6"/>
  <c r="CY55" i="6"/>
  <c r="CX55" i="6"/>
  <c r="DZ55" i="6" s="1"/>
  <c r="CW55" i="6"/>
  <c r="BY55" i="6"/>
  <c r="BX55" i="6"/>
  <c r="BW55" i="6"/>
  <c r="BV55" i="6"/>
  <c r="BU55" i="6"/>
  <c r="BT55" i="6"/>
  <c r="BS55" i="6"/>
  <c r="AU55" i="6"/>
  <c r="AT55" i="6"/>
  <c r="EL53" i="6" s="1"/>
  <c r="AS55" i="6"/>
  <c r="AR55" i="6"/>
  <c r="AQ55" i="6"/>
  <c r="AP55" i="6"/>
  <c r="AO55" i="6"/>
  <c r="Q55" i="6"/>
  <c r="P55" i="6"/>
  <c r="O55" i="6"/>
  <c r="EK53" i="6" s="1"/>
  <c r="N55" i="6"/>
  <c r="M55" i="6"/>
  <c r="L55" i="6"/>
  <c r="AN55" i="6" s="1"/>
  <c r="K55" i="6"/>
  <c r="DR54" i="6"/>
  <c r="DK54" i="6"/>
  <c r="DD54" i="6"/>
  <c r="CW54" i="6"/>
  <c r="CN54" i="6"/>
  <c r="CG54" i="6"/>
  <c r="BZ54" i="6"/>
  <c r="BS54" i="6"/>
  <c r="CV55" i="6" s="1"/>
  <c r="BJ54" i="6"/>
  <c r="BC54" i="6"/>
  <c r="AV54" i="6"/>
  <c r="BR55" i="6" s="1"/>
  <c r="AO54" i="6"/>
  <c r="AF54" i="6"/>
  <c r="Y54" i="6"/>
  <c r="R54" i="6"/>
  <c r="K54" i="6"/>
  <c r="EM53" i="6"/>
  <c r="EJ53" i="6"/>
  <c r="EI53" i="6"/>
  <c r="EG53" i="6"/>
  <c r="DC52" i="6"/>
  <c r="DB52" i="6"/>
  <c r="DA52" i="6"/>
  <c r="CZ52" i="6"/>
  <c r="CY52" i="6"/>
  <c r="CX52" i="6"/>
  <c r="CW52" i="6"/>
  <c r="BY52" i="6"/>
  <c r="BX52" i="6"/>
  <c r="BW52" i="6"/>
  <c r="CV52" i="6" s="1"/>
  <c r="BV52" i="6"/>
  <c r="BU52" i="6"/>
  <c r="BT52" i="6"/>
  <c r="BS52" i="6"/>
  <c r="AU52" i="6"/>
  <c r="EM50" i="6" s="1"/>
  <c r="AT52" i="6"/>
  <c r="EL50" i="6" s="1"/>
  <c r="AS52" i="6"/>
  <c r="EK50" i="6" s="1"/>
  <c r="AR52" i="6"/>
  <c r="AQ52" i="6"/>
  <c r="AP52" i="6"/>
  <c r="AO52" i="6"/>
  <c r="EG50" i="6" s="1"/>
  <c r="Q52" i="6"/>
  <c r="P52" i="6"/>
  <c r="O52" i="6"/>
  <c r="N52" i="6"/>
  <c r="EJ50" i="6" s="1"/>
  <c r="M52" i="6"/>
  <c r="EI50" i="6" s="1"/>
  <c r="L52" i="6"/>
  <c r="K52" i="6"/>
  <c r="DR51" i="6"/>
  <c r="DK51" i="6"/>
  <c r="DD51" i="6"/>
  <c r="CW51" i="6"/>
  <c r="DZ52" i="6" s="1"/>
  <c r="CN51" i="6"/>
  <c r="CG51" i="6"/>
  <c r="BZ51" i="6"/>
  <c r="BS51" i="6"/>
  <c r="BJ51" i="6"/>
  <c r="BC51" i="6"/>
  <c r="AV51" i="6"/>
  <c r="AO51" i="6"/>
  <c r="BR52" i="6" s="1"/>
  <c r="AF51" i="6"/>
  <c r="Y51" i="6"/>
  <c r="R51" i="6"/>
  <c r="K51" i="6"/>
  <c r="AN52" i="6" s="1"/>
  <c r="EH50" i="6"/>
  <c r="DC49" i="6"/>
  <c r="DB49" i="6"/>
  <c r="DA49" i="6"/>
  <c r="CZ49" i="6"/>
  <c r="CY49" i="6"/>
  <c r="CX49" i="6"/>
  <c r="CW49" i="6"/>
  <c r="BY49" i="6"/>
  <c r="BX49" i="6"/>
  <c r="BW49" i="6"/>
  <c r="BV49" i="6"/>
  <c r="BU49" i="6"/>
  <c r="BT49" i="6"/>
  <c r="BS49" i="6"/>
  <c r="AU49" i="6"/>
  <c r="AT49" i="6"/>
  <c r="AS49" i="6"/>
  <c r="AR49" i="6"/>
  <c r="AQ49" i="6"/>
  <c r="AP49" i="6"/>
  <c r="EH47" i="6" s="1"/>
  <c r="AO49" i="6"/>
  <c r="EG47" i="6" s="1"/>
  <c r="Q49" i="6"/>
  <c r="EM47" i="6" s="1"/>
  <c r="P49" i="6"/>
  <c r="O49" i="6"/>
  <c r="N49" i="6"/>
  <c r="EJ47" i="6" s="1"/>
  <c r="M49" i="6"/>
  <c r="L49" i="6"/>
  <c r="K49" i="6"/>
  <c r="DR48" i="6"/>
  <c r="DK48" i="6"/>
  <c r="DD48" i="6"/>
  <c r="CW48" i="6"/>
  <c r="DZ49" i="6" s="1"/>
  <c r="CN48" i="6"/>
  <c r="CG48" i="6"/>
  <c r="BZ48" i="6"/>
  <c r="BS48" i="6"/>
  <c r="CV49" i="6" s="1"/>
  <c r="BJ48" i="6"/>
  <c r="BR49" i="6" s="1"/>
  <c r="BC48" i="6"/>
  <c r="AV48" i="6"/>
  <c r="AO48" i="6"/>
  <c r="AF48" i="6"/>
  <c r="Y48" i="6"/>
  <c r="R48" i="6"/>
  <c r="K48" i="6"/>
  <c r="AN49" i="6" s="1"/>
  <c r="EL47" i="6"/>
  <c r="EK47" i="6"/>
  <c r="EI47" i="6"/>
  <c r="DC46" i="6"/>
  <c r="DB46" i="6"/>
  <c r="DA46" i="6"/>
  <c r="CZ46" i="6"/>
  <c r="CY46" i="6"/>
  <c r="CX46" i="6"/>
  <c r="CW46" i="6"/>
  <c r="BY46" i="6"/>
  <c r="BX46" i="6"/>
  <c r="BW46" i="6"/>
  <c r="BV46" i="6"/>
  <c r="BU46" i="6"/>
  <c r="BT46" i="6"/>
  <c r="BS46" i="6"/>
  <c r="AU46" i="6"/>
  <c r="EM44" i="6" s="1"/>
  <c r="AT46" i="6"/>
  <c r="AS46" i="6"/>
  <c r="AR46" i="6"/>
  <c r="AQ46" i="6"/>
  <c r="EI44" i="6" s="1"/>
  <c r="AP46" i="6"/>
  <c r="AO46" i="6"/>
  <c r="Q46" i="6"/>
  <c r="P46" i="6"/>
  <c r="EL44" i="6" s="1"/>
  <c r="O46" i="6"/>
  <c r="EK44" i="6" s="1"/>
  <c r="N46" i="6"/>
  <c r="M46" i="6"/>
  <c r="L46" i="6"/>
  <c r="EH44" i="6" s="1"/>
  <c r="K46" i="6"/>
  <c r="DR45" i="6"/>
  <c r="DK45" i="6"/>
  <c r="DD45" i="6"/>
  <c r="CW45" i="6"/>
  <c r="DZ46" i="6" s="1"/>
  <c r="CN45" i="6"/>
  <c r="CG45" i="6"/>
  <c r="BZ45" i="6"/>
  <c r="BS45" i="6"/>
  <c r="CV46" i="6" s="1"/>
  <c r="BJ45" i="6"/>
  <c r="BC45" i="6"/>
  <c r="AV45" i="6"/>
  <c r="AO45" i="6"/>
  <c r="BR46" i="6" s="1"/>
  <c r="AF45" i="6"/>
  <c r="Y45" i="6"/>
  <c r="R45" i="6"/>
  <c r="K45" i="6"/>
  <c r="AN46" i="6" s="1"/>
  <c r="EJ44" i="6"/>
  <c r="EG44" i="6"/>
  <c r="DC43" i="6"/>
  <c r="DB43" i="6"/>
  <c r="DA43" i="6"/>
  <c r="CZ43" i="6"/>
  <c r="CY43" i="6"/>
  <c r="CX43" i="6"/>
  <c r="CW43" i="6"/>
  <c r="BY43" i="6"/>
  <c r="BX43" i="6"/>
  <c r="BW43" i="6"/>
  <c r="BV43" i="6"/>
  <c r="BU43" i="6"/>
  <c r="BT43" i="6"/>
  <c r="BS43" i="6"/>
  <c r="AU43" i="6"/>
  <c r="AT43" i="6"/>
  <c r="AS43" i="6"/>
  <c r="AR43" i="6"/>
  <c r="EJ41" i="6" s="1"/>
  <c r="AQ43" i="6"/>
  <c r="EI41" i="6" s="1"/>
  <c r="AP43" i="6"/>
  <c r="EH41" i="6" s="1"/>
  <c r="AO43" i="6"/>
  <c r="Q43" i="6"/>
  <c r="P43" i="6"/>
  <c r="EL41" i="6" s="1"/>
  <c r="O43" i="6"/>
  <c r="N43" i="6"/>
  <c r="M43" i="6"/>
  <c r="L43" i="6"/>
  <c r="K43" i="6"/>
  <c r="EG41" i="6" s="1"/>
  <c r="DR42" i="6"/>
  <c r="DK42" i="6"/>
  <c r="DD42" i="6"/>
  <c r="CW42" i="6"/>
  <c r="DZ43" i="6" s="1"/>
  <c r="CN42" i="6"/>
  <c r="CG42" i="6"/>
  <c r="BZ42" i="6"/>
  <c r="CV43" i="6" s="1"/>
  <c r="BS42" i="6"/>
  <c r="BJ42" i="6"/>
  <c r="BC42" i="6"/>
  <c r="AV42" i="6"/>
  <c r="AO42" i="6"/>
  <c r="BR43" i="6" s="1"/>
  <c r="AF42" i="6"/>
  <c r="Y42" i="6"/>
  <c r="R42" i="6"/>
  <c r="K42" i="6"/>
  <c r="AN43" i="6" s="1"/>
  <c r="EM41" i="6"/>
  <c r="EK41" i="6"/>
  <c r="DC40" i="6"/>
  <c r="DB40" i="6"/>
  <c r="DA40" i="6"/>
  <c r="CZ40" i="6"/>
  <c r="CY40" i="6"/>
  <c r="CX40" i="6"/>
  <c r="CW40" i="6"/>
  <c r="BY40" i="6"/>
  <c r="BX40" i="6"/>
  <c r="BW40" i="6"/>
  <c r="BV40" i="6"/>
  <c r="BU40" i="6"/>
  <c r="BT40" i="6"/>
  <c r="BS40" i="6"/>
  <c r="AU40" i="6"/>
  <c r="AT40" i="6"/>
  <c r="AS40" i="6"/>
  <c r="EK38" i="6" s="1"/>
  <c r="AR40" i="6"/>
  <c r="AQ40" i="6"/>
  <c r="AP40" i="6"/>
  <c r="AO40" i="6"/>
  <c r="Q40" i="6"/>
  <c r="EM38" i="6" s="1"/>
  <c r="P40" i="6"/>
  <c r="O40" i="6"/>
  <c r="N40" i="6"/>
  <c r="EJ38" i="6" s="1"/>
  <c r="M40" i="6"/>
  <c r="L40" i="6"/>
  <c r="K40" i="6"/>
  <c r="EG38" i="6" s="1"/>
  <c r="DR39" i="6"/>
  <c r="DK39" i="6"/>
  <c r="DD39" i="6"/>
  <c r="DZ40" i="6" s="1"/>
  <c r="CW39" i="6"/>
  <c r="CN39" i="6"/>
  <c r="CG39" i="6"/>
  <c r="BZ39" i="6"/>
  <c r="BS39" i="6"/>
  <c r="CV40" i="6" s="1"/>
  <c r="BJ39" i="6"/>
  <c r="BC39" i="6"/>
  <c r="AV39" i="6"/>
  <c r="AO39" i="6"/>
  <c r="BR40" i="6" s="1"/>
  <c r="AF39" i="6"/>
  <c r="Y39" i="6"/>
  <c r="R39" i="6"/>
  <c r="AN40" i="6" s="1"/>
  <c r="K39" i="6"/>
  <c r="EL38" i="6"/>
  <c r="EI38" i="6"/>
  <c r="EH38" i="6"/>
  <c r="DZ37" i="6"/>
  <c r="DC37" i="6"/>
  <c r="DB37" i="6"/>
  <c r="DA37" i="6"/>
  <c r="CZ37" i="6"/>
  <c r="CY37" i="6"/>
  <c r="CX37" i="6"/>
  <c r="CW37" i="6"/>
  <c r="BY37" i="6"/>
  <c r="BX37" i="6"/>
  <c r="BW37" i="6"/>
  <c r="BV37" i="6"/>
  <c r="BU37" i="6"/>
  <c r="BT37" i="6"/>
  <c r="BS37" i="6"/>
  <c r="AU37" i="6"/>
  <c r="AT37" i="6"/>
  <c r="EL35" i="6" s="1"/>
  <c r="AS37" i="6"/>
  <c r="EK35" i="6" s="1"/>
  <c r="AR37" i="6"/>
  <c r="EJ35" i="6" s="1"/>
  <c r="AQ37" i="6"/>
  <c r="AP37" i="6"/>
  <c r="AO37" i="6"/>
  <c r="AN37" i="6"/>
  <c r="Q37" i="6"/>
  <c r="P37" i="6"/>
  <c r="O37" i="6"/>
  <c r="N37" i="6"/>
  <c r="M37" i="6"/>
  <c r="EI35" i="6" s="1"/>
  <c r="L37" i="6"/>
  <c r="EH35" i="6" s="1"/>
  <c r="K37" i="6"/>
  <c r="DR36" i="6"/>
  <c r="DK36" i="6"/>
  <c r="DD36" i="6"/>
  <c r="CW36" i="6"/>
  <c r="CN36" i="6"/>
  <c r="CV37" i="6" s="1"/>
  <c r="CG36" i="6"/>
  <c r="BZ36" i="6"/>
  <c r="BS36" i="6"/>
  <c r="BJ36" i="6"/>
  <c r="BC36" i="6"/>
  <c r="AV36" i="6"/>
  <c r="AO36" i="6"/>
  <c r="BR37" i="6" s="1"/>
  <c r="AF36" i="6"/>
  <c r="Y36" i="6"/>
  <c r="R36" i="6"/>
  <c r="K36" i="6"/>
  <c r="EM35" i="6"/>
  <c r="EG35" i="6"/>
  <c r="DC34" i="6"/>
  <c r="DB34" i="6"/>
  <c r="DA34" i="6"/>
  <c r="CZ34" i="6"/>
  <c r="CY34" i="6"/>
  <c r="CX34" i="6"/>
  <c r="CW34" i="6"/>
  <c r="BY34" i="6"/>
  <c r="BX34" i="6"/>
  <c r="BW34" i="6"/>
  <c r="BV34" i="6"/>
  <c r="BU34" i="6"/>
  <c r="BT34" i="6"/>
  <c r="BS34" i="6"/>
  <c r="AU34" i="6"/>
  <c r="EM32" i="6" s="1"/>
  <c r="AT34" i="6"/>
  <c r="AS34" i="6"/>
  <c r="AR34" i="6"/>
  <c r="AQ34" i="6"/>
  <c r="AP34" i="6"/>
  <c r="AO34" i="6"/>
  <c r="EG32" i="6" s="1"/>
  <c r="Q34" i="6"/>
  <c r="P34" i="6"/>
  <c r="EL32" i="6" s="1"/>
  <c r="O34" i="6"/>
  <c r="N34" i="6"/>
  <c r="M34" i="6"/>
  <c r="EI32" i="6" s="1"/>
  <c r="L34" i="6"/>
  <c r="K34" i="6"/>
  <c r="DR33" i="6"/>
  <c r="DK33" i="6"/>
  <c r="DD33" i="6"/>
  <c r="CW33" i="6"/>
  <c r="DZ34" i="6" s="1"/>
  <c r="CN33" i="6"/>
  <c r="CG33" i="6"/>
  <c r="BZ33" i="6"/>
  <c r="BS33" i="6"/>
  <c r="CV34" i="6" s="1"/>
  <c r="BJ33" i="6"/>
  <c r="BC33" i="6"/>
  <c r="AV33" i="6"/>
  <c r="AO33" i="6"/>
  <c r="BR34" i="6" s="1"/>
  <c r="AF33" i="6"/>
  <c r="Y33" i="6"/>
  <c r="R33" i="6"/>
  <c r="K33" i="6"/>
  <c r="AN34" i="6" s="1"/>
  <c r="EK32" i="6"/>
  <c r="EJ32" i="6"/>
  <c r="EH32" i="6"/>
  <c r="DC31" i="6"/>
  <c r="DB31" i="6"/>
  <c r="DA31" i="6"/>
  <c r="CZ31" i="6"/>
  <c r="CY31" i="6"/>
  <c r="CX31" i="6"/>
  <c r="CW31" i="6"/>
  <c r="BY31" i="6"/>
  <c r="BX31" i="6"/>
  <c r="CV31" i="6" s="1"/>
  <c r="BW31" i="6"/>
  <c r="BV31" i="6"/>
  <c r="BU31" i="6"/>
  <c r="BT31" i="6"/>
  <c r="BS31" i="6"/>
  <c r="AU31" i="6"/>
  <c r="EM29" i="6" s="1"/>
  <c r="AT31" i="6"/>
  <c r="EL29" i="6" s="1"/>
  <c r="AS31" i="6"/>
  <c r="AR31" i="6"/>
  <c r="AQ31" i="6"/>
  <c r="AP31" i="6"/>
  <c r="EH29" i="6" s="1"/>
  <c r="AO31" i="6"/>
  <c r="Q31" i="6"/>
  <c r="P31" i="6"/>
  <c r="O31" i="6"/>
  <c r="EK29" i="6" s="1"/>
  <c r="N31" i="6"/>
  <c r="EJ29" i="6" s="1"/>
  <c r="M31" i="6"/>
  <c r="L31" i="6"/>
  <c r="K31" i="6"/>
  <c r="EG29" i="6" s="1"/>
  <c r="DR30" i="6"/>
  <c r="DK30" i="6"/>
  <c r="DD30" i="6"/>
  <c r="CW30" i="6"/>
  <c r="DZ31" i="6" s="1"/>
  <c r="CN30" i="6"/>
  <c r="CG30" i="6"/>
  <c r="BZ30" i="6"/>
  <c r="BS30" i="6"/>
  <c r="BJ30" i="6"/>
  <c r="BC30" i="6"/>
  <c r="AV30" i="6"/>
  <c r="AO30" i="6"/>
  <c r="BR31" i="6" s="1"/>
  <c r="AF30" i="6"/>
  <c r="Y30" i="6"/>
  <c r="R30" i="6"/>
  <c r="K30" i="6"/>
  <c r="AN31" i="6" s="1"/>
  <c r="EI29" i="6"/>
  <c r="DC28" i="6"/>
  <c r="DB28" i="6"/>
  <c r="DA28" i="6"/>
  <c r="DZ28" i="6" s="1"/>
  <c r="CZ28" i="6"/>
  <c r="CY28" i="6"/>
  <c r="CX28" i="6"/>
  <c r="CW28" i="6"/>
  <c r="BY28" i="6"/>
  <c r="BX28" i="6"/>
  <c r="BW28" i="6"/>
  <c r="BV28" i="6"/>
  <c r="BU28" i="6"/>
  <c r="BT28" i="6"/>
  <c r="BS28" i="6"/>
  <c r="AU28" i="6"/>
  <c r="AT28" i="6"/>
  <c r="AS28" i="6"/>
  <c r="AR28" i="6"/>
  <c r="AQ28" i="6"/>
  <c r="EI26" i="6" s="1"/>
  <c r="AP28" i="6"/>
  <c r="EH26" i="6" s="1"/>
  <c r="AO28" i="6"/>
  <c r="EG26" i="6" s="1"/>
  <c r="Q28" i="6"/>
  <c r="P28" i="6"/>
  <c r="O28" i="6"/>
  <c r="AN28" i="6" s="1"/>
  <c r="N28" i="6"/>
  <c r="M28" i="6"/>
  <c r="L28" i="6"/>
  <c r="K28" i="6"/>
  <c r="DR27" i="6"/>
  <c r="DK27" i="6"/>
  <c r="DD27" i="6"/>
  <c r="CW27" i="6"/>
  <c r="CN27" i="6"/>
  <c r="CG27" i="6"/>
  <c r="BZ27" i="6"/>
  <c r="BS27" i="6"/>
  <c r="CV28" i="6" s="1"/>
  <c r="BJ27" i="6"/>
  <c r="BC27" i="6"/>
  <c r="AV27" i="6"/>
  <c r="BR28" i="6" s="1"/>
  <c r="AO27" i="6"/>
  <c r="AF27" i="6"/>
  <c r="Y27" i="6"/>
  <c r="R27" i="6"/>
  <c r="K27" i="6"/>
  <c r="EM26" i="6"/>
  <c r="EL26" i="6"/>
  <c r="EJ26" i="6"/>
  <c r="DC25" i="6"/>
  <c r="DB25" i="6"/>
  <c r="DA25" i="6"/>
  <c r="CZ25" i="6"/>
  <c r="CY25" i="6"/>
  <c r="CX25" i="6"/>
  <c r="CW25" i="6"/>
  <c r="CV25" i="6"/>
  <c r="BY25" i="6"/>
  <c r="BX25" i="6"/>
  <c r="BW25" i="6"/>
  <c r="BV25" i="6"/>
  <c r="BU25" i="6"/>
  <c r="BT25" i="6"/>
  <c r="BS25" i="6"/>
  <c r="AU25" i="6"/>
  <c r="AT25" i="6"/>
  <c r="AS25" i="6"/>
  <c r="AR25" i="6"/>
  <c r="EJ23" i="6" s="1"/>
  <c r="AQ25" i="6"/>
  <c r="AP25" i="6"/>
  <c r="AO25" i="6"/>
  <c r="Q25" i="6"/>
  <c r="EM23" i="6" s="1"/>
  <c r="P25" i="6"/>
  <c r="EL23" i="6" s="1"/>
  <c r="O25" i="6"/>
  <c r="N25" i="6"/>
  <c r="M25" i="6"/>
  <c r="EI23" i="6" s="1"/>
  <c r="L25" i="6"/>
  <c r="K25" i="6"/>
  <c r="DR24" i="6"/>
  <c r="DK24" i="6"/>
  <c r="DD24" i="6"/>
  <c r="CW24" i="6"/>
  <c r="DZ25" i="6" s="1"/>
  <c r="CN24" i="6"/>
  <c r="CG24" i="6"/>
  <c r="BZ24" i="6"/>
  <c r="BS24" i="6"/>
  <c r="BJ24" i="6"/>
  <c r="BC24" i="6"/>
  <c r="AV24" i="6"/>
  <c r="BR25" i="6" s="1"/>
  <c r="AO24" i="6"/>
  <c r="AF24" i="6"/>
  <c r="Y24" i="6"/>
  <c r="R24" i="6"/>
  <c r="K24" i="6"/>
  <c r="AN25" i="6" s="1"/>
  <c r="EK23" i="6"/>
  <c r="EH23" i="6"/>
  <c r="EG23" i="6"/>
  <c r="DC22" i="6"/>
  <c r="DB22" i="6"/>
  <c r="DA22" i="6"/>
  <c r="CZ22" i="6"/>
  <c r="CY22" i="6"/>
  <c r="CX22" i="6"/>
  <c r="CW22" i="6"/>
  <c r="BY22" i="6"/>
  <c r="BX22" i="6"/>
  <c r="BW22" i="6"/>
  <c r="BV22" i="6"/>
  <c r="BU22" i="6"/>
  <c r="BT22" i="6"/>
  <c r="BS22" i="6"/>
  <c r="AU22" i="6"/>
  <c r="AT22" i="6"/>
  <c r="AS22" i="6"/>
  <c r="EK20" i="6" s="1"/>
  <c r="AR22" i="6"/>
  <c r="EJ20" i="6" s="1"/>
  <c r="AQ22" i="6"/>
  <c r="EI20" i="6" s="1"/>
  <c r="AP22" i="6"/>
  <c r="AO22" i="6"/>
  <c r="Q22" i="6"/>
  <c r="EM20" i="6" s="1"/>
  <c r="P22" i="6"/>
  <c r="O22" i="6"/>
  <c r="N22" i="6"/>
  <c r="M22" i="6"/>
  <c r="L22" i="6"/>
  <c r="EH20" i="6" s="1"/>
  <c r="K22" i="6"/>
  <c r="EG20" i="6" s="1"/>
  <c r="DR21" i="6"/>
  <c r="DK21" i="6"/>
  <c r="DD21" i="6"/>
  <c r="CW21" i="6"/>
  <c r="DZ22" i="6" s="1"/>
  <c r="CN21" i="6"/>
  <c r="CG21" i="6"/>
  <c r="CV22" i="6" s="1"/>
  <c r="BZ21" i="6"/>
  <c r="BS21" i="6"/>
  <c r="BJ21" i="6"/>
  <c r="BC21" i="6"/>
  <c r="AV21" i="6"/>
  <c r="AO21" i="6"/>
  <c r="BR22" i="6" s="1"/>
  <c r="AF21" i="6"/>
  <c r="Y21" i="6"/>
  <c r="R21" i="6"/>
  <c r="K21" i="6"/>
  <c r="AN22" i="6" s="1"/>
  <c r="EL20" i="6"/>
  <c r="DC19" i="6"/>
  <c r="DB19" i="6"/>
  <c r="DA19" i="6"/>
  <c r="CZ19" i="6"/>
  <c r="CY19" i="6"/>
  <c r="CX19" i="6"/>
  <c r="DZ19" i="6" s="1"/>
  <c r="CW19" i="6"/>
  <c r="BY19" i="6"/>
  <c r="BX19" i="6"/>
  <c r="BW19" i="6"/>
  <c r="BV19" i="6"/>
  <c r="BU19" i="6"/>
  <c r="BT19" i="6"/>
  <c r="BS19" i="6"/>
  <c r="AU19" i="6"/>
  <c r="AT19" i="6"/>
  <c r="EL17" i="6" s="1"/>
  <c r="AS19" i="6"/>
  <c r="AR19" i="6"/>
  <c r="AQ19" i="6"/>
  <c r="AP19" i="6"/>
  <c r="AO19" i="6"/>
  <c r="Q19" i="6"/>
  <c r="P19" i="6"/>
  <c r="O19" i="6"/>
  <c r="EK17" i="6" s="1"/>
  <c r="N19" i="6"/>
  <c r="M19" i="6"/>
  <c r="L19" i="6"/>
  <c r="AN19" i="6" s="1"/>
  <c r="K19" i="6"/>
  <c r="DR18" i="6"/>
  <c r="DK18" i="6"/>
  <c r="DD18" i="6"/>
  <c r="CW18" i="6"/>
  <c r="CN18" i="6"/>
  <c r="CG18" i="6"/>
  <c r="BZ18" i="6"/>
  <c r="BS18" i="6"/>
  <c r="CV19" i="6" s="1"/>
  <c r="BJ18" i="6"/>
  <c r="BC18" i="6"/>
  <c r="AV18" i="6"/>
  <c r="BR19" i="6" s="1"/>
  <c r="AO18" i="6"/>
  <c r="AF18" i="6"/>
  <c r="Y18" i="6"/>
  <c r="R18" i="6"/>
  <c r="K18" i="6"/>
  <c r="EM17" i="6"/>
  <c r="EJ17" i="6"/>
  <c r="EI17" i="6"/>
  <c r="EG17" i="6"/>
  <c r="DC16" i="6"/>
  <c r="DB16" i="6"/>
  <c r="DA16" i="6"/>
  <c r="CZ16" i="6"/>
  <c r="CY16" i="6"/>
  <c r="CX16" i="6"/>
  <c r="CW16" i="6"/>
  <c r="BY16" i="6"/>
  <c r="BX16" i="6"/>
  <c r="BW16" i="6"/>
  <c r="CV16" i="6" s="1"/>
  <c r="BV16" i="6"/>
  <c r="BU16" i="6"/>
  <c r="BT16" i="6"/>
  <c r="BS16" i="6"/>
  <c r="AU16" i="6"/>
  <c r="EM14" i="6" s="1"/>
  <c r="AT16" i="6"/>
  <c r="EL14" i="6" s="1"/>
  <c r="AS16" i="6"/>
  <c r="AR16" i="6"/>
  <c r="EJ14" i="6" s="1"/>
  <c r="AQ16" i="6"/>
  <c r="AP16" i="6"/>
  <c r="AO16" i="6"/>
  <c r="Q16" i="6"/>
  <c r="P16" i="6"/>
  <c r="O16" i="6"/>
  <c r="N16" i="6"/>
  <c r="M16" i="6"/>
  <c r="EI14" i="6" s="1"/>
  <c r="L16" i="6"/>
  <c r="EH14" i="6" s="1"/>
  <c r="K16" i="6"/>
  <c r="EG14" i="6" s="1"/>
  <c r="DR15" i="6"/>
  <c r="DK15" i="6"/>
  <c r="DD15" i="6"/>
  <c r="CW15" i="6"/>
  <c r="DZ16" i="6" s="1"/>
  <c r="CN15" i="6"/>
  <c r="CG15" i="6"/>
  <c r="BZ15" i="6"/>
  <c r="BS15" i="6"/>
  <c r="AO15" i="6"/>
  <c r="BR16" i="6" s="1"/>
  <c r="AF15" i="6"/>
  <c r="Y15" i="6"/>
  <c r="R15" i="6"/>
  <c r="K15" i="6"/>
  <c r="AN16" i="6" s="1"/>
  <c r="EK14" i="6"/>
  <c r="DC13" i="6"/>
  <c r="DB13" i="6"/>
  <c r="DA13" i="6"/>
  <c r="CZ13" i="6"/>
  <c r="CY13" i="6"/>
  <c r="CX13" i="6"/>
  <c r="CW13" i="6"/>
  <c r="BY13" i="6"/>
  <c r="BX13" i="6"/>
  <c r="BW13" i="6"/>
  <c r="BV13" i="6"/>
  <c r="BU13" i="6"/>
  <c r="BT13" i="6"/>
  <c r="BS13" i="6"/>
  <c r="AU13" i="6"/>
  <c r="AT13" i="6"/>
  <c r="AS13" i="6"/>
  <c r="EK11" i="6" s="1"/>
  <c r="AR13" i="6"/>
  <c r="AQ13" i="6"/>
  <c r="AP13" i="6"/>
  <c r="AO13" i="6"/>
  <c r="Q13" i="6"/>
  <c r="EM11" i="6" s="1"/>
  <c r="P13" i="6"/>
  <c r="O13" i="6"/>
  <c r="N13" i="6"/>
  <c r="EJ11" i="6" s="1"/>
  <c r="M13" i="6"/>
  <c r="L13" i="6"/>
  <c r="K13" i="6"/>
  <c r="EG11" i="6" s="1"/>
  <c r="DR12" i="6"/>
  <c r="DK12" i="6"/>
  <c r="DD12" i="6"/>
  <c r="DZ13" i="6" s="1"/>
  <c r="CW12" i="6"/>
  <c r="CN12" i="6"/>
  <c r="CG12" i="6"/>
  <c r="BZ12" i="6"/>
  <c r="BS12" i="6"/>
  <c r="CV13" i="6" s="1"/>
  <c r="BJ12" i="6"/>
  <c r="BC12" i="6"/>
  <c r="AV12" i="6"/>
  <c r="AO12" i="6"/>
  <c r="BR13" i="6" s="1"/>
  <c r="AF12" i="6"/>
  <c r="Y12" i="6"/>
  <c r="R12" i="6"/>
  <c r="AN13" i="6" s="1"/>
  <c r="K12" i="6"/>
  <c r="EL11" i="6"/>
  <c r="EI11" i="6"/>
  <c r="EH11" i="6"/>
  <c r="DZ10" i="6"/>
  <c r="DC10" i="6"/>
  <c r="DB10" i="6"/>
  <c r="DA10" i="6"/>
  <c r="CZ10" i="6"/>
  <c r="CY10" i="6"/>
  <c r="CX10" i="6"/>
  <c r="CW10" i="6"/>
  <c r="BY10" i="6"/>
  <c r="BX10" i="6"/>
  <c r="BW10" i="6"/>
  <c r="BV10" i="6"/>
  <c r="BU10" i="6"/>
  <c r="BT10" i="6"/>
  <c r="BS10" i="6"/>
  <c r="AU10" i="6"/>
  <c r="AT10" i="6"/>
  <c r="EL8" i="6" s="1"/>
  <c r="AS10" i="6"/>
  <c r="EK8" i="6" s="1"/>
  <c r="AR10" i="6"/>
  <c r="EJ8" i="6" s="1"/>
  <c r="AQ10" i="6"/>
  <c r="AP10" i="6"/>
  <c r="AO10" i="6"/>
  <c r="AN10" i="6"/>
  <c r="Q10" i="6"/>
  <c r="P10" i="6"/>
  <c r="O10" i="6"/>
  <c r="N10" i="6"/>
  <c r="M10" i="6"/>
  <c r="EI8" i="6" s="1"/>
  <c r="L10" i="6"/>
  <c r="EH8" i="6" s="1"/>
  <c r="K10" i="6"/>
  <c r="DR9" i="6"/>
  <c r="DK9" i="6"/>
  <c r="DD9" i="6"/>
  <c r="CW9" i="6"/>
  <c r="CN9" i="6"/>
  <c r="CV10" i="6" s="1"/>
  <c r="CG9" i="6"/>
  <c r="BZ9" i="6"/>
  <c r="BS9" i="6"/>
  <c r="BJ9" i="6"/>
  <c r="BC9" i="6"/>
  <c r="AV9" i="6"/>
  <c r="AO9" i="6"/>
  <c r="BR10" i="6" s="1"/>
  <c r="AF9" i="6"/>
  <c r="Y9" i="6"/>
  <c r="R9" i="6"/>
  <c r="K9" i="6"/>
  <c r="EM8" i="6"/>
  <c r="EG8" i="6"/>
  <c r="DC7" i="6"/>
  <c r="DB7" i="6"/>
  <c r="DA7" i="6"/>
  <c r="CZ7" i="6"/>
  <c r="CY7" i="6"/>
  <c r="CX7" i="6"/>
  <c r="CW7" i="6"/>
  <c r="BY7" i="6"/>
  <c r="BX7" i="6"/>
  <c r="BW7" i="6"/>
  <c r="BV7" i="6"/>
  <c r="BU7" i="6"/>
  <c r="BT7" i="6"/>
  <c r="BS7" i="6"/>
  <c r="AU7" i="6"/>
  <c r="EM5" i="6" s="1"/>
  <c r="AT7" i="6"/>
  <c r="AS7" i="6"/>
  <c r="AR7" i="6"/>
  <c r="AQ7" i="6"/>
  <c r="AP7" i="6"/>
  <c r="AO7" i="6"/>
  <c r="EG5" i="6" s="1"/>
  <c r="Q7" i="6"/>
  <c r="P7" i="6"/>
  <c r="EL5" i="6" s="1"/>
  <c r="O7" i="6"/>
  <c r="N7" i="6"/>
  <c r="M7" i="6"/>
  <c r="EI5" i="6" s="1"/>
  <c r="L7" i="6"/>
  <c r="K7" i="6"/>
  <c r="DR6" i="6"/>
  <c r="DK6" i="6"/>
  <c r="DD6" i="6"/>
  <c r="CW6" i="6"/>
  <c r="DZ7" i="6" s="1"/>
  <c r="CN6" i="6"/>
  <c r="CG6" i="6"/>
  <c r="BZ6" i="6"/>
  <c r="BS6" i="6"/>
  <c r="CV7" i="6" s="1"/>
  <c r="BJ6" i="6"/>
  <c r="BC6" i="6"/>
  <c r="AV6" i="6"/>
  <c r="AO6" i="6"/>
  <c r="BR7" i="6" s="1"/>
  <c r="AF6" i="6"/>
  <c r="Y6" i="6"/>
  <c r="R6" i="6"/>
  <c r="K6" i="6"/>
  <c r="AN7" i="6" s="1"/>
  <c r="EK5" i="6"/>
  <c r="EJ5" i="6"/>
  <c r="EH5" i="6"/>
  <c r="DC4" i="6"/>
  <c r="DB4" i="6"/>
  <c r="DA4" i="6"/>
  <c r="CZ4" i="6"/>
  <c r="CY4" i="6"/>
  <c r="CX4" i="6"/>
  <c r="CW4" i="6"/>
  <c r="BY4" i="6"/>
  <c r="BX4" i="6"/>
  <c r="CV4" i="6" s="1"/>
  <c r="BW4" i="6"/>
  <c r="BV4" i="6"/>
  <c r="BU4" i="6"/>
  <c r="BT4" i="6"/>
  <c r="BS4" i="6"/>
  <c r="AU4" i="6"/>
  <c r="EM2" i="6" s="1"/>
  <c r="AT4" i="6"/>
  <c r="EL2" i="6" s="1"/>
  <c r="AS4" i="6"/>
  <c r="AR4" i="6"/>
  <c r="AQ4" i="6"/>
  <c r="AP4" i="6"/>
  <c r="EH2" i="6" s="1"/>
  <c r="AO4" i="6"/>
  <c r="Q4" i="6"/>
  <c r="P4" i="6"/>
  <c r="O4" i="6"/>
  <c r="EK2" i="6" s="1"/>
  <c r="N4" i="6"/>
  <c r="EJ2" i="6" s="1"/>
  <c r="M4" i="6"/>
  <c r="L4" i="6"/>
  <c r="K4" i="6"/>
  <c r="EG2" i="6" s="1"/>
  <c r="DR3" i="6"/>
  <c r="DK3" i="6"/>
  <c r="DD3" i="6"/>
  <c r="CW3" i="6"/>
  <c r="DZ4" i="6" s="1"/>
  <c r="CN3" i="6"/>
  <c r="CG3" i="6"/>
  <c r="BZ3" i="6"/>
  <c r="BS3" i="6"/>
  <c r="BJ3" i="6"/>
  <c r="BC3" i="6"/>
  <c r="AV3" i="6"/>
  <c r="AO3" i="6"/>
  <c r="BR4" i="6" s="1"/>
  <c r="AF3" i="6"/>
  <c r="Y3" i="6"/>
  <c r="R3" i="6"/>
  <c r="K3" i="6"/>
  <c r="AN4" i="6" s="1"/>
  <c r="EI2" i="6"/>
  <c r="EM194" i="5"/>
  <c r="EL194" i="5"/>
  <c r="EK194" i="5"/>
  <c r="EJ194" i="5"/>
  <c r="EI194" i="5"/>
  <c r="EH194" i="5"/>
  <c r="EG194" i="5"/>
  <c r="EM191" i="5"/>
  <c r="EL191" i="5"/>
  <c r="EK191" i="5"/>
  <c r="EJ191" i="5"/>
  <c r="EI191" i="5"/>
  <c r="EH191" i="5"/>
  <c r="EG191" i="5"/>
  <c r="EM188" i="5"/>
  <c r="EL188" i="5"/>
  <c r="EK188" i="5"/>
  <c r="EJ188" i="5"/>
  <c r="EI188" i="5"/>
  <c r="EH188" i="5"/>
  <c r="EG188" i="5"/>
  <c r="EM185" i="5"/>
  <c r="EL185" i="5"/>
  <c r="EK185" i="5"/>
  <c r="EJ185" i="5"/>
  <c r="EI185" i="5"/>
  <c r="EH185" i="5"/>
  <c r="EG185" i="5"/>
  <c r="EM182" i="5"/>
  <c r="EL182" i="5"/>
  <c r="EK182" i="5"/>
  <c r="EJ182" i="5"/>
  <c r="EI182" i="5"/>
  <c r="EH182" i="5"/>
  <c r="EG182" i="5"/>
  <c r="EM179" i="5"/>
  <c r="EL179" i="5"/>
  <c r="EK179" i="5"/>
  <c r="EJ179" i="5"/>
  <c r="EI179" i="5"/>
  <c r="EH179" i="5"/>
  <c r="EG179" i="5"/>
  <c r="EM176" i="5"/>
  <c r="EL176" i="5"/>
  <c r="EK176" i="5"/>
  <c r="EJ176" i="5"/>
  <c r="EI176" i="5"/>
  <c r="EH176" i="5"/>
  <c r="EG176" i="5"/>
  <c r="EM173" i="5"/>
  <c r="EL173" i="5"/>
  <c r="EK173" i="5"/>
  <c r="EJ173" i="5"/>
  <c r="EI173" i="5"/>
  <c r="EH173" i="5"/>
  <c r="EG173" i="5"/>
  <c r="EM170" i="5"/>
  <c r="EL170" i="5"/>
  <c r="EK170" i="5"/>
  <c r="EJ170" i="5"/>
  <c r="EI170" i="5"/>
  <c r="EH170" i="5"/>
  <c r="EG170" i="5"/>
  <c r="EM167" i="5"/>
  <c r="EL167" i="5"/>
  <c r="EK167" i="5"/>
  <c r="EJ167" i="5"/>
  <c r="EI167" i="5"/>
  <c r="EH167" i="5"/>
  <c r="EG167" i="5"/>
  <c r="EM164" i="5"/>
  <c r="EL164" i="5"/>
  <c r="EK164" i="5"/>
  <c r="EJ164" i="5"/>
  <c r="EI164" i="5"/>
  <c r="EH164" i="5"/>
  <c r="EG164" i="5"/>
  <c r="EM161" i="5"/>
  <c r="EL161" i="5"/>
  <c r="EK161" i="5"/>
  <c r="EJ161" i="5"/>
  <c r="EI161" i="5"/>
  <c r="EH161" i="5"/>
  <c r="EG161" i="5"/>
  <c r="EM158" i="5"/>
  <c r="EL158" i="5"/>
  <c r="EK158" i="5"/>
  <c r="EJ158" i="5"/>
  <c r="EI158" i="5"/>
  <c r="EH158" i="5"/>
  <c r="EG158" i="5"/>
  <c r="EM155" i="5"/>
  <c r="EL155" i="5"/>
  <c r="EK155" i="5"/>
  <c r="EJ155" i="5"/>
  <c r="EI155" i="5"/>
  <c r="EH155" i="5"/>
  <c r="EG155" i="5"/>
  <c r="EM152" i="5"/>
  <c r="EL152" i="5"/>
  <c r="EK152" i="5"/>
  <c r="EJ152" i="5"/>
  <c r="EI152" i="5"/>
  <c r="EH152" i="5"/>
  <c r="EG152" i="5"/>
  <c r="EM149" i="5"/>
  <c r="EL149" i="5"/>
  <c r="EK149" i="5"/>
  <c r="EJ149" i="5"/>
  <c r="EI149" i="5"/>
  <c r="EH149" i="5"/>
  <c r="EG149" i="5"/>
  <c r="EM146" i="5"/>
  <c r="EL146" i="5"/>
  <c r="EK146" i="5"/>
  <c r="EJ146" i="5"/>
  <c r="EI146" i="5"/>
  <c r="EH146" i="5"/>
  <c r="EG146" i="5"/>
  <c r="EM143" i="5"/>
  <c r="EL143" i="5"/>
  <c r="EK143" i="5"/>
  <c r="EJ143" i="5"/>
  <c r="EI143" i="5"/>
  <c r="EH143" i="5"/>
  <c r="EG143" i="5"/>
  <c r="EM140" i="5"/>
  <c r="EL140" i="5"/>
  <c r="EK140" i="5"/>
  <c r="EJ140" i="5"/>
  <c r="EI140" i="5"/>
  <c r="EH140" i="5"/>
  <c r="EG140" i="5"/>
  <c r="EM137" i="5"/>
  <c r="EL137" i="5"/>
  <c r="EK137" i="5"/>
  <c r="EJ137" i="5"/>
  <c r="EI137" i="5"/>
  <c r="EH137" i="5"/>
  <c r="EG137" i="5"/>
  <c r="EM134" i="5"/>
  <c r="EL134" i="5"/>
  <c r="EK134" i="5"/>
  <c r="EJ134" i="5"/>
  <c r="EI134" i="5"/>
  <c r="EH134" i="5"/>
  <c r="EG134" i="5"/>
  <c r="EM131" i="5"/>
  <c r="EL131" i="5"/>
  <c r="EK131" i="5"/>
  <c r="EJ131" i="5"/>
  <c r="EI131" i="5"/>
  <c r="EH131" i="5"/>
  <c r="EG131" i="5"/>
  <c r="EM128" i="5"/>
  <c r="EL128" i="5"/>
  <c r="EK128" i="5"/>
  <c r="EJ128" i="5"/>
  <c r="EI128" i="5"/>
  <c r="EH128" i="5"/>
  <c r="EG128" i="5"/>
  <c r="EM125" i="5"/>
  <c r="EL125" i="5"/>
  <c r="EK125" i="5"/>
  <c r="EJ125" i="5"/>
  <c r="EI125" i="5"/>
  <c r="EH125" i="5"/>
  <c r="EG125" i="5"/>
  <c r="EM122" i="5"/>
  <c r="EL122" i="5"/>
  <c r="EK122" i="5"/>
  <c r="EJ122" i="5"/>
  <c r="EI122" i="5"/>
  <c r="EH122" i="5"/>
  <c r="EG122" i="5"/>
  <c r="EM119" i="5"/>
  <c r="EL119" i="5"/>
  <c r="EK119" i="5"/>
  <c r="EJ119" i="5"/>
  <c r="EI119" i="5"/>
  <c r="EH119" i="5"/>
  <c r="EG119" i="5"/>
  <c r="EM116" i="5"/>
  <c r="EL116" i="5"/>
  <c r="EK116" i="5"/>
  <c r="EJ116" i="5"/>
  <c r="EI116" i="5"/>
  <c r="EH116" i="5"/>
  <c r="EG116" i="5"/>
  <c r="EM113" i="5"/>
  <c r="EL113" i="5"/>
  <c r="EK113" i="5"/>
  <c r="EJ113" i="5"/>
  <c r="EI113" i="5"/>
  <c r="EH113" i="5"/>
  <c r="EG113" i="5"/>
  <c r="EM110" i="5"/>
  <c r="EL110" i="5"/>
  <c r="EK110" i="5"/>
  <c r="EJ110" i="5"/>
  <c r="EI110" i="5"/>
  <c r="EH110" i="5"/>
  <c r="EG110" i="5"/>
  <c r="EM107" i="5"/>
  <c r="EL107" i="5"/>
  <c r="EK107" i="5"/>
  <c r="EJ107" i="5"/>
  <c r="EI107" i="5"/>
  <c r="EH107" i="5"/>
  <c r="EG107" i="5"/>
  <c r="EM104" i="5"/>
  <c r="EL104" i="5"/>
  <c r="EK104" i="5"/>
  <c r="EJ104" i="5"/>
  <c r="EI104" i="5"/>
  <c r="EH104" i="5"/>
  <c r="EG104" i="5"/>
  <c r="EM101" i="5"/>
  <c r="EL101" i="5"/>
  <c r="EK101" i="5"/>
  <c r="EJ101" i="5"/>
  <c r="EI101" i="5"/>
  <c r="EH101" i="5"/>
  <c r="EG101" i="5"/>
  <c r="EM98" i="5"/>
  <c r="EL98" i="5"/>
  <c r="EK98" i="5"/>
  <c r="EJ98" i="5"/>
  <c r="EI98" i="5"/>
  <c r="EH98" i="5"/>
  <c r="EG98" i="5"/>
  <c r="EM95" i="5"/>
  <c r="EL95" i="5"/>
  <c r="EK95" i="5"/>
  <c r="EJ95" i="5"/>
  <c r="EI95" i="5"/>
  <c r="EH95" i="5"/>
  <c r="EG95" i="5"/>
  <c r="EM92" i="5"/>
  <c r="EL92" i="5"/>
  <c r="EK92" i="5"/>
  <c r="EJ92" i="5"/>
  <c r="EI92" i="5"/>
  <c r="EH92" i="5"/>
  <c r="EG92" i="5"/>
  <c r="EM89" i="5"/>
  <c r="EL89" i="5"/>
  <c r="EK89" i="5"/>
  <c r="EJ89" i="5"/>
  <c r="EI89" i="5"/>
  <c r="EH89" i="5"/>
  <c r="EG89" i="5"/>
  <c r="EM86" i="5"/>
  <c r="EL86" i="5"/>
  <c r="EK86" i="5"/>
  <c r="EJ86" i="5"/>
  <c r="EI86" i="5"/>
  <c r="EH86" i="5"/>
  <c r="EG86" i="5"/>
  <c r="EM83" i="5"/>
  <c r="EL83" i="5"/>
  <c r="EK83" i="5"/>
  <c r="EJ83" i="5"/>
  <c r="EI83" i="5"/>
  <c r="EH83" i="5"/>
  <c r="EG83" i="5"/>
  <c r="EM80" i="5"/>
  <c r="EL80" i="5"/>
  <c r="EK80" i="5"/>
  <c r="EJ80" i="5"/>
  <c r="EI80" i="5"/>
  <c r="EH80" i="5"/>
  <c r="EG80" i="5"/>
  <c r="EM77" i="5"/>
  <c r="EL77" i="5"/>
  <c r="EK77" i="5"/>
  <c r="EJ77" i="5"/>
  <c r="EI77" i="5"/>
  <c r="EH77" i="5"/>
  <c r="EG77" i="5"/>
  <c r="EM74" i="5"/>
  <c r="EL74" i="5"/>
  <c r="EK74" i="5"/>
  <c r="EJ74" i="5"/>
  <c r="EI74" i="5"/>
  <c r="EH74" i="5"/>
  <c r="EG74" i="5"/>
  <c r="EM71" i="5"/>
  <c r="EL71" i="5"/>
  <c r="EK71" i="5"/>
  <c r="EJ71" i="5"/>
  <c r="EI71" i="5"/>
  <c r="EH71" i="5"/>
  <c r="EG71" i="5"/>
  <c r="EM68" i="5"/>
  <c r="EL68" i="5"/>
  <c r="EK68" i="5"/>
  <c r="EJ68" i="5"/>
  <c r="EI68" i="5"/>
  <c r="EH68" i="5"/>
  <c r="EG68" i="5"/>
  <c r="EM65" i="5"/>
  <c r="EL65" i="5"/>
  <c r="EK65" i="5"/>
  <c r="EJ65" i="5"/>
  <c r="EI65" i="5"/>
  <c r="EH65" i="5"/>
  <c r="EG65" i="5"/>
  <c r="EM62" i="5"/>
  <c r="EL62" i="5"/>
  <c r="EK62" i="5"/>
  <c r="EJ62" i="5"/>
  <c r="EI62" i="5"/>
  <c r="EH62" i="5"/>
  <c r="EG62" i="5"/>
  <c r="EM59" i="5"/>
  <c r="EL59" i="5"/>
  <c r="EK59" i="5"/>
  <c r="EJ59" i="5"/>
  <c r="EI59" i="5"/>
  <c r="EH59" i="5"/>
  <c r="EG59" i="5"/>
  <c r="EM56" i="5"/>
  <c r="EL56" i="5"/>
  <c r="EK56" i="5"/>
  <c r="EJ56" i="5"/>
  <c r="EI56" i="5"/>
  <c r="EH56" i="5"/>
  <c r="EG56" i="5"/>
  <c r="EM53" i="5"/>
  <c r="EL53" i="5"/>
  <c r="EK53" i="5"/>
  <c r="EJ53" i="5"/>
  <c r="EI53" i="5"/>
  <c r="EH53" i="5"/>
  <c r="EG53" i="5"/>
  <c r="EM50" i="5"/>
  <c r="EL50" i="5"/>
  <c r="EK50" i="5"/>
  <c r="EJ50" i="5"/>
  <c r="EI50" i="5"/>
  <c r="EH50" i="5"/>
  <c r="EG50" i="5"/>
  <c r="EM47" i="5"/>
  <c r="EL47" i="5"/>
  <c r="EK47" i="5"/>
  <c r="EJ47" i="5"/>
  <c r="EI47" i="5"/>
  <c r="EH47" i="5"/>
  <c r="EG47" i="5"/>
  <c r="EM44" i="5"/>
  <c r="EL44" i="5"/>
  <c r="EK44" i="5"/>
  <c r="EJ44" i="5"/>
  <c r="EI44" i="5"/>
  <c r="EH44" i="5"/>
  <c r="EG44" i="5"/>
  <c r="EM41" i="5"/>
  <c r="EL41" i="5"/>
  <c r="EK41" i="5"/>
  <c r="EJ41" i="5"/>
  <c r="EI41" i="5"/>
  <c r="EH41" i="5"/>
  <c r="EG41" i="5"/>
  <c r="EM38" i="5"/>
  <c r="EL38" i="5"/>
  <c r="EK38" i="5"/>
  <c r="EJ38" i="5"/>
  <c r="EI38" i="5"/>
  <c r="EH38" i="5"/>
  <c r="EG38" i="5"/>
  <c r="EM35" i="5"/>
  <c r="EL35" i="5"/>
  <c r="EK35" i="5"/>
  <c r="EJ35" i="5"/>
  <c r="EI35" i="5"/>
  <c r="EH35" i="5"/>
  <c r="EG35" i="5"/>
  <c r="EM32" i="5"/>
  <c r="EL32" i="5"/>
  <c r="EK32" i="5"/>
  <c r="EJ32" i="5"/>
  <c r="EI32" i="5"/>
  <c r="EH32" i="5"/>
  <c r="EG32" i="5"/>
  <c r="EM29" i="5"/>
  <c r="EL29" i="5"/>
  <c r="EK29" i="5"/>
  <c r="EJ29" i="5"/>
  <c r="EI29" i="5"/>
  <c r="EH29" i="5"/>
  <c r="EG29" i="5"/>
  <c r="EM26" i="5"/>
  <c r="EL26" i="5"/>
  <c r="EK26" i="5"/>
  <c r="EJ26" i="5"/>
  <c r="EI26" i="5"/>
  <c r="EH26" i="5"/>
  <c r="EG26" i="5"/>
  <c r="EM23" i="5"/>
  <c r="EL23" i="5"/>
  <c r="EK23" i="5"/>
  <c r="EJ23" i="5"/>
  <c r="EI23" i="5"/>
  <c r="EH23" i="5"/>
  <c r="EG23" i="5"/>
  <c r="EM20" i="5"/>
  <c r="EL20" i="5"/>
  <c r="EK20" i="5"/>
  <c r="EJ20" i="5"/>
  <c r="EI20" i="5"/>
  <c r="EH20" i="5"/>
  <c r="EG20" i="5"/>
  <c r="EM17" i="5"/>
  <c r="EL17" i="5"/>
  <c r="EK17" i="5"/>
  <c r="EJ17" i="5"/>
  <c r="EI17" i="5"/>
  <c r="EH17" i="5"/>
  <c r="EG17" i="5"/>
  <c r="EM14" i="5"/>
  <c r="EL14" i="5"/>
  <c r="EK14" i="5"/>
  <c r="EJ14" i="5"/>
  <c r="EI14" i="5"/>
  <c r="EH14" i="5"/>
  <c r="EG14" i="5"/>
  <c r="EM11" i="5"/>
  <c r="EL11" i="5"/>
  <c r="EK11" i="5"/>
  <c r="EJ11" i="5"/>
  <c r="EI11" i="5"/>
  <c r="EH11" i="5"/>
  <c r="EG11" i="5"/>
  <c r="EM8" i="5"/>
  <c r="EL8" i="5"/>
  <c r="EK8" i="5"/>
  <c r="EJ8" i="5"/>
  <c r="EI8" i="5"/>
  <c r="EH8" i="5"/>
  <c r="EG8" i="5"/>
  <c r="EM5" i="5"/>
  <c r="EL5" i="5"/>
  <c r="EK5" i="5"/>
  <c r="EJ5" i="5"/>
  <c r="EI5" i="5"/>
  <c r="EH5" i="5"/>
  <c r="EG5" i="5"/>
  <c r="EH2" i="5"/>
  <c r="EI2" i="5"/>
  <c r="EJ2" i="5"/>
  <c r="EK2" i="5"/>
  <c r="EL2" i="5"/>
  <c r="EM2" i="5"/>
  <c r="EG2" i="5"/>
  <c r="DC196" i="5"/>
  <c r="DB196" i="5"/>
  <c r="DA196" i="5"/>
  <c r="CZ196" i="5"/>
  <c r="CY196" i="5"/>
  <c r="CX196" i="5"/>
  <c r="CW196" i="5"/>
  <c r="BY196" i="5"/>
  <c r="BX196" i="5"/>
  <c r="BW196" i="5"/>
  <c r="CV196" i="5" s="1"/>
  <c r="BV196" i="5"/>
  <c r="BU196" i="5"/>
  <c r="BT196" i="5"/>
  <c r="BS196" i="5"/>
  <c r="AU196" i="5"/>
  <c r="AT196" i="5"/>
  <c r="AS196" i="5"/>
  <c r="AR196" i="5"/>
  <c r="AQ196" i="5"/>
  <c r="AP196" i="5"/>
  <c r="AO196" i="5"/>
  <c r="Q196" i="5"/>
  <c r="P196" i="5"/>
  <c r="O196" i="5"/>
  <c r="N196" i="5"/>
  <c r="M196" i="5"/>
  <c r="L196" i="5"/>
  <c r="K196" i="5"/>
  <c r="DR195" i="5"/>
  <c r="DK195" i="5"/>
  <c r="DD195" i="5"/>
  <c r="CW195" i="5"/>
  <c r="DZ196" i="5" s="1"/>
  <c r="CN195" i="5"/>
  <c r="CG195" i="5"/>
  <c r="BZ195" i="5"/>
  <c r="BS195" i="5"/>
  <c r="BJ195" i="5"/>
  <c r="BC195" i="5"/>
  <c r="AV195" i="5"/>
  <c r="AO195" i="5"/>
  <c r="AF195" i="5"/>
  <c r="Y195" i="5"/>
  <c r="R195" i="5"/>
  <c r="K195" i="5"/>
  <c r="DC193" i="5"/>
  <c r="DB193" i="5"/>
  <c r="DA193" i="5"/>
  <c r="CZ193" i="5"/>
  <c r="CY193" i="5"/>
  <c r="CX193" i="5"/>
  <c r="CW193" i="5"/>
  <c r="BY193" i="5"/>
  <c r="BX193" i="5"/>
  <c r="BW193" i="5"/>
  <c r="BV193" i="5"/>
  <c r="BU193" i="5"/>
  <c r="BT193" i="5"/>
  <c r="BS193" i="5"/>
  <c r="AU193" i="5"/>
  <c r="AT193" i="5"/>
  <c r="AS193" i="5"/>
  <c r="AR193" i="5"/>
  <c r="AQ193" i="5"/>
  <c r="AP193" i="5"/>
  <c r="AO193" i="5"/>
  <c r="Q193" i="5"/>
  <c r="P193" i="5"/>
  <c r="O193" i="5"/>
  <c r="N193" i="5"/>
  <c r="M193" i="5"/>
  <c r="L193" i="5"/>
  <c r="K193" i="5"/>
  <c r="DR192" i="5"/>
  <c r="DK192" i="5"/>
  <c r="DD192" i="5"/>
  <c r="CW192" i="5"/>
  <c r="CN192" i="5"/>
  <c r="CG192" i="5"/>
  <c r="BZ192" i="5"/>
  <c r="BS192" i="5"/>
  <c r="CV193" i="5" s="1"/>
  <c r="BJ192" i="5"/>
  <c r="BC192" i="5"/>
  <c r="BR193" i="5" s="1"/>
  <c r="AV192" i="5"/>
  <c r="AO192" i="5"/>
  <c r="AF192" i="5"/>
  <c r="Y192" i="5"/>
  <c r="R192" i="5"/>
  <c r="K192" i="5"/>
  <c r="DZ190" i="5"/>
  <c r="DC190" i="5"/>
  <c r="DB190" i="5"/>
  <c r="DA190" i="5"/>
  <c r="CZ190" i="5"/>
  <c r="CY190" i="5"/>
  <c r="CX190" i="5"/>
  <c r="CW190" i="5"/>
  <c r="BY190" i="5"/>
  <c r="BX190" i="5"/>
  <c r="BW190" i="5"/>
  <c r="BV190" i="5"/>
  <c r="BU190" i="5"/>
  <c r="BT190" i="5"/>
  <c r="BS190" i="5"/>
  <c r="AU190" i="5"/>
  <c r="AT190" i="5"/>
  <c r="AS190" i="5"/>
  <c r="AR190" i="5"/>
  <c r="AQ190" i="5"/>
  <c r="AP190" i="5"/>
  <c r="AO190" i="5"/>
  <c r="Q190" i="5"/>
  <c r="P190" i="5"/>
  <c r="O190" i="5"/>
  <c r="N190" i="5"/>
  <c r="M190" i="5"/>
  <c r="L190" i="5"/>
  <c r="K190" i="5"/>
  <c r="DR189" i="5"/>
  <c r="DK189" i="5"/>
  <c r="DD189" i="5"/>
  <c r="CW189" i="5"/>
  <c r="CN189" i="5"/>
  <c r="CG189" i="5"/>
  <c r="BZ189" i="5"/>
  <c r="BS189" i="5"/>
  <c r="BJ189" i="5"/>
  <c r="BC189" i="5"/>
  <c r="AV189" i="5"/>
  <c r="AO189" i="5"/>
  <c r="AF189" i="5"/>
  <c r="Y189" i="5"/>
  <c r="R189" i="5"/>
  <c r="K189" i="5"/>
  <c r="AN190" i="5" s="1"/>
  <c r="DC187" i="5"/>
  <c r="DB187" i="5"/>
  <c r="DA187" i="5"/>
  <c r="CZ187" i="5"/>
  <c r="CY187" i="5"/>
  <c r="CX187" i="5"/>
  <c r="CW187" i="5"/>
  <c r="BY187" i="5"/>
  <c r="BX187" i="5"/>
  <c r="BW187" i="5"/>
  <c r="CV187" i="5" s="1"/>
  <c r="BV187" i="5"/>
  <c r="BU187" i="5"/>
  <c r="BT187" i="5"/>
  <c r="BS187" i="5"/>
  <c r="AU187" i="5"/>
  <c r="AT187" i="5"/>
  <c r="AS187" i="5"/>
  <c r="AR187" i="5"/>
  <c r="AQ187" i="5"/>
  <c r="AP187" i="5"/>
  <c r="AO187" i="5"/>
  <c r="Q187" i="5"/>
  <c r="P187" i="5"/>
  <c r="O187" i="5"/>
  <c r="N187" i="5"/>
  <c r="M187" i="5"/>
  <c r="L187" i="5"/>
  <c r="K187" i="5"/>
  <c r="DR186" i="5"/>
  <c r="DK186" i="5"/>
  <c r="DD186" i="5"/>
  <c r="CW186" i="5"/>
  <c r="DZ187" i="5" s="1"/>
  <c r="CN186" i="5"/>
  <c r="CG186" i="5"/>
  <c r="BZ186" i="5"/>
  <c r="BS186" i="5"/>
  <c r="BJ186" i="5"/>
  <c r="BC186" i="5"/>
  <c r="AV186" i="5"/>
  <c r="AO186" i="5"/>
  <c r="AF186" i="5"/>
  <c r="Y186" i="5"/>
  <c r="R186" i="5"/>
  <c r="K186" i="5"/>
  <c r="DC184" i="5"/>
  <c r="DB184" i="5"/>
  <c r="DA184" i="5"/>
  <c r="CZ184" i="5"/>
  <c r="CY184" i="5"/>
  <c r="CX184" i="5"/>
  <c r="CW184" i="5"/>
  <c r="BY184" i="5"/>
  <c r="BX184" i="5"/>
  <c r="BW184" i="5"/>
  <c r="BV184" i="5"/>
  <c r="BU184" i="5"/>
  <c r="BT184" i="5"/>
  <c r="BS184" i="5"/>
  <c r="AU184" i="5"/>
  <c r="AT184" i="5"/>
  <c r="AS184" i="5"/>
  <c r="AR184" i="5"/>
  <c r="AQ184" i="5"/>
  <c r="AP184" i="5"/>
  <c r="AO184" i="5"/>
  <c r="Q184" i="5"/>
  <c r="P184" i="5"/>
  <c r="O184" i="5"/>
  <c r="N184" i="5"/>
  <c r="M184" i="5"/>
  <c r="L184" i="5"/>
  <c r="K184" i="5"/>
  <c r="DR183" i="5"/>
  <c r="DK183" i="5"/>
  <c r="DD183" i="5"/>
  <c r="CW183" i="5"/>
  <c r="CN183" i="5"/>
  <c r="CG183" i="5"/>
  <c r="BZ183" i="5"/>
  <c r="BS183" i="5"/>
  <c r="BJ183" i="5"/>
  <c r="BC183" i="5"/>
  <c r="AV183" i="5"/>
  <c r="AO183" i="5"/>
  <c r="AF183" i="5"/>
  <c r="Y183" i="5"/>
  <c r="R183" i="5"/>
  <c r="K183" i="5"/>
  <c r="DC181" i="5"/>
  <c r="DZ181" i="5" s="1"/>
  <c r="DB181" i="5"/>
  <c r="DA181" i="5"/>
  <c r="CZ181" i="5"/>
  <c r="CY181" i="5"/>
  <c r="CX181" i="5"/>
  <c r="CW181" i="5"/>
  <c r="BY181" i="5"/>
  <c r="BX181" i="5"/>
  <c r="BW181" i="5"/>
  <c r="BV181" i="5"/>
  <c r="BU181" i="5"/>
  <c r="BT181" i="5"/>
  <c r="BS181" i="5"/>
  <c r="AU181" i="5"/>
  <c r="AT181" i="5"/>
  <c r="AS181" i="5"/>
  <c r="AR181" i="5"/>
  <c r="AQ181" i="5"/>
  <c r="AP181" i="5"/>
  <c r="AO181" i="5"/>
  <c r="Q181" i="5"/>
  <c r="P181" i="5"/>
  <c r="O181" i="5"/>
  <c r="AN181" i="5" s="1"/>
  <c r="N181" i="5"/>
  <c r="M181" i="5"/>
  <c r="L181" i="5"/>
  <c r="K181" i="5"/>
  <c r="DR180" i="5"/>
  <c r="DK180" i="5"/>
  <c r="DD180" i="5"/>
  <c r="CW180" i="5"/>
  <c r="CN180" i="5"/>
  <c r="CG180" i="5"/>
  <c r="BZ180" i="5"/>
  <c r="BS180" i="5"/>
  <c r="CV181" i="5" s="1"/>
  <c r="BJ180" i="5"/>
  <c r="BC180" i="5"/>
  <c r="AV180" i="5"/>
  <c r="AO180" i="5"/>
  <c r="AF180" i="5"/>
  <c r="Y180" i="5"/>
  <c r="R180" i="5"/>
  <c r="K180" i="5"/>
  <c r="DC178" i="5"/>
  <c r="DB178" i="5"/>
  <c r="DA178" i="5"/>
  <c r="CZ178" i="5"/>
  <c r="CY178" i="5"/>
  <c r="CX178" i="5"/>
  <c r="CW178" i="5"/>
  <c r="BY178" i="5"/>
  <c r="BX178" i="5"/>
  <c r="BW178" i="5"/>
  <c r="CV178" i="5" s="1"/>
  <c r="BV178" i="5"/>
  <c r="BU178" i="5"/>
  <c r="BT178" i="5"/>
  <c r="BS178" i="5"/>
  <c r="AU178" i="5"/>
  <c r="AT178" i="5"/>
  <c r="AS178" i="5"/>
  <c r="AR178" i="5"/>
  <c r="AQ178" i="5"/>
  <c r="AP178" i="5"/>
  <c r="AO178" i="5"/>
  <c r="Q178" i="5"/>
  <c r="P178" i="5"/>
  <c r="O178" i="5"/>
  <c r="N178" i="5"/>
  <c r="M178" i="5"/>
  <c r="L178" i="5"/>
  <c r="K178" i="5"/>
  <c r="DR177" i="5"/>
  <c r="DK177" i="5"/>
  <c r="DD177" i="5"/>
  <c r="CW177" i="5"/>
  <c r="DZ178" i="5" s="1"/>
  <c r="CN177" i="5"/>
  <c r="CG177" i="5"/>
  <c r="BZ177" i="5"/>
  <c r="BS177" i="5"/>
  <c r="BJ177" i="5"/>
  <c r="BC177" i="5"/>
  <c r="AV177" i="5"/>
  <c r="AO177" i="5"/>
  <c r="AF177" i="5"/>
  <c r="Y177" i="5"/>
  <c r="R177" i="5"/>
  <c r="K177" i="5"/>
  <c r="DC175" i="5"/>
  <c r="DB175" i="5"/>
  <c r="DA175" i="5"/>
  <c r="CZ175" i="5"/>
  <c r="CY175" i="5"/>
  <c r="CX175" i="5"/>
  <c r="CW175" i="5"/>
  <c r="BY175" i="5"/>
  <c r="BX175" i="5"/>
  <c r="BW175" i="5"/>
  <c r="BV175" i="5"/>
  <c r="BU175" i="5"/>
  <c r="BT175" i="5"/>
  <c r="BS175" i="5"/>
  <c r="AU175" i="5"/>
  <c r="AT175" i="5"/>
  <c r="AS175" i="5"/>
  <c r="AR175" i="5"/>
  <c r="AQ175" i="5"/>
  <c r="AP175" i="5"/>
  <c r="AO175" i="5"/>
  <c r="Q175" i="5"/>
  <c r="P175" i="5"/>
  <c r="O175" i="5"/>
  <c r="N175" i="5"/>
  <c r="M175" i="5"/>
  <c r="L175" i="5"/>
  <c r="K175" i="5"/>
  <c r="DR174" i="5"/>
  <c r="DK174" i="5"/>
  <c r="DD174" i="5"/>
  <c r="CW174" i="5"/>
  <c r="CN174" i="5"/>
  <c r="CG174" i="5"/>
  <c r="BZ174" i="5"/>
  <c r="BS174" i="5"/>
  <c r="CV175" i="5" s="1"/>
  <c r="BJ174" i="5"/>
  <c r="BC174" i="5"/>
  <c r="AV174" i="5"/>
  <c r="AO174" i="5"/>
  <c r="AF174" i="5"/>
  <c r="Y174" i="5"/>
  <c r="R174" i="5"/>
  <c r="K174" i="5"/>
  <c r="DC172" i="5"/>
  <c r="DB172" i="5"/>
  <c r="DA172" i="5"/>
  <c r="DZ172" i="5" s="1"/>
  <c r="CZ172" i="5"/>
  <c r="CY172" i="5"/>
  <c r="CX172" i="5"/>
  <c r="CW172" i="5"/>
  <c r="BY172" i="5"/>
  <c r="BX172" i="5"/>
  <c r="BW172" i="5"/>
  <c r="BV172" i="5"/>
  <c r="BU172" i="5"/>
  <c r="BT172" i="5"/>
  <c r="BS172" i="5"/>
  <c r="AU172" i="5"/>
  <c r="AT172" i="5"/>
  <c r="AS172" i="5"/>
  <c r="AR172" i="5"/>
  <c r="AQ172" i="5"/>
  <c r="AP172" i="5"/>
  <c r="AO172" i="5"/>
  <c r="Q172" i="5"/>
  <c r="P172" i="5"/>
  <c r="O172" i="5"/>
  <c r="AN172" i="5" s="1"/>
  <c r="N172" i="5"/>
  <c r="M172" i="5"/>
  <c r="L172" i="5"/>
  <c r="K172" i="5"/>
  <c r="DR171" i="5"/>
  <c r="DK171" i="5"/>
  <c r="DD171" i="5"/>
  <c r="CW171" i="5"/>
  <c r="CN171" i="5"/>
  <c r="CG171" i="5"/>
  <c r="BZ171" i="5"/>
  <c r="BS171" i="5"/>
  <c r="CV172" i="5" s="1"/>
  <c r="BJ171" i="5"/>
  <c r="BC171" i="5"/>
  <c r="AV171" i="5"/>
  <c r="AO171" i="5"/>
  <c r="BR172" i="5" s="1"/>
  <c r="AF171" i="5"/>
  <c r="Y171" i="5"/>
  <c r="R171" i="5"/>
  <c r="K171" i="5"/>
  <c r="DC169" i="5"/>
  <c r="DB169" i="5"/>
  <c r="DA169" i="5"/>
  <c r="CZ169" i="5"/>
  <c r="CY169" i="5"/>
  <c r="CX169" i="5"/>
  <c r="CW169" i="5"/>
  <c r="BY169" i="5"/>
  <c r="BX169" i="5"/>
  <c r="BW169" i="5"/>
  <c r="CV169" i="5" s="1"/>
  <c r="BV169" i="5"/>
  <c r="BU169" i="5"/>
  <c r="BT169" i="5"/>
  <c r="BS169" i="5"/>
  <c r="AU169" i="5"/>
  <c r="AT169" i="5"/>
  <c r="AS169" i="5"/>
  <c r="AR169" i="5"/>
  <c r="AQ169" i="5"/>
  <c r="AP169" i="5"/>
  <c r="AO169" i="5"/>
  <c r="Q169" i="5"/>
  <c r="P169" i="5"/>
  <c r="O169" i="5"/>
  <c r="N169" i="5"/>
  <c r="M169" i="5"/>
  <c r="L169" i="5"/>
  <c r="K169" i="5"/>
  <c r="DR168" i="5"/>
  <c r="DK168" i="5"/>
  <c r="DD168" i="5"/>
  <c r="CW168" i="5"/>
  <c r="CN168" i="5"/>
  <c r="CG168" i="5"/>
  <c r="BZ168" i="5"/>
  <c r="BS168" i="5"/>
  <c r="BJ168" i="5"/>
  <c r="BC168" i="5"/>
  <c r="AV168" i="5"/>
  <c r="AO168" i="5"/>
  <c r="AF168" i="5"/>
  <c r="Y168" i="5"/>
  <c r="R168" i="5"/>
  <c r="K168" i="5"/>
  <c r="DC166" i="5"/>
  <c r="DB166" i="5"/>
  <c r="DA166" i="5"/>
  <c r="CZ166" i="5"/>
  <c r="CY166" i="5"/>
  <c r="CX166" i="5"/>
  <c r="CW166" i="5"/>
  <c r="BY166" i="5"/>
  <c r="BX166" i="5"/>
  <c r="BW166" i="5"/>
  <c r="BV166" i="5"/>
  <c r="BU166" i="5"/>
  <c r="BT166" i="5"/>
  <c r="BS166" i="5"/>
  <c r="AU166" i="5"/>
  <c r="AT166" i="5"/>
  <c r="AS166" i="5"/>
  <c r="AR166" i="5"/>
  <c r="AQ166" i="5"/>
  <c r="AP166" i="5"/>
  <c r="AO166" i="5"/>
  <c r="Q166" i="5"/>
  <c r="P166" i="5"/>
  <c r="O166" i="5"/>
  <c r="N166" i="5"/>
  <c r="M166" i="5"/>
  <c r="L166" i="5"/>
  <c r="K166" i="5"/>
  <c r="DR165" i="5"/>
  <c r="DK165" i="5"/>
  <c r="DD165" i="5"/>
  <c r="CW165" i="5"/>
  <c r="CN165" i="5"/>
  <c r="CG165" i="5"/>
  <c r="BZ165" i="5"/>
  <c r="BS165" i="5"/>
  <c r="BJ165" i="5"/>
  <c r="BC165" i="5"/>
  <c r="AV165" i="5"/>
  <c r="AO165" i="5"/>
  <c r="AF165" i="5"/>
  <c r="Y165" i="5"/>
  <c r="R165" i="5"/>
  <c r="K165" i="5"/>
  <c r="DC163" i="5"/>
  <c r="DB163" i="5"/>
  <c r="DA163" i="5"/>
  <c r="CZ163" i="5"/>
  <c r="CY163" i="5"/>
  <c r="CX163" i="5"/>
  <c r="CW163" i="5"/>
  <c r="BY163" i="5"/>
  <c r="BX163" i="5"/>
  <c r="BW163" i="5"/>
  <c r="BV163" i="5"/>
  <c r="BU163" i="5"/>
  <c r="BT163" i="5"/>
  <c r="BS163" i="5"/>
  <c r="AU163" i="5"/>
  <c r="AT163" i="5"/>
  <c r="AS163" i="5"/>
  <c r="AR163" i="5"/>
  <c r="AQ163" i="5"/>
  <c r="AP163" i="5"/>
  <c r="AO163" i="5"/>
  <c r="Q163" i="5"/>
  <c r="P163" i="5"/>
  <c r="O163" i="5"/>
  <c r="N163" i="5"/>
  <c r="M163" i="5"/>
  <c r="L163" i="5"/>
  <c r="K163" i="5"/>
  <c r="DR162" i="5"/>
  <c r="DK162" i="5"/>
  <c r="DD162" i="5"/>
  <c r="DZ163" i="5" s="1"/>
  <c r="CW162" i="5"/>
  <c r="CN162" i="5"/>
  <c r="CG162" i="5"/>
  <c r="BZ162" i="5"/>
  <c r="BS162" i="5"/>
  <c r="BJ162" i="5"/>
  <c r="BC162" i="5"/>
  <c r="AV162" i="5"/>
  <c r="AO162" i="5"/>
  <c r="BR163" i="5" s="1"/>
  <c r="AF162" i="5"/>
  <c r="Y162" i="5"/>
  <c r="R162" i="5"/>
  <c r="K162" i="5"/>
  <c r="DC160" i="5"/>
  <c r="DB160" i="5"/>
  <c r="DA160" i="5"/>
  <c r="CZ160" i="5"/>
  <c r="CY160" i="5"/>
  <c r="CX160" i="5"/>
  <c r="CW160" i="5"/>
  <c r="CV160" i="5"/>
  <c r="BY160" i="5"/>
  <c r="BX160" i="5"/>
  <c r="BW160" i="5"/>
  <c r="BV160" i="5"/>
  <c r="BU160" i="5"/>
  <c r="BT160" i="5"/>
  <c r="BS160" i="5"/>
  <c r="AU160" i="5"/>
  <c r="AT160" i="5"/>
  <c r="AS160" i="5"/>
  <c r="AR160" i="5"/>
  <c r="AQ160" i="5"/>
  <c r="AP160" i="5"/>
  <c r="AO160" i="5"/>
  <c r="Q160" i="5"/>
  <c r="P160" i="5"/>
  <c r="O160" i="5"/>
  <c r="N160" i="5"/>
  <c r="M160" i="5"/>
  <c r="L160" i="5"/>
  <c r="K160" i="5"/>
  <c r="DR159" i="5"/>
  <c r="DK159" i="5"/>
  <c r="DD159" i="5"/>
  <c r="CW159" i="5"/>
  <c r="CN159" i="5"/>
  <c r="CG159" i="5"/>
  <c r="BZ159" i="5"/>
  <c r="BS159" i="5"/>
  <c r="BJ159" i="5"/>
  <c r="BC159" i="5"/>
  <c r="AV159" i="5"/>
  <c r="AO159" i="5"/>
  <c r="BR160" i="5" s="1"/>
  <c r="AF159" i="5"/>
  <c r="Y159" i="5"/>
  <c r="R159" i="5"/>
  <c r="K159" i="5"/>
  <c r="DC157" i="5"/>
  <c r="DB157" i="5"/>
  <c r="DA157" i="5"/>
  <c r="CZ157" i="5"/>
  <c r="CY157" i="5"/>
  <c r="CX157" i="5"/>
  <c r="CW157" i="5"/>
  <c r="BY157" i="5"/>
  <c r="BX157" i="5"/>
  <c r="BW157" i="5"/>
  <c r="BV157" i="5"/>
  <c r="BU157" i="5"/>
  <c r="BT157" i="5"/>
  <c r="BS157" i="5"/>
  <c r="AU157" i="5"/>
  <c r="AT157" i="5"/>
  <c r="AS157" i="5"/>
  <c r="AR157" i="5"/>
  <c r="AQ157" i="5"/>
  <c r="AP157" i="5"/>
  <c r="AO157" i="5"/>
  <c r="Q157" i="5"/>
  <c r="P157" i="5"/>
  <c r="O157" i="5"/>
  <c r="N157" i="5"/>
  <c r="M157" i="5"/>
  <c r="L157" i="5"/>
  <c r="K157" i="5"/>
  <c r="DR156" i="5"/>
  <c r="DK156" i="5"/>
  <c r="DD156" i="5"/>
  <c r="CW156" i="5"/>
  <c r="DZ157" i="5" s="1"/>
  <c r="CN156" i="5"/>
  <c r="CG156" i="5"/>
  <c r="BZ156" i="5"/>
  <c r="BS156" i="5"/>
  <c r="BJ156" i="5"/>
  <c r="BC156" i="5"/>
  <c r="AV156" i="5"/>
  <c r="AO156" i="5"/>
  <c r="AF156" i="5"/>
  <c r="Y156" i="5"/>
  <c r="R156" i="5"/>
  <c r="K156" i="5"/>
  <c r="AN157" i="5" s="1"/>
  <c r="DC154" i="5"/>
  <c r="DB154" i="5"/>
  <c r="DA154" i="5"/>
  <c r="CZ154" i="5"/>
  <c r="CY154" i="5"/>
  <c r="CX154" i="5"/>
  <c r="CW154" i="5"/>
  <c r="BY154" i="5"/>
  <c r="BX154" i="5"/>
  <c r="BW154" i="5"/>
  <c r="BV154" i="5"/>
  <c r="BU154" i="5"/>
  <c r="BT154" i="5"/>
  <c r="BS154" i="5"/>
  <c r="AU154" i="5"/>
  <c r="AT154" i="5"/>
  <c r="AS154" i="5"/>
  <c r="AR154" i="5"/>
  <c r="AQ154" i="5"/>
  <c r="AP154" i="5"/>
  <c r="AO154" i="5"/>
  <c r="Q154" i="5"/>
  <c r="P154" i="5"/>
  <c r="O154" i="5"/>
  <c r="N154" i="5"/>
  <c r="M154" i="5"/>
  <c r="L154" i="5"/>
  <c r="K154" i="5"/>
  <c r="DR153" i="5"/>
  <c r="DK153" i="5"/>
  <c r="DD153" i="5"/>
  <c r="CW153" i="5"/>
  <c r="DZ154" i="5" s="1"/>
  <c r="CN153" i="5"/>
  <c r="CG153" i="5"/>
  <c r="BZ153" i="5"/>
  <c r="BS153" i="5"/>
  <c r="BJ153" i="5"/>
  <c r="BC153" i="5"/>
  <c r="AV153" i="5"/>
  <c r="AO153" i="5"/>
  <c r="AF153" i="5"/>
  <c r="Y153" i="5"/>
  <c r="R153" i="5"/>
  <c r="K153" i="5"/>
  <c r="DC151" i="5"/>
  <c r="DB151" i="5"/>
  <c r="DA151" i="5"/>
  <c r="CZ151" i="5"/>
  <c r="CY151" i="5"/>
  <c r="CX151" i="5"/>
  <c r="CW151" i="5"/>
  <c r="CV151" i="5"/>
  <c r="BY151" i="5"/>
  <c r="BX151" i="5"/>
  <c r="BW151" i="5"/>
  <c r="BV151" i="5"/>
  <c r="BU151" i="5"/>
  <c r="BT151" i="5"/>
  <c r="BS151" i="5"/>
  <c r="AU151" i="5"/>
  <c r="AT151" i="5"/>
  <c r="AS151" i="5"/>
  <c r="AR151" i="5"/>
  <c r="AQ151" i="5"/>
  <c r="AP151" i="5"/>
  <c r="AO151" i="5"/>
  <c r="Q151" i="5"/>
  <c r="P151" i="5"/>
  <c r="O151" i="5"/>
  <c r="N151" i="5"/>
  <c r="M151" i="5"/>
  <c r="L151" i="5"/>
  <c r="K151" i="5"/>
  <c r="DR150" i="5"/>
  <c r="DK150" i="5"/>
  <c r="DD150" i="5"/>
  <c r="CW150" i="5"/>
  <c r="CN150" i="5"/>
  <c r="CG150" i="5"/>
  <c r="BZ150" i="5"/>
  <c r="BS150" i="5"/>
  <c r="BJ150" i="5"/>
  <c r="BC150" i="5"/>
  <c r="AV150" i="5"/>
  <c r="AO150" i="5"/>
  <c r="AF150" i="5"/>
  <c r="Y150" i="5"/>
  <c r="R150" i="5"/>
  <c r="K150" i="5"/>
  <c r="DC148" i="5"/>
  <c r="DB148" i="5"/>
  <c r="DA148" i="5"/>
  <c r="CZ148" i="5"/>
  <c r="CY148" i="5"/>
  <c r="CX148" i="5"/>
  <c r="CW148" i="5"/>
  <c r="BY148" i="5"/>
  <c r="BX148" i="5"/>
  <c r="BW148" i="5"/>
  <c r="BV148" i="5"/>
  <c r="BU148" i="5"/>
  <c r="BT148" i="5"/>
  <c r="BS148" i="5"/>
  <c r="AU148" i="5"/>
  <c r="AT148" i="5"/>
  <c r="AS148" i="5"/>
  <c r="AR148" i="5"/>
  <c r="AQ148" i="5"/>
  <c r="AP148" i="5"/>
  <c r="AO148" i="5"/>
  <c r="Q148" i="5"/>
  <c r="P148" i="5"/>
  <c r="O148" i="5"/>
  <c r="N148" i="5"/>
  <c r="M148" i="5"/>
  <c r="L148" i="5"/>
  <c r="K148" i="5"/>
  <c r="DR147" i="5"/>
  <c r="DK147" i="5"/>
  <c r="DD147" i="5"/>
  <c r="CW147" i="5"/>
  <c r="DZ148" i="5" s="1"/>
  <c r="CN147" i="5"/>
  <c r="CG147" i="5"/>
  <c r="BZ147" i="5"/>
  <c r="BS147" i="5"/>
  <c r="BJ147" i="5"/>
  <c r="BC147" i="5"/>
  <c r="AV147" i="5"/>
  <c r="AO147" i="5"/>
  <c r="BR148" i="5" s="1"/>
  <c r="AF147" i="5"/>
  <c r="Y147" i="5"/>
  <c r="R147" i="5"/>
  <c r="K147" i="5"/>
  <c r="DC145" i="5"/>
  <c r="DB145" i="5"/>
  <c r="DA145" i="5"/>
  <c r="CZ145" i="5"/>
  <c r="CY145" i="5"/>
  <c r="CX145" i="5"/>
  <c r="CW145" i="5"/>
  <c r="BY145" i="5"/>
  <c r="BX145" i="5"/>
  <c r="BW145" i="5"/>
  <c r="BV145" i="5"/>
  <c r="BU145" i="5"/>
  <c r="BT145" i="5"/>
  <c r="BS145" i="5"/>
  <c r="AU145" i="5"/>
  <c r="AT145" i="5"/>
  <c r="AS145" i="5"/>
  <c r="AR145" i="5"/>
  <c r="AQ145" i="5"/>
  <c r="AP145" i="5"/>
  <c r="AO145" i="5"/>
  <c r="Q145" i="5"/>
  <c r="P145" i="5"/>
  <c r="O145" i="5"/>
  <c r="N145" i="5"/>
  <c r="M145" i="5"/>
  <c r="L145" i="5"/>
  <c r="K145" i="5"/>
  <c r="DR144" i="5"/>
  <c r="DK144" i="5"/>
  <c r="DD144" i="5"/>
  <c r="CW144" i="5"/>
  <c r="DZ145" i="5" s="1"/>
  <c r="CN144" i="5"/>
  <c r="CG144" i="5"/>
  <c r="BZ144" i="5"/>
  <c r="BS144" i="5"/>
  <c r="BJ144" i="5"/>
  <c r="BC144" i="5"/>
  <c r="AV144" i="5"/>
  <c r="AO144" i="5"/>
  <c r="AF144" i="5"/>
  <c r="Y144" i="5"/>
  <c r="R144" i="5"/>
  <c r="K144" i="5"/>
  <c r="AN145" i="5" s="1"/>
  <c r="DC142" i="5"/>
  <c r="DB142" i="5"/>
  <c r="DA142" i="5"/>
  <c r="CZ142" i="5"/>
  <c r="CY142" i="5"/>
  <c r="CX142" i="5"/>
  <c r="CW142" i="5"/>
  <c r="BY142" i="5"/>
  <c r="CV142" i="5" s="1"/>
  <c r="BX142" i="5"/>
  <c r="BW142" i="5"/>
  <c r="BV142" i="5"/>
  <c r="BU142" i="5"/>
  <c r="BT142" i="5"/>
  <c r="BS142" i="5"/>
  <c r="AU142" i="5"/>
  <c r="AT142" i="5"/>
  <c r="AS142" i="5"/>
  <c r="AR142" i="5"/>
  <c r="AQ142" i="5"/>
  <c r="AP142" i="5"/>
  <c r="AO142" i="5"/>
  <c r="Q142" i="5"/>
  <c r="P142" i="5"/>
  <c r="O142" i="5"/>
  <c r="N142" i="5"/>
  <c r="M142" i="5"/>
  <c r="L142" i="5"/>
  <c r="K142" i="5"/>
  <c r="DR141" i="5"/>
  <c r="DK141" i="5"/>
  <c r="DD141" i="5"/>
  <c r="CW141" i="5"/>
  <c r="DZ142" i="5" s="1"/>
  <c r="CN141" i="5"/>
  <c r="CG141" i="5"/>
  <c r="BZ141" i="5"/>
  <c r="BS141" i="5"/>
  <c r="BJ141" i="5"/>
  <c r="BC141" i="5"/>
  <c r="AV141" i="5"/>
  <c r="AO141" i="5"/>
  <c r="AF141" i="5"/>
  <c r="Y141" i="5"/>
  <c r="R141" i="5"/>
  <c r="K141" i="5"/>
  <c r="DC139" i="5"/>
  <c r="DB139" i="5"/>
  <c r="DA139" i="5"/>
  <c r="CZ139" i="5"/>
  <c r="CY139" i="5"/>
  <c r="CX139" i="5"/>
  <c r="CW139" i="5"/>
  <c r="BY139" i="5"/>
  <c r="BX139" i="5"/>
  <c r="BW139" i="5"/>
  <c r="BV139" i="5"/>
  <c r="BU139" i="5"/>
  <c r="BT139" i="5"/>
  <c r="BS139" i="5"/>
  <c r="AU139" i="5"/>
  <c r="AT139" i="5"/>
  <c r="AS139" i="5"/>
  <c r="AR139" i="5"/>
  <c r="AQ139" i="5"/>
  <c r="AP139" i="5"/>
  <c r="AO139" i="5"/>
  <c r="Q139" i="5"/>
  <c r="P139" i="5"/>
  <c r="O139" i="5"/>
  <c r="N139" i="5"/>
  <c r="M139" i="5"/>
  <c r="L139" i="5"/>
  <c r="K139" i="5"/>
  <c r="DR138" i="5"/>
  <c r="DK138" i="5"/>
  <c r="DD138" i="5"/>
  <c r="CW138" i="5"/>
  <c r="CN138" i="5"/>
  <c r="CG138" i="5"/>
  <c r="BZ138" i="5"/>
  <c r="BS138" i="5"/>
  <c r="BJ138" i="5"/>
  <c r="BC138" i="5"/>
  <c r="BR139" i="5" s="1"/>
  <c r="AV138" i="5"/>
  <c r="AO138" i="5"/>
  <c r="AF138" i="5"/>
  <c r="Y138" i="5"/>
  <c r="R138" i="5"/>
  <c r="K138" i="5"/>
  <c r="DZ136" i="5"/>
  <c r="DC136" i="5"/>
  <c r="DB136" i="5"/>
  <c r="DA136" i="5"/>
  <c r="CZ136" i="5"/>
  <c r="CY136" i="5"/>
  <c r="CX136" i="5"/>
  <c r="CW136" i="5"/>
  <c r="BY136" i="5"/>
  <c r="BX136" i="5"/>
  <c r="BW136" i="5"/>
  <c r="BV136" i="5"/>
  <c r="BU136" i="5"/>
  <c r="BT136" i="5"/>
  <c r="BS136" i="5"/>
  <c r="AU136" i="5"/>
  <c r="AT136" i="5"/>
  <c r="AS136" i="5"/>
  <c r="AR136" i="5"/>
  <c r="AQ136" i="5"/>
  <c r="AP136" i="5"/>
  <c r="AO136" i="5"/>
  <c r="Q136" i="5"/>
  <c r="P136" i="5"/>
  <c r="O136" i="5"/>
  <c r="AN136" i="5" s="1"/>
  <c r="N136" i="5"/>
  <c r="M136" i="5"/>
  <c r="L136" i="5"/>
  <c r="K136" i="5"/>
  <c r="DR135" i="5"/>
  <c r="DK135" i="5"/>
  <c r="DD135" i="5"/>
  <c r="CW135" i="5"/>
  <c r="CN135" i="5"/>
  <c r="CG135" i="5"/>
  <c r="BZ135" i="5"/>
  <c r="BS135" i="5"/>
  <c r="BJ135" i="5"/>
  <c r="BC135" i="5"/>
  <c r="AV135" i="5"/>
  <c r="AO135" i="5"/>
  <c r="AF135" i="5"/>
  <c r="Y135" i="5"/>
  <c r="R135" i="5"/>
  <c r="K135" i="5"/>
  <c r="DC133" i="5"/>
  <c r="DB133" i="5"/>
  <c r="DA133" i="5"/>
  <c r="CZ133" i="5"/>
  <c r="CY133" i="5"/>
  <c r="CX133" i="5"/>
  <c r="CW133" i="5"/>
  <c r="BY133" i="5"/>
  <c r="BX133" i="5"/>
  <c r="BW133" i="5"/>
  <c r="CV133" i="5" s="1"/>
  <c r="BV133" i="5"/>
  <c r="BU133" i="5"/>
  <c r="BT133" i="5"/>
  <c r="BS133" i="5"/>
  <c r="AU133" i="5"/>
  <c r="AT133" i="5"/>
  <c r="AS133" i="5"/>
  <c r="AR133" i="5"/>
  <c r="AQ133" i="5"/>
  <c r="AP133" i="5"/>
  <c r="AO133" i="5"/>
  <c r="Q133" i="5"/>
  <c r="P133" i="5"/>
  <c r="O133" i="5"/>
  <c r="N133" i="5"/>
  <c r="M133" i="5"/>
  <c r="L133" i="5"/>
  <c r="K133" i="5"/>
  <c r="DR132" i="5"/>
  <c r="DK132" i="5"/>
  <c r="DD132" i="5"/>
  <c r="CW132" i="5"/>
  <c r="DZ133" i="5" s="1"/>
  <c r="CN132" i="5"/>
  <c r="CG132" i="5"/>
  <c r="BZ132" i="5"/>
  <c r="BS132" i="5"/>
  <c r="BJ132" i="5"/>
  <c r="BC132" i="5"/>
  <c r="AV132" i="5"/>
  <c r="AO132" i="5"/>
  <c r="AF132" i="5"/>
  <c r="Y132" i="5"/>
  <c r="R132" i="5"/>
  <c r="K132" i="5"/>
  <c r="DC130" i="5"/>
  <c r="DB130" i="5"/>
  <c r="DA130" i="5"/>
  <c r="CZ130" i="5"/>
  <c r="CY130" i="5"/>
  <c r="CX130" i="5"/>
  <c r="CW130" i="5"/>
  <c r="BY130" i="5"/>
  <c r="BX130" i="5"/>
  <c r="BW130" i="5"/>
  <c r="BV130" i="5"/>
  <c r="BU130" i="5"/>
  <c r="BT130" i="5"/>
  <c r="BS130" i="5"/>
  <c r="AU130" i="5"/>
  <c r="AT130" i="5"/>
  <c r="AS130" i="5"/>
  <c r="AR130" i="5"/>
  <c r="AQ130" i="5"/>
  <c r="AP130" i="5"/>
  <c r="AO130" i="5"/>
  <c r="Q130" i="5"/>
  <c r="P130" i="5"/>
  <c r="O130" i="5"/>
  <c r="N130" i="5"/>
  <c r="M130" i="5"/>
  <c r="L130" i="5"/>
  <c r="K130" i="5"/>
  <c r="DR129" i="5"/>
  <c r="DK129" i="5"/>
  <c r="DD129" i="5"/>
  <c r="CW129" i="5"/>
  <c r="CN129" i="5"/>
  <c r="CG129" i="5"/>
  <c r="BZ129" i="5"/>
  <c r="BS129" i="5"/>
  <c r="CV130" i="5" s="1"/>
  <c r="BJ129" i="5"/>
  <c r="BC129" i="5"/>
  <c r="AV129" i="5"/>
  <c r="AO129" i="5"/>
  <c r="AF129" i="5"/>
  <c r="Y129" i="5"/>
  <c r="R129" i="5"/>
  <c r="K129" i="5"/>
  <c r="DZ127" i="5"/>
  <c r="DC127" i="5"/>
  <c r="DB127" i="5"/>
  <c r="DA127" i="5"/>
  <c r="CZ127" i="5"/>
  <c r="CY127" i="5"/>
  <c r="CX127" i="5"/>
  <c r="CW127" i="5"/>
  <c r="BY127" i="5"/>
  <c r="BX127" i="5"/>
  <c r="BW127" i="5"/>
  <c r="BV127" i="5"/>
  <c r="BU127" i="5"/>
  <c r="BT127" i="5"/>
  <c r="BS127" i="5"/>
  <c r="AU127" i="5"/>
  <c r="AT127" i="5"/>
  <c r="AS127" i="5"/>
  <c r="AR127" i="5"/>
  <c r="AQ127" i="5"/>
  <c r="AP127" i="5"/>
  <c r="AO127" i="5"/>
  <c r="Q127" i="5"/>
  <c r="P127" i="5"/>
  <c r="O127" i="5"/>
  <c r="N127" i="5"/>
  <c r="M127" i="5"/>
  <c r="L127" i="5"/>
  <c r="K127" i="5"/>
  <c r="DR126" i="5"/>
  <c r="DK126" i="5"/>
  <c r="DD126" i="5"/>
  <c r="CW126" i="5"/>
  <c r="CN126" i="5"/>
  <c r="CG126" i="5"/>
  <c r="BZ126" i="5"/>
  <c r="BS126" i="5"/>
  <c r="CV127" i="5" s="1"/>
  <c r="BJ126" i="5"/>
  <c r="BC126" i="5"/>
  <c r="AV126" i="5"/>
  <c r="AO126" i="5"/>
  <c r="AF126" i="5"/>
  <c r="Y126" i="5"/>
  <c r="R126" i="5"/>
  <c r="K126" i="5"/>
  <c r="AN127" i="5" s="1"/>
  <c r="DC124" i="5"/>
  <c r="DB124" i="5"/>
  <c r="DA124" i="5"/>
  <c r="CZ124" i="5"/>
  <c r="CY124" i="5"/>
  <c r="CX124" i="5"/>
  <c r="CW124" i="5"/>
  <c r="BY124" i="5"/>
  <c r="BX124" i="5"/>
  <c r="BW124" i="5"/>
  <c r="BV124" i="5"/>
  <c r="BU124" i="5"/>
  <c r="BT124" i="5"/>
  <c r="BS124" i="5"/>
  <c r="AU124" i="5"/>
  <c r="AT124" i="5"/>
  <c r="AS124" i="5"/>
  <c r="AR124" i="5"/>
  <c r="AQ124" i="5"/>
  <c r="AP124" i="5"/>
  <c r="AO124" i="5"/>
  <c r="Q124" i="5"/>
  <c r="P124" i="5"/>
  <c r="O124" i="5"/>
  <c r="N124" i="5"/>
  <c r="M124" i="5"/>
  <c r="L124" i="5"/>
  <c r="K124" i="5"/>
  <c r="DR123" i="5"/>
  <c r="DK123" i="5"/>
  <c r="DD123" i="5"/>
  <c r="CW123" i="5"/>
  <c r="DZ124" i="5" s="1"/>
  <c r="CN123" i="5"/>
  <c r="CG123" i="5"/>
  <c r="BZ123" i="5"/>
  <c r="BS123" i="5"/>
  <c r="CV124" i="5" s="1"/>
  <c r="BJ123" i="5"/>
  <c r="BC123" i="5"/>
  <c r="AV123" i="5"/>
  <c r="AO123" i="5"/>
  <c r="AF123" i="5"/>
  <c r="Y123" i="5"/>
  <c r="R123" i="5"/>
  <c r="K123" i="5"/>
  <c r="AN124" i="5" s="1"/>
  <c r="DC121" i="5"/>
  <c r="DB121" i="5"/>
  <c r="DA121" i="5"/>
  <c r="CZ121" i="5"/>
  <c r="CY121" i="5"/>
  <c r="CX121" i="5"/>
  <c r="CW121" i="5"/>
  <c r="BY121" i="5"/>
  <c r="BX121" i="5"/>
  <c r="BW121" i="5"/>
  <c r="BV121" i="5"/>
  <c r="BU121" i="5"/>
  <c r="BT121" i="5"/>
  <c r="BS121" i="5"/>
  <c r="AU121" i="5"/>
  <c r="AT121" i="5"/>
  <c r="AS121" i="5"/>
  <c r="AR121" i="5"/>
  <c r="AQ121" i="5"/>
  <c r="AP121" i="5"/>
  <c r="AO121" i="5"/>
  <c r="Q121" i="5"/>
  <c r="P121" i="5"/>
  <c r="O121" i="5"/>
  <c r="N121" i="5"/>
  <c r="M121" i="5"/>
  <c r="L121" i="5"/>
  <c r="K121" i="5"/>
  <c r="DR120" i="5"/>
  <c r="DK120" i="5"/>
  <c r="DD120" i="5"/>
  <c r="CW120" i="5"/>
  <c r="CN120" i="5"/>
  <c r="CG120" i="5"/>
  <c r="BZ120" i="5"/>
  <c r="BS120" i="5"/>
  <c r="CV121" i="5" s="1"/>
  <c r="BJ120" i="5"/>
  <c r="BC120" i="5"/>
  <c r="BR121" i="5" s="1"/>
  <c r="AV120" i="5"/>
  <c r="AO120" i="5"/>
  <c r="AF120" i="5"/>
  <c r="Y120" i="5"/>
  <c r="R120" i="5"/>
  <c r="K120" i="5"/>
  <c r="DZ118" i="5"/>
  <c r="DC118" i="5"/>
  <c r="DB118" i="5"/>
  <c r="DA118" i="5"/>
  <c r="CZ118" i="5"/>
  <c r="CY118" i="5"/>
  <c r="CX118" i="5"/>
  <c r="CW118" i="5"/>
  <c r="BY118" i="5"/>
  <c r="BX118" i="5"/>
  <c r="BW118" i="5"/>
  <c r="BV118" i="5"/>
  <c r="BU118" i="5"/>
  <c r="BT118" i="5"/>
  <c r="BS118" i="5"/>
  <c r="AU118" i="5"/>
  <c r="AT118" i="5"/>
  <c r="AS118" i="5"/>
  <c r="AR118" i="5"/>
  <c r="AQ118" i="5"/>
  <c r="AP118" i="5"/>
  <c r="AO118" i="5"/>
  <c r="Q118" i="5"/>
  <c r="P118" i="5"/>
  <c r="O118" i="5"/>
  <c r="N118" i="5"/>
  <c r="M118" i="5"/>
  <c r="L118" i="5"/>
  <c r="K118" i="5"/>
  <c r="DR117" i="5"/>
  <c r="DK117" i="5"/>
  <c r="DD117" i="5"/>
  <c r="CW117" i="5"/>
  <c r="CN117" i="5"/>
  <c r="CG117" i="5"/>
  <c r="BZ117" i="5"/>
  <c r="BS117" i="5"/>
  <c r="CV118" i="5" s="1"/>
  <c r="BJ117" i="5"/>
  <c r="BC117" i="5"/>
  <c r="AV117" i="5"/>
  <c r="AO117" i="5"/>
  <c r="AF117" i="5"/>
  <c r="Y117" i="5"/>
  <c r="R117" i="5"/>
  <c r="K117" i="5"/>
  <c r="AN118" i="5" s="1"/>
  <c r="DC115" i="5"/>
  <c r="DB115" i="5"/>
  <c r="DA115" i="5"/>
  <c r="CZ115" i="5"/>
  <c r="CY115" i="5"/>
  <c r="CX115" i="5"/>
  <c r="CW115" i="5"/>
  <c r="BY115" i="5"/>
  <c r="BX115" i="5"/>
  <c r="BW115" i="5"/>
  <c r="BV115" i="5"/>
  <c r="BU115" i="5"/>
  <c r="BT115" i="5"/>
  <c r="BS115" i="5"/>
  <c r="AU115" i="5"/>
  <c r="AT115" i="5"/>
  <c r="AS115" i="5"/>
  <c r="AR115" i="5"/>
  <c r="AQ115" i="5"/>
  <c r="AP115" i="5"/>
  <c r="AO115" i="5"/>
  <c r="Q115" i="5"/>
  <c r="P115" i="5"/>
  <c r="O115" i="5"/>
  <c r="N115" i="5"/>
  <c r="M115" i="5"/>
  <c r="L115" i="5"/>
  <c r="K115" i="5"/>
  <c r="DR114" i="5"/>
  <c r="DK114" i="5"/>
  <c r="DD114" i="5"/>
  <c r="CW114" i="5"/>
  <c r="DZ115" i="5" s="1"/>
  <c r="CN114" i="5"/>
  <c r="CG114" i="5"/>
  <c r="BZ114" i="5"/>
  <c r="BS114" i="5"/>
  <c r="CV115" i="5" s="1"/>
  <c r="BJ114" i="5"/>
  <c r="BC114" i="5"/>
  <c r="AV114" i="5"/>
  <c r="AO114" i="5"/>
  <c r="AF114" i="5"/>
  <c r="Y114" i="5"/>
  <c r="R114" i="5"/>
  <c r="K114" i="5"/>
  <c r="AN115" i="5" s="1"/>
  <c r="DC112" i="5"/>
  <c r="DB112" i="5"/>
  <c r="DA112" i="5"/>
  <c r="CZ112" i="5"/>
  <c r="CY112" i="5"/>
  <c r="CX112" i="5"/>
  <c r="CW112" i="5"/>
  <c r="BY112" i="5"/>
  <c r="BX112" i="5"/>
  <c r="BW112" i="5"/>
  <c r="BV112" i="5"/>
  <c r="BU112" i="5"/>
  <c r="BT112" i="5"/>
  <c r="BS112" i="5"/>
  <c r="AU112" i="5"/>
  <c r="AT112" i="5"/>
  <c r="AS112" i="5"/>
  <c r="AR112" i="5"/>
  <c r="AQ112" i="5"/>
  <c r="AP112" i="5"/>
  <c r="AO112" i="5"/>
  <c r="Q112" i="5"/>
  <c r="P112" i="5"/>
  <c r="O112" i="5"/>
  <c r="N112" i="5"/>
  <c r="M112" i="5"/>
  <c r="L112" i="5"/>
  <c r="K112" i="5"/>
  <c r="DR111" i="5"/>
  <c r="DK111" i="5"/>
  <c r="DD111" i="5"/>
  <c r="CW111" i="5"/>
  <c r="CN111" i="5"/>
  <c r="CG111" i="5"/>
  <c r="BZ111" i="5"/>
  <c r="BS111" i="5"/>
  <c r="CV112" i="5" s="1"/>
  <c r="BJ111" i="5"/>
  <c r="BC111" i="5"/>
  <c r="BR112" i="5" s="1"/>
  <c r="AV111" i="5"/>
  <c r="AO111" i="5"/>
  <c r="AF111" i="5"/>
  <c r="Y111" i="5"/>
  <c r="R111" i="5"/>
  <c r="K111" i="5"/>
  <c r="DZ109" i="5"/>
  <c r="DC109" i="5"/>
  <c r="DB109" i="5"/>
  <c r="DA109" i="5"/>
  <c r="CZ109" i="5"/>
  <c r="CY109" i="5"/>
  <c r="CX109" i="5"/>
  <c r="CW109" i="5"/>
  <c r="BY109" i="5"/>
  <c r="BX109" i="5"/>
  <c r="BW109" i="5"/>
  <c r="BV109" i="5"/>
  <c r="BU109" i="5"/>
  <c r="BT109" i="5"/>
  <c r="BS109" i="5"/>
  <c r="AU109" i="5"/>
  <c r="AT109" i="5"/>
  <c r="AS109" i="5"/>
  <c r="AR109" i="5"/>
  <c r="AQ109" i="5"/>
  <c r="AP109" i="5"/>
  <c r="AO109" i="5"/>
  <c r="AN109" i="5"/>
  <c r="Q109" i="5"/>
  <c r="P109" i="5"/>
  <c r="O109" i="5"/>
  <c r="N109" i="5"/>
  <c r="M109" i="5"/>
  <c r="L109" i="5"/>
  <c r="K109" i="5"/>
  <c r="DR108" i="5"/>
  <c r="DK108" i="5"/>
  <c r="DD108" i="5"/>
  <c r="CW108" i="5"/>
  <c r="CN108" i="5"/>
  <c r="CG108" i="5"/>
  <c r="BZ108" i="5"/>
  <c r="CV109" i="5" s="1"/>
  <c r="BS108" i="5"/>
  <c r="BJ108" i="5"/>
  <c r="BC108" i="5"/>
  <c r="AV108" i="5"/>
  <c r="AO108" i="5"/>
  <c r="AF108" i="5"/>
  <c r="Y108" i="5"/>
  <c r="R108" i="5"/>
  <c r="K108" i="5"/>
  <c r="DC106" i="5"/>
  <c r="DB106" i="5"/>
  <c r="DA106" i="5"/>
  <c r="CZ106" i="5"/>
  <c r="CY106" i="5"/>
  <c r="CX106" i="5"/>
  <c r="CW106" i="5"/>
  <c r="BY106" i="5"/>
  <c r="BX106" i="5"/>
  <c r="CV106" i="5" s="1"/>
  <c r="BW106" i="5"/>
  <c r="BV106" i="5"/>
  <c r="BU106" i="5"/>
  <c r="BT106" i="5"/>
  <c r="BS106" i="5"/>
  <c r="AU106" i="5"/>
  <c r="AT106" i="5"/>
  <c r="AS106" i="5"/>
  <c r="AR106" i="5"/>
  <c r="AQ106" i="5"/>
  <c r="AP106" i="5"/>
  <c r="AO106" i="5"/>
  <c r="Q106" i="5"/>
  <c r="P106" i="5"/>
  <c r="O106" i="5"/>
  <c r="N106" i="5"/>
  <c r="M106" i="5"/>
  <c r="L106" i="5"/>
  <c r="K106" i="5"/>
  <c r="DR105" i="5"/>
  <c r="DK105" i="5"/>
  <c r="DD105" i="5"/>
  <c r="CW105" i="5"/>
  <c r="CN105" i="5"/>
  <c r="CG105" i="5"/>
  <c r="BZ105" i="5"/>
  <c r="BS105" i="5"/>
  <c r="BJ105" i="5"/>
  <c r="BC105" i="5"/>
  <c r="AV105" i="5"/>
  <c r="AO105" i="5"/>
  <c r="BR106" i="5" s="1"/>
  <c r="AF105" i="5"/>
  <c r="Y105" i="5"/>
  <c r="R105" i="5"/>
  <c r="K105" i="5"/>
  <c r="DC103" i="5"/>
  <c r="DB103" i="5"/>
  <c r="DA103" i="5"/>
  <c r="CZ103" i="5"/>
  <c r="CY103" i="5"/>
  <c r="CX103" i="5"/>
  <c r="CW103" i="5"/>
  <c r="BY103" i="5"/>
  <c r="BX103" i="5"/>
  <c r="BW103" i="5"/>
  <c r="BV103" i="5"/>
  <c r="BU103" i="5"/>
  <c r="BT103" i="5"/>
  <c r="BS103" i="5"/>
  <c r="AU103" i="5"/>
  <c r="AT103" i="5"/>
  <c r="AS103" i="5"/>
  <c r="AR103" i="5"/>
  <c r="AQ103" i="5"/>
  <c r="AP103" i="5"/>
  <c r="AO103" i="5"/>
  <c r="Q103" i="5"/>
  <c r="P103" i="5"/>
  <c r="O103" i="5"/>
  <c r="N103" i="5"/>
  <c r="M103" i="5"/>
  <c r="L103" i="5"/>
  <c r="K103" i="5"/>
  <c r="DR102" i="5"/>
  <c r="DK102" i="5"/>
  <c r="DD102" i="5"/>
  <c r="CW102" i="5"/>
  <c r="DZ103" i="5" s="1"/>
  <c r="CN102" i="5"/>
  <c r="CG102" i="5"/>
  <c r="BZ102" i="5"/>
  <c r="BS102" i="5"/>
  <c r="BJ102" i="5"/>
  <c r="BC102" i="5"/>
  <c r="AV102" i="5"/>
  <c r="AO102" i="5"/>
  <c r="BR103" i="5" s="1"/>
  <c r="AF102" i="5"/>
  <c r="Y102" i="5"/>
  <c r="R102" i="5"/>
  <c r="K102" i="5"/>
  <c r="DC100" i="5"/>
  <c r="DB100" i="5"/>
  <c r="DA100" i="5"/>
  <c r="CZ100" i="5"/>
  <c r="CY100" i="5"/>
  <c r="CX100" i="5"/>
  <c r="CW100" i="5"/>
  <c r="BY100" i="5"/>
  <c r="BX100" i="5"/>
  <c r="BW100" i="5"/>
  <c r="BV100" i="5"/>
  <c r="BU100" i="5"/>
  <c r="BT100" i="5"/>
  <c r="BS100" i="5"/>
  <c r="CV100" i="5" s="1"/>
  <c r="AU100" i="5"/>
  <c r="AT100" i="5"/>
  <c r="AS100" i="5"/>
  <c r="AR100" i="5"/>
  <c r="AQ100" i="5"/>
  <c r="AP100" i="5"/>
  <c r="AO100" i="5"/>
  <c r="Q100" i="5"/>
  <c r="P100" i="5"/>
  <c r="O100" i="5"/>
  <c r="N100" i="5"/>
  <c r="M100" i="5"/>
  <c r="L100" i="5"/>
  <c r="K100" i="5"/>
  <c r="DR99" i="5"/>
  <c r="DK99" i="5"/>
  <c r="DD99" i="5"/>
  <c r="DZ100" i="5" s="1"/>
  <c r="CW99" i="5"/>
  <c r="CN99" i="5"/>
  <c r="CG99" i="5"/>
  <c r="BZ99" i="5"/>
  <c r="BS99" i="5"/>
  <c r="BJ99" i="5"/>
  <c r="BC99" i="5"/>
  <c r="AV99" i="5"/>
  <c r="AO99" i="5"/>
  <c r="BR100" i="5" s="1"/>
  <c r="AF99" i="5"/>
  <c r="Y99" i="5"/>
  <c r="R99" i="5"/>
  <c r="AN100" i="5" s="1"/>
  <c r="K99" i="5"/>
  <c r="DC97" i="5"/>
  <c r="DB97" i="5"/>
  <c r="DA97" i="5"/>
  <c r="CZ97" i="5"/>
  <c r="CY97" i="5"/>
  <c r="CX97" i="5"/>
  <c r="CW97" i="5"/>
  <c r="BY97" i="5"/>
  <c r="BX97" i="5"/>
  <c r="BW97" i="5"/>
  <c r="BV97" i="5"/>
  <c r="BU97" i="5"/>
  <c r="BT97" i="5"/>
  <c r="BS97" i="5"/>
  <c r="AU97" i="5"/>
  <c r="AT97" i="5"/>
  <c r="AS97" i="5"/>
  <c r="AR97" i="5"/>
  <c r="AQ97" i="5"/>
  <c r="AP97" i="5"/>
  <c r="AO97" i="5"/>
  <c r="Q97" i="5"/>
  <c r="P97" i="5"/>
  <c r="O97" i="5"/>
  <c r="N97" i="5"/>
  <c r="M97" i="5"/>
  <c r="L97" i="5"/>
  <c r="K97" i="5"/>
  <c r="DR96" i="5"/>
  <c r="DK96" i="5"/>
  <c r="DD96" i="5"/>
  <c r="CW96" i="5"/>
  <c r="CN96" i="5"/>
  <c r="CG96" i="5"/>
  <c r="BZ96" i="5"/>
  <c r="BS96" i="5"/>
  <c r="CV97" i="5" s="1"/>
  <c r="BJ96" i="5"/>
  <c r="BC96" i="5"/>
  <c r="AV96" i="5"/>
  <c r="AO96" i="5"/>
  <c r="AF96" i="5"/>
  <c r="Y96" i="5"/>
  <c r="R96" i="5"/>
  <c r="K96" i="5"/>
  <c r="DC94" i="5"/>
  <c r="DB94" i="5"/>
  <c r="DA94" i="5"/>
  <c r="CZ94" i="5"/>
  <c r="CY94" i="5"/>
  <c r="DZ94" i="5" s="1"/>
  <c r="CX94" i="5"/>
  <c r="CW94" i="5"/>
  <c r="BY94" i="5"/>
  <c r="BX94" i="5"/>
  <c r="BW94" i="5"/>
  <c r="BV94" i="5"/>
  <c r="BU94" i="5"/>
  <c r="BT94" i="5"/>
  <c r="BS94" i="5"/>
  <c r="AU94" i="5"/>
  <c r="AT94" i="5"/>
  <c r="AS94" i="5"/>
  <c r="AR94" i="5"/>
  <c r="AQ94" i="5"/>
  <c r="AP94" i="5"/>
  <c r="AO94" i="5"/>
  <c r="Q94" i="5"/>
  <c r="P94" i="5"/>
  <c r="O94" i="5"/>
  <c r="N94" i="5"/>
  <c r="M94" i="5"/>
  <c r="L94" i="5"/>
  <c r="K94" i="5"/>
  <c r="AN94" i="5" s="1"/>
  <c r="DR93" i="5"/>
  <c r="DK93" i="5"/>
  <c r="DD93" i="5"/>
  <c r="CW93" i="5"/>
  <c r="CN93" i="5"/>
  <c r="CG93" i="5"/>
  <c r="BZ93" i="5"/>
  <c r="BS93" i="5"/>
  <c r="CV94" i="5" s="1"/>
  <c r="BJ93" i="5"/>
  <c r="BC93" i="5"/>
  <c r="AV93" i="5"/>
  <c r="AO93" i="5"/>
  <c r="AF93" i="5"/>
  <c r="Y93" i="5"/>
  <c r="R93" i="5"/>
  <c r="K93" i="5"/>
  <c r="DC91" i="5"/>
  <c r="DZ91" i="5" s="1"/>
  <c r="DB91" i="5"/>
  <c r="DA91" i="5"/>
  <c r="CZ91" i="5"/>
  <c r="CY91" i="5"/>
  <c r="CX91" i="5"/>
  <c r="CW91" i="5"/>
  <c r="BY91" i="5"/>
  <c r="BX91" i="5"/>
  <c r="BW91" i="5"/>
  <c r="BV91" i="5"/>
  <c r="BU91" i="5"/>
  <c r="BT91" i="5"/>
  <c r="BS91" i="5"/>
  <c r="AU91" i="5"/>
  <c r="AT91" i="5"/>
  <c r="AS91" i="5"/>
  <c r="AR91" i="5"/>
  <c r="AQ91" i="5"/>
  <c r="AP91" i="5"/>
  <c r="AO91" i="5"/>
  <c r="Q91" i="5"/>
  <c r="P91" i="5"/>
  <c r="O91" i="5"/>
  <c r="N91" i="5"/>
  <c r="M91" i="5"/>
  <c r="L91" i="5"/>
  <c r="K91" i="5"/>
  <c r="DR90" i="5"/>
  <c r="DK90" i="5"/>
  <c r="DD90" i="5"/>
  <c r="CW90" i="5"/>
  <c r="CN90" i="5"/>
  <c r="CG90" i="5"/>
  <c r="BZ90" i="5"/>
  <c r="BS90" i="5"/>
  <c r="CV91" i="5" s="1"/>
  <c r="BJ90" i="5"/>
  <c r="BC90" i="5"/>
  <c r="AV90" i="5"/>
  <c r="AO90" i="5"/>
  <c r="AF90" i="5"/>
  <c r="Y90" i="5"/>
  <c r="R90" i="5"/>
  <c r="K90" i="5"/>
  <c r="AN91" i="5" s="1"/>
  <c r="DC88" i="5"/>
  <c r="DB88" i="5"/>
  <c r="DA88" i="5"/>
  <c r="CZ88" i="5"/>
  <c r="CY88" i="5"/>
  <c r="CX88" i="5"/>
  <c r="CW88" i="5"/>
  <c r="BY88" i="5"/>
  <c r="BX88" i="5"/>
  <c r="BW88" i="5"/>
  <c r="CV88" i="5" s="1"/>
  <c r="BV88" i="5"/>
  <c r="BU88" i="5"/>
  <c r="BT88" i="5"/>
  <c r="BS88" i="5"/>
  <c r="AU88" i="5"/>
  <c r="AT88" i="5"/>
  <c r="AS88" i="5"/>
  <c r="AR88" i="5"/>
  <c r="AQ88" i="5"/>
  <c r="AP88" i="5"/>
  <c r="AO88" i="5"/>
  <c r="Q88" i="5"/>
  <c r="P88" i="5"/>
  <c r="O88" i="5"/>
  <c r="N88" i="5"/>
  <c r="M88" i="5"/>
  <c r="L88" i="5"/>
  <c r="K88" i="5"/>
  <c r="DR87" i="5"/>
  <c r="DK87" i="5"/>
  <c r="DD87" i="5"/>
  <c r="CW87" i="5"/>
  <c r="DZ88" i="5" s="1"/>
  <c r="CN87" i="5"/>
  <c r="CG87" i="5"/>
  <c r="BZ87" i="5"/>
  <c r="BS87" i="5"/>
  <c r="BJ87" i="5"/>
  <c r="BC87" i="5"/>
  <c r="AV87" i="5"/>
  <c r="AO87" i="5"/>
  <c r="BR88" i="5" s="1"/>
  <c r="AF87" i="5"/>
  <c r="Y87" i="5"/>
  <c r="R87" i="5"/>
  <c r="K87" i="5"/>
  <c r="AN88" i="5" s="1"/>
  <c r="DC85" i="5"/>
  <c r="DB85" i="5"/>
  <c r="DA85" i="5"/>
  <c r="CZ85" i="5"/>
  <c r="CY85" i="5"/>
  <c r="CX85" i="5"/>
  <c r="CW85" i="5"/>
  <c r="BY85" i="5"/>
  <c r="BX85" i="5"/>
  <c r="BW85" i="5"/>
  <c r="BV85" i="5"/>
  <c r="BU85" i="5"/>
  <c r="BT85" i="5"/>
  <c r="BS85" i="5"/>
  <c r="AU85" i="5"/>
  <c r="AT85" i="5"/>
  <c r="AS85" i="5"/>
  <c r="AR85" i="5"/>
  <c r="AQ85" i="5"/>
  <c r="AP85" i="5"/>
  <c r="AO85" i="5"/>
  <c r="Q85" i="5"/>
  <c r="P85" i="5"/>
  <c r="O85" i="5"/>
  <c r="N85" i="5"/>
  <c r="M85" i="5"/>
  <c r="L85" i="5"/>
  <c r="K85" i="5"/>
  <c r="DR84" i="5"/>
  <c r="DK84" i="5"/>
  <c r="DD84" i="5"/>
  <c r="CW84" i="5"/>
  <c r="DZ85" i="5" s="1"/>
  <c r="CN84" i="5"/>
  <c r="CG84" i="5"/>
  <c r="BZ84" i="5"/>
  <c r="BS84" i="5"/>
  <c r="BJ84" i="5"/>
  <c r="BC84" i="5"/>
  <c r="AV84" i="5"/>
  <c r="AO84" i="5"/>
  <c r="BR85" i="5" s="1"/>
  <c r="AF84" i="5"/>
  <c r="Y84" i="5"/>
  <c r="R84" i="5"/>
  <c r="K84" i="5"/>
  <c r="DC82" i="5"/>
  <c r="DB82" i="5"/>
  <c r="DA82" i="5"/>
  <c r="CZ82" i="5"/>
  <c r="CY82" i="5"/>
  <c r="CX82" i="5"/>
  <c r="CW82" i="5"/>
  <c r="BY82" i="5"/>
  <c r="BX82" i="5"/>
  <c r="BW82" i="5"/>
  <c r="BV82" i="5"/>
  <c r="BU82" i="5"/>
  <c r="BT82" i="5"/>
  <c r="BS82" i="5"/>
  <c r="CV82" i="5" s="1"/>
  <c r="AU82" i="5"/>
  <c r="AT82" i="5"/>
  <c r="AS82" i="5"/>
  <c r="AR82" i="5"/>
  <c r="AQ82" i="5"/>
  <c r="AP82" i="5"/>
  <c r="AO82" i="5"/>
  <c r="Q82" i="5"/>
  <c r="P82" i="5"/>
  <c r="O82" i="5"/>
  <c r="N82" i="5"/>
  <c r="M82" i="5"/>
  <c r="L82" i="5"/>
  <c r="K82" i="5"/>
  <c r="DR81" i="5"/>
  <c r="DK81" i="5"/>
  <c r="DD81" i="5"/>
  <c r="DZ82" i="5" s="1"/>
  <c r="CW81" i="5"/>
  <c r="CN81" i="5"/>
  <c r="CG81" i="5"/>
  <c r="BZ81" i="5"/>
  <c r="BS81" i="5"/>
  <c r="BJ81" i="5"/>
  <c r="BC81" i="5"/>
  <c r="AV81" i="5"/>
  <c r="AO81" i="5"/>
  <c r="BR82" i="5" s="1"/>
  <c r="AF81" i="5"/>
  <c r="Y81" i="5"/>
  <c r="R81" i="5"/>
  <c r="AN82" i="5" s="1"/>
  <c r="K81" i="5"/>
  <c r="DC79" i="5"/>
  <c r="DB79" i="5"/>
  <c r="DA79" i="5"/>
  <c r="CZ79" i="5"/>
  <c r="CY79" i="5"/>
  <c r="CX79" i="5"/>
  <c r="CW79" i="5"/>
  <c r="BY79" i="5"/>
  <c r="BX79" i="5"/>
  <c r="BW79" i="5"/>
  <c r="BV79" i="5"/>
  <c r="BU79" i="5"/>
  <c r="BT79" i="5"/>
  <c r="BS79" i="5"/>
  <c r="AU79" i="5"/>
  <c r="AT79" i="5"/>
  <c r="AS79" i="5"/>
  <c r="AR79" i="5"/>
  <c r="AQ79" i="5"/>
  <c r="AP79" i="5"/>
  <c r="AO79" i="5"/>
  <c r="Q79" i="5"/>
  <c r="P79" i="5"/>
  <c r="O79" i="5"/>
  <c r="N79" i="5"/>
  <c r="M79" i="5"/>
  <c r="L79" i="5"/>
  <c r="K79" i="5"/>
  <c r="DR78" i="5"/>
  <c r="DK78" i="5"/>
  <c r="DD78" i="5"/>
  <c r="CW78" i="5"/>
  <c r="CN78" i="5"/>
  <c r="CG78" i="5"/>
  <c r="BZ78" i="5"/>
  <c r="BS78" i="5"/>
  <c r="CV79" i="5" s="1"/>
  <c r="BJ78" i="5"/>
  <c r="BC78" i="5"/>
  <c r="BR79" i="5" s="1"/>
  <c r="AV78" i="5"/>
  <c r="AO78" i="5"/>
  <c r="AF78" i="5"/>
  <c r="Y78" i="5"/>
  <c r="R78" i="5"/>
  <c r="K78" i="5"/>
  <c r="DC76" i="5"/>
  <c r="DB76" i="5"/>
  <c r="DA76" i="5"/>
  <c r="CZ76" i="5"/>
  <c r="CY76" i="5"/>
  <c r="DZ76" i="5" s="1"/>
  <c r="CX76" i="5"/>
  <c r="CW76" i="5"/>
  <c r="BY76" i="5"/>
  <c r="BX76" i="5"/>
  <c r="BW76" i="5"/>
  <c r="BV76" i="5"/>
  <c r="BU76" i="5"/>
  <c r="BT76" i="5"/>
  <c r="BS76" i="5"/>
  <c r="AU76" i="5"/>
  <c r="AT76" i="5"/>
  <c r="AS76" i="5"/>
  <c r="AR76" i="5"/>
  <c r="AQ76" i="5"/>
  <c r="AP76" i="5"/>
  <c r="AO76" i="5"/>
  <c r="Q76" i="5"/>
  <c r="P76" i="5"/>
  <c r="O76" i="5"/>
  <c r="N76" i="5"/>
  <c r="M76" i="5"/>
  <c r="L76" i="5"/>
  <c r="K76" i="5"/>
  <c r="AN76" i="5" s="1"/>
  <c r="DR75" i="5"/>
  <c r="DK75" i="5"/>
  <c r="DD75" i="5"/>
  <c r="CW75" i="5"/>
  <c r="CN75" i="5"/>
  <c r="CG75" i="5"/>
  <c r="BZ75" i="5"/>
  <c r="BS75" i="5"/>
  <c r="BJ75" i="5"/>
  <c r="BC75" i="5"/>
  <c r="AV75" i="5"/>
  <c r="AO75" i="5"/>
  <c r="AF75" i="5"/>
  <c r="Y75" i="5"/>
  <c r="R75" i="5"/>
  <c r="K75" i="5"/>
  <c r="DZ73" i="5"/>
  <c r="DC73" i="5"/>
  <c r="DB73" i="5"/>
  <c r="DA73" i="5"/>
  <c r="CZ73" i="5"/>
  <c r="CY73" i="5"/>
  <c r="CX73" i="5"/>
  <c r="CW73" i="5"/>
  <c r="BY73" i="5"/>
  <c r="BX73" i="5"/>
  <c r="BW73" i="5"/>
  <c r="BV73" i="5"/>
  <c r="BU73" i="5"/>
  <c r="BT73" i="5"/>
  <c r="BS73" i="5"/>
  <c r="AU73" i="5"/>
  <c r="AT73" i="5"/>
  <c r="AS73" i="5"/>
  <c r="AR73" i="5"/>
  <c r="AQ73" i="5"/>
  <c r="AP73" i="5"/>
  <c r="AO73" i="5"/>
  <c r="Q73" i="5"/>
  <c r="P73" i="5"/>
  <c r="O73" i="5"/>
  <c r="N73" i="5"/>
  <c r="M73" i="5"/>
  <c r="L73" i="5"/>
  <c r="K73" i="5"/>
  <c r="DR72" i="5"/>
  <c r="DK72" i="5"/>
  <c r="DD72" i="5"/>
  <c r="CW72" i="5"/>
  <c r="CN72" i="5"/>
  <c r="CG72" i="5"/>
  <c r="BZ72" i="5"/>
  <c r="BS72" i="5"/>
  <c r="CV73" i="5" s="1"/>
  <c r="BJ72" i="5"/>
  <c r="BC72" i="5"/>
  <c r="AV72" i="5"/>
  <c r="AO72" i="5"/>
  <c r="AF72" i="5"/>
  <c r="Y72" i="5"/>
  <c r="R72" i="5"/>
  <c r="K72" i="5"/>
  <c r="AN73" i="5" s="1"/>
  <c r="DC70" i="5"/>
  <c r="DB70" i="5"/>
  <c r="DA70" i="5"/>
  <c r="CZ70" i="5"/>
  <c r="CY70" i="5"/>
  <c r="CX70" i="5"/>
  <c r="CW70" i="5"/>
  <c r="BY70" i="5"/>
  <c r="BX70" i="5"/>
  <c r="BW70" i="5"/>
  <c r="BV70" i="5"/>
  <c r="BU70" i="5"/>
  <c r="BT70" i="5"/>
  <c r="BS70" i="5"/>
  <c r="AU70" i="5"/>
  <c r="AT70" i="5"/>
  <c r="AS70" i="5"/>
  <c r="AR70" i="5"/>
  <c r="AQ70" i="5"/>
  <c r="AP70" i="5"/>
  <c r="AO70" i="5"/>
  <c r="Q70" i="5"/>
  <c r="P70" i="5"/>
  <c r="O70" i="5"/>
  <c r="N70" i="5"/>
  <c r="M70" i="5"/>
  <c r="L70" i="5"/>
  <c r="K70" i="5"/>
  <c r="DR69" i="5"/>
  <c r="DK69" i="5"/>
  <c r="DD69" i="5"/>
  <c r="CW69" i="5"/>
  <c r="DZ70" i="5" s="1"/>
  <c r="CN69" i="5"/>
  <c r="CG69" i="5"/>
  <c r="CV70" i="5" s="1"/>
  <c r="BZ69" i="5"/>
  <c r="BS69" i="5"/>
  <c r="BJ69" i="5"/>
  <c r="BC69" i="5"/>
  <c r="AV69" i="5"/>
  <c r="AO69" i="5"/>
  <c r="BR70" i="5" s="1"/>
  <c r="AF69" i="5"/>
  <c r="Y69" i="5"/>
  <c r="R69" i="5"/>
  <c r="K69" i="5"/>
  <c r="AN70" i="5" s="1"/>
  <c r="DC67" i="5"/>
  <c r="DB67" i="5"/>
  <c r="DA67" i="5"/>
  <c r="CZ67" i="5"/>
  <c r="CY67" i="5"/>
  <c r="CX67" i="5"/>
  <c r="CW67" i="5"/>
  <c r="BY67" i="5"/>
  <c r="BX67" i="5"/>
  <c r="BW67" i="5"/>
  <c r="BV67" i="5"/>
  <c r="BU67" i="5"/>
  <c r="BT67" i="5"/>
  <c r="BS67" i="5"/>
  <c r="AU67" i="5"/>
  <c r="AT67" i="5"/>
  <c r="AS67" i="5"/>
  <c r="AR67" i="5"/>
  <c r="AQ67" i="5"/>
  <c r="AP67" i="5"/>
  <c r="AO67" i="5"/>
  <c r="Q67" i="5"/>
  <c r="P67" i="5"/>
  <c r="O67" i="5"/>
  <c r="N67" i="5"/>
  <c r="M67" i="5"/>
  <c r="L67" i="5"/>
  <c r="K67" i="5"/>
  <c r="DR66" i="5"/>
  <c r="DK66" i="5"/>
  <c r="DD66" i="5"/>
  <c r="CW66" i="5"/>
  <c r="DZ67" i="5" s="1"/>
  <c r="CN66" i="5"/>
  <c r="CG66" i="5"/>
  <c r="BZ66" i="5"/>
  <c r="BS66" i="5"/>
  <c r="BJ66" i="5"/>
  <c r="BC66" i="5"/>
  <c r="AV66" i="5"/>
  <c r="AO66" i="5"/>
  <c r="BR67" i="5" s="1"/>
  <c r="AF66" i="5"/>
  <c r="Y66" i="5"/>
  <c r="R66" i="5"/>
  <c r="K66" i="5"/>
  <c r="DC64" i="5"/>
  <c r="DB64" i="5"/>
  <c r="DA64" i="5"/>
  <c r="CZ64" i="5"/>
  <c r="CY64" i="5"/>
  <c r="CX64" i="5"/>
  <c r="CW64" i="5"/>
  <c r="BY64" i="5"/>
  <c r="BX64" i="5"/>
  <c r="BW64" i="5"/>
  <c r="BV64" i="5"/>
  <c r="BU64" i="5"/>
  <c r="BT64" i="5"/>
  <c r="BS64" i="5"/>
  <c r="AU64" i="5"/>
  <c r="AT64" i="5"/>
  <c r="AS64" i="5"/>
  <c r="AR64" i="5"/>
  <c r="AQ64" i="5"/>
  <c r="AP64" i="5"/>
  <c r="AO64" i="5"/>
  <c r="Q64" i="5"/>
  <c r="P64" i="5"/>
  <c r="O64" i="5"/>
  <c r="N64" i="5"/>
  <c r="M64" i="5"/>
  <c r="L64" i="5"/>
  <c r="K64" i="5"/>
  <c r="DR63" i="5"/>
  <c r="DK63" i="5"/>
  <c r="DZ64" i="5" s="1"/>
  <c r="DD63" i="5"/>
  <c r="CW63" i="5"/>
  <c r="CN63" i="5"/>
  <c r="CG63" i="5"/>
  <c r="BZ63" i="5"/>
  <c r="BS63" i="5"/>
  <c r="CV64" i="5" s="1"/>
  <c r="BJ63" i="5"/>
  <c r="BC63" i="5"/>
  <c r="AV63" i="5"/>
  <c r="AO63" i="5"/>
  <c r="AF63" i="5"/>
  <c r="Y63" i="5"/>
  <c r="AN64" i="5" s="1"/>
  <c r="R63" i="5"/>
  <c r="K63" i="5"/>
  <c r="DC61" i="5"/>
  <c r="DB61" i="5"/>
  <c r="DA61" i="5"/>
  <c r="CZ61" i="5"/>
  <c r="CY61" i="5"/>
  <c r="CX61" i="5"/>
  <c r="CW61" i="5"/>
  <c r="BY61" i="5"/>
  <c r="BX61" i="5"/>
  <c r="BW61" i="5"/>
  <c r="BV61" i="5"/>
  <c r="BU61" i="5"/>
  <c r="BT61" i="5"/>
  <c r="BS61" i="5"/>
  <c r="AU61" i="5"/>
  <c r="AT61" i="5"/>
  <c r="AS61" i="5"/>
  <c r="AR61" i="5"/>
  <c r="AQ61" i="5"/>
  <c r="AP61" i="5"/>
  <c r="AO61" i="5"/>
  <c r="Q61" i="5"/>
  <c r="P61" i="5"/>
  <c r="O61" i="5"/>
  <c r="N61" i="5"/>
  <c r="M61" i="5"/>
  <c r="L61" i="5"/>
  <c r="K61" i="5"/>
  <c r="DR60" i="5"/>
  <c r="DK60" i="5"/>
  <c r="DD60" i="5"/>
  <c r="CW60" i="5"/>
  <c r="CN60" i="5"/>
  <c r="CG60" i="5"/>
  <c r="BZ60" i="5"/>
  <c r="BS60" i="5"/>
  <c r="CV61" i="5" s="1"/>
  <c r="BJ60" i="5"/>
  <c r="BC60" i="5"/>
  <c r="AV60" i="5"/>
  <c r="AO60" i="5"/>
  <c r="AF60" i="5"/>
  <c r="Y60" i="5"/>
  <c r="R60" i="5"/>
  <c r="K60" i="5"/>
  <c r="DC58" i="5"/>
  <c r="DB58" i="5"/>
  <c r="DA58" i="5"/>
  <c r="CZ58" i="5"/>
  <c r="CY58" i="5"/>
  <c r="CX58" i="5"/>
  <c r="CW58" i="5"/>
  <c r="BY58" i="5"/>
  <c r="BX58" i="5"/>
  <c r="BW58" i="5"/>
  <c r="BV58" i="5"/>
  <c r="BU58" i="5"/>
  <c r="BT58" i="5"/>
  <c r="BS58" i="5"/>
  <c r="AU58" i="5"/>
  <c r="AT58" i="5"/>
  <c r="AS58" i="5"/>
  <c r="AR58" i="5"/>
  <c r="AQ58" i="5"/>
  <c r="AP58" i="5"/>
  <c r="AO58" i="5"/>
  <c r="Q58" i="5"/>
  <c r="P58" i="5"/>
  <c r="O58" i="5"/>
  <c r="N58" i="5"/>
  <c r="M58" i="5"/>
  <c r="L58" i="5"/>
  <c r="K58" i="5"/>
  <c r="DR57" i="5"/>
  <c r="DK57" i="5"/>
  <c r="DD57" i="5"/>
  <c r="CW57" i="5"/>
  <c r="DZ58" i="5" s="1"/>
  <c r="CN57" i="5"/>
  <c r="CG57" i="5"/>
  <c r="BZ57" i="5"/>
  <c r="BS57" i="5"/>
  <c r="BJ57" i="5"/>
  <c r="BR58" i="5" s="1"/>
  <c r="BC57" i="5"/>
  <c r="AV57" i="5"/>
  <c r="AO57" i="5"/>
  <c r="AF57" i="5"/>
  <c r="Y57" i="5"/>
  <c r="R57" i="5"/>
  <c r="K57" i="5"/>
  <c r="AN58" i="5" s="1"/>
  <c r="DC55" i="5"/>
  <c r="DB55" i="5"/>
  <c r="DA55" i="5"/>
  <c r="CZ55" i="5"/>
  <c r="CY55" i="5"/>
  <c r="CX55" i="5"/>
  <c r="CW55" i="5"/>
  <c r="BY55" i="5"/>
  <c r="BX55" i="5"/>
  <c r="BW55" i="5"/>
  <c r="BV55" i="5"/>
  <c r="BU55" i="5"/>
  <c r="BT55" i="5"/>
  <c r="BS55" i="5"/>
  <c r="AU55" i="5"/>
  <c r="AT55" i="5"/>
  <c r="AS55" i="5"/>
  <c r="AR55" i="5"/>
  <c r="AQ55" i="5"/>
  <c r="AP55" i="5"/>
  <c r="AO55" i="5"/>
  <c r="Q55" i="5"/>
  <c r="P55" i="5"/>
  <c r="O55" i="5"/>
  <c r="N55" i="5"/>
  <c r="M55" i="5"/>
  <c r="L55" i="5"/>
  <c r="K55" i="5"/>
  <c r="DR54" i="5"/>
  <c r="DK54" i="5"/>
  <c r="DD54" i="5"/>
  <c r="CW54" i="5"/>
  <c r="DZ55" i="5" s="1"/>
  <c r="CN54" i="5"/>
  <c r="CG54" i="5"/>
  <c r="CV55" i="5" s="1"/>
  <c r="BZ54" i="5"/>
  <c r="BS54" i="5"/>
  <c r="BJ54" i="5"/>
  <c r="BC54" i="5"/>
  <c r="AV54" i="5"/>
  <c r="AO54" i="5"/>
  <c r="AF54" i="5"/>
  <c r="Y54" i="5"/>
  <c r="R54" i="5"/>
  <c r="K54" i="5"/>
  <c r="DC52" i="5"/>
  <c r="DB52" i="5"/>
  <c r="DA52" i="5"/>
  <c r="CZ52" i="5"/>
  <c r="CY52" i="5"/>
  <c r="CX52" i="5"/>
  <c r="CW52" i="5"/>
  <c r="CV52" i="5"/>
  <c r="BY52" i="5"/>
  <c r="BX52" i="5"/>
  <c r="BW52" i="5"/>
  <c r="BV52" i="5"/>
  <c r="BU52" i="5"/>
  <c r="BT52" i="5"/>
  <c r="BS52" i="5"/>
  <c r="AU52" i="5"/>
  <c r="AT52" i="5"/>
  <c r="AS52" i="5"/>
  <c r="AR52" i="5"/>
  <c r="AQ52" i="5"/>
  <c r="AP52" i="5"/>
  <c r="AO52" i="5"/>
  <c r="Q52" i="5"/>
  <c r="P52" i="5"/>
  <c r="O52" i="5"/>
  <c r="N52" i="5"/>
  <c r="M52" i="5"/>
  <c r="L52" i="5"/>
  <c r="K52" i="5"/>
  <c r="DR51" i="5"/>
  <c r="DK51" i="5"/>
  <c r="DD51" i="5"/>
  <c r="CW51" i="5"/>
  <c r="CN51" i="5"/>
  <c r="CG51" i="5"/>
  <c r="BZ51" i="5"/>
  <c r="BS51" i="5"/>
  <c r="BJ51" i="5"/>
  <c r="BC51" i="5"/>
  <c r="AV51" i="5"/>
  <c r="AO51" i="5"/>
  <c r="BR52" i="5" s="1"/>
  <c r="AF51" i="5"/>
  <c r="Y51" i="5"/>
  <c r="R51" i="5"/>
  <c r="K51" i="5"/>
  <c r="DC49" i="5"/>
  <c r="DB49" i="5"/>
  <c r="DA49" i="5"/>
  <c r="CZ49" i="5"/>
  <c r="CY49" i="5"/>
  <c r="CX49" i="5"/>
  <c r="CW49" i="5"/>
  <c r="BY49" i="5"/>
  <c r="BX49" i="5"/>
  <c r="BW49" i="5"/>
  <c r="BV49" i="5"/>
  <c r="BU49" i="5"/>
  <c r="BT49" i="5"/>
  <c r="BS49" i="5"/>
  <c r="AU49" i="5"/>
  <c r="AT49" i="5"/>
  <c r="AS49" i="5"/>
  <c r="AR49" i="5"/>
  <c r="AQ49" i="5"/>
  <c r="AP49" i="5"/>
  <c r="AO49" i="5"/>
  <c r="Q49" i="5"/>
  <c r="P49" i="5"/>
  <c r="O49" i="5"/>
  <c r="N49" i="5"/>
  <c r="M49" i="5"/>
  <c r="L49" i="5"/>
  <c r="K49" i="5"/>
  <c r="DR48" i="5"/>
  <c r="DK48" i="5"/>
  <c r="DD48" i="5"/>
  <c r="DZ49" i="5" s="1"/>
  <c r="CW48" i="5"/>
  <c r="CN48" i="5"/>
  <c r="CG48" i="5"/>
  <c r="BZ48" i="5"/>
  <c r="BS48" i="5"/>
  <c r="BJ48" i="5"/>
  <c r="BC48" i="5"/>
  <c r="AV48" i="5"/>
  <c r="AO48" i="5"/>
  <c r="AF48" i="5"/>
  <c r="Y48" i="5"/>
  <c r="R48" i="5"/>
  <c r="AN49" i="5" s="1"/>
  <c r="K48" i="5"/>
  <c r="DC46" i="5"/>
  <c r="DB46" i="5"/>
  <c r="DA46" i="5"/>
  <c r="DZ46" i="5" s="1"/>
  <c r="CZ46" i="5"/>
  <c r="CY46" i="5"/>
  <c r="CX46" i="5"/>
  <c r="CW46" i="5"/>
  <c r="BY46" i="5"/>
  <c r="BX46" i="5"/>
  <c r="BW46" i="5"/>
  <c r="BV46" i="5"/>
  <c r="BU46" i="5"/>
  <c r="BT46" i="5"/>
  <c r="BS46" i="5"/>
  <c r="AU46" i="5"/>
  <c r="AT46" i="5"/>
  <c r="AS46" i="5"/>
  <c r="AR46" i="5"/>
  <c r="AQ46" i="5"/>
  <c r="AP46" i="5"/>
  <c r="AO46" i="5"/>
  <c r="Q46" i="5"/>
  <c r="P46" i="5"/>
  <c r="O46" i="5"/>
  <c r="N46" i="5"/>
  <c r="M46" i="5"/>
  <c r="L46" i="5"/>
  <c r="K46" i="5"/>
  <c r="AN46" i="5" s="1"/>
  <c r="DR45" i="5"/>
  <c r="DK45" i="5"/>
  <c r="DD45" i="5"/>
  <c r="CW45" i="5"/>
  <c r="CN45" i="5"/>
  <c r="CG45" i="5"/>
  <c r="BZ45" i="5"/>
  <c r="BS45" i="5"/>
  <c r="CV46" i="5" s="1"/>
  <c r="BJ45" i="5"/>
  <c r="BC45" i="5"/>
  <c r="AV45" i="5"/>
  <c r="AO45" i="5"/>
  <c r="AF45" i="5"/>
  <c r="Y45" i="5"/>
  <c r="R45" i="5"/>
  <c r="K45" i="5"/>
  <c r="DZ43" i="5"/>
  <c r="DC43" i="5"/>
  <c r="DB43" i="5"/>
  <c r="DA43" i="5"/>
  <c r="CZ43" i="5"/>
  <c r="CY43" i="5"/>
  <c r="CX43" i="5"/>
  <c r="CW43" i="5"/>
  <c r="BY43" i="5"/>
  <c r="BX43" i="5"/>
  <c r="BW43" i="5"/>
  <c r="BV43" i="5"/>
  <c r="BU43" i="5"/>
  <c r="BT43" i="5"/>
  <c r="BS43" i="5"/>
  <c r="AU43" i="5"/>
  <c r="AT43" i="5"/>
  <c r="AS43" i="5"/>
  <c r="AR43" i="5"/>
  <c r="AQ43" i="5"/>
  <c r="AP43" i="5"/>
  <c r="AO43" i="5"/>
  <c r="AN43" i="5"/>
  <c r="Q43" i="5"/>
  <c r="P43" i="5"/>
  <c r="O43" i="5"/>
  <c r="N43" i="5"/>
  <c r="M43" i="5"/>
  <c r="L43" i="5"/>
  <c r="K43" i="5"/>
  <c r="DR42" i="5"/>
  <c r="DK42" i="5"/>
  <c r="DD42" i="5"/>
  <c r="CW42" i="5"/>
  <c r="CN42" i="5"/>
  <c r="CG42" i="5"/>
  <c r="BZ42" i="5"/>
  <c r="BS42" i="5"/>
  <c r="CV43" i="5" s="1"/>
  <c r="BJ42" i="5"/>
  <c r="BC42" i="5"/>
  <c r="AV42" i="5"/>
  <c r="AO42" i="5"/>
  <c r="BR43" i="5" s="1"/>
  <c r="AF42" i="5"/>
  <c r="Y42" i="5"/>
  <c r="R42" i="5"/>
  <c r="K42" i="5"/>
  <c r="DC40" i="5"/>
  <c r="DB40" i="5"/>
  <c r="DA40" i="5"/>
  <c r="CZ40" i="5"/>
  <c r="CY40" i="5"/>
  <c r="CX40" i="5"/>
  <c r="CW40" i="5"/>
  <c r="CV40" i="5"/>
  <c r="BY40" i="5"/>
  <c r="BX40" i="5"/>
  <c r="BW40" i="5"/>
  <c r="BV40" i="5"/>
  <c r="BU40" i="5"/>
  <c r="BT40" i="5"/>
  <c r="BS40" i="5"/>
  <c r="AU40" i="5"/>
  <c r="AT40" i="5"/>
  <c r="AS40" i="5"/>
  <c r="AR40" i="5"/>
  <c r="AQ40" i="5"/>
  <c r="AP40" i="5"/>
  <c r="AO40" i="5"/>
  <c r="Q40" i="5"/>
  <c r="P40" i="5"/>
  <c r="O40" i="5"/>
  <c r="N40" i="5"/>
  <c r="M40" i="5"/>
  <c r="L40" i="5"/>
  <c r="K40" i="5"/>
  <c r="DR39" i="5"/>
  <c r="DK39" i="5"/>
  <c r="DD39" i="5"/>
  <c r="CW39" i="5"/>
  <c r="DZ40" i="5" s="1"/>
  <c r="CN39" i="5"/>
  <c r="CG39" i="5"/>
  <c r="BZ39" i="5"/>
  <c r="BS39" i="5"/>
  <c r="BJ39" i="5"/>
  <c r="BC39" i="5"/>
  <c r="AV39" i="5"/>
  <c r="AO39" i="5"/>
  <c r="BR40" i="5" s="1"/>
  <c r="AF39" i="5"/>
  <c r="Y39" i="5"/>
  <c r="R39" i="5"/>
  <c r="K39" i="5"/>
  <c r="AN40" i="5" s="1"/>
  <c r="DC37" i="5"/>
  <c r="DB37" i="5"/>
  <c r="DA37" i="5"/>
  <c r="CZ37" i="5"/>
  <c r="CY37" i="5"/>
  <c r="CX37" i="5"/>
  <c r="CW37" i="5"/>
  <c r="DZ37" i="5" s="1"/>
  <c r="BY37" i="5"/>
  <c r="BX37" i="5"/>
  <c r="BW37" i="5"/>
  <c r="BV37" i="5"/>
  <c r="BU37" i="5"/>
  <c r="BT37" i="5"/>
  <c r="BS37" i="5"/>
  <c r="AU37" i="5"/>
  <c r="AT37" i="5"/>
  <c r="AS37" i="5"/>
  <c r="AR37" i="5"/>
  <c r="AQ37" i="5"/>
  <c r="AP37" i="5"/>
  <c r="AO37" i="5"/>
  <c r="Q37" i="5"/>
  <c r="P37" i="5"/>
  <c r="O37" i="5"/>
  <c r="N37" i="5"/>
  <c r="M37" i="5"/>
  <c r="L37" i="5"/>
  <c r="K37" i="5"/>
  <c r="AN37" i="5" s="1"/>
  <c r="DR36" i="5"/>
  <c r="DK36" i="5"/>
  <c r="DD36" i="5"/>
  <c r="CW36" i="5"/>
  <c r="CN36" i="5"/>
  <c r="CG36" i="5"/>
  <c r="BZ36" i="5"/>
  <c r="BS36" i="5"/>
  <c r="CV37" i="5" s="1"/>
  <c r="BJ36" i="5"/>
  <c r="BC36" i="5"/>
  <c r="AV36" i="5"/>
  <c r="AO36" i="5"/>
  <c r="AF36" i="5"/>
  <c r="Y36" i="5"/>
  <c r="R36" i="5"/>
  <c r="K36" i="5"/>
  <c r="DC34" i="5"/>
  <c r="DB34" i="5"/>
  <c r="DA34" i="5"/>
  <c r="CZ34" i="5"/>
  <c r="CY34" i="5"/>
  <c r="CX34" i="5"/>
  <c r="CW34" i="5"/>
  <c r="BY34" i="5"/>
  <c r="BX34" i="5"/>
  <c r="BW34" i="5"/>
  <c r="BV34" i="5"/>
  <c r="BU34" i="5"/>
  <c r="BT34" i="5"/>
  <c r="BS34" i="5"/>
  <c r="AU34" i="5"/>
  <c r="AT34" i="5"/>
  <c r="AS34" i="5"/>
  <c r="AR34" i="5"/>
  <c r="AQ34" i="5"/>
  <c r="AP34" i="5"/>
  <c r="AO34" i="5"/>
  <c r="Q34" i="5"/>
  <c r="P34" i="5"/>
  <c r="O34" i="5"/>
  <c r="N34" i="5"/>
  <c r="M34" i="5"/>
  <c r="L34" i="5"/>
  <c r="K34" i="5"/>
  <c r="DR33" i="5"/>
  <c r="DK33" i="5"/>
  <c r="DZ34" i="5" s="1"/>
  <c r="DD33" i="5"/>
  <c r="CW33" i="5"/>
  <c r="CN33" i="5"/>
  <c r="CG33" i="5"/>
  <c r="BZ33" i="5"/>
  <c r="BS33" i="5"/>
  <c r="CV34" i="5" s="1"/>
  <c r="BJ33" i="5"/>
  <c r="BC33" i="5"/>
  <c r="AV33" i="5"/>
  <c r="AO33" i="5"/>
  <c r="BR34" i="5" s="1"/>
  <c r="AF33" i="5"/>
  <c r="Y33" i="5"/>
  <c r="AN34" i="5" s="1"/>
  <c r="R33" i="5"/>
  <c r="K33" i="5"/>
  <c r="DC31" i="5"/>
  <c r="DB31" i="5"/>
  <c r="DA31" i="5"/>
  <c r="CZ31" i="5"/>
  <c r="CY31" i="5"/>
  <c r="CX31" i="5"/>
  <c r="CW31" i="5"/>
  <c r="CV31" i="5"/>
  <c r="BY31" i="5"/>
  <c r="BX31" i="5"/>
  <c r="BW31" i="5"/>
  <c r="BV31" i="5"/>
  <c r="BU31" i="5"/>
  <c r="BT31" i="5"/>
  <c r="BS31" i="5"/>
  <c r="AU31" i="5"/>
  <c r="AT31" i="5"/>
  <c r="AS31" i="5"/>
  <c r="AR31" i="5"/>
  <c r="AQ31" i="5"/>
  <c r="AP31" i="5"/>
  <c r="AO31" i="5"/>
  <c r="Q31" i="5"/>
  <c r="P31" i="5"/>
  <c r="O31" i="5"/>
  <c r="N31" i="5"/>
  <c r="M31" i="5"/>
  <c r="L31" i="5"/>
  <c r="K31" i="5"/>
  <c r="DR30" i="5"/>
  <c r="DK30" i="5"/>
  <c r="DD30" i="5"/>
  <c r="CW30" i="5"/>
  <c r="DZ31" i="5" s="1"/>
  <c r="CN30" i="5"/>
  <c r="CG30" i="5"/>
  <c r="BZ30" i="5"/>
  <c r="BS30" i="5"/>
  <c r="BJ30" i="5"/>
  <c r="BC30" i="5"/>
  <c r="AV30" i="5"/>
  <c r="AO30" i="5"/>
  <c r="BR31" i="5" s="1"/>
  <c r="AF30" i="5"/>
  <c r="Y30" i="5"/>
  <c r="R30" i="5"/>
  <c r="K30" i="5"/>
  <c r="AN31" i="5" s="1"/>
  <c r="DC28" i="5"/>
  <c r="DB28" i="5"/>
  <c r="DA28" i="5"/>
  <c r="CZ28" i="5"/>
  <c r="CY28" i="5"/>
  <c r="CX28" i="5"/>
  <c r="CW28" i="5"/>
  <c r="DZ28" i="5" s="1"/>
  <c r="BY28" i="5"/>
  <c r="BX28" i="5"/>
  <c r="BW28" i="5"/>
  <c r="BV28" i="5"/>
  <c r="BU28" i="5"/>
  <c r="BT28" i="5"/>
  <c r="BS28" i="5"/>
  <c r="AU28" i="5"/>
  <c r="AT28" i="5"/>
  <c r="AS28" i="5"/>
  <c r="AR28" i="5"/>
  <c r="AQ28" i="5"/>
  <c r="AP28" i="5"/>
  <c r="AO28" i="5"/>
  <c r="Q28" i="5"/>
  <c r="P28" i="5"/>
  <c r="O28" i="5"/>
  <c r="N28" i="5"/>
  <c r="M28" i="5"/>
  <c r="L28" i="5"/>
  <c r="K28" i="5"/>
  <c r="AN28" i="5" s="1"/>
  <c r="DR27" i="5"/>
  <c r="DK27" i="5"/>
  <c r="DD27" i="5"/>
  <c r="CW27" i="5"/>
  <c r="CN27" i="5"/>
  <c r="CG27" i="5"/>
  <c r="BZ27" i="5"/>
  <c r="BS27" i="5"/>
  <c r="CV28" i="5" s="1"/>
  <c r="BJ27" i="5"/>
  <c r="BC27" i="5"/>
  <c r="AV27" i="5"/>
  <c r="AO27" i="5"/>
  <c r="AF27" i="5"/>
  <c r="Y27" i="5"/>
  <c r="R27" i="5"/>
  <c r="K27" i="5"/>
  <c r="DZ25" i="5"/>
  <c r="DC25" i="5"/>
  <c r="DB25" i="5"/>
  <c r="DA25" i="5"/>
  <c r="CZ25" i="5"/>
  <c r="CY25" i="5"/>
  <c r="CX25" i="5"/>
  <c r="CW25" i="5"/>
  <c r="BY25" i="5"/>
  <c r="BX25" i="5"/>
  <c r="BW25" i="5"/>
  <c r="BV25" i="5"/>
  <c r="BU25" i="5"/>
  <c r="BT25" i="5"/>
  <c r="BS25" i="5"/>
  <c r="AU25" i="5"/>
  <c r="AT25" i="5"/>
  <c r="AS25" i="5"/>
  <c r="AR25" i="5"/>
  <c r="AQ25" i="5"/>
  <c r="AP25" i="5"/>
  <c r="AO25" i="5"/>
  <c r="AN25" i="5"/>
  <c r="Q25" i="5"/>
  <c r="P25" i="5"/>
  <c r="O25" i="5"/>
  <c r="N25" i="5"/>
  <c r="M25" i="5"/>
  <c r="L25" i="5"/>
  <c r="K25" i="5"/>
  <c r="DR24" i="5"/>
  <c r="DK24" i="5"/>
  <c r="DD24" i="5"/>
  <c r="CW24" i="5"/>
  <c r="CN24" i="5"/>
  <c r="CG24" i="5"/>
  <c r="BZ24" i="5"/>
  <c r="BS24" i="5"/>
  <c r="CV25" i="5" s="1"/>
  <c r="BJ24" i="5"/>
  <c r="BC24" i="5"/>
  <c r="AV24" i="5"/>
  <c r="AO24" i="5"/>
  <c r="BR25" i="5" s="1"/>
  <c r="AF24" i="5"/>
  <c r="Y24" i="5"/>
  <c r="R24" i="5"/>
  <c r="K24" i="5"/>
  <c r="DC22" i="5"/>
  <c r="DB22" i="5"/>
  <c r="DA22" i="5"/>
  <c r="CZ22" i="5"/>
  <c r="CY22" i="5"/>
  <c r="CX22" i="5"/>
  <c r="CW22" i="5"/>
  <c r="CV22" i="5"/>
  <c r="BY22" i="5"/>
  <c r="BX22" i="5"/>
  <c r="BW22" i="5"/>
  <c r="BV22" i="5"/>
  <c r="BU22" i="5"/>
  <c r="BT22" i="5"/>
  <c r="BS22" i="5"/>
  <c r="AU22" i="5"/>
  <c r="AT22" i="5"/>
  <c r="AS22" i="5"/>
  <c r="AR22" i="5"/>
  <c r="AQ22" i="5"/>
  <c r="AP22" i="5"/>
  <c r="AO22" i="5"/>
  <c r="Q22" i="5"/>
  <c r="P22" i="5"/>
  <c r="O22" i="5"/>
  <c r="N22" i="5"/>
  <c r="M22" i="5"/>
  <c r="L22" i="5"/>
  <c r="K22" i="5"/>
  <c r="DR21" i="5"/>
  <c r="DK21" i="5"/>
  <c r="DD21" i="5"/>
  <c r="CW21" i="5"/>
  <c r="DZ22" i="5" s="1"/>
  <c r="CN21" i="5"/>
  <c r="CG21" i="5"/>
  <c r="BZ21" i="5"/>
  <c r="BS21" i="5"/>
  <c r="BJ21" i="5"/>
  <c r="BC21" i="5"/>
  <c r="AV21" i="5"/>
  <c r="AO21" i="5"/>
  <c r="BR22" i="5" s="1"/>
  <c r="AF21" i="5"/>
  <c r="Y21" i="5"/>
  <c r="R21" i="5"/>
  <c r="K21" i="5"/>
  <c r="AN22" i="5" s="1"/>
  <c r="DC19" i="5"/>
  <c r="DB19" i="5"/>
  <c r="DA19" i="5"/>
  <c r="CZ19" i="5"/>
  <c r="CY19" i="5"/>
  <c r="CX19" i="5"/>
  <c r="CW19" i="5"/>
  <c r="DZ19" i="5" s="1"/>
  <c r="BY19" i="5"/>
  <c r="BX19" i="5"/>
  <c r="BW19" i="5"/>
  <c r="BV19" i="5"/>
  <c r="BU19" i="5"/>
  <c r="BT19" i="5"/>
  <c r="BS19" i="5"/>
  <c r="AU19" i="5"/>
  <c r="AT19" i="5"/>
  <c r="AS19" i="5"/>
  <c r="AR19" i="5"/>
  <c r="AQ19" i="5"/>
  <c r="AP19" i="5"/>
  <c r="AO19" i="5"/>
  <c r="Q19" i="5"/>
  <c r="P19" i="5"/>
  <c r="O19" i="5"/>
  <c r="N19" i="5"/>
  <c r="M19" i="5"/>
  <c r="L19" i="5"/>
  <c r="K19" i="5"/>
  <c r="AN19" i="5" s="1"/>
  <c r="DR18" i="5"/>
  <c r="DK18" i="5"/>
  <c r="DD18" i="5"/>
  <c r="CW18" i="5"/>
  <c r="CN18" i="5"/>
  <c r="CG18" i="5"/>
  <c r="BZ18" i="5"/>
  <c r="BS18" i="5"/>
  <c r="CV19" i="5" s="1"/>
  <c r="BJ18" i="5"/>
  <c r="BC18" i="5"/>
  <c r="AV18" i="5"/>
  <c r="AO18" i="5"/>
  <c r="AF18" i="5"/>
  <c r="Y18" i="5"/>
  <c r="R18" i="5"/>
  <c r="K18" i="5"/>
  <c r="DZ16" i="5"/>
  <c r="DC16" i="5"/>
  <c r="DB16" i="5"/>
  <c r="DA16" i="5"/>
  <c r="CZ16" i="5"/>
  <c r="CY16" i="5"/>
  <c r="CX16" i="5"/>
  <c r="CW16" i="5"/>
  <c r="BY16" i="5"/>
  <c r="BX16" i="5"/>
  <c r="BW16" i="5"/>
  <c r="BV16" i="5"/>
  <c r="BU16" i="5"/>
  <c r="BT16" i="5"/>
  <c r="BS16" i="5"/>
  <c r="AU16" i="5"/>
  <c r="AT16" i="5"/>
  <c r="AS16" i="5"/>
  <c r="AR16" i="5"/>
  <c r="AQ16" i="5"/>
  <c r="AP16" i="5"/>
  <c r="AO16" i="5"/>
  <c r="AN16" i="5"/>
  <c r="Q16" i="5"/>
  <c r="P16" i="5"/>
  <c r="O16" i="5"/>
  <c r="N16" i="5"/>
  <c r="M16" i="5"/>
  <c r="L16" i="5"/>
  <c r="K16" i="5"/>
  <c r="DR15" i="5"/>
  <c r="DK15" i="5"/>
  <c r="DD15" i="5"/>
  <c r="CW15" i="5"/>
  <c r="CN15" i="5"/>
  <c r="CG15" i="5"/>
  <c r="BZ15" i="5"/>
  <c r="BS15" i="5"/>
  <c r="CV16" i="5" s="1"/>
  <c r="AO15" i="5"/>
  <c r="BR16" i="5" s="1"/>
  <c r="AF15" i="5"/>
  <c r="Y15" i="5"/>
  <c r="R15" i="5"/>
  <c r="K15" i="5"/>
  <c r="DC13" i="5"/>
  <c r="DB13" i="5"/>
  <c r="DA13" i="5"/>
  <c r="CZ13" i="5"/>
  <c r="CY13" i="5"/>
  <c r="CX13" i="5"/>
  <c r="CW13" i="5"/>
  <c r="BY13" i="5"/>
  <c r="BX13" i="5"/>
  <c r="BW13" i="5"/>
  <c r="BV13" i="5"/>
  <c r="BU13" i="5"/>
  <c r="BT13" i="5"/>
  <c r="BS13" i="5"/>
  <c r="AU13" i="5"/>
  <c r="AT13" i="5"/>
  <c r="AS13" i="5"/>
  <c r="AR13" i="5"/>
  <c r="AQ13" i="5"/>
  <c r="AP13" i="5"/>
  <c r="AO13" i="5"/>
  <c r="Q13" i="5"/>
  <c r="P13" i="5"/>
  <c r="O13" i="5"/>
  <c r="N13" i="5"/>
  <c r="M13" i="5"/>
  <c r="L13" i="5"/>
  <c r="K13" i="5"/>
  <c r="DR12" i="5"/>
  <c r="DK12" i="5"/>
  <c r="DD12" i="5"/>
  <c r="CW12" i="5"/>
  <c r="DZ13" i="5" s="1"/>
  <c r="CN12" i="5"/>
  <c r="CG12" i="5"/>
  <c r="CV13" i="5" s="1"/>
  <c r="BZ12" i="5"/>
  <c r="BS12" i="5"/>
  <c r="BJ12" i="5"/>
  <c r="BC12" i="5"/>
  <c r="AV12" i="5"/>
  <c r="AO12" i="5"/>
  <c r="BR13" i="5" s="1"/>
  <c r="AF12" i="5"/>
  <c r="Y12" i="5"/>
  <c r="R12" i="5"/>
  <c r="K12" i="5"/>
  <c r="DC10" i="5"/>
  <c r="DB10" i="5"/>
  <c r="DA10" i="5"/>
  <c r="CZ10" i="5"/>
  <c r="CY10" i="5"/>
  <c r="CX10" i="5"/>
  <c r="CW10" i="5"/>
  <c r="CV10" i="5"/>
  <c r="BY10" i="5"/>
  <c r="BX10" i="5"/>
  <c r="BW10" i="5"/>
  <c r="BV10" i="5"/>
  <c r="BU10" i="5"/>
  <c r="BT10" i="5"/>
  <c r="BS10" i="5"/>
  <c r="AU10" i="5"/>
  <c r="AT10" i="5"/>
  <c r="AS10" i="5"/>
  <c r="AR10" i="5"/>
  <c r="AQ10" i="5"/>
  <c r="AP10" i="5"/>
  <c r="AO10" i="5"/>
  <c r="Q10" i="5"/>
  <c r="P10" i="5"/>
  <c r="O10" i="5"/>
  <c r="N10" i="5"/>
  <c r="M10" i="5"/>
  <c r="L10" i="5"/>
  <c r="K10" i="5"/>
  <c r="DR9" i="5"/>
  <c r="DK9" i="5"/>
  <c r="DD9" i="5"/>
  <c r="DZ10" i="5" s="1"/>
  <c r="CW9" i="5"/>
  <c r="CN9" i="5"/>
  <c r="CG9" i="5"/>
  <c r="BZ9" i="5"/>
  <c r="BS9" i="5"/>
  <c r="BJ9" i="5"/>
  <c r="BC9" i="5"/>
  <c r="AV9" i="5"/>
  <c r="AO9" i="5"/>
  <c r="AF9" i="5"/>
  <c r="Y9" i="5"/>
  <c r="R9" i="5"/>
  <c r="AN10" i="5" s="1"/>
  <c r="K9" i="5"/>
  <c r="DC7" i="5"/>
  <c r="DB7" i="5"/>
  <c r="DA7" i="5"/>
  <c r="CZ7" i="5"/>
  <c r="CY7" i="5"/>
  <c r="DZ7" i="5" s="1"/>
  <c r="CX7" i="5"/>
  <c r="CW7" i="5"/>
  <c r="BY7" i="5"/>
  <c r="BX7" i="5"/>
  <c r="BW7" i="5"/>
  <c r="BV7" i="5"/>
  <c r="BU7" i="5"/>
  <c r="BT7" i="5"/>
  <c r="BS7" i="5"/>
  <c r="AU7" i="5"/>
  <c r="AT7" i="5"/>
  <c r="AS7" i="5"/>
  <c r="AR7" i="5"/>
  <c r="AQ7" i="5"/>
  <c r="AP7" i="5"/>
  <c r="AO7" i="5"/>
  <c r="Q7" i="5"/>
  <c r="P7" i="5"/>
  <c r="O7" i="5"/>
  <c r="N7" i="5"/>
  <c r="M7" i="5"/>
  <c r="AN7" i="5" s="1"/>
  <c r="L7" i="5"/>
  <c r="K7" i="5"/>
  <c r="DR6" i="5"/>
  <c r="DK6" i="5"/>
  <c r="DD6" i="5"/>
  <c r="CW6" i="5"/>
  <c r="CN6" i="5"/>
  <c r="CG6" i="5"/>
  <c r="BZ6" i="5"/>
  <c r="BS6" i="5"/>
  <c r="CV7" i="5" s="1"/>
  <c r="BJ6" i="5"/>
  <c r="BC6" i="5"/>
  <c r="BR7" i="5" s="1"/>
  <c r="AV6" i="5"/>
  <c r="AO6" i="5"/>
  <c r="AF6" i="5"/>
  <c r="Y6" i="5"/>
  <c r="R6" i="5"/>
  <c r="K6" i="5"/>
  <c r="DC4" i="5"/>
  <c r="DB4" i="5"/>
  <c r="DA4" i="5"/>
  <c r="CZ4" i="5"/>
  <c r="CY4" i="5"/>
  <c r="CX4" i="5"/>
  <c r="CW4" i="5"/>
  <c r="BY4" i="5"/>
  <c r="BX4" i="5"/>
  <c r="BW4" i="5"/>
  <c r="BV4" i="5"/>
  <c r="BU4" i="5"/>
  <c r="BT4" i="5"/>
  <c r="BS4" i="5"/>
  <c r="AU4" i="5"/>
  <c r="AT4" i="5"/>
  <c r="AS4" i="5"/>
  <c r="AR4" i="5"/>
  <c r="AQ4" i="5"/>
  <c r="AP4" i="5"/>
  <c r="AO4" i="5"/>
  <c r="Q4" i="5"/>
  <c r="P4" i="5"/>
  <c r="O4" i="5"/>
  <c r="N4" i="5"/>
  <c r="M4" i="5"/>
  <c r="L4" i="5"/>
  <c r="K4" i="5"/>
  <c r="DR3" i="5"/>
  <c r="DK3" i="5"/>
  <c r="DD3" i="5"/>
  <c r="CW3" i="5"/>
  <c r="DZ4" i="5" s="1"/>
  <c r="CN3" i="5"/>
  <c r="CG3" i="5"/>
  <c r="CV4" i="5" s="1"/>
  <c r="BZ3" i="5"/>
  <c r="BS3" i="5"/>
  <c r="BJ3" i="5"/>
  <c r="BC3" i="5"/>
  <c r="AV3" i="5"/>
  <c r="AO3" i="5"/>
  <c r="BR4" i="5" s="1"/>
  <c r="AF3" i="5"/>
  <c r="Y3" i="5"/>
  <c r="R3" i="5"/>
  <c r="K3" i="5"/>
  <c r="EJ194" i="4"/>
  <c r="EJ191" i="4"/>
  <c r="EJ188" i="4"/>
  <c r="EJ185" i="4"/>
  <c r="EJ182" i="4"/>
  <c r="EJ179" i="4"/>
  <c r="EJ176" i="4"/>
  <c r="EJ173" i="4"/>
  <c r="EJ170" i="4"/>
  <c r="EJ167" i="4"/>
  <c r="EJ164" i="4"/>
  <c r="EJ161" i="4"/>
  <c r="EJ158" i="4"/>
  <c r="EJ155" i="4"/>
  <c r="EJ152" i="4"/>
  <c r="EJ149" i="4"/>
  <c r="EJ146" i="4"/>
  <c r="EJ143" i="4"/>
  <c r="EJ140" i="4"/>
  <c r="EJ137" i="4"/>
  <c r="EJ134" i="4"/>
  <c r="EJ131" i="4"/>
  <c r="EJ128" i="4"/>
  <c r="EJ125" i="4"/>
  <c r="EJ122" i="4"/>
  <c r="EJ119" i="4"/>
  <c r="EJ116" i="4"/>
  <c r="EJ113" i="4"/>
  <c r="EJ110" i="4"/>
  <c r="EJ107" i="4"/>
  <c r="EJ104" i="4"/>
  <c r="EJ101" i="4"/>
  <c r="EJ98" i="4"/>
  <c r="EJ95" i="4"/>
  <c r="EJ92" i="4"/>
  <c r="EJ89" i="4"/>
  <c r="EJ86" i="4"/>
  <c r="EJ83" i="4"/>
  <c r="EJ80" i="4"/>
  <c r="EJ77" i="4"/>
  <c r="EJ74" i="4"/>
  <c r="EJ71" i="4"/>
  <c r="EJ68" i="4"/>
  <c r="EJ65" i="4"/>
  <c r="EJ62" i="4"/>
  <c r="EJ59" i="4"/>
  <c r="EJ56" i="4"/>
  <c r="EJ53" i="4"/>
  <c r="EJ50" i="4"/>
  <c r="EJ47" i="4"/>
  <c r="EJ44" i="4"/>
  <c r="EJ41" i="4"/>
  <c r="EJ38" i="4"/>
  <c r="EJ35" i="4"/>
  <c r="EJ32" i="4"/>
  <c r="EJ29" i="4"/>
  <c r="EJ26" i="4"/>
  <c r="EJ23" i="4"/>
  <c r="EJ20" i="4"/>
  <c r="EJ17" i="4"/>
  <c r="EJ14" i="4"/>
  <c r="EJ11" i="4"/>
  <c r="EJ8" i="4"/>
  <c r="EJ5" i="4"/>
  <c r="EI194" i="4"/>
  <c r="EI191" i="4"/>
  <c r="EI188" i="4"/>
  <c r="EI185" i="4"/>
  <c r="EI182" i="4"/>
  <c r="EI179" i="4"/>
  <c r="EI176" i="4"/>
  <c r="EI173" i="4"/>
  <c r="EI170" i="4"/>
  <c r="EI167" i="4"/>
  <c r="EI164" i="4"/>
  <c r="EI161" i="4"/>
  <c r="EI158" i="4"/>
  <c r="EI155" i="4"/>
  <c r="EI152" i="4"/>
  <c r="EI149" i="4"/>
  <c r="EI146" i="4"/>
  <c r="EI143" i="4"/>
  <c r="EI140" i="4"/>
  <c r="EI137" i="4"/>
  <c r="EI134" i="4"/>
  <c r="EI131" i="4"/>
  <c r="EI128" i="4"/>
  <c r="EI125" i="4"/>
  <c r="EI122" i="4"/>
  <c r="EI119" i="4"/>
  <c r="EI116" i="4"/>
  <c r="EI113" i="4"/>
  <c r="EI110" i="4"/>
  <c r="EI107" i="4"/>
  <c r="EI104" i="4"/>
  <c r="EI101" i="4"/>
  <c r="EI98" i="4"/>
  <c r="EI95" i="4"/>
  <c r="EI92" i="4"/>
  <c r="EI89" i="4"/>
  <c r="EI86" i="4"/>
  <c r="EI83" i="4"/>
  <c r="EI80" i="4"/>
  <c r="EI77" i="4"/>
  <c r="EI74" i="4"/>
  <c r="EI71" i="4"/>
  <c r="EI68" i="4"/>
  <c r="EI65" i="4"/>
  <c r="EI62" i="4"/>
  <c r="EI59" i="4"/>
  <c r="EI56" i="4"/>
  <c r="EI53" i="4"/>
  <c r="EI50" i="4"/>
  <c r="EI47" i="4"/>
  <c r="EI44" i="4"/>
  <c r="EI41" i="4"/>
  <c r="EI38" i="4"/>
  <c r="EI35" i="4"/>
  <c r="EI32" i="4"/>
  <c r="EI29" i="4"/>
  <c r="EI26" i="4"/>
  <c r="EI23" i="4"/>
  <c r="EI20" i="4"/>
  <c r="EI17" i="4"/>
  <c r="EI14" i="4"/>
  <c r="EI11" i="4"/>
  <c r="EI8" i="4"/>
  <c r="EI5" i="4"/>
  <c r="EH194" i="4"/>
  <c r="EH191" i="4"/>
  <c r="EH188" i="4"/>
  <c r="EH185" i="4"/>
  <c r="EH182" i="4"/>
  <c r="EH179" i="4"/>
  <c r="EH176" i="4"/>
  <c r="EH173" i="4"/>
  <c r="EH170" i="4"/>
  <c r="EH167" i="4"/>
  <c r="EH164" i="4"/>
  <c r="EH161" i="4"/>
  <c r="EH158" i="4"/>
  <c r="EH155" i="4"/>
  <c r="EH152" i="4"/>
  <c r="EH149" i="4"/>
  <c r="EH146" i="4"/>
  <c r="EH143" i="4"/>
  <c r="EH140" i="4"/>
  <c r="EH137" i="4"/>
  <c r="EH134" i="4"/>
  <c r="EH131" i="4"/>
  <c r="EH128" i="4"/>
  <c r="EH125" i="4"/>
  <c r="EH122" i="4"/>
  <c r="EH119" i="4"/>
  <c r="EH116" i="4"/>
  <c r="EH113" i="4"/>
  <c r="EH110" i="4"/>
  <c r="EH107" i="4"/>
  <c r="EH104" i="4"/>
  <c r="EH101" i="4"/>
  <c r="EH98" i="4"/>
  <c r="EH95" i="4"/>
  <c r="EH92" i="4"/>
  <c r="EH89" i="4"/>
  <c r="EH86" i="4"/>
  <c r="EH83" i="4"/>
  <c r="EH80" i="4"/>
  <c r="EH77" i="4"/>
  <c r="EH74" i="4"/>
  <c r="EH71" i="4"/>
  <c r="EH68" i="4"/>
  <c r="EH65" i="4"/>
  <c r="EH62" i="4"/>
  <c r="EH59" i="4"/>
  <c r="EH56" i="4"/>
  <c r="EH53" i="4"/>
  <c r="EH50" i="4"/>
  <c r="EH47" i="4"/>
  <c r="EH44" i="4"/>
  <c r="EH41" i="4"/>
  <c r="EH38" i="4"/>
  <c r="EH35" i="4"/>
  <c r="EH32" i="4"/>
  <c r="EH29" i="4"/>
  <c r="EH26" i="4"/>
  <c r="EH23" i="4"/>
  <c r="EH20" i="4"/>
  <c r="EH17" i="4"/>
  <c r="EH14" i="4"/>
  <c r="EH11" i="4"/>
  <c r="EH8" i="4"/>
  <c r="EH5" i="4"/>
  <c r="EG194" i="4"/>
  <c r="EG191" i="4"/>
  <c r="EG188" i="4"/>
  <c r="EG185" i="4"/>
  <c r="EG182" i="4"/>
  <c r="EG179" i="4"/>
  <c r="EG176" i="4"/>
  <c r="EG173" i="4"/>
  <c r="EG170" i="4"/>
  <c r="EG167" i="4"/>
  <c r="EG164" i="4"/>
  <c r="EG161" i="4"/>
  <c r="EG158" i="4"/>
  <c r="EG155" i="4"/>
  <c r="EG152" i="4"/>
  <c r="EG149" i="4"/>
  <c r="EG146" i="4"/>
  <c r="EG143" i="4"/>
  <c r="EG140" i="4"/>
  <c r="EG137" i="4"/>
  <c r="EG134" i="4"/>
  <c r="EG131" i="4"/>
  <c r="EG128" i="4"/>
  <c r="EG125" i="4"/>
  <c r="EG122" i="4"/>
  <c r="EG119" i="4"/>
  <c r="EG116" i="4"/>
  <c r="EG113" i="4"/>
  <c r="EG110" i="4"/>
  <c r="EG107" i="4"/>
  <c r="EG104" i="4"/>
  <c r="EG101" i="4"/>
  <c r="EG98" i="4"/>
  <c r="EG95" i="4"/>
  <c r="EG92" i="4"/>
  <c r="EG89" i="4"/>
  <c r="EG86" i="4"/>
  <c r="EG83" i="4"/>
  <c r="EG80" i="4"/>
  <c r="EG77" i="4"/>
  <c r="EG74" i="4"/>
  <c r="EG71" i="4"/>
  <c r="EG68" i="4"/>
  <c r="EG65" i="4"/>
  <c r="EG62" i="4"/>
  <c r="EG59" i="4"/>
  <c r="EG56" i="4"/>
  <c r="EG53" i="4"/>
  <c r="EG50" i="4"/>
  <c r="EG47" i="4"/>
  <c r="EG44" i="4"/>
  <c r="EG41" i="4"/>
  <c r="EG38" i="4"/>
  <c r="EG35" i="4"/>
  <c r="EG32" i="4"/>
  <c r="EG29" i="4"/>
  <c r="EG26" i="4"/>
  <c r="EG23" i="4"/>
  <c r="EG20" i="4"/>
  <c r="EG17" i="4"/>
  <c r="EG14" i="4"/>
  <c r="EG11" i="4"/>
  <c r="EG8" i="4"/>
  <c r="EG5" i="4"/>
  <c r="EJ2" i="4"/>
  <c r="EI2" i="4"/>
  <c r="EH2" i="4"/>
  <c r="EG2" i="4"/>
  <c r="AN4" i="4"/>
  <c r="K3" i="4"/>
  <c r="DC196" i="4"/>
  <c r="DB196" i="4"/>
  <c r="DA196" i="4"/>
  <c r="CZ196" i="4"/>
  <c r="CY196" i="4"/>
  <c r="CX196" i="4"/>
  <c r="CW196" i="4"/>
  <c r="BY196" i="4"/>
  <c r="BX196" i="4"/>
  <c r="BW196" i="4"/>
  <c r="BV196" i="4"/>
  <c r="BU196" i="4"/>
  <c r="BT196" i="4"/>
  <c r="BS196" i="4"/>
  <c r="AU196" i="4"/>
  <c r="AT196" i="4"/>
  <c r="AS196" i="4"/>
  <c r="AR196" i="4"/>
  <c r="AQ196" i="4"/>
  <c r="AP196" i="4"/>
  <c r="AO196" i="4"/>
  <c r="Q196" i="4"/>
  <c r="P196" i="4"/>
  <c r="O196" i="4"/>
  <c r="N196" i="4"/>
  <c r="M196" i="4"/>
  <c r="L196" i="4"/>
  <c r="K196" i="4"/>
  <c r="DR195" i="4"/>
  <c r="DK195" i="4"/>
  <c r="DD195" i="4"/>
  <c r="CW195" i="4"/>
  <c r="CN195" i="4"/>
  <c r="CG195" i="4"/>
  <c r="BZ195" i="4"/>
  <c r="BS195" i="4"/>
  <c r="BJ195" i="4"/>
  <c r="BC195" i="4"/>
  <c r="AV195" i="4"/>
  <c r="BR196" i="4" s="1"/>
  <c r="AO195" i="4"/>
  <c r="AF195" i="4"/>
  <c r="Y195" i="4"/>
  <c r="R195" i="4"/>
  <c r="K195" i="4"/>
  <c r="DC193" i="4"/>
  <c r="DB193" i="4"/>
  <c r="DA193" i="4"/>
  <c r="CZ193" i="4"/>
  <c r="CY193" i="4"/>
  <c r="CX193" i="4"/>
  <c r="CW193" i="4"/>
  <c r="BY193" i="4"/>
  <c r="BX193" i="4"/>
  <c r="BW193" i="4"/>
  <c r="BV193" i="4"/>
  <c r="BU193" i="4"/>
  <c r="BT193" i="4"/>
  <c r="BS193" i="4"/>
  <c r="AU193" i="4"/>
  <c r="AT193" i="4"/>
  <c r="AS193" i="4"/>
  <c r="AR193" i="4"/>
  <c r="AQ193" i="4"/>
  <c r="AP193" i="4"/>
  <c r="AO193" i="4"/>
  <c r="Q193" i="4"/>
  <c r="P193" i="4"/>
  <c r="O193" i="4"/>
  <c r="N193" i="4"/>
  <c r="M193" i="4"/>
  <c r="L193" i="4"/>
  <c r="K193" i="4"/>
  <c r="DR192" i="4"/>
  <c r="DK192" i="4"/>
  <c r="DD192" i="4"/>
  <c r="CW192" i="4"/>
  <c r="DZ193" i="4" s="1"/>
  <c r="CN192" i="4"/>
  <c r="CG192" i="4"/>
  <c r="BZ192" i="4"/>
  <c r="BS192" i="4"/>
  <c r="BJ192" i="4"/>
  <c r="BC192" i="4"/>
  <c r="AV192" i="4"/>
  <c r="BR193" i="4" s="1"/>
  <c r="AO192" i="4"/>
  <c r="AF192" i="4"/>
  <c r="Y192" i="4"/>
  <c r="R192" i="4"/>
  <c r="K192" i="4"/>
  <c r="AN193" i="4" s="1"/>
  <c r="DC190" i="4"/>
  <c r="DB190" i="4"/>
  <c r="DA190" i="4"/>
  <c r="CZ190" i="4"/>
  <c r="CY190" i="4"/>
  <c r="CX190" i="4"/>
  <c r="CW190" i="4"/>
  <c r="BY190" i="4"/>
  <c r="BX190" i="4"/>
  <c r="BW190" i="4"/>
  <c r="BV190" i="4"/>
  <c r="BU190" i="4"/>
  <c r="BT190" i="4"/>
  <c r="BS190" i="4"/>
  <c r="AU190" i="4"/>
  <c r="AT190" i="4"/>
  <c r="AS190" i="4"/>
  <c r="AR190" i="4"/>
  <c r="AQ190" i="4"/>
  <c r="AP190" i="4"/>
  <c r="AO190" i="4"/>
  <c r="Q190" i="4"/>
  <c r="P190" i="4"/>
  <c r="O190" i="4"/>
  <c r="N190" i="4"/>
  <c r="M190" i="4"/>
  <c r="L190" i="4"/>
  <c r="K190" i="4"/>
  <c r="DR189" i="4"/>
  <c r="DK189" i="4"/>
  <c r="DD189" i="4"/>
  <c r="CW189" i="4"/>
  <c r="DZ190" i="4" s="1"/>
  <c r="CN189" i="4"/>
  <c r="CG189" i="4"/>
  <c r="BZ189" i="4"/>
  <c r="BS189" i="4"/>
  <c r="CV190" i="4" s="1"/>
  <c r="BJ189" i="4"/>
  <c r="BC189" i="4"/>
  <c r="BR190" i="4" s="1"/>
  <c r="AV189" i="4"/>
  <c r="AO189" i="4"/>
  <c r="AF189" i="4"/>
  <c r="Y189" i="4"/>
  <c r="R189" i="4"/>
  <c r="K189" i="4"/>
  <c r="DC187" i="4"/>
  <c r="DB187" i="4"/>
  <c r="DA187" i="4"/>
  <c r="CZ187" i="4"/>
  <c r="CY187" i="4"/>
  <c r="CX187" i="4"/>
  <c r="CW187" i="4"/>
  <c r="BY187" i="4"/>
  <c r="BX187" i="4"/>
  <c r="BW187" i="4"/>
  <c r="BV187" i="4"/>
  <c r="BU187" i="4"/>
  <c r="BT187" i="4"/>
  <c r="BS187" i="4"/>
  <c r="AU187" i="4"/>
  <c r="AT187" i="4"/>
  <c r="AS187" i="4"/>
  <c r="AR187" i="4"/>
  <c r="AQ187" i="4"/>
  <c r="AP187" i="4"/>
  <c r="AO187" i="4"/>
  <c r="Q187" i="4"/>
  <c r="P187" i="4"/>
  <c r="O187" i="4"/>
  <c r="N187" i="4"/>
  <c r="M187" i="4"/>
  <c r="L187" i="4"/>
  <c r="K187" i="4"/>
  <c r="DR186" i="4"/>
  <c r="DK186" i="4"/>
  <c r="DD186" i="4"/>
  <c r="CW186" i="4"/>
  <c r="CN186" i="4"/>
  <c r="CG186" i="4"/>
  <c r="BZ186" i="4"/>
  <c r="BS186" i="4"/>
  <c r="BJ186" i="4"/>
  <c r="BC186" i="4"/>
  <c r="AV186" i="4"/>
  <c r="BR187" i="4" s="1"/>
  <c r="AO186" i="4"/>
  <c r="AF186" i="4"/>
  <c r="Y186" i="4"/>
  <c r="R186" i="4"/>
  <c r="K186" i="4"/>
  <c r="DC184" i="4"/>
  <c r="DB184" i="4"/>
  <c r="DA184" i="4"/>
  <c r="CZ184" i="4"/>
  <c r="CY184" i="4"/>
  <c r="CX184" i="4"/>
  <c r="CW184" i="4"/>
  <c r="BY184" i="4"/>
  <c r="BX184" i="4"/>
  <c r="BW184" i="4"/>
  <c r="BV184" i="4"/>
  <c r="BU184" i="4"/>
  <c r="BT184" i="4"/>
  <c r="BS184" i="4"/>
  <c r="AU184" i="4"/>
  <c r="AT184" i="4"/>
  <c r="AS184" i="4"/>
  <c r="AR184" i="4"/>
  <c r="AQ184" i="4"/>
  <c r="AP184" i="4"/>
  <c r="AO184" i="4"/>
  <c r="Q184" i="4"/>
  <c r="P184" i="4"/>
  <c r="O184" i="4"/>
  <c r="N184" i="4"/>
  <c r="M184" i="4"/>
  <c r="L184" i="4"/>
  <c r="K184" i="4"/>
  <c r="DR183" i="4"/>
  <c r="DK183" i="4"/>
  <c r="DD183" i="4"/>
  <c r="CW183" i="4"/>
  <c r="CN183" i="4"/>
  <c r="CG183" i="4"/>
  <c r="BZ183" i="4"/>
  <c r="BS183" i="4"/>
  <c r="BJ183" i="4"/>
  <c r="BC183" i="4"/>
  <c r="AV183" i="4"/>
  <c r="BR184" i="4" s="1"/>
  <c r="AO183" i="4"/>
  <c r="AF183" i="4"/>
  <c r="Y183" i="4"/>
  <c r="R183" i="4"/>
  <c r="K183" i="4"/>
  <c r="DC181" i="4"/>
  <c r="DB181" i="4"/>
  <c r="DA181" i="4"/>
  <c r="CZ181" i="4"/>
  <c r="CY181" i="4"/>
  <c r="CX181" i="4"/>
  <c r="CW181" i="4"/>
  <c r="BY181" i="4"/>
  <c r="BX181" i="4"/>
  <c r="BW181" i="4"/>
  <c r="BV181" i="4"/>
  <c r="BU181" i="4"/>
  <c r="BT181" i="4"/>
  <c r="BS181" i="4"/>
  <c r="AU181" i="4"/>
  <c r="AT181" i="4"/>
  <c r="AS181" i="4"/>
  <c r="AR181" i="4"/>
  <c r="AQ181" i="4"/>
  <c r="AP181" i="4"/>
  <c r="AO181" i="4"/>
  <c r="Q181" i="4"/>
  <c r="P181" i="4"/>
  <c r="O181" i="4"/>
  <c r="N181" i="4"/>
  <c r="M181" i="4"/>
  <c r="L181" i="4"/>
  <c r="K181" i="4"/>
  <c r="DR180" i="4"/>
  <c r="DK180" i="4"/>
  <c r="DD180" i="4"/>
  <c r="CW180" i="4"/>
  <c r="DZ181" i="4" s="1"/>
  <c r="CN180" i="4"/>
  <c r="CG180" i="4"/>
  <c r="BZ180" i="4"/>
  <c r="BS180" i="4"/>
  <c r="BJ180" i="4"/>
  <c r="BC180" i="4"/>
  <c r="AV180" i="4"/>
  <c r="BR181" i="4" s="1"/>
  <c r="AO180" i="4"/>
  <c r="AF180" i="4"/>
  <c r="Y180" i="4"/>
  <c r="R180" i="4"/>
  <c r="K180" i="4"/>
  <c r="AN181" i="4" s="1"/>
  <c r="DC178" i="4"/>
  <c r="DB178" i="4"/>
  <c r="DA178" i="4"/>
  <c r="CZ178" i="4"/>
  <c r="CY178" i="4"/>
  <c r="CX178" i="4"/>
  <c r="CW178" i="4"/>
  <c r="BY178" i="4"/>
  <c r="BX178" i="4"/>
  <c r="BW178" i="4"/>
  <c r="BV178" i="4"/>
  <c r="BU178" i="4"/>
  <c r="BT178" i="4"/>
  <c r="BS178" i="4"/>
  <c r="AU178" i="4"/>
  <c r="AT178" i="4"/>
  <c r="AS178" i="4"/>
  <c r="AR178" i="4"/>
  <c r="AQ178" i="4"/>
  <c r="AP178" i="4"/>
  <c r="AO178" i="4"/>
  <c r="Q178" i="4"/>
  <c r="P178" i="4"/>
  <c r="O178" i="4"/>
  <c r="N178" i="4"/>
  <c r="M178" i="4"/>
  <c r="L178" i="4"/>
  <c r="K178" i="4"/>
  <c r="DR177" i="4"/>
  <c r="DK177" i="4"/>
  <c r="DD177" i="4"/>
  <c r="CW177" i="4"/>
  <c r="DZ178" i="4" s="1"/>
  <c r="CN177" i="4"/>
  <c r="CG177" i="4"/>
  <c r="BZ177" i="4"/>
  <c r="BS177" i="4"/>
  <c r="BJ177" i="4"/>
  <c r="BC177" i="4"/>
  <c r="BR178" i="4" s="1"/>
  <c r="AV177" i="4"/>
  <c r="AO177" i="4"/>
  <c r="AF177" i="4"/>
  <c r="Y177" i="4"/>
  <c r="R177" i="4"/>
  <c r="K177" i="4"/>
  <c r="DC175" i="4"/>
  <c r="DB175" i="4"/>
  <c r="DA175" i="4"/>
  <c r="CZ175" i="4"/>
  <c r="CY175" i="4"/>
  <c r="CX175" i="4"/>
  <c r="CW175" i="4"/>
  <c r="BY175" i="4"/>
  <c r="BX175" i="4"/>
  <c r="BW175" i="4"/>
  <c r="BV175" i="4"/>
  <c r="BU175" i="4"/>
  <c r="BT175" i="4"/>
  <c r="BS175" i="4"/>
  <c r="AU175" i="4"/>
  <c r="AT175" i="4"/>
  <c r="AS175" i="4"/>
  <c r="AR175" i="4"/>
  <c r="AQ175" i="4"/>
  <c r="AP175" i="4"/>
  <c r="AO175" i="4"/>
  <c r="Q175" i="4"/>
  <c r="P175" i="4"/>
  <c r="O175" i="4"/>
  <c r="N175" i="4"/>
  <c r="M175" i="4"/>
  <c r="L175" i="4"/>
  <c r="K175" i="4"/>
  <c r="DR174" i="4"/>
  <c r="DK174" i="4"/>
  <c r="DD174" i="4"/>
  <c r="CW174" i="4"/>
  <c r="CN174" i="4"/>
  <c r="CG174" i="4"/>
  <c r="BZ174" i="4"/>
  <c r="BS174" i="4"/>
  <c r="BJ174" i="4"/>
  <c r="BC174" i="4"/>
  <c r="AV174" i="4"/>
  <c r="BR175" i="4" s="1"/>
  <c r="AO174" i="4"/>
  <c r="AF174" i="4"/>
  <c r="Y174" i="4"/>
  <c r="R174" i="4"/>
  <c r="K174" i="4"/>
  <c r="DC172" i="4"/>
  <c r="DB172" i="4"/>
  <c r="DA172" i="4"/>
  <c r="CZ172" i="4"/>
  <c r="CY172" i="4"/>
  <c r="CX172" i="4"/>
  <c r="CW172" i="4"/>
  <c r="BY172" i="4"/>
  <c r="BX172" i="4"/>
  <c r="BW172" i="4"/>
  <c r="BV172" i="4"/>
  <c r="BU172" i="4"/>
  <c r="BT172" i="4"/>
  <c r="BS172" i="4"/>
  <c r="AU172" i="4"/>
  <c r="AT172" i="4"/>
  <c r="AS172" i="4"/>
  <c r="AR172" i="4"/>
  <c r="AQ172" i="4"/>
  <c r="AP172" i="4"/>
  <c r="AO172" i="4"/>
  <c r="Q172" i="4"/>
  <c r="P172" i="4"/>
  <c r="O172" i="4"/>
  <c r="N172" i="4"/>
  <c r="M172" i="4"/>
  <c r="L172" i="4"/>
  <c r="K172" i="4"/>
  <c r="DR171" i="4"/>
  <c r="DK171" i="4"/>
  <c r="DD171" i="4"/>
  <c r="CW171" i="4"/>
  <c r="CN171" i="4"/>
  <c r="CG171" i="4"/>
  <c r="BZ171" i="4"/>
  <c r="BS171" i="4"/>
  <c r="BJ171" i="4"/>
  <c r="BC171" i="4"/>
  <c r="AV171" i="4"/>
  <c r="BR172" i="4" s="1"/>
  <c r="AO171" i="4"/>
  <c r="AF171" i="4"/>
  <c r="Y171" i="4"/>
  <c r="R171" i="4"/>
  <c r="K171" i="4"/>
  <c r="DC169" i="4"/>
  <c r="DB169" i="4"/>
  <c r="DA169" i="4"/>
  <c r="CZ169" i="4"/>
  <c r="CY169" i="4"/>
  <c r="CX169" i="4"/>
  <c r="CW169" i="4"/>
  <c r="BY169" i="4"/>
  <c r="BX169" i="4"/>
  <c r="BW169" i="4"/>
  <c r="BV169" i="4"/>
  <c r="BU169" i="4"/>
  <c r="BT169" i="4"/>
  <c r="BS169" i="4"/>
  <c r="AU169" i="4"/>
  <c r="AT169" i="4"/>
  <c r="AS169" i="4"/>
  <c r="AR169" i="4"/>
  <c r="AQ169" i="4"/>
  <c r="AP169" i="4"/>
  <c r="AO169" i="4"/>
  <c r="Q169" i="4"/>
  <c r="P169" i="4"/>
  <c r="O169" i="4"/>
  <c r="N169" i="4"/>
  <c r="M169" i="4"/>
  <c r="L169" i="4"/>
  <c r="K169" i="4"/>
  <c r="DR168" i="4"/>
  <c r="DK168" i="4"/>
  <c r="DD168" i="4"/>
  <c r="CW168" i="4"/>
  <c r="DZ169" i="4" s="1"/>
  <c r="CN168" i="4"/>
  <c r="CG168" i="4"/>
  <c r="BZ168" i="4"/>
  <c r="BS168" i="4"/>
  <c r="BJ168" i="4"/>
  <c r="BC168" i="4"/>
  <c r="AV168" i="4"/>
  <c r="BR169" i="4" s="1"/>
  <c r="AO168" i="4"/>
  <c r="AF168" i="4"/>
  <c r="Y168" i="4"/>
  <c r="R168" i="4"/>
  <c r="K168" i="4"/>
  <c r="AN169" i="4" s="1"/>
  <c r="DC166" i="4"/>
  <c r="DB166" i="4"/>
  <c r="DA166" i="4"/>
  <c r="CZ166" i="4"/>
  <c r="CY166" i="4"/>
  <c r="CX166" i="4"/>
  <c r="CW166" i="4"/>
  <c r="BY166" i="4"/>
  <c r="BX166" i="4"/>
  <c r="BW166" i="4"/>
  <c r="BV166" i="4"/>
  <c r="BU166" i="4"/>
  <c r="BT166" i="4"/>
  <c r="BS166" i="4"/>
  <c r="AU166" i="4"/>
  <c r="AT166" i="4"/>
  <c r="AS166" i="4"/>
  <c r="AR166" i="4"/>
  <c r="AQ166" i="4"/>
  <c r="AP166" i="4"/>
  <c r="AO166" i="4"/>
  <c r="Q166" i="4"/>
  <c r="P166" i="4"/>
  <c r="O166" i="4"/>
  <c r="N166" i="4"/>
  <c r="M166" i="4"/>
  <c r="L166" i="4"/>
  <c r="K166" i="4"/>
  <c r="DR165" i="4"/>
  <c r="DK165" i="4"/>
  <c r="DD165" i="4"/>
  <c r="CW165" i="4"/>
  <c r="DZ166" i="4" s="1"/>
  <c r="CN165" i="4"/>
  <c r="CG165" i="4"/>
  <c r="BZ165" i="4"/>
  <c r="BS165" i="4"/>
  <c r="BJ165" i="4"/>
  <c r="BC165" i="4"/>
  <c r="BR166" i="4" s="1"/>
  <c r="AV165" i="4"/>
  <c r="AO165" i="4"/>
  <c r="AF165" i="4"/>
  <c r="Y165" i="4"/>
  <c r="R165" i="4"/>
  <c r="K165" i="4"/>
  <c r="DC163" i="4"/>
  <c r="DB163" i="4"/>
  <c r="DA163" i="4"/>
  <c r="CZ163" i="4"/>
  <c r="CY163" i="4"/>
  <c r="CX163" i="4"/>
  <c r="CW163" i="4"/>
  <c r="BY163" i="4"/>
  <c r="BX163" i="4"/>
  <c r="BW163" i="4"/>
  <c r="BV163" i="4"/>
  <c r="BU163" i="4"/>
  <c r="BT163" i="4"/>
  <c r="BS163" i="4"/>
  <c r="AU163" i="4"/>
  <c r="AT163" i="4"/>
  <c r="AS163" i="4"/>
  <c r="AR163" i="4"/>
  <c r="AQ163" i="4"/>
  <c r="AP163" i="4"/>
  <c r="AO163" i="4"/>
  <c r="Q163" i="4"/>
  <c r="P163" i="4"/>
  <c r="O163" i="4"/>
  <c r="N163" i="4"/>
  <c r="M163" i="4"/>
  <c r="L163" i="4"/>
  <c r="K163" i="4"/>
  <c r="DR162" i="4"/>
  <c r="DK162" i="4"/>
  <c r="DD162" i="4"/>
  <c r="CW162" i="4"/>
  <c r="CN162" i="4"/>
  <c r="CG162" i="4"/>
  <c r="BZ162" i="4"/>
  <c r="BS162" i="4"/>
  <c r="BJ162" i="4"/>
  <c r="BC162" i="4"/>
  <c r="AV162" i="4"/>
  <c r="BR163" i="4" s="1"/>
  <c r="AO162" i="4"/>
  <c r="AF162" i="4"/>
  <c r="Y162" i="4"/>
  <c r="R162" i="4"/>
  <c r="K162" i="4"/>
  <c r="DC160" i="4"/>
  <c r="DB160" i="4"/>
  <c r="DA160" i="4"/>
  <c r="CZ160" i="4"/>
  <c r="CY160" i="4"/>
  <c r="CX160" i="4"/>
  <c r="CW160" i="4"/>
  <c r="BY160" i="4"/>
  <c r="BX160" i="4"/>
  <c r="BW160" i="4"/>
  <c r="BV160" i="4"/>
  <c r="BU160" i="4"/>
  <c r="BT160" i="4"/>
  <c r="BS160" i="4"/>
  <c r="AU160" i="4"/>
  <c r="AT160" i="4"/>
  <c r="AS160" i="4"/>
  <c r="AR160" i="4"/>
  <c r="AQ160" i="4"/>
  <c r="AP160" i="4"/>
  <c r="AO160" i="4"/>
  <c r="Q160" i="4"/>
  <c r="P160" i="4"/>
  <c r="O160" i="4"/>
  <c r="N160" i="4"/>
  <c r="M160" i="4"/>
  <c r="L160" i="4"/>
  <c r="K160" i="4"/>
  <c r="DR159" i="4"/>
  <c r="DK159" i="4"/>
  <c r="DD159" i="4"/>
  <c r="CW159" i="4"/>
  <c r="CN159" i="4"/>
  <c r="CG159" i="4"/>
  <c r="BZ159" i="4"/>
  <c r="BS159" i="4"/>
  <c r="BJ159" i="4"/>
  <c r="BC159" i="4"/>
  <c r="BR160" i="4" s="1"/>
  <c r="AV159" i="4"/>
  <c r="AO159" i="4"/>
  <c r="AF159" i="4"/>
  <c r="Y159" i="4"/>
  <c r="R159" i="4"/>
  <c r="K159" i="4"/>
  <c r="DC157" i="4"/>
  <c r="DB157" i="4"/>
  <c r="DA157" i="4"/>
  <c r="CZ157" i="4"/>
  <c r="CY157" i="4"/>
  <c r="CX157" i="4"/>
  <c r="CW157" i="4"/>
  <c r="BY157" i="4"/>
  <c r="BX157" i="4"/>
  <c r="BW157" i="4"/>
  <c r="BV157" i="4"/>
  <c r="BU157" i="4"/>
  <c r="BT157" i="4"/>
  <c r="BS157" i="4"/>
  <c r="AU157" i="4"/>
  <c r="AT157" i="4"/>
  <c r="AS157" i="4"/>
  <c r="AR157" i="4"/>
  <c r="AQ157" i="4"/>
  <c r="AP157" i="4"/>
  <c r="AO157" i="4"/>
  <c r="Q157" i="4"/>
  <c r="P157" i="4"/>
  <c r="O157" i="4"/>
  <c r="N157" i="4"/>
  <c r="M157" i="4"/>
  <c r="L157" i="4"/>
  <c r="K157" i="4"/>
  <c r="DR156" i="4"/>
  <c r="DK156" i="4"/>
  <c r="DD156" i="4"/>
  <c r="CW156" i="4"/>
  <c r="DZ157" i="4" s="1"/>
  <c r="CN156" i="4"/>
  <c r="CG156" i="4"/>
  <c r="BZ156" i="4"/>
  <c r="BS156" i="4"/>
  <c r="BJ156" i="4"/>
  <c r="BC156" i="4"/>
  <c r="AV156" i="4"/>
  <c r="BR157" i="4" s="1"/>
  <c r="AO156" i="4"/>
  <c r="AF156" i="4"/>
  <c r="Y156" i="4"/>
  <c r="R156" i="4"/>
  <c r="K156" i="4"/>
  <c r="AN157" i="4" s="1"/>
  <c r="DC154" i="4"/>
  <c r="DB154" i="4"/>
  <c r="DA154" i="4"/>
  <c r="CZ154" i="4"/>
  <c r="CY154" i="4"/>
  <c r="CX154" i="4"/>
  <c r="CW154" i="4"/>
  <c r="BY154" i="4"/>
  <c r="BX154" i="4"/>
  <c r="BW154" i="4"/>
  <c r="BV154" i="4"/>
  <c r="BU154" i="4"/>
  <c r="BT154" i="4"/>
  <c r="BS154" i="4"/>
  <c r="AU154" i="4"/>
  <c r="AT154" i="4"/>
  <c r="AS154" i="4"/>
  <c r="AR154" i="4"/>
  <c r="AQ154" i="4"/>
  <c r="AP154" i="4"/>
  <c r="AO154" i="4"/>
  <c r="Q154" i="4"/>
  <c r="P154" i="4"/>
  <c r="O154" i="4"/>
  <c r="N154" i="4"/>
  <c r="M154" i="4"/>
  <c r="L154" i="4"/>
  <c r="K154" i="4"/>
  <c r="DR153" i="4"/>
  <c r="DK153" i="4"/>
  <c r="DD153" i="4"/>
  <c r="CW153" i="4"/>
  <c r="DZ154" i="4" s="1"/>
  <c r="CN153" i="4"/>
  <c r="CG153" i="4"/>
  <c r="BZ153" i="4"/>
  <c r="BS153" i="4"/>
  <c r="BJ153" i="4"/>
  <c r="BC153" i="4"/>
  <c r="BR154" i="4" s="1"/>
  <c r="AV153" i="4"/>
  <c r="AO153" i="4"/>
  <c r="AF153" i="4"/>
  <c r="Y153" i="4"/>
  <c r="R153" i="4"/>
  <c r="K153" i="4"/>
  <c r="DC151" i="4"/>
  <c r="DB151" i="4"/>
  <c r="DA151" i="4"/>
  <c r="CZ151" i="4"/>
  <c r="CY151" i="4"/>
  <c r="CX151" i="4"/>
  <c r="CW151" i="4"/>
  <c r="BY151" i="4"/>
  <c r="BX151" i="4"/>
  <c r="BW151" i="4"/>
  <c r="BV151" i="4"/>
  <c r="BU151" i="4"/>
  <c r="BT151" i="4"/>
  <c r="BS151" i="4"/>
  <c r="AU151" i="4"/>
  <c r="AT151" i="4"/>
  <c r="AS151" i="4"/>
  <c r="AR151" i="4"/>
  <c r="AQ151" i="4"/>
  <c r="AP151" i="4"/>
  <c r="AO151" i="4"/>
  <c r="Q151" i="4"/>
  <c r="P151" i="4"/>
  <c r="O151" i="4"/>
  <c r="N151" i="4"/>
  <c r="M151" i="4"/>
  <c r="L151" i="4"/>
  <c r="K151" i="4"/>
  <c r="DR150" i="4"/>
  <c r="DK150" i="4"/>
  <c r="DD150" i="4"/>
  <c r="CW150" i="4"/>
  <c r="CN150" i="4"/>
  <c r="CG150" i="4"/>
  <c r="BZ150" i="4"/>
  <c r="BS150" i="4"/>
  <c r="BJ150" i="4"/>
  <c r="BC150" i="4"/>
  <c r="AV150" i="4"/>
  <c r="BR151" i="4" s="1"/>
  <c r="AO150" i="4"/>
  <c r="AF150" i="4"/>
  <c r="Y150" i="4"/>
  <c r="R150" i="4"/>
  <c r="K150" i="4"/>
  <c r="DC148" i="4"/>
  <c r="DB148" i="4"/>
  <c r="DA148" i="4"/>
  <c r="CZ148" i="4"/>
  <c r="CY148" i="4"/>
  <c r="CX148" i="4"/>
  <c r="CW148" i="4"/>
  <c r="BY148" i="4"/>
  <c r="BX148" i="4"/>
  <c r="BW148" i="4"/>
  <c r="BV148" i="4"/>
  <c r="BU148" i="4"/>
  <c r="BT148" i="4"/>
  <c r="BS148" i="4"/>
  <c r="AU148" i="4"/>
  <c r="AT148" i="4"/>
  <c r="AS148" i="4"/>
  <c r="AR148" i="4"/>
  <c r="AQ148" i="4"/>
  <c r="AP148" i="4"/>
  <c r="AO148" i="4"/>
  <c r="Q148" i="4"/>
  <c r="P148" i="4"/>
  <c r="O148" i="4"/>
  <c r="N148" i="4"/>
  <c r="M148" i="4"/>
  <c r="L148" i="4"/>
  <c r="K148" i="4"/>
  <c r="DR147" i="4"/>
  <c r="DK147" i="4"/>
  <c r="DD147" i="4"/>
  <c r="CW147" i="4"/>
  <c r="CN147" i="4"/>
  <c r="CG147" i="4"/>
  <c r="BZ147" i="4"/>
  <c r="BS147" i="4"/>
  <c r="BJ147" i="4"/>
  <c r="BC147" i="4"/>
  <c r="BR148" i="4" s="1"/>
  <c r="AV147" i="4"/>
  <c r="AO147" i="4"/>
  <c r="AF147" i="4"/>
  <c r="Y147" i="4"/>
  <c r="R147" i="4"/>
  <c r="K147" i="4"/>
  <c r="DC145" i="4"/>
  <c r="DB145" i="4"/>
  <c r="DA145" i="4"/>
  <c r="CZ145" i="4"/>
  <c r="CY145" i="4"/>
  <c r="CX145" i="4"/>
  <c r="CW145" i="4"/>
  <c r="BY145" i="4"/>
  <c r="BX145" i="4"/>
  <c r="BW145" i="4"/>
  <c r="BV145" i="4"/>
  <c r="BU145" i="4"/>
  <c r="BT145" i="4"/>
  <c r="BS145" i="4"/>
  <c r="AU145" i="4"/>
  <c r="AT145" i="4"/>
  <c r="AS145" i="4"/>
  <c r="AR145" i="4"/>
  <c r="AQ145" i="4"/>
  <c r="AP145" i="4"/>
  <c r="AO145" i="4"/>
  <c r="Q145" i="4"/>
  <c r="P145" i="4"/>
  <c r="O145" i="4"/>
  <c r="N145" i="4"/>
  <c r="M145" i="4"/>
  <c r="L145" i="4"/>
  <c r="K145" i="4"/>
  <c r="DR144" i="4"/>
  <c r="DK144" i="4"/>
  <c r="DD144" i="4"/>
  <c r="CW144" i="4"/>
  <c r="DZ145" i="4" s="1"/>
  <c r="CN144" i="4"/>
  <c r="CG144" i="4"/>
  <c r="BZ144" i="4"/>
  <c r="BS144" i="4"/>
  <c r="BJ144" i="4"/>
  <c r="BC144" i="4"/>
  <c r="AV144" i="4"/>
  <c r="BR145" i="4" s="1"/>
  <c r="AO144" i="4"/>
  <c r="AF144" i="4"/>
  <c r="Y144" i="4"/>
  <c r="R144" i="4"/>
  <c r="K144" i="4"/>
  <c r="AN145" i="4" s="1"/>
  <c r="DC142" i="4"/>
  <c r="DB142" i="4"/>
  <c r="DA142" i="4"/>
  <c r="CZ142" i="4"/>
  <c r="CY142" i="4"/>
  <c r="CX142" i="4"/>
  <c r="CW142" i="4"/>
  <c r="BY142" i="4"/>
  <c r="BX142" i="4"/>
  <c r="BW142" i="4"/>
  <c r="BV142" i="4"/>
  <c r="BU142" i="4"/>
  <c r="BT142" i="4"/>
  <c r="BS142" i="4"/>
  <c r="AU142" i="4"/>
  <c r="AT142" i="4"/>
  <c r="AS142" i="4"/>
  <c r="AR142" i="4"/>
  <c r="AQ142" i="4"/>
  <c r="AP142" i="4"/>
  <c r="AO142" i="4"/>
  <c r="Q142" i="4"/>
  <c r="P142" i="4"/>
  <c r="O142" i="4"/>
  <c r="N142" i="4"/>
  <c r="M142" i="4"/>
  <c r="L142" i="4"/>
  <c r="K142" i="4"/>
  <c r="DR141" i="4"/>
  <c r="DK141" i="4"/>
  <c r="DD141" i="4"/>
  <c r="CW141" i="4"/>
  <c r="DZ142" i="4" s="1"/>
  <c r="CN141" i="4"/>
  <c r="CG141" i="4"/>
  <c r="BZ141" i="4"/>
  <c r="BS141" i="4"/>
  <c r="BJ141" i="4"/>
  <c r="BC141" i="4"/>
  <c r="BR142" i="4" s="1"/>
  <c r="AV141" i="4"/>
  <c r="AO141" i="4"/>
  <c r="AF141" i="4"/>
  <c r="Y141" i="4"/>
  <c r="R141" i="4"/>
  <c r="K141" i="4"/>
  <c r="DC139" i="4"/>
  <c r="DB139" i="4"/>
  <c r="DA139" i="4"/>
  <c r="CZ139" i="4"/>
  <c r="CY139" i="4"/>
  <c r="CX139" i="4"/>
  <c r="CW139" i="4"/>
  <c r="BY139" i="4"/>
  <c r="BX139" i="4"/>
  <c r="BW139" i="4"/>
  <c r="BV139" i="4"/>
  <c r="BU139" i="4"/>
  <c r="BT139" i="4"/>
  <c r="BS139" i="4"/>
  <c r="AU139" i="4"/>
  <c r="AT139" i="4"/>
  <c r="AS139" i="4"/>
  <c r="AR139" i="4"/>
  <c r="AQ139" i="4"/>
  <c r="AP139" i="4"/>
  <c r="AO139" i="4"/>
  <c r="Q139" i="4"/>
  <c r="P139" i="4"/>
  <c r="O139" i="4"/>
  <c r="N139" i="4"/>
  <c r="M139" i="4"/>
  <c r="L139" i="4"/>
  <c r="K139" i="4"/>
  <c r="DR138" i="4"/>
  <c r="DK138" i="4"/>
  <c r="DD138" i="4"/>
  <c r="CW138" i="4"/>
  <c r="CN138" i="4"/>
  <c r="CG138" i="4"/>
  <c r="BZ138" i="4"/>
  <c r="BS138" i="4"/>
  <c r="BJ138" i="4"/>
  <c r="BC138" i="4"/>
  <c r="AV138" i="4"/>
  <c r="BR139" i="4" s="1"/>
  <c r="AO138" i="4"/>
  <c r="AF138" i="4"/>
  <c r="Y138" i="4"/>
  <c r="R138" i="4"/>
  <c r="K138" i="4"/>
  <c r="DC136" i="4"/>
  <c r="DB136" i="4"/>
  <c r="DA136" i="4"/>
  <c r="CZ136" i="4"/>
  <c r="CY136" i="4"/>
  <c r="CX136" i="4"/>
  <c r="CW136" i="4"/>
  <c r="BY136" i="4"/>
  <c r="BX136" i="4"/>
  <c r="BW136" i="4"/>
  <c r="BV136" i="4"/>
  <c r="BU136" i="4"/>
  <c r="BT136" i="4"/>
  <c r="BS136" i="4"/>
  <c r="AU136" i="4"/>
  <c r="AT136" i="4"/>
  <c r="AS136" i="4"/>
  <c r="AR136" i="4"/>
  <c r="AQ136" i="4"/>
  <c r="AP136" i="4"/>
  <c r="AO136" i="4"/>
  <c r="Q136" i="4"/>
  <c r="P136" i="4"/>
  <c r="O136" i="4"/>
  <c r="N136" i="4"/>
  <c r="M136" i="4"/>
  <c r="L136" i="4"/>
  <c r="K136" i="4"/>
  <c r="DR135" i="4"/>
  <c r="DK135" i="4"/>
  <c r="DD135" i="4"/>
  <c r="CW135" i="4"/>
  <c r="CN135" i="4"/>
  <c r="CG135" i="4"/>
  <c r="BZ135" i="4"/>
  <c r="BS135" i="4"/>
  <c r="BJ135" i="4"/>
  <c r="BC135" i="4"/>
  <c r="BR136" i="4" s="1"/>
  <c r="AV135" i="4"/>
  <c r="AO135" i="4"/>
  <c r="AF135" i="4"/>
  <c r="Y135" i="4"/>
  <c r="R135" i="4"/>
  <c r="K135" i="4"/>
  <c r="DC133" i="4"/>
  <c r="DB133" i="4"/>
  <c r="DA133" i="4"/>
  <c r="CZ133" i="4"/>
  <c r="CY133" i="4"/>
  <c r="CX133" i="4"/>
  <c r="CW133" i="4"/>
  <c r="BY133" i="4"/>
  <c r="BX133" i="4"/>
  <c r="BW133" i="4"/>
  <c r="BV133" i="4"/>
  <c r="BU133" i="4"/>
  <c r="BT133" i="4"/>
  <c r="BS133" i="4"/>
  <c r="AU133" i="4"/>
  <c r="AT133" i="4"/>
  <c r="AS133" i="4"/>
  <c r="AR133" i="4"/>
  <c r="AQ133" i="4"/>
  <c r="AP133" i="4"/>
  <c r="AO133" i="4"/>
  <c r="Q133" i="4"/>
  <c r="P133" i="4"/>
  <c r="O133" i="4"/>
  <c r="N133" i="4"/>
  <c r="M133" i="4"/>
  <c r="L133" i="4"/>
  <c r="K133" i="4"/>
  <c r="DR132" i="4"/>
  <c r="DK132" i="4"/>
  <c r="DD132" i="4"/>
  <c r="CW132" i="4"/>
  <c r="DZ133" i="4" s="1"/>
  <c r="CN132" i="4"/>
  <c r="CG132" i="4"/>
  <c r="BZ132" i="4"/>
  <c r="BS132" i="4"/>
  <c r="BJ132" i="4"/>
  <c r="BC132" i="4"/>
  <c r="AV132" i="4"/>
  <c r="BR133" i="4" s="1"/>
  <c r="AO132" i="4"/>
  <c r="AF132" i="4"/>
  <c r="Y132" i="4"/>
  <c r="R132" i="4"/>
  <c r="K132" i="4"/>
  <c r="AN133" i="4" s="1"/>
  <c r="DC130" i="4"/>
  <c r="DB130" i="4"/>
  <c r="DA130" i="4"/>
  <c r="CZ130" i="4"/>
  <c r="CY130" i="4"/>
  <c r="CX130" i="4"/>
  <c r="CW130" i="4"/>
  <c r="BY130" i="4"/>
  <c r="BX130" i="4"/>
  <c r="BW130" i="4"/>
  <c r="BV130" i="4"/>
  <c r="BU130" i="4"/>
  <c r="BT130" i="4"/>
  <c r="BS130" i="4"/>
  <c r="AU130" i="4"/>
  <c r="AT130" i="4"/>
  <c r="AS130" i="4"/>
  <c r="AR130" i="4"/>
  <c r="AQ130" i="4"/>
  <c r="AP130" i="4"/>
  <c r="AO130" i="4"/>
  <c r="Q130" i="4"/>
  <c r="P130" i="4"/>
  <c r="O130" i="4"/>
  <c r="N130" i="4"/>
  <c r="M130" i="4"/>
  <c r="L130" i="4"/>
  <c r="K130" i="4"/>
  <c r="DR129" i="4"/>
  <c r="DK129" i="4"/>
  <c r="DD129" i="4"/>
  <c r="CW129" i="4"/>
  <c r="DZ130" i="4" s="1"/>
  <c r="CN129" i="4"/>
  <c r="CG129" i="4"/>
  <c r="BZ129" i="4"/>
  <c r="BS129" i="4"/>
  <c r="BJ129" i="4"/>
  <c r="BC129" i="4"/>
  <c r="BR130" i="4" s="1"/>
  <c r="AV129" i="4"/>
  <c r="AO129" i="4"/>
  <c r="AF129" i="4"/>
  <c r="Y129" i="4"/>
  <c r="R129" i="4"/>
  <c r="K129" i="4"/>
  <c r="DC127" i="4"/>
  <c r="DB127" i="4"/>
  <c r="DA127" i="4"/>
  <c r="CZ127" i="4"/>
  <c r="CY127" i="4"/>
  <c r="CX127" i="4"/>
  <c r="CW127" i="4"/>
  <c r="BY127" i="4"/>
  <c r="BX127" i="4"/>
  <c r="BW127" i="4"/>
  <c r="BV127" i="4"/>
  <c r="BU127" i="4"/>
  <c r="BT127" i="4"/>
  <c r="BS127" i="4"/>
  <c r="AU127" i="4"/>
  <c r="AT127" i="4"/>
  <c r="AS127" i="4"/>
  <c r="AR127" i="4"/>
  <c r="AQ127" i="4"/>
  <c r="AP127" i="4"/>
  <c r="AO127" i="4"/>
  <c r="Q127" i="4"/>
  <c r="P127" i="4"/>
  <c r="O127" i="4"/>
  <c r="N127" i="4"/>
  <c r="M127" i="4"/>
  <c r="L127" i="4"/>
  <c r="K127" i="4"/>
  <c r="DR126" i="4"/>
  <c r="DK126" i="4"/>
  <c r="DD126" i="4"/>
  <c r="CW126" i="4"/>
  <c r="CN126" i="4"/>
  <c r="CG126" i="4"/>
  <c r="BZ126" i="4"/>
  <c r="BS126" i="4"/>
  <c r="BJ126" i="4"/>
  <c r="BC126" i="4"/>
  <c r="AV126" i="4"/>
  <c r="BR127" i="4" s="1"/>
  <c r="AO126" i="4"/>
  <c r="AF126" i="4"/>
  <c r="Y126" i="4"/>
  <c r="R126" i="4"/>
  <c r="K126" i="4"/>
  <c r="DC124" i="4"/>
  <c r="DB124" i="4"/>
  <c r="DA124" i="4"/>
  <c r="CZ124" i="4"/>
  <c r="CY124" i="4"/>
  <c r="CX124" i="4"/>
  <c r="CW124" i="4"/>
  <c r="BY124" i="4"/>
  <c r="BX124" i="4"/>
  <c r="BW124" i="4"/>
  <c r="BV124" i="4"/>
  <c r="BU124" i="4"/>
  <c r="BT124" i="4"/>
  <c r="BS124" i="4"/>
  <c r="AU124" i="4"/>
  <c r="AT124" i="4"/>
  <c r="AS124" i="4"/>
  <c r="AR124" i="4"/>
  <c r="AQ124" i="4"/>
  <c r="AP124" i="4"/>
  <c r="AO124" i="4"/>
  <c r="Q124" i="4"/>
  <c r="P124" i="4"/>
  <c r="O124" i="4"/>
  <c r="N124" i="4"/>
  <c r="M124" i="4"/>
  <c r="L124" i="4"/>
  <c r="K124" i="4"/>
  <c r="DR123" i="4"/>
  <c r="DK123" i="4"/>
  <c r="DD123" i="4"/>
  <c r="CW123" i="4"/>
  <c r="CN123" i="4"/>
  <c r="CG123" i="4"/>
  <c r="BZ123" i="4"/>
  <c r="BS123" i="4"/>
  <c r="BJ123" i="4"/>
  <c r="BC123" i="4"/>
  <c r="BR124" i="4" s="1"/>
  <c r="AV123" i="4"/>
  <c r="AO123" i="4"/>
  <c r="AF123" i="4"/>
  <c r="Y123" i="4"/>
  <c r="R123" i="4"/>
  <c r="K123" i="4"/>
  <c r="DC121" i="4"/>
  <c r="DB121" i="4"/>
  <c r="DA121" i="4"/>
  <c r="CZ121" i="4"/>
  <c r="CY121" i="4"/>
  <c r="CX121" i="4"/>
  <c r="CW121" i="4"/>
  <c r="BY121" i="4"/>
  <c r="BX121" i="4"/>
  <c r="BW121" i="4"/>
  <c r="BV121" i="4"/>
  <c r="BU121" i="4"/>
  <c r="BT121" i="4"/>
  <c r="BS121" i="4"/>
  <c r="AU121" i="4"/>
  <c r="AT121" i="4"/>
  <c r="AS121" i="4"/>
  <c r="AR121" i="4"/>
  <c r="AQ121" i="4"/>
  <c r="AP121" i="4"/>
  <c r="AO121" i="4"/>
  <c r="Q121" i="4"/>
  <c r="P121" i="4"/>
  <c r="O121" i="4"/>
  <c r="N121" i="4"/>
  <c r="M121" i="4"/>
  <c r="L121" i="4"/>
  <c r="K121" i="4"/>
  <c r="DR120" i="4"/>
  <c r="DK120" i="4"/>
  <c r="DD120" i="4"/>
  <c r="CW120" i="4"/>
  <c r="CN120" i="4"/>
  <c r="CG120" i="4"/>
  <c r="BZ120" i="4"/>
  <c r="BS120" i="4"/>
  <c r="BJ120" i="4"/>
  <c r="BC120" i="4"/>
  <c r="AV120" i="4"/>
  <c r="BR121" i="4" s="1"/>
  <c r="AO120" i="4"/>
  <c r="AF120" i="4"/>
  <c r="Y120" i="4"/>
  <c r="R120" i="4"/>
  <c r="K120" i="4"/>
  <c r="AN121" i="4" s="1"/>
  <c r="DC118" i="4"/>
  <c r="DB118" i="4"/>
  <c r="DA118" i="4"/>
  <c r="CZ118" i="4"/>
  <c r="CY118" i="4"/>
  <c r="CX118" i="4"/>
  <c r="CW118" i="4"/>
  <c r="BY118" i="4"/>
  <c r="BX118" i="4"/>
  <c r="BW118" i="4"/>
  <c r="BV118" i="4"/>
  <c r="BU118" i="4"/>
  <c r="BT118" i="4"/>
  <c r="BS118" i="4"/>
  <c r="AU118" i="4"/>
  <c r="AT118" i="4"/>
  <c r="AS118" i="4"/>
  <c r="AR118" i="4"/>
  <c r="AQ118" i="4"/>
  <c r="AP118" i="4"/>
  <c r="AO118" i="4"/>
  <c r="Q118" i="4"/>
  <c r="P118" i="4"/>
  <c r="O118" i="4"/>
  <c r="N118" i="4"/>
  <c r="M118" i="4"/>
  <c r="L118" i="4"/>
  <c r="K118" i="4"/>
  <c r="DR117" i="4"/>
  <c r="DK117" i="4"/>
  <c r="DD117" i="4"/>
  <c r="CW117" i="4"/>
  <c r="DZ118" i="4" s="1"/>
  <c r="CN117" i="4"/>
  <c r="CG117" i="4"/>
  <c r="BZ117" i="4"/>
  <c r="BS117" i="4"/>
  <c r="BJ117" i="4"/>
  <c r="BC117" i="4"/>
  <c r="BR118" i="4" s="1"/>
  <c r="AV117" i="4"/>
  <c r="AO117" i="4"/>
  <c r="AF117" i="4"/>
  <c r="Y117" i="4"/>
  <c r="R117" i="4"/>
  <c r="K117" i="4"/>
  <c r="AN118" i="4" s="1"/>
  <c r="DC115" i="4"/>
  <c r="DB115" i="4"/>
  <c r="DA115" i="4"/>
  <c r="CZ115" i="4"/>
  <c r="CY115" i="4"/>
  <c r="CX115" i="4"/>
  <c r="CW115" i="4"/>
  <c r="BY115" i="4"/>
  <c r="BX115" i="4"/>
  <c r="BW115" i="4"/>
  <c r="BV115" i="4"/>
  <c r="BU115" i="4"/>
  <c r="BT115" i="4"/>
  <c r="BS115" i="4"/>
  <c r="AU115" i="4"/>
  <c r="AT115" i="4"/>
  <c r="AS115" i="4"/>
  <c r="AR115" i="4"/>
  <c r="AQ115" i="4"/>
  <c r="AP115" i="4"/>
  <c r="AO115" i="4"/>
  <c r="Q115" i="4"/>
  <c r="P115" i="4"/>
  <c r="O115" i="4"/>
  <c r="N115" i="4"/>
  <c r="M115" i="4"/>
  <c r="L115" i="4"/>
  <c r="K115" i="4"/>
  <c r="DR114" i="4"/>
  <c r="DK114" i="4"/>
  <c r="DD114" i="4"/>
  <c r="CW114" i="4"/>
  <c r="CN114" i="4"/>
  <c r="CG114" i="4"/>
  <c r="BZ114" i="4"/>
  <c r="BS114" i="4"/>
  <c r="BJ114" i="4"/>
  <c r="BC114" i="4"/>
  <c r="AV114" i="4"/>
  <c r="BR115" i="4" s="1"/>
  <c r="AO114" i="4"/>
  <c r="AF114" i="4"/>
  <c r="Y114" i="4"/>
  <c r="R114" i="4"/>
  <c r="K114" i="4"/>
  <c r="DC112" i="4"/>
  <c r="DB112" i="4"/>
  <c r="DA112" i="4"/>
  <c r="CZ112" i="4"/>
  <c r="CY112" i="4"/>
  <c r="CX112" i="4"/>
  <c r="CW112" i="4"/>
  <c r="BY112" i="4"/>
  <c r="BX112" i="4"/>
  <c r="BW112" i="4"/>
  <c r="BV112" i="4"/>
  <c r="BU112" i="4"/>
  <c r="BT112" i="4"/>
  <c r="BS112" i="4"/>
  <c r="AU112" i="4"/>
  <c r="AT112" i="4"/>
  <c r="AS112" i="4"/>
  <c r="AR112" i="4"/>
  <c r="AQ112" i="4"/>
  <c r="AP112" i="4"/>
  <c r="AO112" i="4"/>
  <c r="Q112" i="4"/>
  <c r="P112" i="4"/>
  <c r="O112" i="4"/>
  <c r="N112" i="4"/>
  <c r="M112" i="4"/>
  <c r="L112" i="4"/>
  <c r="K112" i="4"/>
  <c r="DR111" i="4"/>
  <c r="DK111" i="4"/>
  <c r="DD111" i="4"/>
  <c r="CW111" i="4"/>
  <c r="CN111" i="4"/>
  <c r="CG111" i="4"/>
  <c r="BZ111" i="4"/>
  <c r="BS111" i="4"/>
  <c r="BJ111" i="4"/>
  <c r="BC111" i="4"/>
  <c r="BR112" i="4" s="1"/>
  <c r="AV111" i="4"/>
  <c r="AO111" i="4"/>
  <c r="AF111" i="4"/>
  <c r="Y111" i="4"/>
  <c r="R111" i="4"/>
  <c r="K111" i="4"/>
  <c r="DC109" i="4"/>
  <c r="DB109" i="4"/>
  <c r="DA109" i="4"/>
  <c r="CZ109" i="4"/>
  <c r="CY109" i="4"/>
  <c r="CX109" i="4"/>
  <c r="CW109" i="4"/>
  <c r="BY109" i="4"/>
  <c r="BX109" i="4"/>
  <c r="BW109" i="4"/>
  <c r="BV109" i="4"/>
  <c r="BU109" i="4"/>
  <c r="BT109" i="4"/>
  <c r="BS109" i="4"/>
  <c r="AU109" i="4"/>
  <c r="AT109" i="4"/>
  <c r="AS109" i="4"/>
  <c r="AR109" i="4"/>
  <c r="AQ109" i="4"/>
  <c r="AP109" i="4"/>
  <c r="AO109" i="4"/>
  <c r="Q109" i="4"/>
  <c r="P109" i="4"/>
  <c r="O109" i="4"/>
  <c r="N109" i="4"/>
  <c r="M109" i="4"/>
  <c r="L109" i="4"/>
  <c r="K109" i="4"/>
  <c r="DR108" i="4"/>
  <c r="DK108" i="4"/>
  <c r="DD108" i="4"/>
  <c r="CW108" i="4"/>
  <c r="CN108" i="4"/>
  <c r="CG108" i="4"/>
  <c r="BZ108" i="4"/>
  <c r="BS108" i="4"/>
  <c r="BJ108" i="4"/>
  <c r="BC108" i="4"/>
  <c r="AV108" i="4"/>
  <c r="BR109" i="4" s="1"/>
  <c r="AO108" i="4"/>
  <c r="AF108" i="4"/>
  <c r="Y108" i="4"/>
  <c r="R108" i="4"/>
  <c r="K108" i="4"/>
  <c r="AN109" i="4" s="1"/>
  <c r="DC106" i="4"/>
  <c r="DB106" i="4"/>
  <c r="DA106" i="4"/>
  <c r="CZ106" i="4"/>
  <c r="CY106" i="4"/>
  <c r="CX106" i="4"/>
  <c r="CW106" i="4"/>
  <c r="BY106" i="4"/>
  <c r="BX106" i="4"/>
  <c r="BW106" i="4"/>
  <c r="BV106" i="4"/>
  <c r="BU106" i="4"/>
  <c r="BT106" i="4"/>
  <c r="BS106" i="4"/>
  <c r="AU106" i="4"/>
  <c r="AT106" i="4"/>
  <c r="AS106" i="4"/>
  <c r="AR106" i="4"/>
  <c r="AQ106" i="4"/>
  <c r="AP106" i="4"/>
  <c r="AO106" i="4"/>
  <c r="Q106" i="4"/>
  <c r="P106" i="4"/>
  <c r="O106" i="4"/>
  <c r="N106" i="4"/>
  <c r="M106" i="4"/>
  <c r="L106" i="4"/>
  <c r="K106" i="4"/>
  <c r="DR105" i="4"/>
  <c r="DK105" i="4"/>
  <c r="DD105" i="4"/>
  <c r="CW105" i="4"/>
  <c r="DZ106" i="4" s="1"/>
  <c r="CN105" i="4"/>
  <c r="CG105" i="4"/>
  <c r="BZ105" i="4"/>
  <c r="BS105" i="4"/>
  <c r="BJ105" i="4"/>
  <c r="BC105" i="4"/>
  <c r="BR106" i="4" s="1"/>
  <c r="AV105" i="4"/>
  <c r="AO105" i="4"/>
  <c r="AF105" i="4"/>
  <c r="Y105" i="4"/>
  <c r="R105" i="4"/>
  <c r="K105" i="4"/>
  <c r="DC103" i="4"/>
  <c r="DB103" i="4"/>
  <c r="DA103" i="4"/>
  <c r="CZ103" i="4"/>
  <c r="CY103" i="4"/>
  <c r="CX103" i="4"/>
  <c r="CW103" i="4"/>
  <c r="BY103" i="4"/>
  <c r="BX103" i="4"/>
  <c r="BW103" i="4"/>
  <c r="BV103" i="4"/>
  <c r="BU103" i="4"/>
  <c r="BT103" i="4"/>
  <c r="BS103" i="4"/>
  <c r="AU103" i="4"/>
  <c r="AT103" i="4"/>
  <c r="AS103" i="4"/>
  <c r="AR103" i="4"/>
  <c r="AQ103" i="4"/>
  <c r="AP103" i="4"/>
  <c r="AO103" i="4"/>
  <c r="Q103" i="4"/>
  <c r="P103" i="4"/>
  <c r="O103" i="4"/>
  <c r="N103" i="4"/>
  <c r="M103" i="4"/>
  <c r="L103" i="4"/>
  <c r="K103" i="4"/>
  <c r="DR102" i="4"/>
  <c r="DK102" i="4"/>
  <c r="DD102" i="4"/>
  <c r="CW102" i="4"/>
  <c r="CN102" i="4"/>
  <c r="CG102" i="4"/>
  <c r="BZ102" i="4"/>
  <c r="BS102" i="4"/>
  <c r="BJ102" i="4"/>
  <c r="BC102" i="4"/>
  <c r="BR103" i="4" s="1"/>
  <c r="AV102" i="4"/>
  <c r="AO102" i="4"/>
  <c r="AF102" i="4"/>
  <c r="Y102" i="4"/>
  <c r="R102" i="4"/>
  <c r="K102" i="4"/>
  <c r="DC100" i="4"/>
  <c r="DB100" i="4"/>
  <c r="DA100" i="4"/>
  <c r="CZ100" i="4"/>
  <c r="CY100" i="4"/>
  <c r="CX100" i="4"/>
  <c r="CW100" i="4"/>
  <c r="BY100" i="4"/>
  <c r="BX100" i="4"/>
  <c r="BW100" i="4"/>
  <c r="BV100" i="4"/>
  <c r="BU100" i="4"/>
  <c r="BT100" i="4"/>
  <c r="BS100" i="4"/>
  <c r="AU100" i="4"/>
  <c r="AT100" i="4"/>
  <c r="AS100" i="4"/>
  <c r="AR100" i="4"/>
  <c r="AQ100" i="4"/>
  <c r="AP100" i="4"/>
  <c r="AO100" i="4"/>
  <c r="Q100" i="4"/>
  <c r="P100" i="4"/>
  <c r="O100" i="4"/>
  <c r="N100" i="4"/>
  <c r="M100" i="4"/>
  <c r="L100" i="4"/>
  <c r="K100" i="4"/>
  <c r="DR99" i="4"/>
  <c r="DK99" i="4"/>
  <c r="DD99" i="4"/>
  <c r="CW99" i="4"/>
  <c r="CN99" i="4"/>
  <c r="CG99" i="4"/>
  <c r="BZ99" i="4"/>
  <c r="BS99" i="4"/>
  <c r="BJ99" i="4"/>
  <c r="BC99" i="4"/>
  <c r="BR100" i="4" s="1"/>
  <c r="AV99" i="4"/>
  <c r="AO99" i="4"/>
  <c r="AF99" i="4"/>
  <c r="Y99" i="4"/>
  <c r="R99" i="4"/>
  <c r="K99" i="4"/>
  <c r="DC97" i="4"/>
  <c r="DB97" i="4"/>
  <c r="DA97" i="4"/>
  <c r="CZ97" i="4"/>
  <c r="CY97" i="4"/>
  <c r="CX97" i="4"/>
  <c r="CW97" i="4"/>
  <c r="BY97" i="4"/>
  <c r="BX97" i="4"/>
  <c r="BW97" i="4"/>
  <c r="BV97" i="4"/>
  <c r="BU97" i="4"/>
  <c r="BT97" i="4"/>
  <c r="BS97" i="4"/>
  <c r="AU97" i="4"/>
  <c r="AT97" i="4"/>
  <c r="AS97" i="4"/>
  <c r="AR97" i="4"/>
  <c r="AQ97" i="4"/>
  <c r="AP97" i="4"/>
  <c r="AO97" i="4"/>
  <c r="Q97" i="4"/>
  <c r="P97" i="4"/>
  <c r="O97" i="4"/>
  <c r="N97" i="4"/>
  <c r="M97" i="4"/>
  <c r="L97" i="4"/>
  <c r="K97" i="4"/>
  <c r="DR96" i="4"/>
  <c r="DK96" i="4"/>
  <c r="DD96" i="4"/>
  <c r="CW96" i="4"/>
  <c r="DZ97" i="4" s="1"/>
  <c r="CN96" i="4"/>
  <c r="CG96" i="4"/>
  <c r="BZ96" i="4"/>
  <c r="BS96" i="4"/>
  <c r="BJ96" i="4"/>
  <c r="BC96" i="4"/>
  <c r="AV96" i="4"/>
  <c r="AO96" i="4"/>
  <c r="BR97" i="4" s="1"/>
  <c r="AF96" i="4"/>
  <c r="Y96" i="4"/>
  <c r="R96" i="4"/>
  <c r="K96" i="4"/>
  <c r="DC94" i="4"/>
  <c r="DB94" i="4"/>
  <c r="DA94" i="4"/>
  <c r="CZ94" i="4"/>
  <c r="CY94" i="4"/>
  <c r="CX94" i="4"/>
  <c r="CW94" i="4"/>
  <c r="BY94" i="4"/>
  <c r="BX94" i="4"/>
  <c r="BW94" i="4"/>
  <c r="BV94" i="4"/>
  <c r="BU94" i="4"/>
  <c r="BT94" i="4"/>
  <c r="BS94" i="4"/>
  <c r="AU94" i="4"/>
  <c r="AT94" i="4"/>
  <c r="AS94" i="4"/>
  <c r="AR94" i="4"/>
  <c r="AQ94" i="4"/>
  <c r="AP94" i="4"/>
  <c r="AO94" i="4"/>
  <c r="Q94" i="4"/>
  <c r="P94" i="4"/>
  <c r="O94" i="4"/>
  <c r="N94" i="4"/>
  <c r="M94" i="4"/>
  <c r="L94" i="4"/>
  <c r="K94" i="4"/>
  <c r="DR93" i="4"/>
  <c r="DK93" i="4"/>
  <c r="DD93" i="4"/>
  <c r="CW93" i="4"/>
  <c r="CN93" i="4"/>
  <c r="CG93" i="4"/>
  <c r="BZ93" i="4"/>
  <c r="BS93" i="4"/>
  <c r="BJ93" i="4"/>
  <c r="BC93" i="4"/>
  <c r="BR94" i="4" s="1"/>
  <c r="AV93" i="4"/>
  <c r="AO93" i="4"/>
  <c r="AF93" i="4"/>
  <c r="Y93" i="4"/>
  <c r="R93" i="4"/>
  <c r="K93" i="4"/>
  <c r="DC91" i="4"/>
  <c r="DB91" i="4"/>
  <c r="DA91" i="4"/>
  <c r="CZ91" i="4"/>
  <c r="CY91" i="4"/>
  <c r="CX91" i="4"/>
  <c r="CW91" i="4"/>
  <c r="BY91" i="4"/>
  <c r="BX91" i="4"/>
  <c r="BW91" i="4"/>
  <c r="BV91" i="4"/>
  <c r="BU91" i="4"/>
  <c r="BT91" i="4"/>
  <c r="BS91" i="4"/>
  <c r="AU91" i="4"/>
  <c r="AT91" i="4"/>
  <c r="AS91" i="4"/>
  <c r="AR91" i="4"/>
  <c r="AQ91" i="4"/>
  <c r="AP91" i="4"/>
  <c r="AO91" i="4"/>
  <c r="Q91" i="4"/>
  <c r="P91" i="4"/>
  <c r="O91" i="4"/>
  <c r="N91" i="4"/>
  <c r="M91" i="4"/>
  <c r="L91" i="4"/>
  <c r="K91" i="4"/>
  <c r="DR90" i="4"/>
  <c r="DK90" i="4"/>
  <c r="DD90" i="4"/>
  <c r="CW90" i="4"/>
  <c r="CN90" i="4"/>
  <c r="CG90" i="4"/>
  <c r="BZ90" i="4"/>
  <c r="BS90" i="4"/>
  <c r="BJ90" i="4"/>
  <c r="BC90" i="4"/>
  <c r="BR91" i="4" s="1"/>
  <c r="AV90" i="4"/>
  <c r="AO90" i="4"/>
  <c r="AF90" i="4"/>
  <c r="Y90" i="4"/>
  <c r="R90" i="4"/>
  <c r="K90" i="4"/>
  <c r="DC88" i="4"/>
  <c r="DB88" i="4"/>
  <c r="DA88" i="4"/>
  <c r="CZ88" i="4"/>
  <c r="CY88" i="4"/>
  <c r="CX88" i="4"/>
  <c r="CW88" i="4"/>
  <c r="BY88" i="4"/>
  <c r="BX88" i="4"/>
  <c r="BW88" i="4"/>
  <c r="BV88" i="4"/>
  <c r="BU88" i="4"/>
  <c r="BT88" i="4"/>
  <c r="BS88" i="4"/>
  <c r="AU88" i="4"/>
  <c r="AT88" i="4"/>
  <c r="AS88" i="4"/>
  <c r="AR88" i="4"/>
  <c r="AQ88" i="4"/>
  <c r="AP88" i="4"/>
  <c r="AO88" i="4"/>
  <c r="Q88" i="4"/>
  <c r="P88" i="4"/>
  <c r="O88" i="4"/>
  <c r="N88" i="4"/>
  <c r="M88" i="4"/>
  <c r="L88" i="4"/>
  <c r="K88" i="4"/>
  <c r="DR87" i="4"/>
  <c r="DK87" i="4"/>
  <c r="DD87" i="4"/>
  <c r="CW87" i="4"/>
  <c r="CN87" i="4"/>
  <c r="CG87" i="4"/>
  <c r="BZ87" i="4"/>
  <c r="BS87" i="4"/>
  <c r="BJ87" i="4"/>
  <c r="BC87" i="4"/>
  <c r="BR88" i="4" s="1"/>
  <c r="AV87" i="4"/>
  <c r="AO87" i="4"/>
  <c r="AF87" i="4"/>
  <c r="Y87" i="4"/>
  <c r="R87" i="4"/>
  <c r="K87" i="4"/>
  <c r="DC85" i="4"/>
  <c r="DB85" i="4"/>
  <c r="DA85" i="4"/>
  <c r="CZ85" i="4"/>
  <c r="CY85" i="4"/>
  <c r="CX85" i="4"/>
  <c r="CW85" i="4"/>
  <c r="BY85" i="4"/>
  <c r="BX85" i="4"/>
  <c r="BW85" i="4"/>
  <c r="BV85" i="4"/>
  <c r="BU85" i="4"/>
  <c r="BT85" i="4"/>
  <c r="BS85" i="4"/>
  <c r="AU85" i="4"/>
  <c r="AT85" i="4"/>
  <c r="AS85" i="4"/>
  <c r="AR85" i="4"/>
  <c r="AQ85" i="4"/>
  <c r="AP85" i="4"/>
  <c r="AO85" i="4"/>
  <c r="Q85" i="4"/>
  <c r="P85" i="4"/>
  <c r="O85" i="4"/>
  <c r="N85" i="4"/>
  <c r="M85" i="4"/>
  <c r="L85" i="4"/>
  <c r="K85" i="4"/>
  <c r="DR84" i="4"/>
  <c r="DK84" i="4"/>
  <c r="DD84" i="4"/>
  <c r="CW84" i="4"/>
  <c r="DZ85" i="4" s="1"/>
  <c r="CN84" i="4"/>
  <c r="CG84" i="4"/>
  <c r="BZ84" i="4"/>
  <c r="BS84" i="4"/>
  <c r="BJ84" i="4"/>
  <c r="BC84" i="4"/>
  <c r="AV84" i="4"/>
  <c r="AO84" i="4"/>
  <c r="BR85" i="4" s="1"/>
  <c r="AF84" i="4"/>
  <c r="Y84" i="4"/>
  <c r="R84" i="4"/>
  <c r="K84" i="4"/>
  <c r="AN85" i="4" s="1"/>
  <c r="DC82" i="4"/>
  <c r="DB82" i="4"/>
  <c r="DA82" i="4"/>
  <c r="CZ82" i="4"/>
  <c r="CY82" i="4"/>
  <c r="CX82" i="4"/>
  <c r="CW82" i="4"/>
  <c r="BY82" i="4"/>
  <c r="BX82" i="4"/>
  <c r="BW82" i="4"/>
  <c r="BV82" i="4"/>
  <c r="BU82" i="4"/>
  <c r="BT82" i="4"/>
  <c r="BS82" i="4"/>
  <c r="AU82" i="4"/>
  <c r="AT82" i="4"/>
  <c r="AS82" i="4"/>
  <c r="AR82" i="4"/>
  <c r="AQ82" i="4"/>
  <c r="AP82" i="4"/>
  <c r="AO82" i="4"/>
  <c r="Q82" i="4"/>
  <c r="P82" i="4"/>
  <c r="O82" i="4"/>
  <c r="N82" i="4"/>
  <c r="M82" i="4"/>
  <c r="L82" i="4"/>
  <c r="K82" i="4"/>
  <c r="DR81" i="4"/>
  <c r="DK81" i="4"/>
  <c r="DD81" i="4"/>
  <c r="CW81" i="4"/>
  <c r="DZ82" i="4" s="1"/>
  <c r="CN81" i="4"/>
  <c r="CG81" i="4"/>
  <c r="BZ81" i="4"/>
  <c r="BS81" i="4"/>
  <c r="BJ81" i="4"/>
  <c r="BC81" i="4"/>
  <c r="BR82" i="4" s="1"/>
  <c r="AV81" i="4"/>
  <c r="AO81" i="4"/>
  <c r="AF81" i="4"/>
  <c r="Y81" i="4"/>
  <c r="R81" i="4"/>
  <c r="K81" i="4"/>
  <c r="DC79" i="4"/>
  <c r="DB79" i="4"/>
  <c r="DA79" i="4"/>
  <c r="CZ79" i="4"/>
  <c r="CY79" i="4"/>
  <c r="CX79" i="4"/>
  <c r="CW79" i="4"/>
  <c r="BY79" i="4"/>
  <c r="BX79" i="4"/>
  <c r="BW79" i="4"/>
  <c r="BV79" i="4"/>
  <c r="BU79" i="4"/>
  <c r="BT79" i="4"/>
  <c r="BS79" i="4"/>
  <c r="AU79" i="4"/>
  <c r="AT79" i="4"/>
  <c r="AS79" i="4"/>
  <c r="AR79" i="4"/>
  <c r="AQ79" i="4"/>
  <c r="AP79" i="4"/>
  <c r="AO79" i="4"/>
  <c r="Q79" i="4"/>
  <c r="P79" i="4"/>
  <c r="O79" i="4"/>
  <c r="N79" i="4"/>
  <c r="M79" i="4"/>
  <c r="L79" i="4"/>
  <c r="K79" i="4"/>
  <c r="DR78" i="4"/>
  <c r="DK78" i="4"/>
  <c r="DD78" i="4"/>
  <c r="CW78" i="4"/>
  <c r="CN78" i="4"/>
  <c r="CG78" i="4"/>
  <c r="BZ78" i="4"/>
  <c r="BS78" i="4"/>
  <c r="BJ78" i="4"/>
  <c r="BC78" i="4"/>
  <c r="BR79" i="4" s="1"/>
  <c r="AV78" i="4"/>
  <c r="AO78" i="4"/>
  <c r="AF78" i="4"/>
  <c r="Y78" i="4"/>
  <c r="R78" i="4"/>
  <c r="K78" i="4"/>
  <c r="DC76" i="4"/>
  <c r="DB76" i="4"/>
  <c r="DA76" i="4"/>
  <c r="CZ76" i="4"/>
  <c r="CY76" i="4"/>
  <c r="CX76" i="4"/>
  <c r="CW76" i="4"/>
  <c r="BY76" i="4"/>
  <c r="BX76" i="4"/>
  <c r="BW76" i="4"/>
  <c r="BV76" i="4"/>
  <c r="BU76" i="4"/>
  <c r="BT76" i="4"/>
  <c r="BS76" i="4"/>
  <c r="AU76" i="4"/>
  <c r="AT76" i="4"/>
  <c r="AS76" i="4"/>
  <c r="AR76" i="4"/>
  <c r="AQ76" i="4"/>
  <c r="AP76" i="4"/>
  <c r="AO76" i="4"/>
  <c r="Q76" i="4"/>
  <c r="P76" i="4"/>
  <c r="O76" i="4"/>
  <c r="N76" i="4"/>
  <c r="M76" i="4"/>
  <c r="L76" i="4"/>
  <c r="K76" i="4"/>
  <c r="DR75" i="4"/>
  <c r="DK75" i="4"/>
  <c r="DD75" i="4"/>
  <c r="CW75" i="4"/>
  <c r="CN75" i="4"/>
  <c r="CG75" i="4"/>
  <c r="BZ75" i="4"/>
  <c r="BS75" i="4"/>
  <c r="BJ75" i="4"/>
  <c r="BC75" i="4"/>
  <c r="BR76" i="4" s="1"/>
  <c r="AV75" i="4"/>
  <c r="AO75" i="4"/>
  <c r="AF75" i="4"/>
  <c r="Y75" i="4"/>
  <c r="R75" i="4"/>
  <c r="K75" i="4"/>
  <c r="DC73" i="4"/>
  <c r="DB73" i="4"/>
  <c r="DA73" i="4"/>
  <c r="CZ73" i="4"/>
  <c r="CY73" i="4"/>
  <c r="CX73" i="4"/>
  <c r="CW73" i="4"/>
  <c r="BY73" i="4"/>
  <c r="BX73" i="4"/>
  <c r="BW73" i="4"/>
  <c r="BV73" i="4"/>
  <c r="BU73" i="4"/>
  <c r="BT73" i="4"/>
  <c r="BS73" i="4"/>
  <c r="AU73" i="4"/>
  <c r="AT73" i="4"/>
  <c r="AS73" i="4"/>
  <c r="AR73" i="4"/>
  <c r="AQ73" i="4"/>
  <c r="AP73" i="4"/>
  <c r="AO73" i="4"/>
  <c r="Q73" i="4"/>
  <c r="P73" i="4"/>
  <c r="O73" i="4"/>
  <c r="N73" i="4"/>
  <c r="M73" i="4"/>
  <c r="L73" i="4"/>
  <c r="K73" i="4"/>
  <c r="DR72" i="4"/>
  <c r="DK72" i="4"/>
  <c r="DD72" i="4"/>
  <c r="CW72" i="4"/>
  <c r="DZ73" i="4" s="1"/>
  <c r="CN72" i="4"/>
  <c r="CG72" i="4"/>
  <c r="BZ72" i="4"/>
  <c r="BS72" i="4"/>
  <c r="BJ72" i="4"/>
  <c r="BC72" i="4"/>
  <c r="AV72" i="4"/>
  <c r="AO72" i="4"/>
  <c r="BR73" i="4" s="1"/>
  <c r="AF72" i="4"/>
  <c r="Y72" i="4"/>
  <c r="R72" i="4"/>
  <c r="K72" i="4"/>
  <c r="AN73" i="4" s="1"/>
  <c r="DC70" i="4"/>
  <c r="DB70" i="4"/>
  <c r="DA70" i="4"/>
  <c r="CZ70" i="4"/>
  <c r="CY70" i="4"/>
  <c r="CX70" i="4"/>
  <c r="CW70" i="4"/>
  <c r="BY70" i="4"/>
  <c r="BX70" i="4"/>
  <c r="BW70" i="4"/>
  <c r="BV70" i="4"/>
  <c r="BU70" i="4"/>
  <c r="BT70" i="4"/>
  <c r="BS70" i="4"/>
  <c r="AU70" i="4"/>
  <c r="AT70" i="4"/>
  <c r="AS70" i="4"/>
  <c r="AR70" i="4"/>
  <c r="AQ70" i="4"/>
  <c r="AP70" i="4"/>
  <c r="AO70" i="4"/>
  <c r="Q70" i="4"/>
  <c r="P70" i="4"/>
  <c r="O70" i="4"/>
  <c r="N70" i="4"/>
  <c r="M70" i="4"/>
  <c r="L70" i="4"/>
  <c r="K70" i="4"/>
  <c r="DR69" i="4"/>
  <c r="DK69" i="4"/>
  <c r="DD69" i="4"/>
  <c r="CW69" i="4"/>
  <c r="CN69" i="4"/>
  <c r="CG69" i="4"/>
  <c r="BZ69" i="4"/>
  <c r="BS69" i="4"/>
  <c r="BJ69" i="4"/>
  <c r="BC69" i="4"/>
  <c r="AV69" i="4"/>
  <c r="AO69" i="4"/>
  <c r="BR70" i="4" s="1"/>
  <c r="AF69" i="4"/>
  <c r="Y69" i="4"/>
  <c r="R69" i="4"/>
  <c r="K69" i="4"/>
  <c r="AN70" i="4" s="1"/>
  <c r="DC67" i="4"/>
  <c r="DB67" i="4"/>
  <c r="DA67" i="4"/>
  <c r="CZ67" i="4"/>
  <c r="CY67" i="4"/>
  <c r="CX67" i="4"/>
  <c r="CW67" i="4"/>
  <c r="BY67" i="4"/>
  <c r="BX67" i="4"/>
  <c r="BW67" i="4"/>
  <c r="BV67" i="4"/>
  <c r="BU67" i="4"/>
  <c r="BT67" i="4"/>
  <c r="BS67" i="4"/>
  <c r="AU67" i="4"/>
  <c r="AT67" i="4"/>
  <c r="AS67" i="4"/>
  <c r="AR67" i="4"/>
  <c r="AQ67" i="4"/>
  <c r="AP67" i="4"/>
  <c r="AO67" i="4"/>
  <c r="Q67" i="4"/>
  <c r="P67" i="4"/>
  <c r="O67" i="4"/>
  <c r="N67" i="4"/>
  <c r="M67" i="4"/>
  <c r="L67" i="4"/>
  <c r="K67" i="4"/>
  <c r="DR66" i="4"/>
  <c r="DK66" i="4"/>
  <c r="DD66" i="4"/>
  <c r="CW66" i="4"/>
  <c r="DZ67" i="4" s="1"/>
  <c r="CN66" i="4"/>
  <c r="CG66" i="4"/>
  <c r="BZ66" i="4"/>
  <c r="BS66" i="4"/>
  <c r="BJ66" i="4"/>
  <c r="BR67" i="4" s="1"/>
  <c r="BC66" i="4"/>
  <c r="AV66" i="4"/>
  <c r="AO66" i="4"/>
  <c r="AF66" i="4"/>
  <c r="Y66" i="4"/>
  <c r="R66" i="4"/>
  <c r="K66" i="4"/>
  <c r="AN67" i="4" s="1"/>
  <c r="DC64" i="4"/>
  <c r="DB64" i="4"/>
  <c r="DA64" i="4"/>
  <c r="DZ64" i="4" s="1"/>
  <c r="CZ64" i="4"/>
  <c r="CY64" i="4"/>
  <c r="CX64" i="4"/>
  <c r="CW64" i="4"/>
  <c r="BY64" i="4"/>
  <c r="BX64" i="4"/>
  <c r="BW64" i="4"/>
  <c r="BV64" i="4"/>
  <c r="BU64" i="4"/>
  <c r="BT64" i="4"/>
  <c r="BS64" i="4"/>
  <c r="AU64" i="4"/>
  <c r="AT64" i="4"/>
  <c r="AS64" i="4"/>
  <c r="AR64" i="4"/>
  <c r="AQ64" i="4"/>
  <c r="AP64" i="4"/>
  <c r="AO64" i="4"/>
  <c r="Q64" i="4"/>
  <c r="P64" i="4"/>
  <c r="O64" i="4"/>
  <c r="AN64" i="4" s="1"/>
  <c r="N64" i="4"/>
  <c r="M64" i="4"/>
  <c r="L64" i="4"/>
  <c r="K64" i="4"/>
  <c r="DR63" i="4"/>
  <c r="DK63" i="4"/>
  <c r="DD63" i="4"/>
  <c r="CW63" i="4"/>
  <c r="CN63" i="4"/>
  <c r="CG63" i="4"/>
  <c r="BZ63" i="4"/>
  <c r="BS63" i="4"/>
  <c r="CV64" i="4" s="1"/>
  <c r="BJ63" i="4"/>
  <c r="BR64" i="4" s="1"/>
  <c r="BC63" i="4"/>
  <c r="AV63" i="4"/>
  <c r="AO63" i="4"/>
  <c r="AF63" i="4"/>
  <c r="Y63" i="4"/>
  <c r="R63" i="4"/>
  <c r="K63" i="4"/>
  <c r="DC61" i="4"/>
  <c r="DB61" i="4"/>
  <c r="DA61" i="4"/>
  <c r="DZ61" i="4" s="1"/>
  <c r="CZ61" i="4"/>
  <c r="CY61" i="4"/>
  <c r="CX61" i="4"/>
  <c r="CW61" i="4"/>
  <c r="BY61" i="4"/>
  <c r="BX61" i="4"/>
  <c r="BW61" i="4"/>
  <c r="BV61" i="4"/>
  <c r="BU61" i="4"/>
  <c r="BT61" i="4"/>
  <c r="BS61" i="4"/>
  <c r="AU61" i="4"/>
  <c r="AT61" i="4"/>
  <c r="AS61" i="4"/>
  <c r="AR61" i="4"/>
  <c r="AQ61" i="4"/>
  <c r="AP61" i="4"/>
  <c r="AO61" i="4"/>
  <c r="Q61" i="4"/>
  <c r="P61" i="4"/>
  <c r="O61" i="4"/>
  <c r="N61" i="4"/>
  <c r="M61" i="4"/>
  <c r="AN61" i="4" s="1"/>
  <c r="L61" i="4"/>
  <c r="K61" i="4"/>
  <c r="DR60" i="4"/>
  <c r="DK60" i="4"/>
  <c r="DD60" i="4"/>
  <c r="CW60" i="4"/>
  <c r="CN60" i="4"/>
  <c r="CG60" i="4"/>
  <c r="BZ60" i="4"/>
  <c r="BS60" i="4"/>
  <c r="BJ60" i="4"/>
  <c r="BR61" i="4" s="1"/>
  <c r="BC60" i="4"/>
  <c r="AV60" i="4"/>
  <c r="AO60" i="4"/>
  <c r="AF60" i="4"/>
  <c r="Y60" i="4"/>
  <c r="R60" i="4"/>
  <c r="K60" i="4"/>
  <c r="DC58" i="4"/>
  <c r="DB58" i="4"/>
  <c r="DA58" i="4"/>
  <c r="CZ58" i="4"/>
  <c r="CY58" i="4"/>
  <c r="DZ58" i="4" s="1"/>
  <c r="CX58" i="4"/>
  <c r="CW58" i="4"/>
  <c r="BY58" i="4"/>
  <c r="BX58" i="4"/>
  <c r="BW58" i="4"/>
  <c r="BV58" i="4"/>
  <c r="BU58" i="4"/>
  <c r="BT58" i="4"/>
  <c r="BS58" i="4"/>
  <c r="AU58" i="4"/>
  <c r="AT58" i="4"/>
  <c r="AS58" i="4"/>
  <c r="AR58" i="4"/>
  <c r="AQ58" i="4"/>
  <c r="AP58" i="4"/>
  <c r="AO58" i="4"/>
  <c r="Q58" i="4"/>
  <c r="P58" i="4"/>
  <c r="O58" i="4"/>
  <c r="N58" i="4"/>
  <c r="M58" i="4"/>
  <c r="L58" i="4"/>
  <c r="K58" i="4"/>
  <c r="AN58" i="4" s="1"/>
  <c r="DR57" i="4"/>
  <c r="DK57" i="4"/>
  <c r="DD57" i="4"/>
  <c r="CW57" i="4"/>
  <c r="CN57" i="4"/>
  <c r="CG57" i="4"/>
  <c r="BZ57" i="4"/>
  <c r="BS57" i="4"/>
  <c r="BJ57" i="4"/>
  <c r="BC57" i="4"/>
  <c r="AV57" i="4"/>
  <c r="BR58" i="4" s="1"/>
  <c r="AO57" i="4"/>
  <c r="AF57" i="4"/>
  <c r="Y57" i="4"/>
  <c r="R57" i="4"/>
  <c r="K57" i="4"/>
  <c r="DC55" i="4"/>
  <c r="DB55" i="4"/>
  <c r="DA55" i="4"/>
  <c r="CZ55" i="4"/>
  <c r="CY55" i="4"/>
  <c r="CX55" i="4"/>
  <c r="CW55" i="4"/>
  <c r="DZ55" i="4" s="1"/>
  <c r="BY55" i="4"/>
  <c r="BX55" i="4"/>
  <c r="BW55" i="4"/>
  <c r="BV55" i="4"/>
  <c r="BU55" i="4"/>
  <c r="BT55" i="4"/>
  <c r="BS55" i="4"/>
  <c r="AU55" i="4"/>
  <c r="AT55" i="4"/>
  <c r="AS55" i="4"/>
  <c r="AR55" i="4"/>
  <c r="AQ55" i="4"/>
  <c r="AP55" i="4"/>
  <c r="AO55" i="4"/>
  <c r="Q55" i="4"/>
  <c r="P55" i="4"/>
  <c r="O55" i="4"/>
  <c r="N55" i="4"/>
  <c r="M55" i="4"/>
  <c r="L55" i="4"/>
  <c r="K55" i="4"/>
  <c r="AN55" i="4" s="1"/>
  <c r="DR54" i="4"/>
  <c r="DK54" i="4"/>
  <c r="DD54" i="4"/>
  <c r="CW54" i="4"/>
  <c r="CN54" i="4"/>
  <c r="CG54" i="4"/>
  <c r="BZ54" i="4"/>
  <c r="BS54" i="4"/>
  <c r="CV55" i="4" s="1"/>
  <c r="BJ54" i="4"/>
  <c r="BC54" i="4"/>
  <c r="AV54" i="4"/>
  <c r="AO54" i="4"/>
  <c r="BR55" i="4" s="1"/>
  <c r="AF54" i="4"/>
  <c r="Y54" i="4"/>
  <c r="R54" i="4"/>
  <c r="K54" i="4"/>
  <c r="DC52" i="4"/>
  <c r="DB52" i="4"/>
  <c r="DA52" i="4"/>
  <c r="CZ52" i="4"/>
  <c r="CY52" i="4"/>
  <c r="CX52" i="4"/>
  <c r="CW52" i="4"/>
  <c r="BY52" i="4"/>
  <c r="BX52" i="4"/>
  <c r="BW52" i="4"/>
  <c r="BV52" i="4"/>
  <c r="BU52" i="4"/>
  <c r="BT52" i="4"/>
  <c r="BS52" i="4"/>
  <c r="AU52" i="4"/>
  <c r="AT52" i="4"/>
  <c r="AS52" i="4"/>
  <c r="AR52" i="4"/>
  <c r="AQ52" i="4"/>
  <c r="AP52" i="4"/>
  <c r="AO52" i="4"/>
  <c r="Q52" i="4"/>
  <c r="P52" i="4"/>
  <c r="O52" i="4"/>
  <c r="N52" i="4"/>
  <c r="M52" i="4"/>
  <c r="L52" i="4"/>
  <c r="K52" i="4"/>
  <c r="DR51" i="4"/>
  <c r="DK51" i="4"/>
  <c r="DZ52" i="4" s="1"/>
  <c r="DD51" i="4"/>
  <c r="CW51" i="4"/>
  <c r="CN51" i="4"/>
  <c r="CG51" i="4"/>
  <c r="BZ51" i="4"/>
  <c r="BS51" i="4"/>
  <c r="CV52" i="4" s="1"/>
  <c r="BJ51" i="4"/>
  <c r="BC51" i="4"/>
  <c r="AV51" i="4"/>
  <c r="AO51" i="4"/>
  <c r="BR52" i="4" s="1"/>
  <c r="AF51" i="4"/>
  <c r="Y51" i="4"/>
  <c r="R51" i="4"/>
  <c r="AN52" i="4" s="1"/>
  <c r="K51" i="4"/>
  <c r="DC49" i="4"/>
  <c r="DB49" i="4"/>
  <c r="DA49" i="4"/>
  <c r="CZ49" i="4"/>
  <c r="CY49" i="4"/>
  <c r="CX49" i="4"/>
  <c r="CW49" i="4"/>
  <c r="BY49" i="4"/>
  <c r="BX49" i="4"/>
  <c r="BW49" i="4"/>
  <c r="BV49" i="4"/>
  <c r="BU49" i="4"/>
  <c r="BT49" i="4"/>
  <c r="BS49" i="4"/>
  <c r="AU49" i="4"/>
  <c r="AT49" i="4"/>
  <c r="AS49" i="4"/>
  <c r="AR49" i="4"/>
  <c r="AQ49" i="4"/>
  <c r="AP49" i="4"/>
  <c r="AO49" i="4"/>
  <c r="Q49" i="4"/>
  <c r="P49" i="4"/>
  <c r="O49" i="4"/>
  <c r="N49" i="4"/>
  <c r="M49" i="4"/>
  <c r="L49" i="4"/>
  <c r="K49" i="4"/>
  <c r="DR48" i="4"/>
  <c r="DK48" i="4"/>
  <c r="DD48" i="4"/>
  <c r="CW48" i="4"/>
  <c r="DZ49" i="4" s="1"/>
  <c r="CN48" i="4"/>
  <c r="CG48" i="4"/>
  <c r="BZ48" i="4"/>
  <c r="BS48" i="4"/>
  <c r="BJ48" i="4"/>
  <c r="BC48" i="4"/>
  <c r="AV48" i="4"/>
  <c r="AO48" i="4"/>
  <c r="BR49" i="4" s="1"/>
  <c r="AF48" i="4"/>
  <c r="Y48" i="4"/>
  <c r="R48" i="4"/>
  <c r="K48" i="4"/>
  <c r="AN49" i="4" s="1"/>
  <c r="DC46" i="4"/>
  <c r="DB46" i="4"/>
  <c r="DA46" i="4"/>
  <c r="CZ46" i="4"/>
  <c r="CY46" i="4"/>
  <c r="CX46" i="4"/>
  <c r="CW46" i="4"/>
  <c r="BY46" i="4"/>
  <c r="BX46" i="4"/>
  <c r="BW46" i="4"/>
  <c r="BV46" i="4"/>
  <c r="BU46" i="4"/>
  <c r="BT46" i="4"/>
  <c r="BS46" i="4"/>
  <c r="AU46" i="4"/>
  <c r="AT46" i="4"/>
  <c r="AS46" i="4"/>
  <c r="AR46" i="4"/>
  <c r="AQ46" i="4"/>
  <c r="AP46" i="4"/>
  <c r="AO46" i="4"/>
  <c r="Q46" i="4"/>
  <c r="P46" i="4"/>
  <c r="O46" i="4"/>
  <c r="N46" i="4"/>
  <c r="M46" i="4"/>
  <c r="L46" i="4"/>
  <c r="K46" i="4"/>
  <c r="DR45" i="4"/>
  <c r="DK45" i="4"/>
  <c r="DD45" i="4"/>
  <c r="CW45" i="4"/>
  <c r="DZ46" i="4" s="1"/>
  <c r="CN45" i="4"/>
  <c r="CG45" i="4"/>
  <c r="BZ45" i="4"/>
  <c r="BS45" i="4"/>
  <c r="BJ45" i="4"/>
  <c r="BC45" i="4"/>
  <c r="AV45" i="4"/>
  <c r="AO45" i="4"/>
  <c r="BR46" i="4" s="1"/>
  <c r="AF45" i="4"/>
  <c r="Y45" i="4"/>
  <c r="R45" i="4"/>
  <c r="K45" i="4"/>
  <c r="AN46" i="4" s="1"/>
  <c r="DC43" i="4"/>
  <c r="DB43" i="4"/>
  <c r="DA43" i="4"/>
  <c r="CZ43" i="4"/>
  <c r="CY43" i="4"/>
  <c r="CX43" i="4"/>
  <c r="CW43" i="4"/>
  <c r="BY43" i="4"/>
  <c r="CV43" i="4" s="1"/>
  <c r="BX43" i="4"/>
  <c r="BW43" i="4"/>
  <c r="BV43" i="4"/>
  <c r="BU43" i="4"/>
  <c r="BT43" i="4"/>
  <c r="BS43" i="4"/>
  <c r="AU43" i="4"/>
  <c r="AT43" i="4"/>
  <c r="AS43" i="4"/>
  <c r="AR43" i="4"/>
  <c r="AQ43" i="4"/>
  <c r="AP43" i="4"/>
  <c r="AO43" i="4"/>
  <c r="Q43" i="4"/>
  <c r="P43" i="4"/>
  <c r="O43" i="4"/>
  <c r="N43" i="4"/>
  <c r="M43" i="4"/>
  <c r="L43" i="4"/>
  <c r="K43" i="4"/>
  <c r="DR42" i="4"/>
  <c r="DK42" i="4"/>
  <c r="DD42" i="4"/>
  <c r="CW42" i="4"/>
  <c r="DZ43" i="4" s="1"/>
  <c r="CN42" i="4"/>
  <c r="CG42" i="4"/>
  <c r="BZ42" i="4"/>
  <c r="BS42" i="4"/>
  <c r="BJ42" i="4"/>
  <c r="BC42" i="4"/>
  <c r="AV42" i="4"/>
  <c r="AO42" i="4"/>
  <c r="BR43" i="4" s="1"/>
  <c r="AF42" i="4"/>
  <c r="Y42" i="4"/>
  <c r="R42" i="4"/>
  <c r="K42" i="4"/>
  <c r="AN43" i="4" s="1"/>
  <c r="DC40" i="4"/>
  <c r="DB40" i="4"/>
  <c r="DA40" i="4"/>
  <c r="CZ40" i="4"/>
  <c r="CY40" i="4"/>
  <c r="CX40" i="4"/>
  <c r="CW40" i="4"/>
  <c r="BY40" i="4"/>
  <c r="CV40" i="4" s="1"/>
  <c r="BX40" i="4"/>
  <c r="BW40" i="4"/>
  <c r="BV40" i="4"/>
  <c r="BU40" i="4"/>
  <c r="BT40" i="4"/>
  <c r="BS40" i="4"/>
  <c r="AU40" i="4"/>
  <c r="AT40" i="4"/>
  <c r="AS40" i="4"/>
  <c r="AR40" i="4"/>
  <c r="AQ40" i="4"/>
  <c r="AP40" i="4"/>
  <c r="AO40" i="4"/>
  <c r="Q40" i="4"/>
  <c r="P40" i="4"/>
  <c r="O40" i="4"/>
  <c r="N40" i="4"/>
  <c r="M40" i="4"/>
  <c r="L40" i="4"/>
  <c r="K40" i="4"/>
  <c r="DR39" i="4"/>
  <c r="DK39" i="4"/>
  <c r="DD39" i="4"/>
  <c r="CW39" i="4"/>
  <c r="DZ40" i="4" s="1"/>
  <c r="CN39" i="4"/>
  <c r="CG39" i="4"/>
  <c r="BZ39" i="4"/>
  <c r="BS39" i="4"/>
  <c r="BJ39" i="4"/>
  <c r="BC39" i="4"/>
  <c r="AV39" i="4"/>
  <c r="AO39" i="4"/>
  <c r="BR40" i="4" s="1"/>
  <c r="AF39" i="4"/>
  <c r="Y39" i="4"/>
  <c r="R39" i="4"/>
  <c r="K39" i="4"/>
  <c r="AN40" i="4" s="1"/>
  <c r="DC37" i="4"/>
  <c r="DB37" i="4"/>
  <c r="DA37" i="4"/>
  <c r="CZ37" i="4"/>
  <c r="CY37" i="4"/>
  <c r="CX37" i="4"/>
  <c r="CW37" i="4"/>
  <c r="CV37" i="4"/>
  <c r="BY37" i="4"/>
  <c r="BX37" i="4"/>
  <c r="BW37" i="4"/>
  <c r="BV37" i="4"/>
  <c r="BU37" i="4"/>
  <c r="BT37" i="4"/>
  <c r="BS37" i="4"/>
  <c r="AU37" i="4"/>
  <c r="AT37" i="4"/>
  <c r="AS37" i="4"/>
  <c r="AR37" i="4"/>
  <c r="AQ37" i="4"/>
  <c r="AP37" i="4"/>
  <c r="AO37" i="4"/>
  <c r="Q37" i="4"/>
  <c r="P37" i="4"/>
  <c r="O37" i="4"/>
  <c r="N37" i="4"/>
  <c r="M37" i="4"/>
  <c r="L37" i="4"/>
  <c r="K37" i="4"/>
  <c r="DR36" i="4"/>
  <c r="DK36" i="4"/>
  <c r="DD36" i="4"/>
  <c r="CW36" i="4"/>
  <c r="DZ37" i="4" s="1"/>
  <c r="CN36" i="4"/>
  <c r="CG36" i="4"/>
  <c r="BZ36" i="4"/>
  <c r="BS36" i="4"/>
  <c r="BJ36" i="4"/>
  <c r="BC36" i="4"/>
  <c r="AV36" i="4"/>
  <c r="AO36" i="4"/>
  <c r="BR37" i="4" s="1"/>
  <c r="AF36" i="4"/>
  <c r="Y36" i="4"/>
  <c r="R36" i="4"/>
  <c r="K36" i="4"/>
  <c r="AN37" i="4" s="1"/>
  <c r="DC34" i="4"/>
  <c r="DB34" i="4"/>
  <c r="DA34" i="4"/>
  <c r="CZ34" i="4"/>
  <c r="CY34" i="4"/>
  <c r="CX34" i="4"/>
  <c r="CW34" i="4"/>
  <c r="CV34" i="4"/>
  <c r="BY34" i="4"/>
  <c r="BX34" i="4"/>
  <c r="BW34" i="4"/>
  <c r="BV34" i="4"/>
  <c r="BU34" i="4"/>
  <c r="BT34" i="4"/>
  <c r="BS34" i="4"/>
  <c r="AU34" i="4"/>
  <c r="AT34" i="4"/>
  <c r="AS34" i="4"/>
  <c r="AR34" i="4"/>
  <c r="AQ34" i="4"/>
  <c r="AP34" i="4"/>
  <c r="AO34" i="4"/>
  <c r="Q34" i="4"/>
  <c r="P34" i="4"/>
  <c r="O34" i="4"/>
  <c r="N34" i="4"/>
  <c r="M34" i="4"/>
  <c r="L34" i="4"/>
  <c r="K34" i="4"/>
  <c r="DR33" i="4"/>
  <c r="DK33" i="4"/>
  <c r="DD33" i="4"/>
  <c r="CW33" i="4"/>
  <c r="DZ34" i="4" s="1"/>
  <c r="CN33" i="4"/>
  <c r="CG33" i="4"/>
  <c r="BZ33" i="4"/>
  <c r="BS33" i="4"/>
  <c r="BJ33" i="4"/>
  <c r="BC33" i="4"/>
  <c r="AV33" i="4"/>
  <c r="AO33" i="4"/>
  <c r="BR34" i="4" s="1"/>
  <c r="AF33" i="4"/>
  <c r="Y33" i="4"/>
  <c r="R33" i="4"/>
  <c r="K33" i="4"/>
  <c r="AN34" i="4" s="1"/>
  <c r="DC31" i="4"/>
  <c r="DB31" i="4"/>
  <c r="DA31" i="4"/>
  <c r="CZ31" i="4"/>
  <c r="CY31" i="4"/>
  <c r="CX31" i="4"/>
  <c r="CW31" i="4"/>
  <c r="CV31" i="4"/>
  <c r="BY31" i="4"/>
  <c r="BX31" i="4"/>
  <c r="BW31" i="4"/>
  <c r="BV31" i="4"/>
  <c r="BU31" i="4"/>
  <c r="BT31" i="4"/>
  <c r="BS31" i="4"/>
  <c r="AU31" i="4"/>
  <c r="AT31" i="4"/>
  <c r="AS31" i="4"/>
  <c r="AR31" i="4"/>
  <c r="AQ31" i="4"/>
  <c r="AP31" i="4"/>
  <c r="AO31" i="4"/>
  <c r="Q31" i="4"/>
  <c r="P31" i="4"/>
  <c r="O31" i="4"/>
  <c r="N31" i="4"/>
  <c r="M31" i="4"/>
  <c r="L31" i="4"/>
  <c r="K31" i="4"/>
  <c r="DR30" i="4"/>
  <c r="DK30" i="4"/>
  <c r="DD30" i="4"/>
  <c r="CW30" i="4"/>
  <c r="DZ31" i="4" s="1"/>
  <c r="CN30" i="4"/>
  <c r="CG30" i="4"/>
  <c r="BZ30" i="4"/>
  <c r="BS30" i="4"/>
  <c r="BJ30" i="4"/>
  <c r="BC30" i="4"/>
  <c r="AV30" i="4"/>
  <c r="AO30" i="4"/>
  <c r="BR31" i="4" s="1"/>
  <c r="AF30" i="4"/>
  <c r="Y30" i="4"/>
  <c r="R30" i="4"/>
  <c r="K30" i="4"/>
  <c r="AN31" i="4" s="1"/>
  <c r="DC28" i="4"/>
  <c r="DB28" i="4"/>
  <c r="DA28" i="4"/>
  <c r="CZ28" i="4"/>
  <c r="CY28" i="4"/>
  <c r="CX28" i="4"/>
  <c r="CW28" i="4"/>
  <c r="CV28" i="4"/>
  <c r="BY28" i="4"/>
  <c r="BX28" i="4"/>
  <c r="BW28" i="4"/>
  <c r="BV28" i="4"/>
  <c r="BU28" i="4"/>
  <c r="BT28" i="4"/>
  <c r="BS28" i="4"/>
  <c r="AU28" i="4"/>
  <c r="AT28" i="4"/>
  <c r="AS28" i="4"/>
  <c r="AR28" i="4"/>
  <c r="AQ28" i="4"/>
  <c r="AP28" i="4"/>
  <c r="AO28" i="4"/>
  <c r="Q28" i="4"/>
  <c r="P28" i="4"/>
  <c r="O28" i="4"/>
  <c r="N28" i="4"/>
  <c r="M28" i="4"/>
  <c r="L28" i="4"/>
  <c r="K28" i="4"/>
  <c r="DR27" i="4"/>
  <c r="DK27" i="4"/>
  <c r="DD27" i="4"/>
  <c r="CW27" i="4"/>
  <c r="DZ28" i="4" s="1"/>
  <c r="CN27" i="4"/>
  <c r="CG27" i="4"/>
  <c r="BZ27" i="4"/>
  <c r="BS27" i="4"/>
  <c r="BJ27" i="4"/>
  <c r="BC27" i="4"/>
  <c r="AV27" i="4"/>
  <c r="AO27" i="4"/>
  <c r="BR28" i="4" s="1"/>
  <c r="AF27" i="4"/>
  <c r="Y27" i="4"/>
  <c r="R27" i="4"/>
  <c r="K27" i="4"/>
  <c r="AN28" i="4" s="1"/>
  <c r="DC25" i="4"/>
  <c r="DB25" i="4"/>
  <c r="DA25" i="4"/>
  <c r="CZ25" i="4"/>
  <c r="CY25" i="4"/>
  <c r="CX25" i="4"/>
  <c r="CW25" i="4"/>
  <c r="CV25" i="4"/>
  <c r="BY25" i="4"/>
  <c r="BX25" i="4"/>
  <c r="BW25" i="4"/>
  <c r="BV25" i="4"/>
  <c r="BU25" i="4"/>
  <c r="BT25" i="4"/>
  <c r="BS25" i="4"/>
  <c r="AU25" i="4"/>
  <c r="AT25" i="4"/>
  <c r="AS25" i="4"/>
  <c r="AR25" i="4"/>
  <c r="AQ25" i="4"/>
  <c r="AP25" i="4"/>
  <c r="AO25" i="4"/>
  <c r="Q25" i="4"/>
  <c r="P25" i="4"/>
  <c r="O25" i="4"/>
  <c r="N25" i="4"/>
  <c r="M25" i="4"/>
  <c r="L25" i="4"/>
  <c r="K25" i="4"/>
  <c r="DR24" i="4"/>
  <c r="DK24" i="4"/>
  <c r="DD24" i="4"/>
  <c r="CW24" i="4"/>
  <c r="DZ25" i="4" s="1"/>
  <c r="CN24" i="4"/>
  <c r="CG24" i="4"/>
  <c r="BZ24" i="4"/>
  <c r="BS24" i="4"/>
  <c r="BJ24" i="4"/>
  <c r="BC24" i="4"/>
  <c r="AV24" i="4"/>
  <c r="AO24" i="4"/>
  <c r="BR25" i="4" s="1"/>
  <c r="AF24" i="4"/>
  <c r="Y24" i="4"/>
  <c r="R24" i="4"/>
  <c r="K24" i="4"/>
  <c r="AN25" i="4" s="1"/>
  <c r="DC22" i="4"/>
  <c r="DB22" i="4"/>
  <c r="DA22" i="4"/>
  <c r="CZ22" i="4"/>
  <c r="CY22" i="4"/>
  <c r="CX22" i="4"/>
  <c r="CW22" i="4"/>
  <c r="CV22" i="4"/>
  <c r="BY22" i="4"/>
  <c r="BX22" i="4"/>
  <c r="BW22" i="4"/>
  <c r="BV22" i="4"/>
  <c r="BU22" i="4"/>
  <c r="BT22" i="4"/>
  <c r="BS22" i="4"/>
  <c r="AU22" i="4"/>
  <c r="AT22" i="4"/>
  <c r="AS22" i="4"/>
  <c r="AR22" i="4"/>
  <c r="AQ22" i="4"/>
  <c r="AP22" i="4"/>
  <c r="AO22" i="4"/>
  <c r="Q22" i="4"/>
  <c r="P22" i="4"/>
  <c r="O22" i="4"/>
  <c r="N22" i="4"/>
  <c r="M22" i="4"/>
  <c r="L22" i="4"/>
  <c r="K22" i="4"/>
  <c r="DR21" i="4"/>
  <c r="DK21" i="4"/>
  <c r="DD21" i="4"/>
  <c r="CW21" i="4"/>
  <c r="DZ22" i="4" s="1"/>
  <c r="CN21" i="4"/>
  <c r="CG21" i="4"/>
  <c r="BZ21" i="4"/>
  <c r="BS21" i="4"/>
  <c r="BJ21" i="4"/>
  <c r="BC21" i="4"/>
  <c r="AV21" i="4"/>
  <c r="AO21" i="4"/>
  <c r="BR22" i="4" s="1"/>
  <c r="AF21" i="4"/>
  <c r="Y21" i="4"/>
  <c r="R21" i="4"/>
  <c r="K21" i="4"/>
  <c r="AN22" i="4" s="1"/>
  <c r="DC19" i="4"/>
  <c r="DB19" i="4"/>
  <c r="DA19" i="4"/>
  <c r="CZ19" i="4"/>
  <c r="CY19" i="4"/>
  <c r="CX19" i="4"/>
  <c r="CW19" i="4"/>
  <c r="CV19" i="4"/>
  <c r="BY19" i="4"/>
  <c r="BX19" i="4"/>
  <c r="BW19" i="4"/>
  <c r="BV19" i="4"/>
  <c r="BU19" i="4"/>
  <c r="BT19" i="4"/>
  <c r="BS19" i="4"/>
  <c r="AU19" i="4"/>
  <c r="AT19" i="4"/>
  <c r="AS19" i="4"/>
  <c r="AR19" i="4"/>
  <c r="AQ19" i="4"/>
  <c r="AP19" i="4"/>
  <c r="AO19" i="4"/>
  <c r="Q19" i="4"/>
  <c r="P19" i="4"/>
  <c r="O19" i="4"/>
  <c r="N19" i="4"/>
  <c r="M19" i="4"/>
  <c r="L19" i="4"/>
  <c r="K19" i="4"/>
  <c r="DR18" i="4"/>
  <c r="DK18" i="4"/>
  <c r="DD18" i="4"/>
  <c r="CW18" i="4"/>
  <c r="DZ19" i="4" s="1"/>
  <c r="CN18" i="4"/>
  <c r="CG18" i="4"/>
  <c r="BZ18" i="4"/>
  <c r="BS18" i="4"/>
  <c r="BJ18" i="4"/>
  <c r="BC18" i="4"/>
  <c r="AV18" i="4"/>
  <c r="AO18" i="4"/>
  <c r="BR19" i="4" s="1"/>
  <c r="AF18" i="4"/>
  <c r="Y18" i="4"/>
  <c r="R18" i="4"/>
  <c r="K18" i="4"/>
  <c r="AN19" i="4" s="1"/>
  <c r="DC16" i="4"/>
  <c r="DB16" i="4"/>
  <c r="DA16" i="4"/>
  <c r="CZ16" i="4"/>
  <c r="CY16" i="4"/>
  <c r="CX16" i="4"/>
  <c r="CW16" i="4"/>
  <c r="CV16" i="4"/>
  <c r="BY16" i="4"/>
  <c r="BX16" i="4"/>
  <c r="BW16" i="4"/>
  <c r="BV16" i="4"/>
  <c r="BU16" i="4"/>
  <c r="BT16" i="4"/>
  <c r="BS16" i="4"/>
  <c r="AU16" i="4"/>
  <c r="AT16" i="4"/>
  <c r="AS16" i="4"/>
  <c r="AR16" i="4"/>
  <c r="AQ16" i="4"/>
  <c r="AP16" i="4"/>
  <c r="AO16" i="4"/>
  <c r="Q16" i="4"/>
  <c r="P16" i="4"/>
  <c r="O16" i="4"/>
  <c r="N16" i="4"/>
  <c r="M16" i="4"/>
  <c r="L16" i="4"/>
  <c r="K16" i="4"/>
  <c r="DR15" i="4"/>
  <c r="DK15" i="4"/>
  <c r="DD15" i="4"/>
  <c r="CW15" i="4"/>
  <c r="DZ16" i="4" s="1"/>
  <c r="CN15" i="4"/>
  <c r="CG15" i="4"/>
  <c r="BZ15" i="4"/>
  <c r="BS15" i="4"/>
  <c r="AO15" i="4"/>
  <c r="BR16" i="4" s="1"/>
  <c r="AF15" i="4"/>
  <c r="Y15" i="4"/>
  <c r="R15" i="4"/>
  <c r="K15" i="4"/>
  <c r="AN16" i="4" s="1"/>
  <c r="DC13" i="4"/>
  <c r="DB13" i="4"/>
  <c r="DA13" i="4"/>
  <c r="CZ13" i="4"/>
  <c r="CY13" i="4"/>
  <c r="CX13" i="4"/>
  <c r="CW13" i="4"/>
  <c r="BY13" i="4"/>
  <c r="BX13" i="4"/>
  <c r="BW13" i="4"/>
  <c r="BV13" i="4"/>
  <c r="BU13" i="4"/>
  <c r="BT13" i="4"/>
  <c r="BS13" i="4"/>
  <c r="AU13" i="4"/>
  <c r="AT13" i="4"/>
  <c r="AS13" i="4"/>
  <c r="AR13" i="4"/>
  <c r="AQ13" i="4"/>
  <c r="AP13" i="4"/>
  <c r="AO13" i="4"/>
  <c r="Q13" i="4"/>
  <c r="P13" i="4"/>
  <c r="O13" i="4"/>
  <c r="N13" i="4"/>
  <c r="M13" i="4"/>
  <c r="L13" i="4"/>
  <c r="K13" i="4"/>
  <c r="DR12" i="4"/>
  <c r="DK12" i="4"/>
  <c r="DD12" i="4"/>
  <c r="CW12" i="4"/>
  <c r="DZ13" i="4" s="1"/>
  <c r="CN12" i="4"/>
  <c r="CG12" i="4"/>
  <c r="CV13" i="4" s="1"/>
  <c r="BZ12" i="4"/>
  <c r="BS12" i="4"/>
  <c r="BJ12" i="4"/>
  <c r="BC12" i="4"/>
  <c r="AV12" i="4"/>
  <c r="AO12" i="4"/>
  <c r="BR13" i="4" s="1"/>
  <c r="AF12" i="4"/>
  <c r="Y12" i="4"/>
  <c r="R12" i="4"/>
  <c r="K12" i="4"/>
  <c r="AN13" i="4" s="1"/>
  <c r="DC10" i="4"/>
  <c r="DB10" i="4"/>
  <c r="DA10" i="4"/>
  <c r="CZ10" i="4"/>
  <c r="CY10" i="4"/>
  <c r="CX10" i="4"/>
  <c r="CW10" i="4"/>
  <c r="BY10" i="4"/>
  <c r="BX10" i="4"/>
  <c r="BW10" i="4"/>
  <c r="BV10" i="4"/>
  <c r="BU10" i="4"/>
  <c r="BT10" i="4"/>
  <c r="BS10" i="4"/>
  <c r="AU10" i="4"/>
  <c r="AT10" i="4"/>
  <c r="AS10" i="4"/>
  <c r="AR10" i="4"/>
  <c r="AQ10" i="4"/>
  <c r="AP10" i="4"/>
  <c r="AO10" i="4"/>
  <c r="Q10" i="4"/>
  <c r="P10" i="4"/>
  <c r="O10" i="4"/>
  <c r="N10" i="4"/>
  <c r="M10" i="4"/>
  <c r="L10" i="4"/>
  <c r="K10" i="4"/>
  <c r="DR9" i="4"/>
  <c r="DK9" i="4"/>
  <c r="DD9" i="4"/>
  <c r="CW9" i="4"/>
  <c r="DZ10" i="4" s="1"/>
  <c r="CN9" i="4"/>
  <c r="CG9" i="4"/>
  <c r="CV10" i="4" s="1"/>
  <c r="BZ9" i="4"/>
  <c r="BS9" i="4"/>
  <c r="BJ9" i="4"/>
  <c r="BC9" i="4"/>
  <c r="AV9" i="4"/>
  <c r="AO9" i="4"/>
  <c r="BR10" i="4" s="1"/>
  <c r="AF9" i="4"/>
  <c r="Y9" i="4"/>
  <c r="R9" i="4"/>
  <c r="K9" i="4"/>
  <c r="AN10" i="4" s="1"/>
  <c r="DC7" i="4"/>
  <c r="DB7" i="4"/>
  <c r="DA7" i="4"/>
  <c r="CZ7" i="4"/>
  <c r="CY7" i="4"/>
  <c r="CX7" i="4"/>
  <c r="CW7" i="4"/>
  <c r="BY7" i="4"/>
  <c r="BX7" i="4"/>
  <c r="BW7" i="4"/>
  <c r="BV7" i="4"/>
  <c r="BU7" i="4"/>
  <c r="BT7" i="4"/>
  <c r="BS7" i="4"/>
  <c r="AU7" i="4"/>
  <c r="AT7" i="4"/>
  <c r="AS7" i="4"/>
  <c r="AR7" i="4"/>
  <c r="AQ7" i="4"/>
  <c r="AP7" i="4"/>
  <c r="AO7" i="4"/>
  <c r="Q7" i="4"/>
  <c r="P7" i="4"/>
  <c r="O7" i="4"/>
  <c r="N7" i="4"/>
  <c r="M7" i="4"/>
  <c r="L7" i="4"/>
  <c r="K7" i="4"/>
  <c r="DR6" i="4"/>
  <c r="DK6" i="4"/>
  <c r="DD6" i="4"/>
  <c r="CW6" i="4"/>
  <c r="DZ7" i="4" s="1"/>
  <c r="CN6" i="4"/>
  <c r="CG6" i="4"/>
  <c r="CV7" i="4" s="1"/>
  <c r="BZ6" i="4"/>
  <c r="BS6" i="4"/>
  <c r="BJ6" i="4"/>
  <c r="BC6" i="4"/>
  <c r="AV6" i="4"/>
  <c r="AO6" i="4"/>
  <c r="BR7" i="4" s="1"/>
  <c r="AF6" i="4"/>
  <c r="Y6" i="4"/>
  <c r="R6" i="4"/>
  <c r="K6" i="4"/>
  <c r="AN7" i="4" s="1"/>
  <c r="DC4" i="4"/>
  <c r="DB4" i="4"/>
  <c r="DA4" i="4"/>
  <c r="CZ4" i="4"/>
  <c r="CY4" i="4"/>
  <c r="CX4" i="4"/>
  <c r="CW4" i="4"/>
  <c r="BY4" i="4"/>
  <c r="BX4" i="4"/>
  <c r="BW4" i="4"/>
  <c r="BV4" i="4"/>
  <c r="BU4" i="4"/>
  <c r="BT4" i="4"/>
  <c r="BS4" i="4"/>
  <c r="AU4" i="4"/>
  <c r="AT4" i="4"/>
  <c r="AS4" i="4"/>
  <c r="AR4" i="4"/>
  <c r="AQ4" i="4"/>
  <c r="AP4" i="4"/>
  <c r="AO4" i="4"/>
  <c r="Q4" i="4"/>
  <c r="P4" i="4"/>
  <c r="O4" i="4"/>
  <c r="N4" i="4"/>
  <c r="M4" i="4"/>
  <c r="L4" i="4"/>
  <c r="K4" i="4"/>
  <c r="DR3" i="4"/>
  <c r="DK3" i="4"/>
  <c r="DD3" i="4"/>
  <c r="CW3" i="4"/>
  <c r="DZ4" i="4" s="1"/>
  <c r="CN3" i="4"/>
  <c r="CG3" i="4"/>
  <c r="CV4" i="4" s="1"/>
  <c r="BZ3" i="4"/>
  <c r="BS3" i="4"/>
  <c r="BJ3" i="4"/>
  <c r="BC3" i="4"/>
  <c r="AV3" i="4"/>
  <c r="AO3" i="4"/>
  <c r="BR4" i="4" s="1"/>
  <c r="AF3" i="4"/>
  <c r="Y3" i="4"/>
  <c r="R3" i="4"/>
  <c r="AF195" i="3"/>
  <c r="Y195" i="3"/>
  <c r="R195" i="3"/>
  <c r="K195" i="3"/>
  <c r="AN196" i="3" s="1"/>
  <c r="BJ195" i="3"/>
  <c r="BC195" i="3"/>
  <c r="AV195" i="3"/>
  <c r="AO195" i="3"/>
  <c r="BR196" i="3" s="1"/>
  <c r="CN195" i="3"/>
  <c r="CG195" i="3"/>
  <c r="BZ195" i="3"/>
  <c r="BS195" i="3"/>
  <c r="CV196" i="3" s="1"/>
  <c r="DR195" i="3"/>
  <c r="DK195" i="3"/>
  <c r="DD195" i="3"/>
  <c r="CW195" i="3"/>
  <c r="DZ196" i="3" s="1"/>
  <c r="DC196" i="3"/>
  <c r="DB196" i="3"/>
  <c r="DA196" i="3"/>
  <c r="CZ196" i="3"/>
  <c r="CY196" i="3"/>
  <c r="CX196" i="3"/>
  <c r="CW196" i="3"/>
  <c r="BY196" i="3"/>
  <c r="BX196" i="3"/>
  <c r="BW196" i="3"/>
  <c r="BV196" i="3"/>
  <c r="BU196" i="3"/>
  <c r="BT196" i="3"/>
  <c r="BS196" i="3"/>
  <c r="AU196" i="3"/>
  <c r="AT196" i="3"/>
  <c r="AS196" i="3"/>
  <c r="AR196" i="3"/>
  <c r="AQ196" i="3"/>
  <c r="AP196" i="3"/>
  <c r="AO196" i="3"/>
  <c r="O196" i="3"/>
  <c r="Q196" i="3"/>
  <c r="P196" i="3"/>
  <c r="N196" i="3"/>
  <c r="M196" i="3"/>
  <c r="L196" i="3"/>
  <c r="K196" i="3"/>
  <c r="DO71" i="2" a="1"/>
  <c r="DO71" i="2" s="1"/>
  <c r="AM83" i="2" s="1"/>
  <c r="AM117" i="2" s="1"/>
  <c r="AM122" i="2" s="1"/>
  <c r="DP71" i="2" a="1"/>
  <c r="DP71" i="2" s="1"/>
  <c r="AN83" i="2" s="1"/>
  <c r="AN117" i="2" s="1"/>
  <c r="AN122" i="2" s="1"/>
  <c r="DQ71" i="2" a="1"/>
  <c r="DQ71" i="2" s="1"/>
  <c r="AO83" i="2" s="1"/>
  <c r="AO117" i="2" s="1"/>
  <c r="AO122" i="2" s="1"/>
  <c r="DR71" i="2" a="1"/>
  <c r="DR71" i="2" s="1"/>
  <c r="AP83" i="2" s="1"/>
  <c r="AP117" i="2" s="1"/>
  <c r="AP122" i="2" s="1"/>
  <c r="DS71" i="2" a="1"/>
  <c r="DS71" i="2" s="1"/>
  <c r="AQ83" i="2" s="1"/>
  <c r="AQ117" i="2" s="1"/>
  <c r="AQ122" i="2" s="1"/>
  <c r="DT71" i="2" a="1"/>
  <c r="DT71" i="2" s="1"/>
  <c r="AR83" i="2" s="1"/>
  <c r="AR122" i="2" s="1"/>
  <c r="DU71" i="2" a="1"/>
  <c r="DU71" i="2" s="1"/>
  <c r="AS83" i="2" s="1"/>
  <c r="AS122" i="2" s="1"/>
  <c r="CU71" i="2" a="1"/>
  <c r="CU71" i="2" s="1"/>
  <c r="AN80" i="2" s="1"/>
  <c r="AN119" i="2" s="1"/>
  <c r="CV71" i="2" a="1"/>
  <c r="CV71" i="2" s="1"/>
  <c r="AO80" i="2" s="1"/>
  <c r="AO114" i="2" s="1"/>
  <c r="AO119" i="2" s="1"/>
  <c r="CW71" i="2" a="1"/>
  <c r="CW71" i="2" s="1"/>
  <c r="AP80" i="2" s="1"/>
  <c r="AP119" i="2" s="1"/>
  <c r="CX71" i="2" a="1"/>
  <c r="CX71" i="2" s="1"/>
  <c r="AQ80" i="2" s="1"/>
  <c r="AQ114" i="2" s="1"/>
  <c r="AQ119" i="2" s="1"/>
  <c r="CY71" i="2" a="1"/>
  <c r="CY71" i="2" s="1"/>
  <c r="AR80" i="2" s="1"/>
  <c r="AR119" i="2" s="1"/>
  <c r="CZ71" i="2" a="1"/>
  <c r="CZ71" i="2" s="1"/>
  <c r="AS80" i="2" s="1"/>
  <c r="AS114" i="2" s="1"/>
  <c r="AS119" i="2" s="1"/>
  <c r="DA71" i="2" a="1"/>
  <c r="DA71" i="2" s="1"/>
  <c r="AM81" i="2" s="1"/>
  <c r="AM115" i="2" s="1"/>
  <c r="AM120" i="2" s="1"/>
  <c r="DB71" i="2" a="1"/>
  <c r="DB71" i="2" s="1"/>
  <c r="AN81" i="2" s="1"/>
  <c r="AN120" i="2" s="1"/>
  <c r="DC71" i="2" a="1"/>
  <c r="DC71" i="2" s="1"/>
  <c r="AO81" i="2" s="1"/>
  <c r="AO115" i="2" s="1"/>
  <c r="AO120" i="2" s="1"/>
  <c r="DD71" i="2" a="1"/>
  <c r="DD71" i="2" s="1"/>
  <c r="AP81" i="2" s="1"/>
  <c r="AP120" i="2" s="1"/>
  <c r="DE71" i="2" a="1"/>
  <c r="DE71" i="2" s="1"/>
  <c r="AQ81" i="2" s="1"/>
  <c r="AQ115" i="2" s="1"/>
  <c r="AQ120" i="2" s="1"/>
  <c r="DF71" i="2" a="1"/>
  <c r="DF71" i="2" s="1"/>
  <c r="AR81" i="2" s="1"/>
  <c r="AR115" i="2" s="1"/>
  <c r="AR120" i="2" s="1"/>
  <c r="DG71" i="2" a="1"/>
  <c r="DG71" i="2" s="1"/>
  <c r="AS81" i="2" s="1"/>
  <c r="AS120" i="2" s="1"/>
  <c r="DH71" i="2" a="1"/>
  <c r="DH71" i="2" s="1"/>
  <c r="AM82" i="2" s="1"/>
  <c r="AM116" i="2" s="1"/>
  <c r="AM121" i="2" s="1"/>
  <c r="DI71" i="2" a="1"/>
  <c r="DI71" i="2" s="1"/>
  <c r="AN82" i="2" s="1"/>
  <c r="AN116" i="2" s="1"/>
  <c r="AN121" i="2" s="1"/>
  <c r="DJ71" i="2" a="1"/>
  <c r="DJ71" i="2" s="1"/>
  <c r="AO82" i="2" s="1"/>
  <c r="AO121" i="2" s="1"/>
  <c r="DK71" i="2" a="1"/>
  <c r="DK71" i="2" s="1"/>
  <c r="AP82" i="2" s="1"/>
  <c r="AP121" i="2" s="1"/>
  <c r="DL71" i="2" a="1"/>
  <c r="DL71" i="2" s="1"/>
  <c r="AQ82" i="2" s="1"/>
  <c r="AQ116" i="2" s="1"/>
  <c r="AQ121" i="2" s="1"/>
  <c r="DM71" i="2" a="1"/>
  <c r="DM71" i="2" s="1"/>
  <c r="AR82" i="2" s="1"/>
  <c r="AR116" i="2" s="1"/>
  <c r="AR121" i="2" s="1"/>
  <c r="DN71" i="2" a="1"/>
  <c r="DN71" i="2" s="1"/>
  <c r="AS82" i="2" s="1"/>
  <c r="AS116" i="2" s="1"/>
  <c r="AS121" i="2" s="1"/>
  <c r="CT71" i="2" a="1"/>
  <c r="CT71" i="2" s="1"/>
  <c r="AM80" i="2" s="1"/>
  <c r="AM114" i="2" s="1"/>
  <c r="AM119" i="2" s="1"/>
  <c r="CL71" i="2" a="1"/>
  <c r="CL71" i="2" s="1"/>
  <c r="AB83" i="2" s="1"/>
  <c r="AB117" i="2" s="1"/>
  <c r="AB122" i="2" s="1"/>
  <c r="CM71" i="2" a="1"/>
  <c r="CM71" i="2" s="1"/>
  <c r="AC83" i="2" s="1"/>
  <c r="AC117" i="2" s="1"/>
  <c r="AC122" i="2" s="1"/>
  <c r="CN71" i="2" a="1"/>
  <c r="CN71" i="2" s="1"/>
  <c r="AD83" i="2" s="1"/>
  <c r="AD117" i="2" s="1"/>
  <c r="AD122" i="2" s="1"/>
  <c r="CO71" i="2" a="1"/>
  <c r="CO71" i="2" s="1"/>
  <c r="AE83" i="2" s="1"/>
  <c r="AE117" i="2" s="1"/>
  <c r="AE122" i="2" s="1"/>
  <c r="CP71" i="2" a="1"/>
  <c r="CP71" i="2" s="1"/>
  <c r="AF83" i="2" s="1"/>
  <c r="AF117" i="2" s="1"/>
  <c r="AF122" i="2" s="1"/>
  <c r="CQ71" i="2" a="1"/>
  <c r="CQ71" i="2" s="1"/>
  <c r="AG83" i="2" s="1"/>
  <c r="AG122" i="2" s="1"/>
  <c r="CR71" i="2" a="1"/>
  <c r="CR71" i="2" s="1"/>
  <c r="AH83" i="2" s="1"/>
  <c r="AH122" i="2" s="1"/>
  <c r="BR71" i="2" a="1"/>
  <c r="BR71" i="2" s="1"/>
  <c r="AC80" i="2" s="1"/>
  <c r="AC119" i="2" s="1"/>
  <c r="BS71" i="2" a="1"/>
  <c r="BS71" i="2" s="1"/>
  <c r="AD80" i="2" s="1"/>
  <c r="AD114" i="2" s="1"/>
  <c r="AD119" i="2" s="1"/>
  <c r="BT71" i="2" a="1"/>
  <c r="BT71" i="2" s="1"/>
  <c r="AE80" i="2" s="1"/>
  <c r="AE119" i="2" s="1"/>
  <c r="BU71" i="2" a="1"/>
  <c r="BU71" i="2" s="1"/>
  <c r="AF80" i="2" s="1"/>
  <c r="AF114" i="2" s="1"/>
  <c r="AF119" i="2" s="1"/>
  <c r="BV71" i="2" a="1"/>
  <c r="BV71" i="2" s="1"/>
  <c r="AG80" i="2" s="1"/>
  <c r="AG119" i="2" s="1"/>
  <c r="BW71" i="2" a="1"/>
  <c r="BW71" i="2" s="1"/>
  <c r="AH80" i="2" s="1"/>
  <c r="AH114" i="2" s="1"/>
  <c r="AH119" i="2" s="1"/>
  <c r="BX71" i="2" a="1"/>
  <c r="BX71" i="2" s="1"/>
  <c r="AB81" i="2" s="1"/>
  <c r="AB115" i="2" s="1"/>
  <c r="AB120" i="2" s="1"/>
  <c r="BY71" i="2" a="1"/>
  <c r="BY71" i="2" s="1"/>
  <c r="AC81" i="2" s="1"/>
  <c r="AC120" i="2" s="1"/>
  <c r="BZ71" i="2" a="1"/>
  <c r="BZ71" i="2" s="1"/>
  <c r="AD81" i="2" s="1"/>
  <c r="AD115" i="2" s="1"/>
  <c r="AD120" i="2" s="1"/>
  <c r="CA71" i="2" a="1"/>
  <c r="CA71" i="2" s="1"/>
  <c r="AE81" i="2" s="1"/>
  <c r="AE120" i="2" s="1"/>
  <c r="CB71" i="2" a="1"/>
  <c r="CB71" i="2" s="1"/>
  <c r="AF81" i="2" s="1"/>
  <c r="AF115" i="2" s="1"/>
  <c r="AF120" i="2" s="1"/>
  <c r="CC71" i="2" a="1"/>
  <c r="CC71" i="2" s="1"/>
  <c r="AG81" i="2" s="1"/>
  <c r="AG115" i="2" s="1"/>
  <c r="AG120" i="2" s="1"/>
  <c r="CD71" i="2" a="1"/>
  <c r="CD71" i="2" s="1"/>
  <c r="AH81" i="2" s="1"/>
  <c r="AH120" i="2" s="1"/>
  <c r="CE71" i="2" a="1"/>
  <c r="CE71" i="2" s="1"/>
  <c r="AB82" i="2" s="1"/>
  <c r="AB116" i="2" s="1"/>
  <c r="AB121" i="2" s="1"/>
  <c r="CF71" i="2" a="1"/>
  <c r="CF71" i="2" s="1"/>
  <c r="AC82" i="2" s="1"/>
  <c r="AC116" i="2" s="1"/>
  <c r="AC121" i="2" s="1"/>
  <c r="CG71" i="2" a="1"/>
  <c r="CG71" i="2" s="1"/>
  <c r="AD82" i="2" s="1"/>
  <c r="AD121" i="2" s="1"/>
  <c r="CH71" i="2" a="1"/>
  <c r="CH71" i="2" s="1"/>
  <c r="AE82" i="2" s="1"/>
  <c r="AE121" i="2" s="1"/>
  <c r="CI71" i="2" a="1"/>
  <c r="CI71" i="2" s="1"/>
  <c r="AF82" i="2" s="1"/>
  <c r="AF116" i="2" s="1"/>
  <c r="AF121" i="2" s="1"/>
  <c r="CJ71" i="2" a="1"/>
  <c r="CJ71" i="2" s="1"/>
  <c r="AG82" i="2" s="1"/>
  <c r="AG116" i="2" s="1"/>
  <c r="AG121" i="2" s="1"/>
  <c r="CK71" i="2" a="1"/>
  <c r="CK71" i="2" s="1"/>
  <c r="AH82" i="2" s="1"/>
  <c r="AH116" i="2" s="1"/>
  <c r="AH121" i="2" s="1"/>
  <c r="BQ71" i="2" a="1"/>
  <c r="BQ71" i="2" s="1"/>
  <c r="AB80" i="2" s="1"/>
  <c r="AB119" i="2" s="1"/>
  <c r="BJ71" i="2" a="1"/>
  <c r="BJ71" i="2" s="1"/>
  <c r="R83" i="2" s="1"/>
  <c r="R117" i="2" s="1"/>
  <c r="R122" i="2" s="1"/>
  <c r="BK71" i="2" a="1"/>
  <c r="BK71" i="2" s="1"/>
  <c r="S83" i="2" s="1"/>
  <c r="S117" i="2" s="1"/>
  <c r="S122" i="2" s="1"/>
  <c r="BL71" i="2" a="1"/>
  <c r="BL71" i="2" s="1"/>
  <c r="T83" i="2" s="1"/>
  <c r="T117" i="2" s="1"/>
  <c r="T122" i="2" s="1"/>
  <c r="BM71" i="2" a="1"/>
  <c r="BM71" i="2" s="1"/>
  <c r="U83" i="2" s="1"/>
  <c r="U117" i="2" s="1"/>
  <c r="U122" i="2" s="1"/>
  <c r="BN71" i="2" a="1"/>
  <c r="BN71" i="2" s="1"/>
  <c r="V83" i="2" s="1"/>
  <c r="V122" i="2" s="1"/>
  <c r="BO71" i="2" a="1"/>
  <c r="BO71" i="2" s="1"/>
  <c r="W83" i="2" s="1"/>
  <c r="W122" i="2" s="1"/>
  <c r="AO71" i="2" a="1"/>
  <c r="AO71" i="2" s="1"/>
  <c r="R80" i="2" s="1"/>
  <c r="R119" i="2" s="1"/>
  <c r="AP71" i="2" a="1"/>
  <c r="AP71" i="2" s="1"/>
  <c r="S80" i="2" s="1"/>
  <c r="S114" i="2" s="1"/>
  <c r="S119" i="2" s="1"/>
  <c r="AQ71" i="2" a="1"/>
  <c r="AQ71" i="2" s="1"/>
  <c r="T80" i="2" s="1"/>
  <c r="T119" i="2" s="1"/>
  <c r="AR71" i="2" a="1"/>
  <c r="AR71" i="2" s="1"/>
  <c r="U80" i="2" s="1"/>
  <c r="U114" i="2" s="1"/>
  <c r="U119" i="2" s="1"/>
  <c r="AS71" i="2" a="1"/>
  <c r="AS71" i="2" s="1"/>
  <c r="V80" i="2" s="1"/>
  <c r="V119" i="2" s="1"/>
  <c r="AU71" i="2" a="1"/>
  <c r="AU71" i="2" s="1"/>
  <c r="Q81" i="2" s="1"/>
  <c r="Q115" i="2" s="1"/>
  <c r="Q120" i="2" s="1"/>
  <c r="AV71" i="2" a="1"/>
  <c r="AV71" i="2" s="1"/>
  <c r="R81" i="2" s="1"/>
  <c r="R120" i="2" s="1"/>
  <c r="AW71" i="2" a="1"/>
  <c r="AW71" i="2" s="1"/>
  <c r="S81" i="2" s="1"/>
  <c r="S115" i="2" s="1"/>
  <c r="S120" i="2" s="1"/>
  <c r="AX71" i="2" a="1"/>
  <c r="AX71" i="2" s="1"/>
  <c r="T81" i="2" s="1"/>
  <c r="T120" i="2" s="1"/>
  <c r="AY71" i="2" a="1"/>
  <c r="AY71" i="2" s="1"/>
  <c r="U81" i="2" s="1"/>
  <c r="U115" i="2" s="1"/>
  <c r="U120" i="2" s="1"/>
  <c r="AZ71" i="2" a="1"/>
  <c r="AZ71" i="2" s="1"/>
  <c r="V81" i="2" s="1"/>
  <c r="V115" i="2" s="1"/>
  <c r="V120" i="2" s="1"/>
  <c r="BB71" i="2" a="1"/>
  <c r="BB71" i="2" s="1"/>
  <c r="Q82" i="2" s="1"/>
  <c r="Q116" i="2" s="1"/>
  <c r="Q121" i="2" s="1"/>
  <c r="BC71" i="2" a="1"/>
  <c r="BC71" i="2" s="1"/>
  <c r="R82" i="2" s="1"/>
  <c r="R116" i="2" s="1"/>
  <c r="R121" i="2" s="1"/>
  <c r="BD71" i="2" a="1"/>
  <c r="BD71" i="2" s="1"/>
  <c r="S82" i="2" s="1"/>
  <c r="S121" i="2" s="1"/>
  <c r="BE71" i="2" a="1"/>
  <c r="BE71" i="2" s="1"/>
  <c r="T82" i="2" s="1"/>
  <c r="T121" i="2" s="1"/>
  <c r="BF71" i="2" a="1"/>
  <c r="BF71" i="2" s="1"/>
  <c r="U82" i="2" s="1"/>
  <c r="U116" i="2" s="1"/>
  <c r="U121" i="2" s="1"/>
  <c r="BG71" i="2" a="1"/>
  <c r="BG71" i="2" s="1"/>
  <c r="V82" i="2" s="1"/>
  <c r="V116" i="2" s="1"/>
  <c r="V121" i="2" s="1"/>
  <c r="BH71" i="2" a="1"/>
  <c r="BH71" i="2" s="1"/>
  <c r="W82" i="2" s="1"/>
  <c r="W116" i="2" s="1"/>
  <c r="W121" i="2" s="1"/>
  <c r="BI71" i="2" a="1"/>
  <c r="BI71" i="2" s="1"/>
  <c r="Q83" i="2" s="1"/>
  <c r="Q117" i="2" s="1"/>
  <c r="Q122" i="2" s="1"/>
  <c r="AN71" i="2" a="1"/>
  <c r="AN71" i="2" s="1"/>
  <c r="Q80" i="2" s="1"/>
  <c r="Q114" i="2" s="1"/>
  <c r="Q119" i="2" s="1"/>
  <c r="AJ71" i="2" a="1"/>
  <c r="AJ71" i="2" s="1"/>
  <c r="J83" i="2" s="1"/>
  <c r="AK71" i="2" a="1"/>
  <c r="AK71" i="2" s="1"/>
  <c r="K83" i="2" s="1"/>
  <c r="AL71" i="2" a="1"/>
  <c r="AL71" i="2" s="1"/>
  <c r="L83" i="2" s="1"/>
  <c r="L122" i="2" s="1"/>
  <c r="L71" i="2" a="1"/>
  <c r="L71" i="2" s="1"/>
  <c r="G80" i="2" s="1"/>
  <c r="G119" i="2" s="1"/>
  <c r="M71" i="2" a="1"/>
  <c r="M71" i="2" s="1"/>
  <c r="H80" i="2" s="1"/>
  <c r="N71" i="2" a="1"/>
  <c r="N71" i="2" s="1"/>
  <c r="I80" i="2" s="1"/>
  <c r="I119" i="2" s="1"/>
  <c r="O71" i="2" a="1"/>
  <c r="O71" i="2" s="1"/>
  <c r="J80" i="2" s="1"/>
  <c r="P71" i="2" a="1"/>
  <c r="P71" i="2" s="1"/>
  <c r="K80" i="2" s="1"/>
  <c r="K119" i="2" s="1"/>
  <c r="Q71" i="2" a="1"/>
  <c r="Q71" i="2" s="1"/>
  <c r="L80" i="2" s="1"/>
  <c r="L114" i="2" s="1"/>
  <c r="L119" i="2" s="1"/>
  <c r="R71" i="2" a="1"/>
  <c r="R71" i="2" s="1"/>
  <c r="F81" i="2" s="1"/>
  <c r="F115" i="2" s="1"/>
  <c r="F120" i="2" s="1"/>
  <c r="S71" i="2" a="1"/>
  <c r="S71" i="2" s="1"/>
  <c r="G81" i="2" s="1"/>
  <c r="G120" i="2" s="1"/>
  <c r="T71" i="2" a="1"/>
  <c r="T71" i="2" s="1"/>
  <c r="H81" i="2" s="1"/>
  <c r="U71" i="2" a="1"/>
  <c r="U71" i="2" s="1"/>
  <c r="I81" i="2" s="1"/>
  <c r="V71" i="2" a="1"/>
  <c r="V71" i="2" s="1"/>
  <c r="J81" i="2" s="1"/>
  <c r="W71" i="2" a="1"/>
  <c r="W71" i="2" s="1"/>
  <c r="K81" i="2" s="1"/>
  <c r="X71" i="2" a="1"/>
  <c r="X71" i="2" s="1"/>
  <c r="L81" i="2" s="1"/>
  <c r="L120" i="2" s="1"/>
  <c r="Y71" i="2" a="1"/>
  <c r="Y71" i="2" s="1"/>
  <c r="F82" i="2" s="1"/>
  <c r="Z71" i="2" a="1"/>
  <c r="Z71" i="2" s="1"/>
  <c r="G82" i="2" s="1"/>
  <c r="G116" i="2" s="1"/>
  <c r="G121" i="2" s="1"/>
  <c r="AA71" i="2" a="1"/>
  <c r="AA71" i="2" s="1"/>
  <c r="H82" i="2" s="1"/>
  <c r="AB71" i="2" a="1"/>
  <c r="AB71" i="2" s="1"/>
  <c r="I82" i="2" s="1"/>
  <c r="AC71" i="2" a="1"/>
  <c r="AC71" i="2" s="1"/>
  <c r="J82" i="2" s="1"/>
  <c r="AD71" i="2" a="1"/>
  <c r="AD71" i="2" s="1"/>
  <c r="K82" i="2" s="1"/>
  <c r="K116" i="2" s="1"/>
  <c r="K121" i="2" s="1"/>
  <c r="AE71" i="2" a="1"/>
  <c r="AE71" i="2" s="1"/>
  <c r="L82" i="2" s="1"/>
  <c r="L116" i="2" s="1"/>
  <c r="L121" i="2" s="1"/>
  <c r="AF71" i="2" a="1"/>
  <c r="AF71" i="2" s="1"/>
  <c r="F83" i="2" s="1"/>
  <c r="AG71" i="2" a="1"/>
  <c r="AG71" i="2" s="1"/>
  <c r="G83" i="2" s="1"/>
  <c r="AH71" i="2" a="1"/>
  <c r="AH71" i="2" s="1"/>
  <c r="H83" i="2" s="1"/>
  <c r="AI71" i="2" a="1"/>
  <c r="AI71" i="2" s="1"/>
  <c r="I83" i="2" s="1"/>
  <c r="AF192" i="3"/>
  <c r="AF189" i="3"/>
  <c r="AF186" i="3"/>
  <c r="AF183" i="3"/>
  <c r="AF180" i="3"/>
  <c r="AF177" i="3"/>
  <c r="AF174" i="3"/>
  <c r="AF171" i="3"/>
  <c r="Y192" i="3"/>
  <c r="Y189" i="3"/>
  <c r="Y186" i="3"/>
  <c r="Y183" i="3"/>
  <c r="Y180" i="3"/>
  <c r="Y177" i="3"/>
  <c r="Y174" i="3"/>
  <c r="Y171" i="3"/>
  <c r="R192" i="3"/>
  <c r="R189" i="3"/>
  <c r="R186" i="3"/>
  <c r="R183" i="3"/>
  <c r="R180" i="3"/>
  <c r="R177" i="3"/>
  <c r="R174" i="3"/>
  <c r="R171" i="3"/>
  <c r="K192" i="3"/>
  <c r="K189" i="3"/>
  <c r="K186" i="3"/>
  <c r="K183" i="3"/>
  <c r="K180" i="3"/>
  <c r="K177" i="3"/>
  <c r="K174" i="3"/>
  <c r="K171" i="3"/>
  <c r="BJ192" i="3"/>
  <c r="BJ189" i="3"/>
  <c r="BJ186" i="3"/>
  <c r="BJ183" i="3"/>
  <c r="BJ180" i="3"/>
  <c r="BJ177" i="3"/>
  <c r="BJ174" i="3"/>
  <c r="BJ171" i="3"/>
  <c r="BC192" i="3"/>
  <c r="BC189" i="3"/>
  <c r="BC186" i="3"/>
  <c r="BC183" i="3"/>
  <c r="BC180" i="3"/>
  <c r="BC177" i="3"/>
  <c r="BC174" i="3"/>
  <c r="BC171" i="3"/>
  <c r="AV192" i="3"/>
  <c r="AV189" i="3"/>
  <c r="AV186" i="3"/>
  <c r="AV183" i="3"/>
  <c r="AV180" i="3"/>
  <c r="AV177" i="3"/>
  <c r="AV174" i="3"/>
  <c r="AV171" i="3"/>
  <c r="AO192" i="3"/>
  <c r="AO189" i="3"/>
  <c r="AO186" i="3"/>
  <c r="AO183" i="3"/>
  <c r="AO180" i="3"/>
  <c r="AO177" i="3"/>
  <c r="AO174" i="3"/>
  <c r="AO171" i="3"/>
  <c r="CN192" i="3"/>
  <c r="CN189" i="3"/>
  <c r="CN186" i="3"/>
  <c r="CN183" i="3"/>
  <c r="CN180" i="3"/>
  <c r="CN177" i="3"/>
  <c r="CN174" i="3"/>
  <c r="CN171" i="3"/>
  <c r="CG192" i="3"/>
  <c r="CG189" i="3"/>
  <c r="CG186" i="3"/>
  <c r="CG183" i="3"/>
  <c r="CG180" i="3"/>
  <c r="CG177" i="3"/>
  <c r="CG174" i="3"/>
  <c r="CG171" i="3"/>
  <c r="BZ192" i="3"/>
  <c r="BZ189" i="3"/>
  <c r="BZ186" i="3"/>
  <c r="BZ183" i="3"/>
  <c r="BZ180" i="3"/>
  <c r="BZ177" i="3"/>
  <c r="BZ174" i="3"/>
  <c r="BZ171" i="3"/>
  <c r="BS192" i="3"/>
  <c r="BS189" i="3"/>
  <c r="BS186" i="3"/>
  <c r="BS183" i="3"/>
  <c r="BS180" i="3"/>
  <c r="BS177" i="3"/>
  <c r="BS174" i="3"/>
  <c r="BS171" i="3"/>
  <c r="DR192" i="3"/>
  <c r="DR189" i="3"/>
  <c r="DR186" i="3"/>
  <c r="DR183" i="3"/>
  <c r="DR180" i="3"/>
  <c r="DR177" i="3"/>
  <c r="DR174" i="3"/>
  <c r="DR171" i="3"/>
  <c r="DK192" i="3"/>
  <c r="DK189" i="3"/>
  <c r="DK186" i="3"/>
  <c r="DK183" i="3"/>
  <c r="DK180" i="3"/>
  <c r="DK177" i="3"/>
  <c r="DK174" i="3"/>
  <c r="DK171" i="3"/>
  <c r="DD192" i="3"/>
  <c r="DD189" i="3"/>
  <c r="DD186" i="3"/>
  <c r="DD183" i="3"/>
  <c r="DD180" i="3"/>
  <c r="DD177" i="3"/>
  <c r="DD174" i="3"/>
  <c r="DD171" i="3"/>
  <c r="CW192" i="3"/>
  <c r="CW189" i="3"/>
  <c r="CW186" i="3"/>
  <c r="CW183" i="3"/>
  <c r="CW180" i="3"/>
  <c r="CW177" i="3"/>
  <c r="CW174" i="3"/>
  <c r="CW171" i="3"/>
  <c r="DC193" i="3"/>
  <c r="DB193" i="3"/>
  <c r="DA193" i="3"/>
  <c r="CZ193" i="3"/>
  <c r="CY193" i="3"/>
  <c r="CX193" i="3"/>
  <c r="CW193" i="3"/>
  <c r="DC190" i="3"/>
  <c r="DB190" i="3"/>
  <c r="DA190" i="3"/>
  <c r="CZ190" i="3"/>
  <c r="CY190" i="3"/>
  <c r="CX190" i="3"/>
  <c r="CW190" i="3"/>
  <c r="DC187" i="3"/>
  <c r="DB187" i="3"/>
  <c r="DA187" i="3"/>
  <c r="CZ187" i="3"/>
  <c r="CY187" i="3"/>
  <c r="CX187" i="3"/>
  <c r="CW187" i="3"/>
  <c r="DC184" i="3"/>
  <c r="DB184" i="3"/>
  <c r="DA184" i="3"/>
  <c r="CZ184" i="3"/>
  <c r="CY184" i="3"/>
  <c r="CX184" i="3"/>
  <c r="CW184" i="3"/>
  <c r="DC181" i="3"/>
  <c r="DB181" i="3"/>
  <c r="DA181" i="3"/>
  <c r="CZ181" i="3"/>
  <c r="CY181" i="3"/>
  <c r="CX181" i="3"/>
  <c r="CW181" i="3"/>
  <c r="DC178" i="3"/>
  <c r="DB178" i="3"/>
  <c r="DA178" i="3"/>
  <c r="CZ178" i="3"/>
  <c r="CY178" i="3"/>
  <c r="CX178" i="3"/>
  <c r="CW178" i="3"/>
  <c r="DC175" i="3"/>
  <c r="DB175" i="3"/>
  <c r="DA175" i="3"/>
  <c r="CZ175" i="3"/>
  <c r="CY175" i="3"/>
  <c r="CX175" i="3"/>
  <c r="CW175" i="3"/>
  <c r="DC172" i="3"/>
  <c r="DB172" i="3"/>
  <c r="DA172" i="3"/>
  <c r="CZ172" i="3"/>
  <c r="CY172" i="3"/>
  <c r="CX172" i="3"/>
  <c r="CW172" i="3"/>
  <c r="BY193" i="3"/>
  <c r="BX193" i="3"/>
  <c r="BW193" i="3"/>
  <c r="BV193" i="3"/>
  <c r="BU193" i="3"/>
  <c r="BT193" i="3"/>
  <c r="BS193" i="3"/>
  <c r="BY190" i="3"/>
  <c r="BX190" i="3"/>
  <c r="BW190" i="3"/>
  <c r="BV190" i="3"/>
  <c r="BU190" i="3"/>
  <c r="BT190" i="3"/>
  <c r="BS190" i="3"/>
  <c r="BY187" i="3"/>
  <c r="BX187" i="3"/>
  <c r="BW187" i="3"/>
  <c r="BV187" i="3"/>
  <c r="BU187" i="3"/>
  <c r="BT187" i="3"/>
  <c r="BS187" i="3"/>
  <c r="BY184" i="3"/>
  <c r="BX184" i="3"/>
  <c r="BW184" i="3"/>
  <c r="BV184" i="3"/>
  <c r="BU184" i="3"/>
  <c r="BT184" i="3"/>
  <c r="BS184" i="3"/>
  <c r="BY181" i="3"/>
  <c r="BX181" i="3"/>
  <c r="BW181" i="3"/>
  <c r="BV181" i="3"/>
  <c r="BU181" i="3"/>
  <c r="BT181" i="3"/>
  <c r="BS181" i="3"/>
  <c r="BY178" i="3"/>
  <c r="BX178" i="3"/>
  <c r="BW178" i="3"/>
  <c r="BV178" i="3"/>
  <c r="BU178" i="3"/>
  <c r="BT178" i="3"/>
  <c r="BS178" i="3"/>
  <c r="BY175" i="3"/>
  <c r="BX175" i="3"/>
  <c r="BW175" i="3"/>
  <c r="BV175" i="3"/>
  <c r="BU175" i="3"/>
  <c r="BT175" i="3"/>
  <c r="BS175" i="3"/>
  <c r="BY172" i="3"/>
  <c r="BX172" i="3"/>
  <c r="BW172" i="3"/>
  <c r="BV172" i="3"/>
  <c r="BU172" i="3"/>
  <c r="BT172" i="3"/>
  <c r="BS172" i="3"/>
  <c r="AU193" i="3"/>
  <c r="AT193" i="3"/>
  <c r="AS193" i="3"/>
  <c r="AR193" i="3"/>
  <c r="AQ193" i="3"/>
  <c r="AP193" i="3"/>
  <c r="AO193" i="3"/>
  <c r="AU190" i="3"/>
  <c r="AT190" i="3"/>
  <c r="AS190" i="3"/>
  <c r="AR190" i="3"/>
  <c r="AQ190" i="3"/>
  <c r="AP190" i="3"/>
  <c r="AO190" i="3"/>
  <c r="AU187" i="3"/>
  <c r="AT187" i="3"/>
  <c r="AS187" i="3"/>
  <c r="AR187" i="3"/>
  <c r="AQ187" i="3"/>
  <c r="AP187" i="3"/>
  <c r="AO187" i="3"/>
  <c r="AU184" i="3"/>
  <c r="AT184" i="3"/>
  <c r="AS184" i="3"/>
  <c r="AR184" i="3"/>
  <c r="AQ184" i="3"/>
  <c r="AP184" i="3"/>
  <c r="AO184" i="3"/>
  <c r="AU181" i="3"/>
  <c r="AT181" i="3"/>
  <c r="AS181" i="3"/>
  <c r="AR181" i="3"/>
  <c r="AQ181" i="3"/>
  <c r="AP181" i="3"/>
  <c r="AO181" i="3"/>
  <c r="AU178" i="3"/>
  <c r="AT178" i="3"/>
  <c r="AS178" i="3"/>
  <c r="AR178" i="3"/>
  <c r="AQ178" i="3"/>
  <c r="AP178" i="3"/>
  <c r="AO178" i="3"/>
  <c r="AU175" i="3"/>
  <c r="AT175" i="3"/>
  <c r="AS175" i="3"/>
  <c r="AR175" i="3"/>
  <c r="AQ175" i="3"/>
  <c r="AP175" i="3"/>
  <c r="AO175" i="3"/>
  <c r="AU172" i="3"/>
  <c r="AT172" i="3"/>
  <c r="AS172" i="3"/>
  <c r="AR172" i="3"/>
  <c r="AQ172" i="3"/>
  <c r="AP172" i="3"/>
  <c r="AO172" i="3"/>
  <c r="Q193" i="3"/>
  <c r="P193" i="3"/>
  <c r="O193" i="3"/>
  <c r="N193" i="3"/>
  <c r="M193" i="3"/>
  <c r="L193" i="3"/>
  <c r="K193" i="3"/>
  <c r="Q190" i="3"/>
  <c r="P190" i="3"/>
  <c r="O190" i="3"/>
  <c r="N190" i="3"/>
  <c r="M190" i="3"/>
  <c r="L190" i="3"/>
  <c r="K190" i="3"/>
  <c r="Q187" i="3"/>
  <c r="P187" i="3"/>
  <c r="O187" i="3"/>
  <c r="N187" i="3"/>
  <c r="M187" i="3"/>
  <c r="L187" i="3"/>
  <c r="K187" i="3"/>
  <c r="Q184" i="3"/>
  <c r="P184" i="3"/>
  <c r="O184" i="3"/>
  <c r="N184" i="3"/>
  <c r="M184" i="3"/>
  <c r="L184" i="3"/>
  <c r="K184" i="3"/>
  <c r="Q181" i="3"/>
  <c r="P181" i="3"/>
  <c r="O181" i="3"/>
  <c r="N181" i="3"/>
  <c r="M181" i="3"/>
  <c r="L181" i="3"/>
  <c r="K181" i="3"/>
  <c r="Q178" i="3"/>
  <c r="P178" i="3"/>
  <c r="O178" i="3"/>
  <c r="N178" i="3"/>
  <c r="M178" i="3"/>
  <c r="L178" i="3"/>
  <c r="K178" i="3"/>
  <c r="Q175" i="3"/>
  <c r="P175" i="3"/>
  <c r="O175" i="3"/>
  <c r="N175" i="3"/>
  <c r="M175" i="3"/>
  <c r="L175" i="3"/>
  <c r="K175" i="3"/>
  <c r="Q172" i="3"/>
  <c r="P172" i="3"/>
  <c r="O172" i="3"/>
  <c r="N172" i="3"/>
  <c r="M172" i="3"/>
  <c r="L172" i="3"/>
  <c r="K172" i="3"/>
  <c r="AR281" i="3"/>
  <c r="AU281" i="3"/>
  <c r="AS281" i="3"/>
  <c r="AT281" i="3"/>
  <c r="DR168" i="3"/>
  <c r="DR165" i="3"/>
  <c r="DR162" i="3"/>
  <c r="DR159" i="3"/>
  <c r="DR156" i="3"/>
  <c r="DK168" i="3"/>
  <c r="DK165" i="3"/>
  <c r="DK162" i="3"/>
  <c r="DK159" i="3"/>
  <c r="DK156" i="3"/>
  <c r="DD168" i="3"/>
  <c r="DD165" i="3"/>
  <c r="DD162" i="3"/>
  <c r="DD159" i="3"/>
  <c r="DD156" i="3"/>
  <c r="CW168" i="3"/>
  <c r="CW169" i="3"/>
  <c r="CW165" i="3"/>
  <c r="CW162" i="3"/>
  <c r="CW159" i="3"/>
  <c r="CW156" i="3"/>
  <c r="CN168" i="3"/>
  <c r="CN165" i="3"/>
  <c r="CN162" i="3"/>
  <c r="CN159" i="3"/>
  <c r="CN156" i="3"/>
  <c r="CG168" i="3"/>
  <c r="CG165" i="3"/>
  <c r="CG162" i="3"/>
  <c r="CG159" i="3"/>
  <c r="CG156" i="3"/>
  <c r="BZ168" i="3"/>
  <c r="BZ165" i="3"/>
  <c r="BZ162" i="3"/>
  <c r="BZ159" i="3"/>
  <c r="BZ156" i="3"/>
  <c r="BS168" i="3"/>
  <c r="BS165" i="3"/>
  <c r="BS162" i="3"/>
  <c r="BS159" i="3"/>
  <c r="BS156" i="3"/>
  <c r="BJ168" i="3"/>
  <c r="BJ165" i="3"/>
  <c r="BJ162" i="3"/>
  <c r="BJ159" i="3"/>
  <c r="BJ156" i="3"/>
  <c r="BC168" i="3"/>
  <c r="AV168" i="3"/>
  <c r="BC165" i="3"/>
  <c r="AV165" i="3"/>
  <c r="BC162" i="3"/>
  <c r="AV162" i="3"/>
  <c r="BC159" i="3"/>
  <c r="AV159" i="3"/>
  <c r="BC156" i="3"/>
  <c r="AV156" i="3"/>
  <c r="AU166" i="3"/>
  <c r="AT166" i="3"/>
  <c r="AS166" i="3"/>
  <c r="AR166" i="3"/>
  <c r="AQ166" i="3"/>
  <c r="AP166" i="3"/>
  <c r="AO166" i="3"/>
  <c r="AO168" i="3"/>
  <c r="AO165" i="3"/>
  <c r="AO162" i="3"/>
  <c r="AO159" i="3"/>
  <c r="AO156" i="3"/>
  <c r="DC169" i="3"/>
  <c r="DB169" i="3"/>
  <c r="DA169" i="3"/>
  <c r="CZ169" i="3"/>
  <c r="CY169" i="3"/>
  <c r="CX169" i="3"/>
  <c r="DC166" i="3"/>
  <c r="DB166" i="3"/>
  <c r="DA166" i="3"/>
  <c r="CZ166" i="3"/>
  <c r="CY166" i="3"/>
  <c r="CX166" i="3"/>
  <c r="CW166" i="3"/>
  <c r="DC163" i="3"/>
  <c r="DB163" i="3"/>
  <c r="DA163" i="3"/>
  <c r="CZ163" i="3"/>
  <c r="CY163" i="3"/>
  <c r="CX163" i="3"/>
  <c r="CW163" i="3"/>
  <c r="DC160" i="3"/>
  <c r="DB160" i="3"/>
  <c r="DA160" i="3"/>
  <c r="CZ160" i="3"/>
  <c r="CY160" i="3"/>
  <c r="CX160" i="3"/>
  <c r="CW160" i="3"/>
  <c r="DC157" i="3"/>
  <c r="DB157" i="3"/>
  <c r="DA157" i="3"/>
  <c r="CZ157" i="3"/>
  <c r="CY157" i="3"/>
  <c r="CX157" i="3"/>
  <c r="CW157" i="3"/>
  <c r="BY169" i="3"/>
  <c r="BX169" i="3"/>
  <c r="BW169" i="3"/>
  <c r="BV169" i="3"/>
  <c r="BU169" i="3"/>
  <c r="BT169" i="3"/>
  <c r="BS169" i="3"/>
  <c r="BY166" i="3"/>
  <c r="BX166" i="3"/>
  <c r="BW166" i="3"/>
  <c r="BV166" i="3"/>
  <c r="BU166" i="3"/>
  <c r="BT166" i="3"/>
  <c r="BS166" i="3"/>
  <c r="BY163" i="3"/>
  <c r="BX163" i="3"/>
  <c r="BW163" i="3"/>
  <c r="BV163" i="3"/>
  <c r="BU163" i="3"/>
  <c r="BT163" i="3"/>
  <c r="BS163" i="3"/>
  <c r="BY160" i="3"/>
  <c r="BX160" i="3"/>
  <c r="BW160" i="3"/>
  <c r="BV160" i="3"/>
  <c r="BU160" i="3"/>
  <c r="BT160" i="3"/>
  <c r="BS160" i="3"/>
  <c r="BY157" i="3"/>
  <c r="BX157" i="3"/>
  <c r="BW157" i="3"/>
  <c r="BV157" i="3"/>
  <c r="BU157" i="3"/>
  <c r="BT157" i="3"/>
  <c r="BS157" i="3"/>
  <c r="AU169" i="3"/>
  <c r="AT169" i="3"/>
  <c r="AS169" i="3"/>
  <c r="AR169" i="3"/>
  <c r="AQ169" i="3"/>
  <c r="AP169" i="3"/>
  <c r="AO169" i="3"/>
  <c r="AU163" i="3"/>
  <c r="AT163" i="3"/>
  <c r="AS163" i="3"/>
  <c r="AR163" i="3"/>
  <c r="AQ163" i="3"/>
  <c r="AP163" i="3"/>
  <c r="AO163" i="3"/>
  <c r="AU160" i="3"/>
  <c r="AT160" i="3"/>
  <c r="AS160" i="3"/>
  <c r="AR160" i="3"/>
  <c r="AQ160" i="3"/>
  <c r="AP160" i="3"/>
  <c r="AO160" i="3"/>
  <c r="AU157" i="3"/>
  <c r="AT157" i="3"/>
  <c r="AS157" i="3"/>
  <c r="AR157" i="3"/>
  <c r="AQ157" i="3"/>
  <c r="AP157" i="3"/>
  <c r="AO157" i="3"/>
  <c r="AF168" i="3"/>
  <c r="AF165" i="3"/>
  <c r="AF162" i="3"/>
  <c r="AF159" i="3"/>
  <c r="AF156" i="3"/>
  <c r="Y168" i="3"/>
  <c r="Y165" i="3"/>
  <c r="Y162" i="3"/>
  <c r="Y159" i="3"/>
  <c r="R168" i="3"/>
  <c r="R165" i="3"/>
  <c r="R162" i="3"/>
  <c r="R159" i="3"/>
  <c r="Y156" i="3"/>
  <c r="R156" i="3"/>
  <c r="Q169" i="3"/>
  <c r="P169" i="3"/>
  <c r="O169" i="3"/>
  <c r="N169" i="3"/>
  <c r="M169" i="3"/>
  <c r="L169" i="3"/>
  <c r="K169" i="3"/>
  <c r="Q166" i="3"/>
  <c r="P166" i="3"/>
  <c r="O166" i="3"/>
  <c r="N166" i="3"/>
  <c r="M166" i="3"/>
  <c r="L166" i="3"/>
  <c r="K166" i="3"/>
  <c r="Q163" i="3"/>
  <c r="P163" i="3"/>
  <c r="O163" i="3"/>
  <c r="N163" i="3"/>
  <c r="M163" i="3"/>
  <c r="L163" i="3"/>
  <c r="K163" i="3"/>
  <c r="Q160" i="3"/>
  <c r="P160" i="3"/>
  <c r="O160" i="3"/>
  <c r="N160" i="3"/>
  <c r="M160" i="3"/>
  <c r="L160" i="3"/>
  <c r="K160" i="3"/>
  <c r="Q157" i="3"/>
  <c r="P157" i="3"/>
  <c r="O157" i="3"/>
  <c r="N157" i="3"/>
  <c r="M157" i="3"/>
  <c r="L157" i="3"/>
  <c r="K157" i="3"/>
  <c r="K168" i="3"/>
  <c r="K165" i="3"/>
  <c r="K162" i="3"/>
  <c r="K159" i="3"/>
  <c r="K156" i="3"/>
  <c r="DR153" i="3"/>
  <c r="DR150" i="3"/>
  <c r="DR147" i="3"/>
  <c r="DR144" i="3"/>
  <c r="DR141" i="3"/>
  <c r="DK153" i="3"/>
  <c r="DK150" i="3"/>
  <c r="DK147" i="3"/>
  <c r="DK144" i="3"/>
  <c r="DK141" i="3"/>
  <c r="DD153" i="3"/>
  <c r="DD150" i="3"/>
  <c r="DD147" i="3"/>
  <c r="DD144" i="3"/>
  <c r="DD141" i="3"/>
  <c r="CW153" i="3"/>
  <c r="CW150" i="3"/>
  <c r="CW147" i="3"/>
  <c r="CW144" i="3"/>
  <c r="CW141" i="3"/>
  <c r="CN153" i="3"/>
  <c r="CN150" i="3"/>
  <c r="CN147" i="3"/>
  <c r="CN144" i="3"/>
  <c r="CN141" i="3"/>
  <c r="CG153" i="3"/>
  <c r="CG150" i="3"/>
  <c r="CG147" i="3"/>
  <c r="CG144" i="3"/>
  <c r="CG141" i="3"/>
  <c r="BZ153" i="3"/>
  <c r="BZ150" i="3"/>
  <c r="BZ147" i="3"/>
  <c r="BZ144" i="3"/>
  <c r="BZ141" i="3"/>
  <c r="BS153" i="3"/>
  <c r="BS150" i="3"/>
  <c r="BS147" i="3"/>
  <c r="BS144" i="3"/>
  <c r="BS141" i="3"/>
  <c r="BJ153" i="3"/>
  <c r="BJ150" i="3"/>
  <c r="BJ147" i="3"/>
  <c r="BJ144" i="3"/>
  <c r="BJ141" i="3"/>
  <c r="BC153" i="3"/>
  <c r="BC150" i="3"/>
  <c r="BC147" i="3"/>
  <c r="BC144" i="3"/>
  <c r="BC141" i="3"/>
  <c r="AV153" i="3"/>
  <c r="AV150" i="3"/>
  <c r="AV147" i="3"/>
  <c r="AV144" i="3"/>
  <c r="AV141" i="3"/>
  <c r="AO153" i="3"/>
  <c r="AO150" i="3"/>
  <c r="AO147" i="3"/>
  <c r="AO144" i="3"/>
  <c r="AO141" i="3"/>
  <c r="AF153" i="3"/>
  <c r="AF150" i="3"/>
  <c r="AF147" i="3"/>
  <c r="AF144" i="3"/>
  <c r="AF141" i="3"/>
  <c r="Y153" i="3"/>
  <c r="Y150" i="3"/>
  <c r="Y147" i="3"/>
  <c r="Y144" i="3"/>
  <c r="Y141" i="3"/>
  <c r="R153" i="3"/>
  <c r="R150" i="3"/>
  <c r="R147" i="3"/>
  <c r="R144" i="3"/>
  <c r="R141" i="3"/>
  <c r="K153" i="3"/>
  <c r="K150" i="3"/>
  <c r="K147" i="3"/>
  <c r="K144" i="3"/>
  <c r="K141" i="3"/>
  <c r="DC154" i="3"/>
  <c r="DB154" i="3"/>
  <c r="DA154" i="3"/>
  <c r="CZ154" i="3"/>
  <c r="CY154" i="3"/>
  <c r="CX154" i="3"/>
  <c r="CW154" i="3"/>
  <c r="DC151" i="3"/>
  <c r="DB151" i="3"/>
  <c r="DA151" i="3"/>
  <c r="CZ151" i="3"/>
  <c r="CY151" i="3"/>
  <c r="CX151" i="3"/>
  <c r="CW151" i="3"/>
  <c r="DC148" i="3"/>
  <c r="DB148" i="3"/>
  <c r="DA148" i="3"/>
  <c r="CZ148" i="3"/>
  <c r="CY148" i="3"/>
  <c r="CX148" i="3"/>
  <c r="CW148" i="3"/>
  <c r="DC145" i="3"/>
  <c r="DB145" i="3"/>
  <c r="DA145" i="3"/>
  <c r="CZ145" i="3"/>
  <c r="CY145" i="3"/>
  <c r="CX145" i="3"/>
  <c r="CW145" i="3"/>
  <c r="DC142" i="3"/>
  <c r="DB142" i="3"/>
  <c r="DA142" i="3"/>
  <c r="CZ142" i="3"/>
  <c r="CY142" i="3"/>
  <c r="CX142" i="3"/>
  <c r="CW142" i="3"/>
  <c r="BY154" i="3"/>
  <c r="BX154" i="3"/>
  <c r="BW154" i="3"/>
  <c r="BV154" i="3"/>
  <c r="BU154" i="3"/>
  <c r="BT154" i="3"/>
  <c r="BS154" i="3"/>
  <c r="BY151" i="3"/>
  <c r="BX151" i="3"/>
  <c r="BW151" i="3"/>
  <c r="BV151" i="3"/>
  <c r="BU151" i="3"/>
  <c r="BT151" i="3"/>
  <c r="BS151" i="3"/>
  <c r="BY148" i="3"/>
  <c r="BX148" i="3"/>
  <c r="BW148" i="3"/>
  <c r="BV148" i="3"/>
  <c r="BU148" i="3"/>
  <c r="BT148" i="3"/>
  <c r="BS148" i="3"/>
  <c r="BY145" i="3"/>
  <c r="BX145" i="3"/>
  <c r="BW145" i="3"/>
  <c r="BV145" i="3"/>
  <c r="BU145" i="3"/>
  <c r="BT145" i="3"/>
  <c r="BS145" i="3"/>
  <c r="BY142" i="3"/>
  <c r="BX142" i="3"/>
  <c r="BW142" i="3"/>
  <c r="BV142" i="3"/>
  <c r="BU142" i="3"/>
  <c r="BT142" i="3"/>
  <c r="BS142" i="3"/>
  <c r="AU154" i="3"/>
  <c r="AT154" i="3"/>
  <c r="AS154" i="3"/>
  <c r="AR154" i="3"/>
  <c r="AQ154" i="3"/>
  <c r="AP154" i="3"/>
  <c r="AO154" i="3"/>
  <c r="AU151" i="3"/>
  <c r="AT151" i="3"/>
  <c r="AS151" i="3"/>
  <c r="AR151" i="3"/>
  <c r="AQ151" i="3"/>
  <c r="AP151" i="3"/>
  <c r="AO151" i="3"/>
  <c r="AU148" i="3"/>
  <c r="AT148" i="3"/>
  <c r="AS148" i="3"/>
  <c r="AR148" i="3"/>
  <c r="AQ148" i="3"/>
  <c r="AP148" i="3"/>
  <c r="AO148" i="3"/>
  <c r="AU145" i="3"/>
  <c r="AT145" i="3"/>
  <c r="AS145" i="3"/>
  <c r="AR145" i="3"/>
  <c r="AQ145" i="3"/>
  <c r="AP145" i="3"/>
  <c r="AO145" i="3"/>
  <c r="AU142" i="3"/>
  <c r="AT142" i="3"/>
  <c r="AS142" i="3"/>
  <c r="AR142" i="3"/>
  <c r="AQ142" i="3"/>
  <c r="AP142" i="3"/>
  <c r="AO142" i="3"/>
  <c r="Q154" i="3"/>
  <c r="P154" i="3"/>
  <c r="O154" i="3"/>
  <c r="N154" i="3"/>
  <c r="M154" i="3"/>
  <c r="L154" i="3"/>
  <c r="K154" i="3"/>
  <c r="Q151" i="3"/>
  <c r="P151" i="3"/>
  <c r="O151" i="3"/>
  <c r="N151" i="3"/>
  <c r="M151" i="3"/>
  <c r="L151" i="3"/>
  <c r="K151" i="3"/>
  <c r="Q148" i="3"/>
  <c r="P148" i="3"/>
  <c r="O148" i="3"/>
  <c r="N148" i="3"/>
  <c r="M148" i="3"/>
  <c r="L148" i="3"/>
  <c r="K148" i="3"/>
  <c r="Q145" i="3"/>
  <c r="P145" i="3"/>
  <c r="O145" i="3"/>
  <c r="N145" i="3"/>
  <c r="M145" i="3"/>
  <c r="L145" i="3"/>
  <c r="K145" i="3"/>
  <c r="Q142" i="3"/>
  <c r="P142" i="3"/>
  <c r="O142" i="3"/>
  <c r="N142" i="3"/>
  <c r="M142" i="3"/>
  <c r="L142" i="3"/>
  <c r="K142" i="3"/>
  <c r="AO3" i="3"/>
  <c r="AO4" i="3"/>
  <c r="AO6" i="3"/>
  <c r="AO7" i="3"/>
  <c r="AO9" i="3"/>
  <c r="AO10" i="3"/>
  <c r="AO12" i="3"/>
  <c r="AO13" i="3"/>
  <c r="AO15" i="3"/>
  <c r="AO16" i="3"/>
  <c r="AO18" i="3"/>
  <c r="AO19" i="3"/>
  <c r="AO21" i="3"/>
  <c r="AO22" i="3"/>
  <c r="AO24" i="3"/>
  <c r="AO25" i="3"/>
  <c r="AO27" i="3"/>
  <c r="AO28" i="3"/>
  <c r="AO30" i="3"/>
  <c r="AO31" i="3"/>
  <c r="AO33" i="3"/>
  <c r="AO34" i="3"/>
  <c r="AO36" i="3"/>
  <c r="AO37" i="3"/>
  <c r="AO39" i="3"/>
  <c r="AO40" i="3"/>
  <c r="AO42" i="3"/>
  <c r="AO43" i="3"/>
  <c r="AO45" i="3"/>
  <c r="AO46" i="3"/>
  <c r="AO48" i="3"/>
  <c r="AO49" i="3"/>
  <c r="AO51" i="3"/>
  <c r="AO52" i="3"/>
  <c r="AO54" i="3"/>
  <c r="AO55" i="3"/>
  <c r="AO57" i="3"/>
  <c r="AO58" i="3"/>
  <c r="AO60" i="3"/>
  <c r="AO61" i="3"/>
  <c r="AO63" i="3"/>
  <c r="AO64" i="3"/>
  <c r="AO66" i="3"/>
  <c r="AO67" i="3"/>
  <c r="AO69" i="3"/>
  <c r="AO70" i="3"/>
  <c r="AO72" i="3"/>
  <c r="AO73" i="3"/>
  <c r="AO75" i="3"/>
  <c r="AO76" i="3"/>
  <c r="AO78" i="3"/>
  <c r="AO79" i="3"/>
  <c r="AO81" i="3"/>
  <c r="AO82" i="3"/>
  <c r="AO84" i="3"/>
  <c r="AO85" i="3"/>
  <c r="AO87" i="3"/>
  <c r="AO88" i="3"/>
  <c r="AO90" i="3"/>
  <c r="AO91" i="3"/>
  <c r="AO93" i="3"/>
  <c r="AO94" i="3"/>
  <c r="AO96" i="3"/>
  <c r="AO97" i="3"/>
  <c r="AO99" i="3"/>
  <c r="AO100" i="3"/>
  <c r="AO102" i="3"/>
  <c r="AO103" i="3"/>
  <c r="AO105" i="3"/>
  <c r="AO106" i="3"/>
  <c r="AO108" i="3"/>
  <c r="AO109" i="3"/>
  <c r="AO111" i="3"/>
  <c r="AO112" i="3"/>
  <c r="AO114" i="3"/>
  <c r="AO115" i="3"/>
  <c r="AO117" i="3"/>
  <c r="AO118" i="3"/>
  <c r="AO120" i="3"/>
  <c r="AO121" i="3"/>
  <c r="AO123" i="3"/>
  <c r="AO124" i="3"/>
  <c r="AO126" i="3"/>
  <c r="AO127" i="3"/>
  <c r="AO129" i="3"/>
  <c r="AO130" i="3"/>
  <c r="AO132" i="3"/>
  <c r="AO133" i="3"/>
  <c r="AO135" i="3"/>
  <c r="AO136" i="3"/>
  <c r="AO138" i="3"/>
  <c r="AO139" i="3"/>
  <c r="DR138" i="3"/>
  <c r="DR135" i="3"/>
  <c r="DR132" i="3"/>
  <c r="DR129" i="3"/>
  <c r="DR126" i="3"/>
  <c r="DR123" i="3"/>
  <c r="DR120" i="3"/>
  <c r="DR117" i="3"/>
  <c r="DR114" i="3"/>
  <c r="DR111" i="3"/>
  <c r="DR108" i="3"/>
  <c r="DR105" i="3"/>
  <c r="DR102" i="3"/>
  <c r="DR99" i="3"/>
  <c r="DR96" i="3"/>
  <c r="DR93" i="3"/>
  <c r="DR90" i="3"/>
  <c r="DR87" i="3"/>
  <c r="DR84" i="3"/>
  <c r="DR81" i="3"/>
  <c r="DR78" i="3"/>
  <c r="DR75" i="3"/>
  <c r="DR72" i="3"/>
  <c r="DR69" i="3"/>
  <c r="DR66" i="3"/>
  <c r="DR63" i="3"/>
  <c r="DR60" i="3"/>
  <c r="DR57" i="3"/>
  <c r="DR54" i="3"/>
  <c r="DR51" i="3"/>
  <c r="DR48" i="3"/>
  <c r="DR45" i="3"/>
  <c r="DR42" i="3"/>
  <c r="DR39" i="3"/>
  <c r="DR36" i="3"/>
  <c r="DR33" i="3"/>
  <c r="DR30" i="3"/>
  <c r="DR27" i="3"/>
  <c r="DR24" i="3"/>
  <c r="DR21" i="3"/>
  <c r="DR18" i="3"/>
  <c r="DR15" i="3"/>
  <c r="DR12" i="3"/>
  <c r="DR9" i="3"/>
  <c r="DR6" i="3"/>
  <c r="DK138" i="3"/>
  <c r="DK135" i="3"/>
  <c r="DK132" i="3"/>
  <c r="DK129" i="3"/>
  <c r="DK126" i="3"/>
  <c r="DK123" i="3"/>
  <c r="DK120" i="3"/>
  <c r="DK117" i="3"/>
  <c r="DK114" i="3"/>
  <c r="DK111" i="3"/>
  <c r="DK108" i="3"/>
  <c r="DK105" i="3"/>
  <c r="DK102" i="3"/>
  <c r="DK99" i="3"/>
  <c r="DK96" i="3"/>
  <c r="DK93" i="3"/>
  <c r="DK90" i="3"/>
  <c r="DK87" i="3"/>
  <c r="DK84" i="3"/>
  <c r="DK81" i="3"/>
  <c r="DK78" i="3"/>
  <c r="DK75" i="3"/>
  <c r="DK72" i="3"/>
  <c r="DK69" i="3"/>
  <c r="DK66" i="3"/>
  <c r="DK63" i="3"/>
  <c r="DK60" i="3"/>
  <c r="DK57" i="3"/>
  <c r="DK54" i="3"/>
  <c r="DK51" i="3"/>
  <c r="DK48" i="3"/>
  <c r="DK45" i="3"/>
  <c r="DK42" i="3"/>
  <c r="DK39" i="3"/>
  <c r="DK36" i="3"/>
  <c r="DK33" i="3"/>
  <c r="DK30" i="3"/>
  <c r="DK27" i="3"/>
  <c r="DK24" i="3"/>
  <c r="DK21" i="3"/>
  <c r="DK18" i="3"/>
  <c r="DK15" i="3"/>
  <c r="DK12" i="3"/>
  <c r="DK9" i="3"/>
  <c r="DK6" i="3"/>
  <c r="DD138" i="3"/>
  <c r="DD135" i="3"/>
  <c r="DD132" i="3"/>
  <c r="DD129" i="3"/>
  <c r="DD126" i="3"/>
  <c r="DD123" i="3"/>
  <c r="DD120" i="3"/>
  <c r="DD117" i="3"/>
  <c r="DD114" i="3"/>
  <c r="DD111" i="3"/>
  <c r="DD108" i="3"/>
  <c r="DD105" i="3"/>
  <c r="DD102" i="3"/>
  <c r="DD99" i="3"/>
  <c r="DD96" i="3"/>
  <c r="DD93" i="3"/>
  <c r="DD90" i="3"/>
  <c r="DD87" i="3"/>
  <c r="DD84" i="3"/>
  <c r="DD81" i="3"/>
  <c r="DD78" i="3"/>
  <c r="DD75" i="3"/>
  <c r="DD72" i="3"/>
  <c r="DD69" i="3"/>
  <c r="DD66" i="3"/>
  <c r="DD63" i="3"/>
  <c r="DD60" i="3"/>
  <c r="DD57" i="3"/>
  <c r="DD54" i="3"/>
  <c r="DD51" i="3"/>
  <c r="DD48" i="3"/>
  <c r="DD45" i="3"/>
  <c r="DD42" i="3"/>
  <c r="DD39" i="3"/>
  <c r="DD36" i="3"/>
  <c r="DD33" i="3"/>
  <c r="DD30" i="3"/>
  <c r="DD27" i="3"/>
  <c r="DD24" i="3"/>
  <c r="DD21" i="3"/>
  <c r="DD18" i="3"/>
  <c r="DD15" i="3"/>
  <c r="DD12" i="3"/>
  <c r="DD9" i="3"/>
  <c r="DD6" i="3"/>
  <c r="CN138" i="3"/>
  <c r="CN135" i="3"/>
  <c r="CN132" i="3"/>
  <c r="CN129" i="3"/>
  <c r="CN126" i="3"/>
  <c r="CN123" i="3"/>
  <c r="CN120" i="3"/>
  <c r="CN117" i="3"/>
  <c r="CN114" i="3"/>
  <c r="CN111" i="3"/>
  <c r="CN108" i="3"/>
  <c r="CN105" i="3"/>
  <c r="CN102" i="3"/>
  <c r="CN99" i="3"/>
  <c r="CN96" i="3"/>
  <c r="CN93" i="3"/>
  <c r="CN90" i="3"/>
  <c r="CN87" i="3"/>
  <c r="CN84" i="3"/>
  <c r="CN81" i="3"/>
  <c r="CN78" i="3"/>
  <c r="CN75" i="3"/>
  <c r="CN72" i="3"/>
  <c r="CN69" i="3"/>
  <c r="CN66" i="3"/>
  <c r="CN63" i="3"/>
  <c r="CN60" i="3"/>
  <c r="CN57" i="3"/>
  <c r="CN54" i="3"/>
  <c r="CN51" i="3"/>
  <c r="CN48" i="3"/>
  <c r="CN45" i="3"/>
  <c r="CN42" i="3"/>
  <c r="CN39" i="3"/>
  <c r="CN36" i="3"/>
  <c r="CN33" i="3"/>
  <c r="CN30" i="3"/>
  <c r="CN27" i="3"/>
  <c r="CN24" i="3"/>
  <c r="CN21" i="3"/>
  <c r="CN18" i="3"/>
  <c r="CN15" i="3"/>
  <c r="CN12" i="3"/>
  <c r="CN9" i="3"/>
  <c r="CN6" i="3"/>
  <c r="CG138" i="3"/>
  <c r="CG135" i="3"/>
  <c r="CG132" i="3"/>
  <c r="CG129" i="3"/>
  <c r="CG126" i="3"/>
  <c r="CG123" i="3"/>
  <c r="CG120" i="3"/>
  <c r="CG117" i="3"/>
  <c r="CG114" i="3"/>
  <c r="CG111" i="3"/>
  <c r="CG108" i="3"/>
  <c r="CG105" i="3"/>
  <c r="CG102" i="3"/>
  <c r="CG99" i="3"/>
  <c r="CG96" i="3"/>
  <c r="CG93" i="3"/>
  <c r="CG90" i="3"/>
  <c r="CG87" i="3"/>
  <c r="CG84" i="3"/>
  <c r="CG81" i="3"/>
  <c r="CG78" i="3"/>
  <c r="CG75" i="3"/>
  <c r="CG72" i="3"/>
  <c r="CG69" i="3"/>
  <c r="CG66" i="3"/>
  <c r="CG63" i="3"/>
  <c r="CG60" i="3"/>
  <c r="CG57" i="3"/>
  <c r="CG54" i="3"/>
  <c r="CG51" i="3"/>
  <c r="CG48" i="3"/>
  <c r="CG45" i="3"/>
  <c r="CG42" i="3"/>
  <c r="CG39" i="3"/>
  <c r="CG36" i="3"/>
  <c r="CG33" i="3"/>
  <c r="CG30" i="3"/>
  <c r="CG27" i="3"/>
  <c r="CG24" i="3"/>
  <c r="CG21" i="3"/>
  <c r="CG18" i="3"/>
  <c r="CG15" i="3"/>
  <c r="CG12" i="3"/>
  <c r="CG9" i="3"/>
  <c r="CG6" i="3"/>
  <c r="BZ138" i="3"/>
  <c r="BZ135" i="3"/>
  <c r="BZ132" i="3"/>
  <c r="BZ129" i="3"/>
  <c r="BZ126" i="3"/>
  <c r="BZ123" i="3"/>
  <c r="BZ120" i="3"/>
  <c r="BZ117" i="3"/>
  <c r="BZ114" i="3"/>
  <c r="BZ111" i="3"/>
  <c r="BZ108" i="3"/>
  <c r="BZ105" i="3"/>
  <c r="BZ102" i="3"/>
  <c r="BZ99" i="3"/>
  <c r="BZ96" i="3"/>
  <c r="BZ93" i="3"/>
  <c r="BZ90" i="3"/>
  <c r="BZ87" i="3"/>
  <c r="BZ84" i="3"/>
  <c r="BZ81" i="3"/>
  <c r="BZ78" i="3"/>
  <c r="BZ75" i="3"/>
  <c r="BZ72" i="3"/>
  <c r="BZ69" i="3"/>
  <c r="BZ66" i="3"/>
  <c r="BZ63" i="3"/>
  <c r="BZ60" i="3"/>
  <c r="BZ57" i="3"/>
  <c r="BZ54" i="3"/>
  <c r="BZ51" i="3"/>
  <c r="BZ48" i="3"/>
  <c r="BZ45" i="3"/>
  <c r="BZ42" i="3"/>
  <c r="BZ39" i="3"/>
  <c r="BZ36" i="3"/>
  <c r="BZ33" i="3"/>
  <c r="BZ30" i="3"/>
  <c r="BZ27" i="3"/>
  <c r="BZ24" i="3"/>
  <c r="BZ21" i="3"/>
  <c r="BZ18" i="3"/>
  <c r="BZ15" i="3"/>
  <c r="BZ12" i="3"/>
  <c r="BZ9" i="3"/>
  <c r="BZ6" i="3"/>
  <c r="CN3" i="3"/>
  <c r="CG3" i="3"/>
  <c r="BZ3" i="3"/>
  <c r="CW138" i="3"/>
  <c r="CW135" i="3"/>
  <c r="CW132" i="3"/>
  <c r="CW129" i="3"/>
  <c r="CW126" i="3"/>
  <c r="CW123" i="3"/>
  <c r="CW120" i="3"/>
  <c r="CW117" i="3"/>
  <c r="CW114" i="3"/>
  <c r="CW111" i="3"/>
  <c r="CW108" i="3"/>
  <c r="CW105" i="3"/>
  <c r="CW102" i="3"/>
  <c r="CW99" i="3"/>
  <c r="CW96" i="3"/>
  <c r="CW93" i="3"/>
  <c r="CW90" i="3"/>
  <c r="CW87" i="3"/>
  <c r="CW84" i="3"/>
  <c r="CW81" i="3"/>
  <c r="CW78" i="3"/>
  <c r="CW75" i="3"/>
  <c r="CW72" i="3"/>
  <c r="CW69" i="3"/>
  <c r="CW66" i="3"/>
  <c r="CW67" i="3"/>
  <c r="CW63" i="3"/>
  <c r="CW60" i="3"/>
  <c r="CW57" i="3"/>
  <c r="CW54" i="3"/>
  <c r="CW51" i="3"/>
  <c r="CW48" i="3"/>
  <c r="CW45" i="3"/>
  <c r="CW42" i="3"/>
  <c r="CW39" i="3"/>
  <c r="CW36" i="3"/>
  <c r="CW33" i="3"/>
  <c r="CW30" i="3"/>
  <c r="CW27" i="3"/>
  <c r="CW24" i="3"/>
  <c r="CW21" i="3"/>
  <c r="CW18" i="3"/>
  <c r="CW15" i="3"/>
  <c r="CW12" i="3"/>
  <c r="CW9" i="3"/>
  <c r="CW6" i="3"/>
  <c r="CW3" i="3"/>
  <c r="BS138" i="3"/>
  <c r="BS135" i="3"/>
  <c r="BS132" i="3"/>
  <c r="BS129" i="3"/>
  <c r="BS126" i="3"/>
  <c r="BS123" i="3"/>
  <c r="BS120" i="3"/>
  <c r="BS117" i="3"/>
  <c r="BS114" i="3"/>
  <c r="BS111" i="3"/>
  <c r="BS108" i="3"/>
  <c r="BS105" i="3"/>
  <c r="BS102" i="3"/>
  <c r="BS99" i="3"/>
  <c r="BS96" i="3"/>
  <c r="BS93" i="3"/>
  <c r="BS90" i="3"/>
  <c r="BS87" i="3"/>
  <c r="BS84" i="3"/>
  <c r="BS81" i="3"/>
  <c r="BS78" i="3"/>
  <c r="BS75" i="3"/>
  <c r="BS72" i="3"/>
  <c r="BS69" i="3"/>
  <c r="BS66" i="3"/>
  <c r="BS63" i="3"/>
  <c r="BS60" i="3"/>
  <c r="BS57" i="3"/>
  <c r="BS54" i="3"/>
  <c r="BS51" i="3"/>
  <c r="BS48" i="3"/>
  <c r="BS45" i="3"/>
  <c r="BS42" i="3"/>
  <c r="BS39" i="3"/>
  <c r="BS36" i="3"/>
  <c r="BS33" i="3"/>
  <c r="BS30" i="3"/>
  <c r="BS27" i="3"/>
  <c r="BS24" i="3"/>
  <c r="BS21" i="3"/>
  <c r="BS18" i="3"/>
  <c r="BS15" i="3"/>
  <c r="BS12" i="3"/>
  <c r="BS9" i="3"/>
  <c r="BS6" i="3"/>
  <c r="BS3" i="3"/>
  <c r="BS4" i="3"/>
  <c r="BS7" i="3"/>
  <c r="BS10" i="3"/>
  <c r="BS13" i="3"/>
  <c r="BS16" i="3"/>
  <c r="BS19" i="3"/>
  <c r="BS22" i="3"/>
  <c r="BS25" i="3"/>
  <c r="BS28" i="3"/>
  <c r="BS31" i="3"/>
  <c r="BS34" i="3"/>
  <c r="BS37" i="3"/>
  <c r="BS40" i="3"/>
  <c r="BS43" i="3"/>
  <c r="BS46" i="3"/>
  <c r="CW124" i="3"/>
  <c r="DC124" i="3"/>
  <c r="DB124" i="3"/>
  <c r="DA124" i="3"/>
  <c r="CZ124" i="3"/>
  <c r="CY124" i="3"/>
  <c r="CX124" i="3"/>
  <c r="DC139" i="3"/>
  <c r="DB139" i="3"/>
  <c r="DA139" i="3"/>
  <c r="CZ139" i="3"/>
  <c r="CY139" i="3"/>
  <c r="CX139" i="3"/>
  <c r="CW139" i="3"/>
  <c r="DC136" i="3"/>
  <c r="DB136" i="3"/>
  <c r="DA136" i="3"/>
  <c r="CZ136" i="3"/>
  <c r="CY136" i="3"/>
  <c r="CX136" i="3"/>
  <c r="CW136" i="3"/>
  <c r="DC133" i="3"/>
  <c r="DB133" i="3"/>
  <c r="DA133" i="3"/>
  <c r="CZ133" i="3"/>
  <c r="CY133" i="3"/>
  <c r="CX133" i="3"/>
  <c r="CW133" i="3"/>
  <c r="DC130" i="3"/>
  <c r="DB130" i="3"/>
  <c r="DA130" i="3"/>
  <c r="CZ130" i="3"/>
  <c r="CY130" i="3"/>
  <c r="CX130" i="3"/>
  <c r="CW130" i="3"/>
  <c r="DC127" i="3"/>
  <c r="DB127" i="3"/>
  <c r="DA127" i="3"/>
  <c r="CZ127" i="3"/>
  <c r="CY127" i="3"/>
  <c r="CX127" i="3"/>
  <c r="CW127" i="3"/>
  <c r="DC121" i="3"/>
  <c r="DB121" i="3"/>
  <c r="DA121" i="3"/>
  <c r="CZ121" i="3"/>
  <c r="CY121" i="3"/>
  <c r="CX121" i="3"/>
  <c r="CW121" i="3"/>
  <c r="DC118" i="3"/>
  <c r="DB118" i="3"/>
  <c r="DA118" i="3"/>
  <c r="CZ118" i="3"/>
  <c r="CY118" i="3"/>
  <c r="CX118" i="3"/>
  <c r="CW118" i="3"/>
  <c r="DC115" i="3"/>
  <c r="DB115" i="3"/>
  <c r="DA115" i="3"/>
  <c r="CZ115" i="3"/>
  <c r="CY115" i="3"/>
  <c r="CX115" i="3"/>
  <c r="CW115" i="3"/>
  <c r="DC112" i="3"/>
  <c r="DB112" i="3"/>
  <c r="DA112" i="3"/>
  <c r="CZ112" i="3"/>
  <c r="CY112" i="3"/>
  <c r="CX112" i="3"/>
  <c r="CW112" i="3"/>
  <c r="DC109" i="3"/>
  <c r="DB109" i="3"/>
  <c r="DA109" i="3"/>
  <c r="CZ109" i="3"/>
  <c r="CY109" i="3"/>
  <c r="CX109" i="3"/>
  <c r="CW109" i="3"/>
  <c r="DC106" i="3"/>
  <c r="DB106" i="3"/>
  <c r="DA106" i="3"/>
  <c r="CZ106" i="3"/>
  <c r="CY106" i="3"/>
  <c r="CX106" i="3"/>
  <c r="CW106" i="3"/>
  <c r="DC103" i="3"/>
  <c r="DB103" i="3"/>
  <c r="DA103" i="3"/>
  <c r="CZ103" i="3"/>
  <c r="CY103" i="3"/>
  <c r="CX103" i="3"/>
  <c r="CW103" i="3"/>
  <c r="DC100" i="3"/>
  <c r="DB100" i="3"/>
  <c r="DA100" i="3"/>
  <c r="CZ100" i="3"/>
  <c r="CY100" i="3"/>
  <c r="CX100" i="3"/>
  <c r="CW100" i="3"/>
  <c r="DC97" i="3"/>
  <c r="DB97" i="3"/>
  <c r="DA97" i="3"/>
  <c r="CZ97" i="3"/>
  <c r="CY97" i="3"/>
  <c r="CX97" i="3"/>
  <c r="CW97" i="3"/>
  <c r="DC94" i="3"/>
  <c r="DB94" i="3"/>
  <c r="DA94" i="3"/>
  <c r="CZ94" i="3"/>
  <c r="CY94" i="3"/>
  <c r="CX94" i="3"/>
  <c r="CW94" i="3"/>
  <c r="DC91" i="3"/>
  <c r="DB91" i="3"/>
  <c r="DA91" i="3"/>
  <c r="CZ91" i="3"/>
  <c r="CY91" i="3"/>
  <c r="CX91" i="3"/>
  <c r="CW91" i="3"/>
  <c r="DC88" i="3"/>
  <c r="DB88" i="3"/>
  <c r="DA88" i="3"/>
  <c r="CZ88" i="3"/>
  <c r="CY88" i="3"/>
  <c r="CX88" i="3"/>
  <c r="CW88" i="3"/>
  <c r="DC85" i="3"/>
  <c r="DB85" i="3"/>
  <c r="DA85" i="3"/>
  <c r="CZ85" i="3"/>
  <c r="CY85" i="3"/>
  <c r="CX85" i="3"/>
  <c r="CW85" i="3"/>
  <c r="DC82" i="3"/>
  <c r="DB82" i="3"/>
  <c r="DA82" i="3"/>
  <c r="CZ82" i="3"/>
  <c r="CY82" i="3"/>
  <c r="CX82" i="3"/>
  <c r="CW82" i="3"/>
  <c r="DC79" i="3"/>
  <c r="DB79" i="3"/>
  <c r="DA79" i="3"/>
  <c r="CZ79" i="3"/>
  <c r="CY79" i="3"/>
  <c r="CX79" i="3"/>
  <c r="CW79" i="3"/>
  <c r="DC76" i="3"/>
  <c r="DB76" i="3"/>
  <c r="DA76" i="3"/>
  <c r="CZ76" i="3"/>
  <c r="CY76" i="3"/>
  <c r="CX76" i="3"/>
  <c r="CW76" i="3"/>
  <c r="DC73" i="3"/>
  <c r="DB73" i="3"/>
  <c r="DA73" i="3"/>
  <c r="CZ73" i="3"/>
  <c r="CY73" i="3"/>
  <c r="CX73" i="3"/>
  <c r="CW73" i="3"/>
  <c r="DC70" i="3"/>
  <c r="DB70" i="3"/>
  <c r="DA70" i="3"/>
  <c r="CZ70" i="3"/>
  <c r="CY70" i="3"/>
  <c r="CX70" i="3"/>
  <c r="CW70" i="3"/>
  <c r="DC67" i="3"/>
  <c r="DB67" i="3"/>
  <c r="DA67" i="3"/>
  <c r="CZ67" i="3"/>
  <c r="CY67" i="3"/>
  <c r="CX67" i="3"/>
  <c r="DC64" i="3"/>
  <c r="DB64" i="3"/>
  <c r="DA64" i="3"/>
  <c r="CZ64" i="3"/>
  <c r="CY64" i="3"/>
  <c r="CX64" i="3"/>
  <c r="CW64" i="3"/>
  <c r="DC61" i="3"/>
  <c r="DB61" i="3"/>
  <c r="DA61" i="3"/>
  <c r="CZ61" i="3"/>
  <c r="CY61" i="3"/>
  <c r="CX61" i="3"/>
  <c r="CW61" i="3"/>
  <c r="DC58" i="3"/>
  <c r="DB58" i="3"/>
  <c r="DA58" i="3"/>
  <c r="CZ58" i="3"/>
  <c r="CY58" i="3"/>
  <c r="CX58" i="3"/>
  <c r="CW58" i="3"/>
  <c r="DC55" i="3"/>
  <c r="DB55" i="3"/>
  <c r="DA55" i="3"/>
  <c r="CZ55" i="3"/>
  <c r="CY55" i="3"/>
  <c r="CX55" i="3"/>
  <c r="CW55" i="3"/>
  <c r="DC52" i="3"/>
  <c r="DB52" i="3"/>
  <c r="DA52" i="3"/>
  <c r="CZ52" i="3"/>
  <c r="CY52" i="3"/>
  <c r="CX52" i="3"/>
  <c r="CW52" i="3"/>
  <c r="DC49" i="3"/>
  <c r="DB49" i="3"/>
  <c r="DA49" i="3"/>
  <c r="CZ49" i="3"/>
  <c r="CY49" i="3"/>
  <c r="CX49" i="3"/>
  <c r="CW49" i="3"/>
  <c r="DC46" i="3"/>
  <c r="DB46" i="3"/>
  <c r="DA46" i="3"/>
  <c r="CZ46" i="3"/>
  <c r="CY46" i="3"/>
  <c r="CX46" i="3"/>
  <c r="CW46" i="3"/>
  <c r="DC43" i="3"/>
  <c r="DB43" i="3"/>
  <c r="DA43" i="3"/>
  <c r="CZ43" i="3"/>
  <c r="CY43" i="3"/>
  <c r="CX43" i="3"/>
  <c r="CW43" i="3"/>
  <c r="DC40" i="3"/>
  <c r="DB40" i="3"/>
  <c r="DA40" i="3"/>
  <c r="CZ40" i="3"/>
  <c r="CY40" i="3"/>
  <c r="CX40" i="3"/>
  <c r="CW40" i="3"/>
  <c r="DC37" i="3"/>
  <c r="DB37" i="3"/>
  <c r="DA37" i="3"/>
  <c r="CZ37" i="3"/>
  <c r="CY37" i="3"/>
  <c r="CX37" i="3"/>
  <c r="CW37" i="3"/>
  <c r="DC34" i="3"/>
  <c r="DB34" i="3"/>
  <c r="DA34" i="3"/>
  <c r="CZ34" i="3"/>
  <c r="CY34" i="3"/>
  <c r="CX34" i="3"/>
  <c r="CW34" i="3"/>
  <c r="DC31" i="3"/>
  <c r="DB31" i="3"/>
  <c r="DA31" i="3"/>
  <c r="CZ31" i="3"/>
  <c r="CY31" i="3"/>
  <c r="CX31" i="3"/>
  <c r="CW31" i="3"/>
  <c r="DC28" i="3"/>
  <c r="DB28" i="3"/>
  <c r="DA28" i="3"/>
  <c r="CZ28" i="3"/>
  <c r="CY28" i="3"/>
  <c r="CX28" i="3"/>
  <c r="CW28" i="3"/>
  <c r="DC25" i="3"/>
  <c r="DB25" i="3"/>
  <c r="DA25" i="3"/>
  <c r="CZ25" i="3"/>
  <c r="CY25" i="3"/>
  <c r="CX25" i="3"/>
  <c r="CW25" i="3"/>
  <c r="DC22" i="3"/>
  <c r="DB22" i="3"/>
  <c r="DA22" i="3"/>
  <c r="CZ22" i="3"/>
  <c r="CY22" i="3"/>
  <c r="CX22" i="3"/>
  <c r="CW22" i="3"/>
  <c r="DC19" i="3"/>
  <c r="DB19" i="3"/>
  <c r="DA19" i="3"/>
  <c r="CZ19" i="3"/>
  <c r="CY19" i="3"/>
  <c r="CX19" i="3"/>
  <c r="CW19" i="3"/>
  <c r="DC16" i="3"/>
  <c r="DB16" i="3"/>
  <c r="DA16" i="3"/>
  <c r="CZ16" i="3"/>
  <c r="CY16" i="3"/>
  <c r="CX16" i="3"/>
  <c r="CW16" i="3"/>
  <c r="DC13" i="3"/>
  <c r="DB13" i="3"/>
  <c r="DA13" i="3"/>
  <c r="CZ13" i="3"/>
  <c r="CY13" i="3"/>
  <c r="CX13" i="3"/>
  <c r="CW13" i="3"/>
  <c r="DC10" i="3"/>
  <c r="DB10" i="3"/>
  <c r="DA10" i="3"/>
  <c r="CZ10" i="3"/>
  <c r="CY10" i="3"/>
  <c r="CX10" i="3"/>
  <c r="CW10" i="3"/>
  <c r="DC7" i="3"/>
  <c r="DB7" i="3"/>
  <c r="DA7" i="3"/>
  <c r="CZ7" i="3"/>
  <c r="CY7" i="3"/>
  <c r="CX7" i="3"/>
  <c r="CW7" i="3"/>
  <c r="DC4" i="3"/>
  <c r="DB4" i="3"/>
  <c r="DA4" i="3"/>
  <c r="CZ4" i="3"/>
  <c r="CY4" i="3"/>
  <c r="CX4" i="3"/>
  <c r="CW4" i="3"/>
  <c r="BY139" i="3"/>
  <c r="BX139" i="3"/>
  <c r="BW139" i="3"/>
  <c r="BV139" i="3"/>
  <c r="BU139" i="3"/>
  <c r="BT139" i="3"/>
  <c r="BS139" i="3"/>
  <c r="BY136" i="3"/>
  <c r="BX136" i="3"/>
  <c r="BW136" i="3"/>
  <c r="BV136" i="3"/>
  <c r="BU136" i="3"/>
  <c r="BT136" i="3"/>
  <c r="BS136" i="3"/>
  <c r="BY133" i="3"/>
  <c r="BX133" i="3"/>
  <c r="BW133" i="3"/>
  <c r="BV133" i="3"/>
  <c r="BU133" i="3"/>
  <c r="BT133" i="3"/>
  <c r="BS133" i="3"/>
  <c r="BY130" i="3"/>
  <c r="BX130" i="3"/>
  <c r="BW130" i="3"/>
  <c r="BV130" i="3"/>
  <c r="BU130" i="3"/>
  <c r="BT130" i="3"/>
  <c r="BS130" i="3"/>
  <c r="BY127" i="3"/>
  <c r="BX127" i="3"/>
  <c r="BW127" i="3"/>
  <c r="BV127" i="3"/>
  <c r="BU127" i="3"/>
  <c r="BT127" i="3"/>
  <c r="BS127" i="3"/>
  <c r="BY124" i="3"/>
  <c r="BX124" i="3"/>
  <c r="BW124" i="3"/>
  <c r="BV124" i="3"/>
  <c r="BU124" i="3"/>
  <c r="BT124" i="3"/>
  <c r="BS124" i="3"/>
  <c r="BY121" i="3"/>
  <c r="BX121" i="3"/>
  <c r="BW121" i="3"/>
  <c r="BV121" i="3"/>
  <c r="BU121" i="3"/>
  <c r="BT121" i="3"/>
  <c r="BS121" i="3"/>
  <c r="BY118" i="3"/>
  <c r="BX118" i="3"/>
  <c r="BW118" i="3"/>
  <c r="BV118" i="3"/>
  <c r="BU118" i="3"/>
  <c r="BT118" i="3"/>
  <c r="BS118" i="3"/>
  <c r="BY115" i="3"/>
  <c r="BX115" i="3"/>
  <c r="BW115" i="3"/>
  <c r="BV115" i="3"/>
  <c r="BU115" i="3"/>
  <c r="BT115" i="3"/>
  <c r="BS115" i="3"/>
  <c r="BY112" i="3"/>
  <c r="BX112" i="3"/>
  <c r="BW112" i="3"/>
  <c r="BV112" i="3"/>
  <c r="BU112" i="3"/>
  <c r="BT112" i="3"/>
  <c r="BS112" i="3"/>
  <c r="BY109" i="3"/>
  <c r="BX109" i="3"/>
  <c r="BW109" i="3"/>
  <c r="BV109" i="3"/>
  <c r="BU109" i="3"/>
  <c r="BT109" i="3"/>
  <c r="BS109" i="3"/>
  <c r="BY106" i="3"/>
  <c r="BX106" i="3"/>
  <c r="BW106" i="3"/>
  <c r="BV106" i="3"/>
  <c r="BU106" i="3"/>
  <c r="BT106" i="3"/>
  <c r="BS106" i="3"/>
  <c r="BY103" i="3"/>
  <c r="BX103" i="3"/>
  <c r="BW103" i="3"/>
  <c r="BV103" i="3"/>
  <c r="BU103" i="3"/>
  <c r="BT103" i="3"/>
  <c r="BS103" i="3"/>
  <c r="BY100" i="3"/>
  <c r="BX100" i="3"/>
  <c r="BW100" i="3"/>
  <c r="BV100" i="3"/>
  <c r="BU100" i="3"/>
  <c r="BT100" i="3"/>
  <c r="BS100" i="3"/>
  <c r="BY97" i="3"/>
  <c r="BX97" i="3"/>
  <c r="BW97" i="3"/>
  <c r="BV97" i="3"/>
  <c r="BU97" i="3"/>
  <c r="BT97" i="3"/>
  <c r="BS97" i="3"/>
  <c r="BY94" i="3"/>
  <c r="BX94" i="3"/>
  <c r="BW94" i="3"/>
  <c r="BV94" i="3"/>
  <c r="BU94" i="3"/>
  <c r="BT94" i="3"/>
  <c r="BS94" i="3"/>
  <c r="BY91" i="3"/>
  <c r="BX91" i="3"/>
  <c r="BW91" i="3"/>
  <c r="BV91" i="3"/>
  <c r="BU91" i="3"/>
  <c r="BT91" i="3"/>
  <c r="BS91" i="3"/>
  <c r="BY88" i="3"/>
  <c r="BX88" i="3"/>
  <c r="BW88" i="3"/>
  <c r="BV88" i="3"/>
  <c r="BU88" i="3"/>
  <c r="BT88" i="3"/>
  <c r="BS88" i="3"/>
  <c r="BY85" i="3"/>
  <c r="BX85" i="3"/>
  <c r="BW85" i="3"/>
  <c r="BV85" i="3"/>
  <c r="BU85" i="3"/>
  <c r="BT85" i="3"/>
  <c r="BS85" i="3"/>
  <c r="BY82" i="3"/>
  <c r="BX82" i="3"/>
  <c r="BW82" i="3"/>
  <c r="BV82" i="3"/>
  <c r="BU82" i="3"/>
  <c r="BT82" i="3"/>
  <c r="BS82" i="3"/>
  <c r="BY79" i="3"/>
  <c r="BX79" i="3"/>
  <c r="BW79" i="3"/>
  <c r="BV79" i="3"/>
  <c r="BU79" i="3"/>
  <c r="BT79" i="3"/>
  <c r="BS79" i="3"/>
  <c r="BY76" i="3"/>
  <c r="BX76" i="3"/>
  <c r="BW76" i="3"/>
  <c r="BV76" i="3"/>
  <c r="BU76" i="3"/>
  <c r="BT76" i="3"/>
  <c r="BS76" i="3"/>
  <c r="BY73" i="3"/>
  <c r="BX73" i="3"/>
  <c r="BW73" i="3"/>
  <c r="BV73" i="3"/>
  <c r="BU73" i="3"/>
  <c r="BT73" i="3"/>
  <c r="BS73" i="3"/>
  <c r="BY70" i="3"/>
  <c r="BX70" i="3"/>
  <c r="BW70" i="3"/>
  <c r="BV70" i="3"/>
  <c r="BU70" i="3"/>
  <c r="BT70" i="3"/>
  <c r="BS70" i="3"/>
  <c r="BY67" i="3"/>
  <c r="BX67" i="3"/>
  <c r="BW67" i="3"/>
  <c r="BV67" i="3"/>
  <c r="BU67" i="3"/>
  <c r="BT67" i="3"/>
  <c r="BS67" i="3"/>
  <c r="BY64" i="3"/>
  <c r="BX64" i="3"/>
  <c r="BW64" i="3"/>
  <c r="BV64" i="3"/>
  <c r="BU64" i="3"/>
  <c r="BT64" i="3"/>
  <c r="BS64" i="3"/>
  <c r="BY61" i="3"/>
  <c r="BX61" i="3"/>
  <c r="BW61" i="3"/>
  <c r="BV61" i="3"/>
  <c r="BU61" i="3"/>
  <c r="BT61" i="3"/>
  <c r="BS61" i="3"/>
  <c r="BY58" i="3"/>
  <c r="BX58" i="3"/>
  <c r="BW58" i="3"/>
  <c r="BV58" i="3"/>
  <c r="BU58" i="3"/>
  <c r="BT58" i="3"/>
  <c r="BS58" i="3"/>
  <c r="BY55" i="3"/>
  <c r="BX55" i="3"/>
  <c r="BW55" i="3"/>
  <c r="BV55" i="3"/>
  <c r="BU55" i="3"/>
  <c r="BT55" i="3"/>
  <c r="BS55" i="3"/>
  <c r="BY52" i="3"/>
  <c r="BX52" i="3"/>
  <c r="BW52" i="3"/>
  <c r="BV52" i="3"/>
  <c r="BU52" i="3"/>
  <c r="BT52" i="3"/>
  <c r="BS52" i="3"/>
  <c r="BY49" i="3"/>
  <c r="BX49" i="3"/>
  <c r="BW49" i="3"/>
  <c r="BV49" i="3"/>
  <c r="BU49" i="3"/>
  <c r="BT49" i="3"/>
  <c r="BS49" i="3"/>
  <c r="BY46" i="3"/>
  <c r="BX46" i="3"/>
  <c r="BW46" i="3"/>
  <c r="BV46" i="3"/>
  <c r="BU46" i="3"/>
  <c r="BT46" i="3"/>
  <c r="BY43" i="3"/>
  <c r="BX43" i="3"/>
  <c r="BW43" i="3"/>
  <c r="BV43" i="3"/>
  <c r="BU43" i="3"/>
  <c r="BT43" i="3"/>
  <c r="BY40" i="3"/>
  <c r="BX40" i="3"/>
  <c r="BW40" i="3"/>
  <c r="BV40" i="3"/>
  <c r="BU40" i="3"/>
  <c r="BT40" i="3"/>
  <c r="BY37" i="3"/>
  <c r="BX37" i="3"/>
  <c r="BW37" i="3"/>
  <c r="BV37" i="3"/>
  <c r="BU37" i="3"/>
  <c r="BT37" i="3"/>
  <c r="BY34" i="3"/>
  <c r="BX34" i="3"/>
  <c r="BW34" i="3"/>
  <c r="BV34" i="3"/>
  <c r="BU34" i="3"/>
  <c r="BT34" i="3"/>
  <c r="BY31" i="3"/>
  <c r="BX31" i="3"/>
  <c r="BW31" i="3"/>
  <c r="BV31" i="3"/>
  <c r="BU31" i="3"/>
  <c r="BT31" i="3"/>
  <c r="BY28" i="3"/>
  <c r="BX28" i="3"/>
  <c r="BW28" i="3"/>
  <c r="BV28" i="3"/>
  <c r="BU28" i="3"/>
  <c r="BT28" i="3"/>
  <c r="BY25" i="3"/>
  <c r="BX25" i="3"/>
  <c r="BW25" i="3"/>
  <c r="BV25" i="3"/>
  <c r="BU25" i="3"/>
  <c r="BT25" i="3"/>
  <c r="BY22" i="3"/>
  <c r="BX22" i="3"/>
  <c r="BW22" i="3"/>
  <c r="BV22" i="3"/>
  <c r="BU22" i="3"/>
  <c r="BT22" i="3"/>
  <c r="BY19" i="3"/>
  <c r="BX19" i="3"/>
  <c r="BW19" i="3"/>
  <c r="BV19" i="3"/>
  <c r="BU19" i="3"/>
  <c r="BT19" i="3"/>
  <c r="BY16" i="3"/>
  <c r="BX16" i="3"/>
  <c r="BW16" i="3"/>
  <c r="BV16" i="3"/>
  <c r="BU16" i="3"/>
  <c r="BT16" i="3"/>
  <c r="BY13" i="3"/>
  <c r="BX13" i="3"/>
  <c r="BW13" i="3"/>
  <c r="BV13" i="3"/>
  <c r="BU13" i="3"/>
  <c r="BT13" i="3"/>
  <c r="BY10" i="3"/>
  <c r="BX10" i="3"/>
  <c r="BW10" i="3"/>
  <c r="BV10" i="3"/>
  <c r="BU10" i="3"/>
  <c r="BT10" i="3"/>
  <c r="BY7" i="3"/>
  <c r="BX7" i="3"/>
  <c r="BW7" i="3"/>
  <c r="BV7" i="3"/>
  <c r="BU7" i="3"/>
  <c r="BT7" i="3"/>
  <c r="BY4" i="3"/>
  <c r="BX4" i="3"/>
  <c r="BW4" i="3"/>
  <c r="BV4" i="3"/>
  <c r="BU4" i="3"/>
  <c r="BT4" i="3"/>
  <c r="AU139" i="3"/>
  <c r="AT139" i="3"/>
  <c r="AS139" i="3"/>
  <c r="AR139" i="3"/>
  <c r="AQ139" i="3"/>
  <c r="AP139" i="3"/>
  <c r="AU136" i="3"/>
  <c r="AT136" i="3"/>
  <c r="AS136" i="3"/>
  <c r="AR136" i="3"/>
  <c r="AQ136" i="3"/>
  <c r="AP136" i="3"/>
  <c r="AU133" i="3"/>
  <c r="AT133" i="3"/>
  <c r="AS133" i="3"/>
  <c r="AR133" i="3"/>
  <c r="AQ133" i="3"/>
  <c r="AP133" i="3"/>
  <c r="AU130" i="3"/>
  <c r="AT130" i="3"/>
  <c r="AS130" i="3"/>
  <c r="AR130" i="3"/>
  <c r="AQ130" i="3"/>
  <c r="AP130" i="3"/>
  <c r="AU127" i="3"/>
  <c r="AT127" i="3"/>
  <c r="AS127" i="3"/>
  <c r="AR127" i="3"/>
  <c r="AQ127" i="3"/>
  <c r="AP127" i="3"/>
  <c r="AU124" i="3"/>
  <c r="AT124" i="3"/>
  <c r="AS124" i="3"/>
  <c r="AR124" i="3"/>
  <c r="AQ124" i="3"/>
  <c r="AP124" i="3"/>
  <c r="AU121" i="3"/>
  <c r="AT121" i="3"/>
  <c r="AS121" i="3"/>
  <c r="AR121" i="3"/>
  <c r="AQ121" i="3"/>
  <c r="AP121" i="3"/>
  <c r="AU118" i="3"/>
  <c r="AT118" i="3"/>
  <c r="AS118" i="3"/>
  <c r="AR118" i="3"/>
  <c r="AQ118" i="3"/>
  <c r="AP118" i="3"/>
  <c r="AU115" i="3"/>
  <c r="AT115" i="3"/>
  <c r="AS115" i="3"/>
  <c r="AR115" i="3"/>
  <c r="AQ115" i="3"/>
  <c r="AP115" i="3"/>
  <c r="AU112" i="3"/>
  <c r="AT112" i="3"/>
  <c r="AS112" i="3"/>
  <c r="AR112" i="3"/>
  <c r="AQ112" i="3"/>
  <c r="AP112" i="3"/>
  <c r="AU109" i="3"/>
  <c r="AT109" i="3"/>
  <c r="AS109" i="3"/>
  <c r="AR109" i="3"/>
  <c r="AQ109" i="3"/>
  <c r="AP109" i="3"/>
  <c r="AU106" i="3"/>
  <c r="AT106" i="3"/>
  <c r="AS106" i="3"/>
  <c r="AR106" i="3"/>
  <c r="AQ106" i="3"/>
  <c r="AP106" i="3"/>
  <c r="AU103" i="3"/>
  <c r="AT103" i="3"/>
  <c r="AS103" i="3"/>
  <c r="AR103" i="3"/>
  <c r="AQ103" i="3"/>
  <c r="AP103" i="3"/>
  <c r="AU100" i="3"/>
  <c r="AT100" i="3"/>
  <c r="AS100" i="3"/>
  <c r="AR100" i="3"/>
  <c r="AQ100" i="3"/>
  <c r="AP100" i="3"/>
  <c r="AU97" i="3"/>
  <c r="AT97" i="3"/>
  <c r="AS97" i="3"/>
  <c r="AR97" i="3"/>
  <c r="AQ97" i="3"/>
  <c r="AP97" i="3"/>
  <c r="AU94" i="3"/>
  <c r="AT94" i="3"/>
  <c r="AS94" i="3"/>
  <c r="AR94" i="3"/>
  <c r="AQ94" i="3"/>
  <c r="AP94" i="3"/>
  <c r="AU91" i="3"/>
  <c r="AT91" i="3"/>
  <c r="AS91" i="3"/>
  <c r="AR91" i="3"/>
  <c r="AQ91" i="3"/>
  <c r="AP91" i="3"/>
  <c r="AU88" i="3"/>
  <c r="AT88" i="3"/>
  <c r="AS88" i="3"/>
  <c r="AR88" i="3"/>
  <c r="AQ88" i="3"/>
  <c r="AP88" i="3"/>
  <c r="AU85" i="3"/>
  <c r="AT85" i="3"/>
  <c r="AS85" i="3"/>
  <c r="AR85" i="3"/>
  <c r="AQ85" i="3"/>
  <c r="AP85" i="3"/>
  <c r="AU82" i="3"/>
  <c r="AT82" i="3"/>
  <c r="AS82" i="3"/>
  <c r="AR82" i="3"/>
  <c r="AQ82" i="3"/>
  <c r="AP82" i="3"/>
  <c r="AU79" i="3"/>
  <c r="AT79" i="3"/>
  <c r="AS79" i="3"/>
  <c r="AR79" i="3"/>
  <c r="AQ79" i="3"/>
  <c r="AP79" i="3"/>
  <c r="AU76" i="3"/>
  <c r="AT76" i="3"/>
  <c r="AS76" i="3"/>
  <c r="AR76" i="3"/>
  <c r="AQ76" i="3"/>
  <c r="AP76" i="3"/>
  <c r="AU73" i="3"/>
  <c r="AT73" i="3"/>
  <c r="AS73" i="3"/>
  <c r="AR73" i="3"/>
  <c r="AQ73" i="3"/>
  <c r="AP73" i="3"/>
  <c r="AU70" i="3"/>
  <c r="AT70" i="3"/>
  <c r="AS70" i="3"/>
  <c r="AR70" i="3"/>
  <c r="AQ70" i="3"/>
  <c r="AP70" i="3"/>
  <c r="AU67" i="3"/>
  <c r="AT67" i="3"/>
  <c r="AS67" i="3"/>
  <c r="AR67" i="3"/>
  <c r="AQ67" i="3"/>
  <c r="AP67" i="3"/>
  <c r="AU64" i="3"/>
  <c r="AT64" i="3"/>
  <c r="AS64" i="3"/>
  <c r="AR64" i="3"/>
  <c r="AQ64" i="3"/>
  <c r="AP64" i="3"/>
  <c r="AU61" i="3"/>
  <c r="AT61" i="3"/>
  <c r="AS61" i="3"/>
  <c r="AR61" i="3"/>
  <c r="AQ61" i="3"/>
  <c r="AP61" i="3"/>
  <c r="AU58" i="3"/>
  <c r="AT58" i="3"/>
  <c r="AS58" i="3"/>
  <c r="AR58" i="3"/>
  <c r="AQ58" i="3"/>
  <c r="AP58" i="3"/>
  <c r="AU55" i="3"/>
  <c r="AT55" i="3"/>
  <c r="AS55" i="3"/>
  <c r="AR55" i="3"/>
  <c r="AQ55" i="3"/>
  <c r="AP55" i="3"/>
  <c r="AU52" i="3"/>
  <c r="AT52" i="3"/>
  <c r="AS52" i="3"/>
  <c r="AR52" i="3"/>
  <c r="AQ52" i="3"/>
  <c r="AP52" i="3"/>
  <c r="AU49" i="3"/>
  <c r="AT49" i="3"/>
  <c r="AS49" i="3"/>
  <c r="AR49" i="3"/>
  <c r="AQ49" i="3"/>
  <c r="AP49" i="3"/>
  <c r="AU46" i="3"/>
  <c r="AT46" i="3"/>
  <c r="AS46" i="3"/>
  <c r="AR46" i="3"/>
  <c r="AQ46" i="3"/>
  <c r="AP46" i="3"/>
  <c r="AU43" i="3"/>
  <c r="AT43" i="3"/>
  <c r="AS43" i="3"/>
  <c r="AR43" i="3"/>
  <c r="AQ43" i="3"/>
  <c r="AP43" i="3"/>
  <c r="AU40" i="3"/>
  <c r="AT40" i="3"/>
  <c r="AS40" i="3"/>
  <c r="AR40" i="3"/>
  <c r="AQ40" i="3"/>
  <c r="AP40" i="3"/>
  <c r="AU37" i="3"/>
  <c r="AT37" i="3"/>
  <c r="AS37" i="3"/>
  <c r="AR37" i="3"/>
  <c r="AQ37" i="3"/>
  <c r="AP37" i="3"/>
  <c r="AU34" i="3"/>
  <c r="AT34" i="3"/>
  <c r="AS34" i="3"/>
  <c r="AR34" i="3"/>
  <c r="AQ34" i="3"/>
  <c r="AP34" i="3"/>
  <c r="AU31" i="3"/>
  <c r="AT31" i="3"/>
  <c r="AS31" i="3"/>
  <c r="AR31" i="3"/>
  <c r="AQ31" i="3"/>
  <c r="AP31" i="3"/>
  <c r="AU28" i="3"/>
  <c r="AT28" i="3"/>
  <c r="AS28" i="3"/>
  <c r="AR28" i="3"/>
  <c r="AQ28" i="3"/>
  <c r="AP28" i="3"/>
  <c r="AU25" i="3"/>
  <c r="AT25" i="3"/>
  <c r="AS25" i="3"/>
  <c r="AR25" i="3"/>
  <c r="AQ25" i="3"/>
  <c r="AP25" i="3"/>
  <c r="AU22" i="3"/>
  <c r="AT22" i="3"/>
  <c r="AS22" i="3"/>
  <c r="AR22" i="3"/>
  <c r="AQ22" i="3"/>
  <c r="AP22" i="3"/>
  <c r="AU19" i="3"/>
  <c r="AT19" i="3"/>
  <c r="AS19" i="3"/>
  <c r="AR19" i="3"/>
  <c r="AQ19" i="3"/>
  <c r="AP19" i="3"/>
  <c r="AU16" i="3"/>
  <c r="AT16" i="3"/>
  <c r="AS16" i="3"/>
  <c r="AR16" i="3"/>
  <c r="AQ16" i="3"/>
  <c r="AP16" i="3"/>
  <c r="AU13" i="3"/>
  <c r="AT13" i="3"/>
  <c r="AS13" i="3"/>
  <c r="AR13" i="3"/>
  <c r="AQ13" i="3"/>
  <c r="AP13" i="3"/>
  <c r="AU10" i="3"/>
  <c r="AT10" i="3"/>
  <c r="AS10" i="3"/>
  <c r="AR10" i="3"/>
  <c r="AQ10" i="3"/>
  <c r="AP10" i="3"/>
  <c r="AU7" i="3"/>
  <c r="AT7" i="3"/>
  <c r="AS7" i="3"/>
  <c r="AR7" i="3"/>
  <c r="AQ7" i="3"/>
  <c r="AP7" i="3"/>
  <c r="BJ138" i="3"/>
  <c r="BC138" i="3"/>
  <c r="AV138" i="3"/>
  <c r="BJ135" i="3"/>
  <c r="BC135" i="3"/>
  <c r="AV135" i="3"/>
  <c r="BJ132" i="3"/>
  <c r="BC132" i="3"/>
  <c r="AV132" i="3"/>
  <c r="BJ129" i="3"/>
  <c r="BC129" i="3"/>
  <c r="AV129" i="3"/>
  <c r="AV126" i="3"/>
  <c r="BJ126" i="3"/>
  <c r="BC126" i="3"/>
  <c r="BJ123" i="3"/>
  <c r="BC123" i="3"/>
  <c r="AV123" i="3"/>
  <c r="BJ120" i="3"/>
  <c r="BC120" i="3"/>
  <c r="AV120" i="3"/>
  <c r="BJ117" i="3"/>
  <c r="BC117" i="3"/>
  <c r="AV117" i="3"/>
  <c r="BJ114" i="3"/>
  <c r="BC114" i="3"/>
  <c r="AV114" i="3"/>
  <c r="BJ111" i="3"/>
  <c r="BC111" i="3"/>
  <c r="AV111" i="3"/>
  <c r="BJ108" i="3"/>
  <c r="BC108" i="3"/>
  <c r="AV108" i="3"/>
  <c r="BJ105" i="3"/>
  <c r="BC105" i="3"/>
  <c r="AV105" i="3"/>
  <c r="BJ102" i="3"/>
  <c r="BC102" i="3"/>
  <c r="AV102" i="3"/>
  <c r="BJ99" i="3"/>
  <c r="BC99" i="3"/>
  <c r="AV99" i="3"/>
  <c r="BJ96" i="3"/>
  <c r="BC96" i="3"/>
  <c r="AV96" i="3"/>
  <c r="BJ93" i="3"/>
  <c r="BC93" i="3"/>
  <c r="AV93" i="3"/>
  <c r="BJ90" i="3"/>
  <c r="BC90" i="3"/>
  <c r="AV90" i="3"/>
  <c r="BJ87" i="3"/>
  <c r="BC87" i="3"/>
  <c r="AV87" i="3"/>
  <c r="BJ84" i="3"/>
  <c r="BC84" i="3"/>
  <c r="AV84" i="3"/>
  <c r="BJ81" i="3"/>
  <c r="BC81" i="3"/>
  <c r="AV81" i="3"/>
  <c r="BJ78" i="3"/>
  <c r="BC78" i="3"/>
  <c r="AV78" i="3"/>
  <c r="BJ75" i="3"/>
  <c r="BC75" i="3"/>
  <c r="AV75" i="3"/>
  <c r="BJ72" i="3"/>
  <c r="BC72" i="3"/>
  <c r="AV72" i="3"/>
  <c r="BJ69" i="3"/>
  <c r="BC69" i="3"/>
  <c r="AV69" i="3"/>
  <c r="BJ66" i="3"/>
  <c r="BC66" i="3"/>
  <c r="AV66" i="3"/>
  <c r="BJ63" i="3"/>
  <c r="BC63" i="3"/>
  <c r="AV63" i="3"/>
  <c r="BJ60" i="3"/>
  <c r="BC60" i="3"/>
  <c r="AV60" i="3"/>
  <c r="BJ57" i="3"/>
  <c r="BC57" i="3"/>
  <c r="AV57" i="3"/>
  <c r="BJ54" i="3"/>
  <c r="BC54" i="3"/>
  <c r="AV54" i="3"/>
  <c r="BJ51" i="3"/>
  <c r="BC51" i="3"/>
  <c r="AV51" i="3"/>
  <c r="BJ48" i="3"/>
  <c r="BC48" i="3"/>
  <c r="AV48" i="3"/>
  <c r="BJ45" i="3"/>
  <c r="BC45" i="3"/>
  <c r="AV45" i="3"/>
  <c r="BJ42" i="3"/>
  <c r="BC42" i="3"/>
  <c r="AV42" i="3"/>
  <c r="BJ39" i="3"/>
  <c r="BC39" i="3"/>
  <c r="AV39" i="3"/>
  <c r="BJ36" i="3"/>
  <c r="BC36" i="3"/>
  <c r="AV36" i="3"/>
  <c r="BJ33" i="3"/>
  <c r="BC33" i="3"/>
  <c r="AV33" i="3"/>
  <c r="BJ30" i="3"/>
  <c r="BC30" i="3"/>
  <c r="AV30" i="3"/>
  <c r="BJ27" i="3"/>
  <c r="BC27" i="3"/>
  <c r="AV27" i="3"/>
  <c r="BJ24" i="3"/>
  <c r="BC24" i="3"/>
  <c r="AV24" i="3"/>
  <c r="BJ21" i="3"/>
  <c r="BC21" i="3"/>
  <c r="AV21" i="3"/>
  <c r="BJ18" i="3"/>
  <c r="BC18" i="3"/>
  <c r="AV18" i="3"/>
  <c r="BJ12" i="3"/>
  <c r="BC12" i="3"/>
  <c r="AV12" i="3"/>
  <c r="BJ9" i="3"/>
  <c r="BC9" i="3"/>
  <c r="AV9" i="3"/>
  <c r="BJ6" i="3"/>
  <c r="BC6" i="3"/>
  <c r="AV6" i="3"/>
  <c r="AU4" i="3"/>
  <c r="AT4" i="3"/>
  <c r="AS4" i="3"/>
  <c r="AR4" i="3"/>
  <c r="AQ4" i="3"/>
  <c r="AP4" i="3"/>
  <c r="DR3" i="3"/>
  <c r="DK3" i="3"/>
  <c r="DD3" i="3"/>
  <c r="BJ3" i="3"/>
  <c r="BC3" i="3"/>
  <c r="AV3" i="3"/>
  <c r="Q139" i="3"/>
  <c r="P139" i="3"/>
  <c r="O139" i="3"/>
  <c r="N139" i="3"/>
  <c r="M139" i="3"/>
  <c r="L139" i="3"/>
  <c r="K139" i="3"/>
  <c r="Q136" i="3"/>
  <c r="P136" i="3"/>
  <c r="O136" i="3"/>
  <c r="N136" i="3"/>
  <c r="M136" i="3"/>
  <c r="L136" i="3"/>
  <c r="K136" i="3"/>
  <c r="Q133" i="3"/>
  <c r="P133" i="3"/>
  <c r="O133" i="3"/>
  <c r="N133" i="3"/>
  <c r="M133" i="3"/>
  <c r="L133" i="3"/>
  <c r="K133" i="3"/>
  <c r="Q130" i="3"/>
  <c r="P130" i="3"/>
  <c r="O130" i="3"/>
  <c r="N130" i="3"/>
  <c r="M130" i="3"/>
  <c r="L130" i="3"/>
  <c r="K130" i="3"/>
  <c r="Q127" i="3"/>
  <c r="P127" i="3"/>
  <c r="O127" i="3"/>
  <c r="N127" i="3"/>
  <c r="M127" i="3"/>
  <c r="L127" i="3"/>
  <c r="K127" i="3"/>
  <c r="Q124" i="3"/>
  <c r="P124" i="3"/>
  <c r="O124" i="3"/>
  <c r="N124" i="3"/>
  <c r="M124" i="3"/>
  <c r="L124" i="3"/>
  <c r="K124" i="3"/>
  <c r="Q121" i="3"/>
  <c r="P121" i="3"/>
  <c r="O121" i="3"/>
  <c r="N121" i="3"/>
  <c r="M121" i="3"/>
  <c r="L121" i="3"/>
  <c r="K121" i="3"/>
  <c r="Q118" i="3"/>
  <c r="P118" i="3"/>
  <c r="O118" i="3"/>
  <c r="N118" i="3"/>
  <c r="M118" i="3"/>
  <c r="L118" i="3"/>
  <c r="K118" i="3"/>
  <c r="Q115" i="3"/>
  <c r="P115" i="3"/>
  <c r="O115" i="3"/>
  <c r="N115" i="3"/>
  <c r="M115" i="3"/>
  <c r="L115" i="3"/>
  <c r="K115" i="3"/>
  <c r="Q112" i="3"/>
  <c r="P112" i="3"/>
  <c r="O112" i="3"/>
  <c r="N112" i="3"/>
  <c r="M112" i="3"/>
  <c r="L112" i="3"/>
  <c r="K112" i="3"/>
  <c r="Q109" i="3"/>
  <c r="P109" i="3"/>
  <c r="O109" i="3"/>
  <c r="N109" i="3"/>
  <c r="M109" i="3"/>
  <c r="L109" i="3"/>
  <c r="K109" i="3"/>
  <c r="Q106" i="3"/>
  <c r="P106" i="3"/>
  <c r="O106" i="3"/>
  <c r="N106" i="3"/>
  <c r="M106" i="3"/>
  <c r="L106" i="3"/>
  <c r="K106" i="3"/>
  <c r="Q103" i="3"/>
  <c r="P103" i="3"/>
  <c r="O103" i="3"/>
  <c r="N103" i="3"/>
  <c r="M103" i="3"/>
  <c r="L103" i="3"/>
  <c r="K103" i="3"/>
  <c r="Q100" i="3"/>
  <c r="P100" i="3"/>
  <c r="O100" i="3"/>
  <c r="N100" i="3"/>
  <c r="M100" i="3"/>
  <c r="L100" i="3"/>
  <c r="K100" i="3"/>
  <c r="Q97" i="3"/>
  <c r="P97" i="3"/>
  <c r="O97" i="3"/>
  <c r="N97" i="3"/>
  <c r="M97" i="3"/>
  <c r="L97" i="3"/>
  <c r="K97" i="3"/>
  <c r="Q94" i="3"/>
  <c r="P94" i="3"/>
  <c r="O94" i="3"/>
  <c r="N94" i="3"/>
  <c r="M94" i="3"/>
  <c r="L94" i="3"/>
  <c r="K94" i="3"/>
  <c r="Q91" i="3"/>
  <c r="P91" i="3"/>
  <c r="O91" i="3"/>
  <c r="N91" i="3"/>
  <c r="M91" i="3"/>
  <c r="L91" i="3"/>
  <c r="K91" i="3"/>
  <c r="Q88" i="3"/>
  <c r="P88" i="3"/>
  <c r="O88" i="3"/>
  <c r="N88" i="3"/>
  <c r="M88" i="3"/>
  <c r="L88" i="3"/>
  <c r="K88" i="3"/>
  <c r="Q85" i="3"/>
  <c r="P85" i="3"/>
  <c r="O85" i="3"/>
  <c r="N85" i="3"/>
  <c r="M85" i="3"/>
  <c r="L85" i="3"/>
  <c r="K85" i="3"/>
  <c r="Q82" i="3"/>
  <c r="P82" i="3"/>
  <c r="O82" i="3"/>
  <c r="N82" i="3"/>
  <c r="M82" i="3"/>
  <c r="L82" i="3"/>
  <c r="K82" i="3"/>
  <c r="Q79" i="3"/>
  <c r="P79" i="3"/>
  <c r="O79" i="3"/>
  <c r="N79" i="3"/>
  <c r="M79" i="3"/>
  <c r="L79" i="3"/>
  <c r="K79" i="3"/>
  <c r="Q76" i="3"/>
  <c r="P76" i="3"/>
  <c r="O76" i="3"/>
  <c r="N76" i="3"/>
  <c r="M76" i="3"/>
  <c r="L76" i="3"/>
  <c r="K76" i="3"/>
  <c r="Q73" i="3"/>
  <c r="P73" i="3"/>
  <c r="O73" i="3"/>
  <c r="N73" i="3"/>
  <c r="M73" i="3"/>
  <c r="L73" i="3"/>
  <c r="K73" i="3"/>
  <c r="Q70" i="3"/>
  <c r="P70" i="3"/>
  <c r="O70" i="3"/>
  <c r="N70" i="3"/>
  <c r="M70" i="3"/>
  <c r="L70" i="3"/>
  <c r="K70" i="3"/>
  <c r="Q67" i="3"/>
  <c r="P67" i="3"/>
  <c r="O67" i="3"/>
  <c r="N67" i="3"/>
  <c r="M67" i="3"/>
  <c r="L67" i="3"/>
  <c r="K67" i="3"/>
  <c r="Q64" i="3"/>
  <c r="P64" i="3"/>
  <c r="O64" i="3"/>
  <c r="N64" i="3"/>
  <c r="M64" i="3"/>
  <c r="L64" i="3"/>
  <c r="K64" i="3"/>
  <c r="Q61" i="3"/>
  <c r="P61" i="3"/>
  <c r="O61" i="3"/>
  <c r="N61" i="3"/>
  <c r="M61" i="3"/>
  <c r="L61" i="3"/>
  <c r="K61" i="3"/>
  <c r="Q58" i="3"/>
  <c r="P58" i="3"/>
  <c r="O58" i="3"/>
  <c r="N58" i="3"/>
  <c r="M58" i="3"/>
  <c r="L58" i="3"/>
  <c r="K58" i="3"/>
  <c r="Q55" i="3"/>
  <c r="P55" i="3"/>
  <c r="O55" i="3"/>
  <c r="N55" i="3"/>
  <c r="M55" i="3"/>
  <c r="L55" i="3"/>
  <c r="K55" i="3"/>
  <c r="Q52" i="3"/>
  <c r="P52" i="3"/>
  <c r="O52" i="3"/>
  <c r="N52" i="3"/>
  <c r="M52" i="3"/>
  <c r="L52" i="3"/>
  <c r="K52" i="3"/>
  <c r="Q49" i="3"/>
  <c r="P49" i="3"/>
  <c r="O49" i="3"/>
  <c r="N49" i="3"/>
  <c r="M49" i="3"/>
  <c r="L49" i="3"/>
  <c r="K49" i="3"/>
  <c r="Q46" i="3"/>
  <c r="P46" i="3"/>
  <c r="O46" i="3"/>
  <c r="N46" i="3"/>
  <c r="M46" i="3"/>
  <c r="L46" i="3"/>
  <c r="K46" i="3"/>
  <c r="Q43" i="3"/>
  <c r="P43" i="3"/>
  <c r="O43" i="3"/>
  <c r="N43" i="3"/>
  <c r="M43" i="3"/>
  <c r="L43" i="3"/>
  <c r="K43" i="3"/>
  <c r="Q40" i="3"/>
  <c r="P40" i="3"/>
  <c r="O40" i="3"/>
  <c r="N40" i="3"/>
  <c r="M40" i="3"/>
  <c r="L40" i="3"/>
  <c r="K40" i="3"/>
  <c r="Q37" i="3"/>
  <c r="P37" i="3"/>
  <c r="O37" i="3"/>
  <c r="N37" i="3"/>
  <c r="M37" i="3"/>
  <c r="L37" i="3"/>
  <c r="K37" i="3"/>
  <c r="Q34" i="3"/>
  <c r="P34" i="3"/>
  <c r="O34" i="3"/>
  <c r="N34" i="3"/>
  <c r="M34" i="3"/>
  <c r="L34" i="3"/>
  <c r="K34" i="3"/>
  <c r="Q31" i="3"/>
  <c r="P31" i="3"/>
  <c r="O31" i="3"/>
  <c r="N31" i="3"/>
  <c r="M31" i="3"/>
  <c r="L31" i="3"/>
  <c r="K31" i="3"/>
  <c r="Q28" i="3"/>
  <c r="P28" i="3"/>
  <c r="O28" i="3"/>
  <c r="N28" i="3"/>
  <c r="M28" i="3"/>
  <c r="L28" i="3"/>
  <c r="K28" i="3"/>
  <c r="Q25" i="3"/>
  <c r="P25" i="3"/>
  <c r="O25" i="3"/>
  <c r="N25" i="3"/>
  <c r="M25" i="3"/>
  <c r="L25" i="3"/>
  <c r="K25" i="3"/>
  <c r="Q22" i="3"/>
  <c r="P22" i="3"/>
  <c r="O22" i="3"/>
  <c r="N22" i="3"/>
  <c r="M22" i="3"/>
  <c r="L22" i="3"/>
  <c r="K22" i="3"/>
  <c r="Q19" i="3"/>
  <c r="P19" i="3"/>
  <c r="O19" i="3"/>
  <c r="N19" i="3"/>
  <c r="M19" i="3"/>
  <c r="L19" i="3"/>
  <c r="K19" i="3"/>
  <c r="Q16" i="3"/>
  <c r="P16" i="3"/>
  <c r="O16" i="3"/>
  <c r="N16" i="3"/>
  <c r="M16" i="3"/>
  <c r="L16" i="3"/>
  <c r="K16" i="3"/>
  <c r="Q13" i="3"/>
  <c r="P13" i="3"/>
  <c r="O13" i="3"/>
  <c r="N13" i="3"/>
  <c r="M13" i="3"/>
  <c r="L13" i="3"/>
  <c r="K13" i="3"/>
  <c r="Q10" i="3"/>
  <c r="P10" i="3"/>
  <c r="O10" i="3"/>
  <c r="N10" i="3"/>
  <c r="M10" i="3"/>
  <c r="L10" i="3"/>
  <c r="K10" i="3"/>
  <c r="K6" i="3"/>
  <c r="L7" i="3"/>
  <c r="K7" i="3"/>
  <c r="Q7" i="3"/>
  <c r="P7" i="3"/>
  <c r="O7" i="3"/>
  <c r="N7" i="3"/>
  <c r="M7" i="3"/>
  <c r="P4" i="3"/>
  <c r="N4" i="3"/>
  <c r="O4" i="3"/>
  <c r="Q4" i="3"/>
  <c r="M4" i="3"/>
  <c r="L4" i="3"/>
  <c r="K4" i="3"/>
  <c r="AF138" i="3"/>
  <c r="AF135" i="3"/>
  <c r="AF132" i="3"/>
  <c r="AF129" i="3"/>
  <c r="AF126" i="3"/>
  <c r="AF123" i="3"/>
  <c r="AF120" i="3"/>
  <c r="AF117" i="3"/>
  <c r="AF114" i="3"/>
  <c r="AF111" i="3"/>
  <c r="AF108" i="3"/>
  <c r="AF105" i="3"/>
  <c r="AF102" i="3"/>
  <c r="AF99" i="3"/>
  <c r="AF96" i="3"/>
  <c r="AF93" i="3"/>
  <c r="AF90" i="3"/>
  <c r="AF87" i="3"/>
  <c r="AF84" i="3"/>
  <c r="AF81" i="3"/>
  <c r="AF78" i="3"/>
  <c r="AF75" i="3"/>
  <c r="AF72" i="3"/>
  <c r="AF69" i="3"/>
  <c r="AF66" i="3"/>
  <c r="AF63" i="3"/>
  <c r="AF60" i="3"/>
  <c r="AF57" i="3"/>
  <c r="AF54" i="3"/>
  <c r="AF51" i="3"/>
  <c r="AF48" i="3"/>
  <c r="AF45" i="3"/>
  <c r="AF42" i="3"/>
  <c r="AF39" i="3"/>
  <c r="AF36" i="3"/>
  <c r="AF33" i="3"/>
  <c r="AF30" i="3"/>
  <c r="AF27" i="3"/>
  <c r="AF24" i="3"/>
  <c r="AF21" i="3"/>
  <c r="AF18" i="3"/>
  <c r="AF15" i="3"/>
  <c r="AF12" i="3"/>
  <c r="AF9" i="3"/>
  <c r="AF3" i="3"/>
  <c r="Y3" i="3"/>
  <c r="R3" i="3"/>
  <c r="Y138" i="3"/>
  <c r="Y135" i="3"/>
  <c r="Y132" i="3"/>
  <c r="Y129" i="3"/>
  <c r="Y126" i="3"/>
  <c r="Y123" i="3"/>
  <c r="Y120" i="3"/>
  <c r="Y117" i="3"/>
  <c r="Y114" i="3"/>
  <c r="Y111" i="3"/>
  <c r="Y108" i="3"/>
  <c r="Y105" i="3"/>
  <c r="Y102" i="3"/>
  <c r="Y99" i="3"/>
  <c r="Y96" i="3"/>
  <c r="Y93" i="3"/>
  <c r="Y90" i="3"/>
  <c r="Y87" i="3"/>
  <c r="Y84" i="3"/>
  <c r="Y81" i="3"/>
  <c r="Y78" i="3"/>
  <c r="Y75" i="3"/>
  <c r="Y72" i="3"/>
  <c r="Y69" i="3"/>
  <c r="Y66" i="3"/>
  <c r="Y63" i="3"/>
  <c r="Y60" i="3"/>
  <c r="Y57" i="3"/>
  <c r="Y54" i="3"/>
  <c r="Y51" i="3"/>
  <c r="Y48" i="3"/>
  <c r="Y45" i="3"/>
  <c r="Y42" i="3"/>
  <c r="Y39" i="3"/>
  <c r="Y36" i="3"/>
  <c r="Y33" i="3"/>
  <c r="Y30" i="3"/>
  <c r="Y27" i="3"/>
  <c r="Y24" i="3"/>
  <c r="Y21" i="3"/>
  <c r="Y18" i="3"/>
  <c r="Y15" i="3"/>
  <c r="Y12" i="3"/>
  <c r="Y9" i="3"/>
  <c r="AF6" i="3"/>
  <c r="Y6" i="3"/>
  <c r="K138" i="3"/>
  <c r="R138" i="3"/>
  <c r="R135" i="3"/>
  <c r="R132" i="3"/>
  <c r="R129" i="3"/>
  <c r="R126" i="3"/>
  <c r="R123" i="3"/>
  <c r="R120" i="3"/>
  <c r="R117" i="3"/>
  <c r="R114" i="3"/>
  <c r="R111" i="3"/>
  <c r="R108" i="3"/>
  <c r="R105" i="3"/>
  <c r="R102" i="3"/>
  <c r="R99" i="3"/>
  <c r="R96" i="3"/>
  <c r="R93" i="3"/>
  <c r="R90" i="3"/>
  <c r="R87" i="3"/>
  <c r="R84" i="3"/>
  <c r="R81" i="3"/>
  <c r="R78" i="3"/>
  <c r="R75" i="3"/>
  <c r="R72" i="3"/>
  <c r="R69" i="3"/>
  <c r="R66" i="3"/>
  <c r="R63" i="3"/>
  <c r="R60" i="3"/>
  <c r="R57" i="3"/>
  <c r="R54" i="3"/>
  <c r="R51" i="3"/>
  <c r="R48" i="3"/>
  <c r="R45" i="3"/>
  <c r="R42" i="3"/>
  <c r="R39" i="3"/>
  <c r="R36" i="3"/>
  <c r="R33" i="3"/>
  <c r="R30" i="3"/>
  <c r="R27" i="3"/>
  <c r="R24" i="3"/>
  <c r="R21" i="3"/>
  <c r="R18" i="3"/>
  <c r="R15" i="3"/>
  <c r="R12" i="3"/>
  <c r="R9" i="3"/>
  <c r="R6" i="3"/>
  <c r="K135" i="3"/>
  <c r="K132" i="3"/>
  <c r="K129" i="3"/>
  <c r="K126" i="3"/>
  <c r="K123" i="3"/>
  <c r="K120" i="3"/>
  <c r="K117" i="3"/>
  <c r="K114" i="3"/>
  <c r="K111" i="3"/>
  <c r="K108" i="3"/>
  <c r="K105" i="3"/>
  <c r="K102" i="3"/>
  <c r="K99" i="3"/>
  <c r="K96" i="3"/>
  <c r="K93" i="3"/>
  <c r="K90" i="3"/>
  <c r="K87" i="3"/>
  <c r="K84" i="3"/>
  <c r="K81" i="3"/>
  <c r="K78" i="3"/>
  <c r="K75" i="3"/>
  <c r="K72" i="3"/>
  <c r="K69" i="3"/>
  <c r="K66" i="3"/>
  <c r="K63" i="3"/>
  <c r="K60" i="3"/>
  <c r="K57" i="3"/>
  <c r="K54" i="3"/>
  <c r="K51" i="3"/>
  <c r="K48" i="3"/>
  <c r="K45" i="3"/>
  <c r="K42" i="3"/>
  <c r="K39" i="3"/>
  <c r="K36" i="3"/>
  <c r="K33" i="3"/>
  <c r="K30" i="3"/>
  <c r="K27" i="3"/>
  <c r="K24" i="3"/>
  <c r="K21" i="3"/>
  <c r="K18" i="3"/>
  <c r="K15" i="3"/>
  <c r="K12" i="3"/>
  <c r="K9" i="3"/>
  <c r="K3" i="3"/>
  <c r="CV70" i="10" l="1"/>
  <c r="AN187" i="10"/>
  <c r="CV67" i="10"/>
  <c r="CV82" i="10"/>
  <c r="CV94" i="10"/>
  <c r="CV106" i="10"/>
  <c r="CV118" i="10"/>
  <c r="CV130" i="10"/>
  <c r="CV142" i="10"/>
  <c r="CV154" i="10"/>
  <c r="CV166" i="10"/>
  <c r="CV178" i="10"/>
  <c r="CV190" i="10"/>
  <c r="CV79" i="10"/>
  <c r="CV91" i="10"/>
  <c r="CV103" i="10"/>
  <c r="CV115" i="10"/>
  <c r="CV127" i="10"/>
  <c r="CV139" i="10"/>
  <c r="CV187" i="10"/>
  <c r="AN82" i="10"/>
  <c r="AN94" i="10"/>
  <c r="AN106" i="10"/>
  <c r="AN118" i="10"/>
  <c r="AN130" i="10"/>
  <c r="AN142" i="10"/>
  <c r="AN154" i="10"/>
  <c r="DZ154" i="10"/>
  <c r="AN166" i="10"/>
  <c r="DZ166" i="10"/>
  <c r="AN178" i="10"/>
  <c r="DZ178" i="10"/>
  <c r="CV76" i="10"/>
  <c r="CV88" i="10"/>
  <c r="CV100" i="10"/>
  <c r="CV112" i="10"/>
  <c r="CV124" i="10"/>
  <c r="CV136" i="10"/>
  <c r="CV148" i="10"/>
  <c r="CV160" i="10"/>
  <c r="CV172" i="10"/>
  <c r="CV184" i="10"/>
  <c r="DZ190" i="10"/>
  <c r="CV196" i="10"/>
  <c r="AN79" i="10"/>
  <c r="DZ79" i="10"/>
  <c r="AN91" i="10"/>
  <c r="DZ91" i="10"/>
  <c r="AN103" i="10"/>
  <c r="DZ103" i="10"/>
  <c r="AN115" i="10"/>
  <c r="DZ115" i="10"/>
  <c r="AN127" i="10"/>
  <c r="DZ127" i="10"/>
  <c r="AN139" i="10"/>
  <c r="DZ139" i="10"/>
  <c r="AN151" i="10"/>
  <c r="DZ151" i="10"/>
  <c r="AN163" i="10"/>
  <c r="DZ163" i="10"/>
  <c r="AN175" i="10"/>
  <c r="DZ175" i="10"/>
  <c r="AN190" i="10"/>
  <c r="CV73" i="10"/>
  <c r="CV85" i="10"/>
  <c r="CV97" i="10"/>
  <c r="CV109" i="10"/>
  <c r="CV121" i="10"/>
  <c r="CV133" i="10"/>
  <c r="CV145" i="10"/>
  <c r="CV157" i="10"/>
  <c r="CV169" i="10"/>
  <c r="CV181" i="10"/>
  <c r="DZ187" i="10"/>
  <c r="CV193" i="10"/>
  <c r="AN76" i="10"/>
  <c r="DZ76" i="10"/>
  <c r="AN88" i="10"/>
  <c r="DZ88" i="10"/>
  <c r="AN100" i="10"/>
  <c r="DZ100" i="10"/>
  <c r="AN112" i="10"/>
  <c r="DZ112" i="10"/>
  <c r="AN124" i="10"/>
  <c r="DZ124" i="10"/>
  <c r="AN136" i="10"/>
  <c r="DZ136" i="10"/>
  <c r="AN148" i="10"/>
  <c r="DZ148" i="10"/>
  <c r="AN160" i="10"/>
  <c r="DZ160" i="10"/>
  <c r="AN172" i="10"/>
  <c r="DZ172" i="10"/>
  <c r="DZ196" i="10"/>
  <c r="H94" i="2"/>
  <c r="I97" i="2"/>
  <c r="V144" i="2"/>
  <c r="V139" i="2"/>
  <c r="AD140" i="2"/>
  <c r="AD145" i="2"/>
  <c r="AJ149" i="2"/>
  <c r="AD150" i="2"/>
  <c r="T145" i="2"/>
  <c r="T140" i="2"/>
  <c r="X133" i="2"/>
  <c r="AJ133" i="2"/>
  <c r="W133" i="2"/>
  <c r="AI133" i="2"/>
  <c r="R140" i="2"/>
  <c r="R145" i="2"/>
  <c r="V133" i="2"/>
  <c r="AH133" i="2"/>
  <c r="AE145" i="2"/>
  <c r="AE140" i="2"/>
  <c r="I139" i="2"/>
  <c r="G140" i="2"/>
  <c r="X136" i="2"/>
  <c r="T133" i="2"/>
  <c r="T139" i="2"/>
  <c r="AD133" i="2"/>
  <c r="AH139" i="2"/>
  <c r="AF140" i="2"/>
  <c r="F144" i="2"/>
  <c r="H139" i="2"/>
  <c r="L141" i="2"/>
  <c r="S133" i="2"/>
  <c r="F146" i="2"/>
  <c r="S139" i="2"/>
  <c r="AG139" i="2"/>
  <c r="F145" i="2"/>
  <c r="G139" i="2"/>
  <c r="K141" i="2"/>
  <c r="X140" i="2"/>
  <c r="AD144" i="2"/>
  <c r="AF139" i="2"/>
  <c r="L140" i="2"/>
  <c r="J141" i="2"/>
  <c r="W140" i="2"/>
  <c r="AG133" i="2"/>
  <c r="AE139" i="2"/>
  <c r="H95" i="2"/>
  <c r="K140" i="2"/>
  <c r="I141" i="2"/>
  <c r="R139" i="2"/>
  <c r="R150" i="2"/>
  <c r="X139" i="2"/>
  <c r="V140" i="2"/>
  <c r="AJ140" i="2"/>
  <c r="F150" i="2"/>
  <c r="L139" i="2"/>
  <c r="J140" i="2"/>
  <c r="H141" i="2"/>
  <c r="W139" i="2"/>
  <c r="U140" i="2"/>
  <c r="AI140" i="2"/>
  <c r="K139" i="2"/>
  <c r="I140" i="2"/>
  <c r="G141" i="2"/>
  <c r="AJ139" i="2"/>
  <c r="AH140" i="2"/>
  <c r="J139" i="2"/>
  <c r="H140" i="2"/>
  <c r="U139" i="2"/>
  <c r="S140" i="2"/>
  <c r="AI139" i="2"/>
  <c r="AG140" i="2"/>
  <c r="F96" i="2"/>
  <c r="K97" i="2"/>
  <c r="J97" i="2"/>
  <c r="J95" i="2"/>
  <c r="J96" i="2"/>
  <c r="J116" i="2"/>
  <c r="J121" i="2" s="1"/>
  <c r="I96" i="2"/>
  <c r="I121" i="2"/>
  <c r="H121" i="2"/>
  <c r="H96" i="2"/>
  <c r="K115" i="2"/>
  <c r="K120" i="2" s="1"/>
  <c r="K95" i="2"/>
  <c r="H117" i="2"/>
  <c r="H122" i="2" s="1"/>
  <c r="H97" i="2"/>
  <c r="G117" i="2"/>
  <c r="G122" i="2" s="1"/>
  <c r="G97" i="2"/>
  <c r="F117" i="2"/>
  <c r="F122" i="2" s="1"/>
  <c r="F97" i="2"/>
  <c r="I95" i="2"/>
  <c r="J94" i="2"/>
  <c r="J115" i="2"/>
  <c r="J120" i="2" s="1"/>
  <c r="I120" i="2"/>
  <c r="K122" i="2"/>
  <c r="F95" i="2"/>
  <c r="H115" i="2"/>
  <c r="H120" i="2" s="1"/>
  <c r="G96" i="2"/>
  <c r="K96" i="2"/>
  <c r="J114" i="2"/>
  <c r="J119" i="2" s="1"/>
  <c r="F94" i="2"/>
  <c r="G95" i="2"/>
  <c r="J117" i="2"/>
  <c r="J122" i="2" s="1"/>
  <c r="H114" i="2"/>
  <c r="H119" i="2" s="1"/>
  <c r="L94" i="2"/>
  <c r="L97" i="2"/>
  <c r="I117" i="2"/>
  <c r="I122" i="2" s="1"/>
  <c r="K94" i="2"/>
  <c r="L96" i="2"/>
  <c r="L95" i="2"/>
  <c r="I94" i="2"/>
  <c r="G94" i="2"/>
  <c r="F116" i="2"/>
  <c r="F121" i="2" s="1"/>
  <c r="EI5" i="7"/>
  <c r="EH17" i="7"/>
  <c r="EI32" i="7"/>
  <c r="EL41" i="7"/>
  <c r="EL77" i="7"/>
  <c r="EH89" i="7"/>
  <c r="EK98" i="7"/>
  <c r="EH125" i="7"/>
  <c r="EK134" i="7"/>
  <c r="EL149" i="7"/>
  <c r="EH161" i="7"/>
  <c r="EK170" i="7"/>
  <c r="EH17" i="6"/>
  <c r="EK26" i="6"/>
  <c r="EH53" i="6"/>
  <c r="EK62" i="6"/>
  <c r="EI68" i="6"/>
  <c r="EH89" i="6"/>
  <c r="EI104" i="6"/>
  <c r="EH125" i="6"/>
  <c r="EK134" i="6"/>
  <c r="EI140" i="6"/>
  <c r="EJ155" i="6"/>
  <c r="EH161" i="6"/>
  <c r="EI176" i="6"/>
  <c r="EJ191" i="6"/>
  <c r="BR46" i="5"/>
  <c r="AN67" i="5"/>
  <c r="CV148" i="5"/>
  <c r="AN154" i="5"/>
  <c r="AN166" i="5"/>
  <c r="DZ166" i="5"/>
  <c r="AN52" i="5"/>
  <c r="DZ52" i="5"/>
  <c r="AN85" i="5"/>
  <c r="AN103" i="5"/>
  <c r="BR130" i="5"/>
  <c r="CV136" i="5"/>
  <c r="AN151" i="5"/>
  <c r="DZ151" i="5"/>
  <c r="BR169" i="5"/>
  <c r="CV190" i="5"/>
  <c r="AN4" i="5"/>
  <c r="AN13" i="5"/>
  <c r="AN55" i="5"/>
  <c r="CV58" i="5"/>
  <c r="BR61" i="5"/>
  <c r="BR64" i="5"/>
  <c r="AN106" i="5"/>
  <c r="DZ106" i="5"/>
  <c r="CV139" i="5"/>
  <c r="BR184" i="5"/>
  <c r="BR19" i="5"/>
  <c r="BR28" i="5"/>
  <c r="BR37" i="5"/>
  <c r="BR76" i="5"/>
  <c r="BR94" i="5"/>
  <c r="BR97" i="5"/>
  <c r="AN142" i="5"/>
  <c r="AN196" i="5"/>
  <c r="CV76" i="5"/>
  <c r="AN133" i="5"/>
  <c r="AN148" i="5"/>
  <c r="BR175" i="5"/>
  <c r="CV184" i="5"/>
  <c r="BR151" i="5"/>
  <c r="BR154" i="5"/>
  <c r="AN187" i="5"/>
  <c r="BR10" i="5"/>
  <c r="BR49" i="5"/>
  <c r="AN139" i="5"/>
  <c r="DZ139" i="5"/>
  <c r="BR166" i="5"/>
  <c r="AN193" i="5"/>
  <c r="DZ193" i="5"/>
  <c r="CV49" i="5"/>
  <c r="BR55" i="5"/>
  <c r="AN112" i="5"/>
  <c r="DZ112" i="5"/>
  <c r="AN121" i="5"/>
  <c r="DZ121" i="5"/>
  <c r="AN130" i="5"/>
  <c r="DZ130" i="5"/>
  <c r="BR142" i="5"/>
  <c r="BR145" i="5"/>
  <c r="CV163" i="5"/>
  <c r="AN178" i="5"/>
  <c r="BR196" i="5"/>
  <c r="AN61" i="5"/>
  <c r="DZ61" i="5"/>
  <c r="BR109" i="5"/>
  <c r="BR133" i="5"/>
  <c r="BR157" i="5"/>
  <c r="CV166" i="5"/>
  <c r="AN184" i="5"/>
  <c r="DZ184" i="5"/>
  <c r="CV67" i="5"/>
  <c r="BR73" i="5"/>
  <c r="AN79" i="5"/>
  <c r="DZ79" i="5"/>
  <c r="BR91" i="5"/>
  <c r="AN97" i="5"/>
  <c r="DZ97" i="5"/>
  <c r="BR115" i="5"/>
  <c r="BR124" i="5"/>
  <c r="BR136" i="5"/>
  <c r="CV154" i="5"/>
  <c r="AN169" i="5"/>
  <c r="DZ169" i="5"/>
  <c r="BR187" i="5"/>
  <c r="BR190" i="5"/>
  <c r="CV85" i="5"/>
  <c r="CV103" i="5"/>
  <c r="BR118" i="5"/>
  <c r="BR127" i="5"/>
  <c r="CV157" i="5"/>
  <c r="AN163" i="5"/>
  <c r="AN175" i="5"/>
  <c r="DZ175" i="5"/>
  <c r="CV145" i="5"/>
  <c r="AN160" i="5"/>
  <c r="DZ160" i="5"/>
  <c r="BR178" i="5"/>
  <c r="BR181" i="5"/>
  <c r="CV70" i="4"/>
  <c r="CV67" i="4"/>
  <c r="CV82" i="4"/>
  <c r="CV94" i="4"/>
  <c r="CV106" i="4"/>
  <c r="CV118" i="4"/>
  <c r="CV130" i="4"/>
  <c r="CV142" i="4"/>
  <c r="CV154" i="4"/>
  <c r="CV166" i="4"/>
  <c r="CV178" i="4"/>
  <c r="AN97" i="4"/>
  <c r="DZ109" i="4"/>
  <c r="DZ121" i="4"/>
  <c r="CV61" i="4"/>
  <c r="CV58" i="4"/>
  <c r="DZ70" i="4"/>
  <c r="CV79" i="4"/>
  <c r="CV91" i="4"/>
  <c r="CV103" i="4"/>
  <c r="CV115" i="4"/>
  <c r="CV127" i="4"/>
  <c r="CV139" i="4"/>
  <c r="CV151" i="4"/>
  <c r="CV163" i="4"/>
  <c r="CV175" i="4"/>
  <c r="CV187" i="4"/>
  <c r="AN82" i="4"/>
  <c r="AN94" i="4"/>
  <c r="DZ94" i="4"/>
  <c r="AN106" i="4"/>
  <c r="AN130" i="4"/>
  <c r="AN142" i="4"/>
  <c r="AN154" i="4"/>
  <c r="AN166" i="4"/>
  <c r="AN178" i="4"/>
  <c r="AN190" i="4"/>
  <c r="CV49" i="4"/>
  <c r="CV76" i="4"/>
  <c r="CV88" i="4"/>
  <c r="CV100" i="4"/>
  <c r="CV112" i="4"/>
  <c r="CV124" i="4"/>
  <c r="CV136" i="4"/>
  <c r="CV148" i="4"/>
  <c r="CV160" i="4"/>
  <c r="CV172" i="4"/>
  <c r="CV184" i="4"/>
  <c r="CV196" i="4"/>
  <c r="CV46" i="4"/>
  <c r="AN79" i="4"/>
  <c r="DZ79" i="4"/>
  <c r="AN91" i="4"/>
  <c r="DZ91" i="4"/>
  <c r="AN103" i="4"/>
  <c r="DZ103" i="4"/>
  <c r="AN115" i="4"/>
  <c r="DZ115" i="4"/>
  <c r="AN127" i="4"/>
  <c r="DZ127" i="4"/>
  <c r="AN139" i="4"/>
  <c r="DZ139" i="4"/>
  <c r="AN151" i="4"/>
  <c r="DZ151" i="4"/>
  <c r="AN163" i="4"/>
  <c r="DZ163" i="4"/>
  <c r="AN175" i="4"/>
  <c r="DZ175" i="4"/>
  <c r="AN187" i="4"/>
  <c r="DZ187" i="4"/>
  <c r="CV73" i="4"/>
  <c r="CV85" i="4"/>
  <c r="CV97" i="4"/>
  <c r="CV109" i="4"/>
  <c r="CV121" i="4"/>
  <c r="CV133" i="4"/>
  <c r="CV145" i="4"/>
  <c r="CV157" i="4"/>
  <c r="CV169" i="4"/>
  <c r="CV181" i="4"/>
  <c r="CV193" i="4"/>
  <c r="AN76" i="4"/>
  <c r="DZ76" i="4"/>
  <c r="AN88" i="4"/>
  <c r="DZ88" i="4"/>
  <c r="AN100" i="4"/>
  <c r="DZ100" i="4"/>
  <c r="AN112" i="4"/>
  <c r="DZ112" i="4"/>
  <c r="AN124" i="4"/>
  <c r="DZ124" i="4"/>
  <c r="AN136" i="4"/>
  <c r="DZ136" i="4"/>
  <c r="AN148" i="4"/>
  <c r="DZ148" i="4"/>
  <c r="AN160" i="4"/>
  <c r="DZ160" i="4"/>
  <c r="AN172" i="4"/>
  <c r="DZ172" i="4"/>
  <c r="AN184" i="4"/>
  <c r="DZ184" i="4"/>
  <c r="AN196" i="4"/>
  <c r="DZ196" i="4"/>
  <c r="DZ175" i="3"/>
  <c r="CV184" i="3"/>
  <c r="AN175" i="3"/>
  <c r="BR193" i="3"/>
  <c r="DZ178" i="3"/>
  <c r="BR178" i="3"/>
  <c r="DZ172" i="3"/>
  <c r="CV172" i="3"/>
  <c r="AN172" i="3"/>
  <c r="CV178" i="3"/>
  <c r="CV190" i="3"/>
  <c r="DZ181" i="3"/>
  <c r="BR181" i="3"/>
  <c r="AN181" i="3"/>
  <c r="CV175" i="3"/>
  <c r="CV187" i="3"/>
  <c r="AN178" i="3"/>
  <c r="DZ184" i="3"/>
  <c r="BR172" i="3"/>
  <c r="BR184" i="3"/>
  <c r="AN184" i="3"/>
  <c r="BR175" i="3"/>
  <c r="DZ187" i="3"/>
  <c r="BR187" i="3"/>
  <c r="AN187" i="3"/>
  <c r="CV181" i="3"/>
  <c r="DZ190" i="3"/>
  <c r="BR190" i="3"/>
  <c r="AN190" i="3"/>
  <c r="DZ193" i="3"/>
  <c r="AN193" i="3"/>
  <c r="CV193" i="3"/>
  <c r="CV160" i="3"/>
  <c r="AN166" i="3"/>
  <c r="DZ157" i="3"/>
  <c r="DZ160" i="3"/>
  <c r="DZ163" i="3"/>
  <c r="AN157" i="3"/>
  <c r="DZ166" i="3"/>
  <c r="DZ169" i="3"/>
  <c r="AN169" i="3"/>
  <c r="AN163" i="3"/>
  <c r="BR169" i="3"/>
  <c r="AN160" i="3"/>
  <c r="BR157" i="3"/>
  <c r="CV163" i="3"/>
  <c r="BR160" i="3"/>
  <c r="CV166" i="3"/>
  <c r="BR163" i="3"/>
  <c r="CV169" i="3"/>
  <c r="BR166" i="3"/>
  <c r="CV157" i="3"/>
  <c r="CV151" i="3"/>
  <c r="V84" i="2"/>
  <c r="U84" i="2"/>
  <c r="AQ84" i="2"/>
  <c r="AS84" i="2"/>
  <c r="AI81" i="2"/>
  <c r="AN151" i="3"/>
  <c r="BR148" i="3"/>
  <c r="BR151" i="3"/>
  <c r="CV154" i="3"/>
  <c r="DZ154" i="3"/>
  <c r="DZ151" i="3"/>
  <c r="DZ148" i="3"/>
  <c r="DZ145" i="3"/>
  <c r="DZ142" i="3"/>
  <c r="CV148" i="3"/>
  <c r="CV145" i="3"/>
  <c r="CV142" i="3"/>
  <c r="BR154" i="3"/>
  <c r="BR145" i="3"/>
  <c r="BR142" i="3"/>
  <c r="AN154" i="3"/>
  <c r="AN148" i="3"/>
  <c r="AN145" i="3"/>
  <c r="AN142" i="3"/>
  <c r="BR34" i="3"/>
  <c r="BR58" i="3"/>
  <c r="BR82" i="3"/>
  <c r="BR106" i="3"/>
  <c r="BR130" i="3"/>
  <c r="BR22" i="3"/>
  <c r="BR46" i="3"/>
  <c r="BR70" i="3"/>
  <c r="BR94" i="3"/>
  <c r="BR118" i="3"/>
  <c r="BR25" i="3"/>
  <c r="BR49" i="3"/>
  <c r="CV10" i="3"/>
  <c r="CV34" i="3"/>
  <c r="CV58" i="3"/>
  <c r="CV82" i="3"/>
  <c r="CV106" i="3"/>
  <c r="CV130" i="3"/>
  <c r="DZ16" i="3"/>
  <c r="DZ40" i="3"/>
  <c r="DZ64" i="3"/>
  <c r="DZ85" i="3"/>
  <c r="DZ109" i="3"/>
  <c r="DZ133" i="3"/>
  <c r="CV13" i="3"/>
  <c r="CV37" i="3"/>
  <c r="CV61" i="3"/>
  <c r="CV85" i="3"/>
  <c r="CV109" i="3"/>
  <c r="CV133" i="3"/>
  <c r="DZ19" i="3"/>
  <c r="DZ43" i="3"/>
  <c r="DZ88" i="3"/>
  <c r="DZ112" i="3"/>
  <c r="DZ136" i="3"/>
  <c r="BR133" i="3"/>
  <c r="BR121" i="3"/>
  <c r="BR109" i="3"/>
  <c r="BR97" i="3"/>
  <c r="BR85" i="3"/>
  <c r="BR73" i="3"/>
  <c r="CV16" i="3"/>
  <c r="CV40" i="3"/>
  <c r="CV64" i="3"/>
  <c r="CV88" i="3"/>
  <c r="CV112" i="3"/>
  <c r="CV136" i="3"/>
  <c r="DZ22" i="3"/>
  <c r="DZ46" i="3"/>
  <c r="DZ67" i="3"/>
  <c r="DZ91" i="3"/>
  <c r="DZ115" i="3"/>
  <c r="DZ139" i="3"/>
  <c r="DZ70" i="3"/>
  <c r="DZ94" i="3"/>
  <c r="DZ118" i="3"/>
  <c r="CV19" i="3"/>
  <c r="CV43" i="3"/>
  <c r="CV67" i="3"/>
  <c r="CV91" i="3"/>
  <c r="CV115" i="3"/>
  <c r="CV139" i="3"/>
  <c r="DZ25" i="3"/>
  <c r="DZ49" i="3"/>
  <c r="BR10" i="3"/>
  <c r="BR37" i="3"/>
  <c r="BR61" i="3"/>
  <c r="CV22" i="3"/>
  <c r="CV46" i="3"/>
  <c r="CV70" i="3"/>
  <c r="CV94" i="3"/>
  <c r="CV118" i="3"/>
  <c r="DZ4" i="3"/>
  <c r="DZ28" i="3"/>
  <c r="DZ52" i="3"/>
  <c r="DZ73" i="3"/>
  <c r="DZ97" i="3"/>
  <c r="DZ121" i="3"/>
  <c r="CV25" i="3"/>
  <c r="CV49" i="3"/>
  <c r="CV73" i="3"/>
  <c r="CV97" i="3"/>
  <c r="CV121" i="3"/>
  <c r="DZ7" i="3"/>
  <c r="DZ31" i="3"/>
  <c r="DZ55" i="3"/>
  <c r="DZ76" i="3"/>
  <c r="DZ100" i="3"/>
  <c r="DZ124" i="3"/>
  <c r="BR139" i="3"/>
  <c r="BR127" i="3"/>
  <c r="BR115" i="3"/>
  <c r="BR103" i="3"/>
  <c r="BR91" i="3"/>
  <c r="BR79" i="3"/>
  <c r="BR67" i="3"/>
  <c r="BR55" i="3"/>
  <c r="BR43" i="3"/>
  <c r="BR31" i="3"/>
  <c r="BR19" i="3"/>
  <c r="BR7" i="3"/>
  <c r="CV4" i="3"/>
  <c r="CV28" i="3"/>
  <c r="CV52" i="3"/>
  <c r="CV76" i="3"/>
  <c r="CV100" i="3"/>
  <c r="CV124" i="3"/>
  <c r="DZ10" i="3"/>
  <c r="DZ34" i="3"/>
  <c r="DZ58" i="3"/>
  <c r="DZ79" i="3"/>
  <c r="DZ103" i="3"/>
  <c r="DZ127" i="3"/>
  <c r="DZ82" i="3"/>
  <c r="DZ106" i="3"/>
  <c r="DZ130" i="3"/>
  <c r="BR13" i="3"/>
  <c r="BR40" i="3"/>
  <c r="BR64" i="3"/>
  <c r="BR88" i="3"/>
  <c r="BR112" i="3"/>
  <c r="BR136" i="3"/>
  <c r="BR16" i="3"/>
  <c r="CV7" i="3"/>
  <c r="CV31" i="3"/>
  <c r="CV55" i="3"/>
  <c r="CV79" i="3"/>
  <c r="CV103" i="3"/>
  <c r="CV127" i="3"/>
  <c r="DZ13" i="3"/>
  <c r="DZ37" i="3"/>
  <c r="DZ61" i="3"/>
  <c r="BR124" i="3"/>
  <c r="BR100" i="3"/>
  <c r="BR76" i="3"/>
  <c r="BR52" i="3"/>
  <c r="BR28" i="3"/>
  <c r="BR4" i="3"/>
  <c r="AT81" i="2"/>
  <c r="AT82" i="2"/>
  <c r="AT83" i="2"/>
  <c r="AR84" i="2"/>
  <c r="AP84" i="2"/>
  <c r="AO84" i="2"/>
  <c r="AN84" i="2"/>
  <c r="AF84" i="2"/>
  <c r="AM84" i="2"/>
  <c r="AT80" i="2"/>
  <c r="AI82" i="2"/>
  <c r="AH84" i="2"/>
  <c r="AI83" i="2"/>
  <c r="AG84" i="2"/>
  <c r="AE84" i="2"/>
  <c r="AD84" i="2"/>
  <c r="AC84" i="2"/>
  <c r="AI80" i="2"/>
  <c r="AB84" i="2"/>
  <c r="X81" i="2"/>
  <c r="X82" i="2"/>
  <c r="W84" i="2"/>
  <c r="X83" i="2"/>
  <c r="T84" i="2"/>
  <c r="S84" i="2"/>
  <c r="R84" i="2"/>
  <c r="X80" i="2"/>
  <c r="Q84" i="2"/>
  <c r="M81" i="2"/>
  <c r="M82" i="2"/>
  <c r="M83" i="2"/>
  <c r="L84" i="2"/>
  <c r="K84" i="2"/>
  <c r="J84" i="2"/>
  <c r="I84" i="2"/>
  <c r="H84" i="2"/>
  <c r="G84" i="2"/>
  <c r="F84" i="2"/>
  <c r="M80" i="2"/>
  <c r="AN28" i="3"/>
  <c r="AN52" i="3"/>
  <c r="AN76" i="3"/>
  <c r="AN100" i="3"/>
  <c r="AN124" i="3"/>
  <c r="AN10" i="3"/>
  <c r="AN130" i="3"/>
  <c r="AN22" i="3"/>
  <c r="AN46" i="3"/>
  <c r="AN70" i="3"/>
  <c r="AN94" i="3"/>
  <c r="AN118" i="3"/>
  <c r="AN7" i="3"/>
  <c r="AN25" i="3"/>
  <c r="AN49" i="3"/>
  <c r="AN73" i="3"/>
  <c r="AN97" i="3"/>
  <c r="AN121" i="3"/>
  <c r="AN4" i="3"/>
  <c r="AN31" i="3"/>
  <c r="AN55" i="3"/>
  <c r="AN79" i="3"/>
  <c r="AN103" i="3"/>
  <c r="AN127" i="3"/>
  <c r="AN34" i="3"/>
  <c r="AN58" i="3"/>
  <c r="AN13" i="3"/>
  <c r="AN37" i="3"/>
  <c r="AN61" i="3"/>
  <c r="AN85" i="3"/>
  <c r="AN109" i="3"/>
  <c r="AN133" i="3"/>
  <c r="AN82" i="3"/>
  <c r="AN16" i="3"/>
  <c r="AN40" i="3"/>
  <c r="AN64" i="3"/>
  <c r="AN88" i="3"/>
  <c r="AN112" i="3"/>
  <c r="AN136" i="3"/>
  <c r="AN106" i="3"/>
  <c r="AN139" i="3"/>
  <c r="AN19" i="3"/>
  <c r="AN43" i="3"/>
  <c r="AN67" i="3"/>
  <c r="AN91" i="3"/>
  <c r="AN115" i="3"/>
  <c r="AT84" i="2" l="1"/>
  <c r="AI84" i="2"/>
  <c r="M84" i="2"/>
  <c r="X84" i="2"/>
  <c r="K98" i="2"/>
  <c r="J98" i="2"/>
  <c r="M96" i="2"/>
  <c r="H98" i="2"/>
  <c r="L98" i="2"/>
  <c r="M95" i="2"/>
  <c r="I98" i="2"/>
  <c r="M97" i="2"/>
  <c r="M94" i="2"/>
  <c r="F98" i="2"/>
  <c r="G98" i="2"/>
  <c r="M98" i="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<sst xmlns="http://schemas.openxmlformats.org/spreadsheetml/2006/main" count="8437" uniqueCount="359">
  <si>
    <t>Antwort ID</t>
  </si>
  <si>
    <t>Datum Abgeschickt</t>
  </si>
  <si>
    <t>Letzte Seite</t>
  </si>
  <si>
    <t>Start-Sprache</t>
  </si>
  <si>
    <t>Zufallsstartwert</t>
  </si>
  <si>
    <t>An welcher Schulart sind Sie tätig?</t>
  </si>
  <si>
    <t>An welcher Schulart sind Sie tätig? [Sonstiges]</t>
  </si>
  <si>
    <t>Wie viele Jahre Berufserfahrung als Lehrkraft im Bereich Informatik haben Sie?</t>
  </si>
  <si>
    <t>Für welche Fächer haben Sie neben Informatik eine Lehrbefähigung?</t>
  </si>
  <si>
    <t>Sind Sie über den Quereinstieg in den Schuldienst gekommen?</t>
  </si>
  <si>
    <t>Vervollständigen Sie zum Ausfüllen der Tabelle für sich den folgenden Satz: Im Informatikunterricht zum Thema "Beschreiben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[Kommunizierend / Präsentierendes Lernen (?)][analoges System (?)]</t>
  </si>
  <si>
    <t>Vervollständigen Sie zum Ausfüllen der Tabelle für sich den folgenden Satz: Im Informatikunterricht zum Thema "Beschreiben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[Kommunizierend / Präsentierendes Lernen (?)][Präsentationssystem (?)]</t>
  </si>
  <si>
    <t>Vervollständigen Sie zum Ausfüllen der Tabelle für sich den folgenden Satz: Im Informatikunterricht zum Thema "Beschreiben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[Kommunizierend / Präsentierendes Lernen (?)][Übungssystem (?)]</t>
  </si>
  <si>
    <t>Vervollständigen Sie zum Ausfüllen der Tabelle für sich den folgenden Satz: Im Informatikunterricht zum Thema "Beschreiben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[Kommunizierend / Präsentierendes Lernen (?)][Tutorielles System (?)]</t>
  </si>
  <si>
    <t>Vervollständigen Sie zum Ausfüllen der Tabelle für sich den folgenden Satz: Im Informatikunterricht zum Thema "Beschreiben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[Kommunizierend / Präsentierendes Lernen (?)][Hypermediales Informationssystem (?)]</t>
  </si>
  <si>
    <t>Vervollständigen Sie zum Ausfüllen der Tabelle für sich den folgenden Satz: Im Informatikunterricht zum Thema "Beschreiben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[Kommunizierend / Präsentierendes Lernen (?)][Simulationssystem (?)]</t>
  </si>
  <si>
    <t>Vervollständigen Sie zum Ausfüllen der Tabelle für sich den folgenden Satz: Im Informatikunterricht zum Thema "Beschreiben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[Kommunizierend / Präsentierendes Lernen (?)][kein Medium]</t>
  </si>
  <si>
    <t>Vervollständigen Sie zum Ausfüllen der Tabelle für sich den folgenden Satz: Im Informatikunterricht zum Thema "Beschreiben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[Erarbeitendes Lernen (?)][analoges System (?)]</t>
  </si>
  <si>
    <t>Vervollständigen Sie zum Ausfüllen der Tabelle für sich den folgenden Satz: Im Informatikunterricht zum Thema "Beschreiben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[Erarbeitendes Lernen (?)][Präsentationssystem (?)]</t>
  </si>
  <si>
    <t>Vervollständigen Sie zum Ausfüllen der Tabelle für sich den folgenden Satz: Im Informatikunterricht zum Thema "Beschreiben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[Erarbeitendes Lernen (?)][Übungssystem (?)]</t>
  </si>
  <si>
    <t>Vervollständigen Sie zum Ausfüllen der Tabelle für sich den folgenden Satz: Im Informatikunterricht zum Thema "Beschreiben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[Erarbeitendes Lernen (?)][Tutorielles System (?)]</t>
  </si>
  <si>
    <t>Vervollständigen Sie zum Ausfüllen der Tabelle für sich den folgenden Satz: Im Informatikunterricht zum Thema "Beschreiben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[Erarbeitendes Lernen (?)][Hypermediales Informationssystem (?)]</t>
  </si>
  <si>
    <t>Vervollständigen Sie zum Ausfüllen der Tabelle für sich den folgenden Satz: Im Informatikunterricht zum Thema "Beschreiben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[Erarbeitendes Lernen (?)][Simulationssystem (?)]</t>
  </si>
  <si>
    <t>Vervollständigen Sie zum Ausfüllen der Tabelle für sich den folgenden Satz: Im Informatikunterricht zum Thema "Beschreiben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[Erarbeitendes Lernen (?)][kein Medium]</t>
  </si>
  <si>
    <t>Vervollständigen Sie zum Ausfüllen der Tabelle für sich den folgenden Satz: Im Informatikunterricht zum Thema "Beschreiben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[Evaluierendes Lernen (?)][analoges System (?)]</t>
  </si>
  <si>
    <t>Vervollständigen Sie zum Ausfüllen der Tabelle für sich den folgenden Satz: Im Informatikunterricht zum Thema "Beschreiben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[Evaluierendes Lernen (?)][Präsentationssystem (?)]</t>
  </si>
  <si>
    <t>Vervollständigen Sie zum Ausfüllen der Tabelle für sich den folgenden Satz: Im Informatikunterricht zum Thema "Beschreiben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[Evaluierendes Lernen (?)][Übungssystem (?)]</t>
  </si>
  <si>
    <t>Vervollständigen Sie zum Ausfüllen der Tabelle für sich den folgenden Satz: Im Informatikunterricht zum Thema "Beschreiben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[Evaluierendes Lernen (?)][Tutorielles System (?)]</t>
  </si>
  <si>
    <t>Vervollständigen Sie zum Ausfüllen der Tabelle für sich den folgenden Satz: Im Informatikunterricht zum Thema "Beschreiben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[Evaluierendes Lernen (?)][Hypermediales Informationssystem (?)]</t>
  </si>
  <si>
    <t>Vervollständigen Sie zum Ausfüllen der Tabelle für sich den folgenden Satz: Im Informatikunterricht zum Thema "Beschreiben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[Evaluierendes Lernen (?)][Simulationssystem (?)]</t>
  </si>
  <si>
    <t>Vervollständigen Sie zum Ausfüllen der Tabelle für sich den folgenden Satz: Im Informatikunterricht zum Thema "Beschreiben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[Evaluierendes Lernen (?)][kein Medium]</t>
  </si>
  <si>
    <t>Vervollständigen Sie zum Ausfüllen der Tabelle für sich den folgenden Satz: Im Informatikunterricht zum Thema "Beschreiben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[Entdeckendes Lernen (?)][analoges System (?)]</t>
  </si>
  <si>
    <t>Vervollständigen Sie zum Ausfüllen der Tabelle für sich den folgenden Satz: Im Informatikunterricht zum Thema "Beschreiben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[Entdeckendes Lernen (?)][Präsentationssystem (?)]</t>
  </si>
  <si>
    <t>Vervollständigen Sie zum Ausfüllen der Tabelle für sich den folgenden Satz: Im Informatikunterricht zum Thema "Beschreiben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[Entdeckendes Lernen (?)][Übungssystem (?)]</t>
  </si>
  <si>
    <t>Vervollständigen Sie zum Ausfüllen der Tabelle für sich den folgenden Satz: Im Informatikunterricht zum Thema "Beschreiben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[Entdeckendes Lernen (?)][Tutorielles System (?)]</t>
  </si>
  <si>
    <t>Vervollständigen Sie zum Ausfüllen der Tabelle für sich den folgenden Satz: Im Informatikunterricht zum Thema "Beschreiben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[Entdeckendes Lernen (?)][Hypermediales Informationssystem (?)]</t>
  </si>
  <si>
    <t>Vervollständigen Sie zum Ausfüllen der Tabelle für sich den folgenden Satz: Im Informatikunterricht zum Thema "Beschreiben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[Entdeckendes Lernen (?)][Simulationssystem (?)]</t>
  </si>
  <si>
    <t>Vervollständigen Sie zum Ausfüllen der Tabelle für sich den folgenden Satz: Im Informatikunterricht zum Thema "Beschreiben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[Entdeckendes Lernen (?)][kein Medium]</t>
  </si>
  <si>
    <t>Beispiele für die Kategorien der Unterrichtsmethoden 			Beispiele für die Kategorien der Unterrichtsmedien 		 		 			 			Kommunizierend / Präsentierendes Lernen: Tafelarbeit, gelenktes Gespräch, Demonstrieren, Lehrervortrag, Storytelling, DiskutierenErarbeitendes Lernen: Anwenden, Ablaufschema folgen, Definieren, Modellieren, Fallstudie untersuchen, Strukturieren, Informieren, ProgrammierenEvaluierendes Lernen: schriftliches Testen, mündliches Abfragen, Schülerreferat, Feedback gebenEntdeckendes Lernen: Simulieren, Forschen, spielerisches Lernen, Beobachten, Erkunden 			 			Analoges System: Sie zeigen im Unterricht ein Mainboard / nutzen ein Whiteboard o.ä.Präsentationssystem: Sie verwenden ein digitales Tafelbild / zeigen ein Foto über einen Beamer o.ä.Übungssystem: Sie nutzen ein Programmiereditor / arbeiten mit einer Learningapp o.ä.Tutorielles System: Ein aufbauender Lerninhalt kann nur nach erfolgreicher Bearbeitung des vorhergehenden Inhaltes bearbeiteten werden. Sie arbeiten z.B. mit einem E-Learning-Kurs oder einem interaktivem Video.Hypermediales Informationssystem: Sie nutzen eine Website, die den Lerninhalt vernetzt darstellt (durch Links oder andere Querverweise).Simulationssystem: Sie verwenden ein Tool, welches die Vorgehensweise verschiedener Sortieralgorithmen zeigt. Dabei kann man z.B. die Anzahl der Daten und die Geschwindigkeit der Animation selbst einstellen.</t>
  </si>
  <si>
    <t>Vervollständigen Sie zum Ausfüllen der Tabelle für sich den folgenden Satz: Im Informatikunterricht zum Thema "Entwickeln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[Kommunizierend / Präsentierendes Lernen (?)][analoges System (?)]</t>
  </si>
  <si>
    <t>Vervollständigen Sie zum Ausfüllen der Tabelle für sich den folgenden Satz: Im Informatikunterricht zum Thema "Entwickeln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[Kommunizierend / Präsentierendes Lernen (?)][Präsentationssystem (?)]</t>
  </si>
  <si>
    <t>Vervollständigen Sie zum Ausfüllen der Tabelle für sich den folgenden Satz: Im Informatikunterricht zum Thema "Entwickeln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[Kommunizierend / Präsentierendes Lernen (?)][Übungssystem (?)]</t>
  </si>
  <si>
    <t>Vervollständigen Sie zum Ausfüllen der Tabelle für sich den folgenden Satz: Im Informatikunterricht zum Thema "Entwickeln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[Kommunizierend / Präsentierendes Lernen (?)][Tutorielles System (?)]</t>
  </si>
  <si>
    <t>Vervollständigen Sie zum Ausfüllen der Tabelle für sich den folgenden Satz: Im Informatikunterricht zum Thema "Entwickeln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[Kommunizierend / Präsentierendes Lernen (?)][Hypermediales Informationssystem (?)]</t>
  </si>
  <si>
    <t>Vervollständigen Sie zum Ausfüllen der Tabelle für sich den folgenden Satz: Im Informatikunterricht zum Thema "Entwickeln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[Kommunizierend / Präsentierendes Lernen (?)][Simulationssystem (?)]</t>
  </si>
  <si>
    <t>Vervollständigen Sie zum Ausfüllen der Tabelle für sich den folgenden Satz: Im Informatikunterricht zum Thema "Entwickeln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[Kommunizierend / Präsentierendes Lernen (?)][kein Medium]</t>
  </si>
  <si>
    <t>Vervollständigen Sie zum Ausfüllen der Tabelle für sich den folgenden Satz: Im Informatikunterricht zum Thema "Entwickeln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[Erarbeitendes Lernen (?)][analoges System (?)]</t>
  </si>
  <si>
    <t>Vervollständigen Sie zum Ausfüllen der Tabelle für sich den folgenden Satz: Im Informatikunterricht zum Thema "Entwickeln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[Erarbeitendes Lernen (?)][Präsentationssystem (?)]</t>
  </si>
  <si>
    <t>Vervollständigen Sie zum Ausfüllen der Tabelle für sich den folgenden Satz: Im Informatikunterricht zum Thema "Entwickeln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[Erarbeitendes Lernen (?)][Übungssystem (?)]</t>
  </si>
  <si>
    <t>Vervollständigen Sie zum Ausfüllen der Tabelle für sich den folgenden Satz: Im Informatikunterricht zum Thema "Entwickeln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[Erarbeitendes Lernen (?)][Tutorielles System (?)]</t>
  </si>
  <si>
    <t>Vervollständigen Sie zum Ausfüllen der Tabelle für sich den folgenden Satz: Im Informatikunterricht zum Thema "Entwickeln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[Erarbeitendes Lernen (?)][Hypermediales Informationssystem (?)]</t>
  </si>
  <si>
    <t>Vervollständigen Sie zum Ausfüllen der Tabelle für sich den folgenden Satz: Im Informatikunterricht zum Thema "Entwickeln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[Erarbeitendes Lernen (?)][Simulationssystem (?)]</t>
  </si>
  <si>
    <t>Vervollständigen Sie zum Ausfüllen der Tabelle für sich den folgenden Satz: Im Informatikunterricht zum Thema "Entwickeln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[Erarbeitendes Lernen (?)][kein Medium]</t>
  </si>
  <si>
    <t>Vervollständigen Sie zum Ausfüllen der Tabelle für sich den folgenden Satz: Im Informatikunterricht zum Thema "Entwickeln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[Evaluierendes Lernen (?)][analoges System (?)]</t>
  </si>
  <si>
    <t>Vervollständigen Sie zum Ausfüllen der Tabelle für sich den folgenden Satz: Im Informatikunterricht zum Thema "Entwickeln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[Evaluierendes Lernen (?)][Präsentationssystem (?)]</t>
  </si>
  <si>
    <t>Vervollständigen Sie zum Ausfüllen der Tabelle für sich den folgenden Satz: Im Informatikunterricht zum Thema "Entwickeln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[Evaluierendes Lernen (?)][Übungssystem (?)]</t>
  </si>
  <si>
    <t>Vervollständigen Sie zum Ausfüllen der Tabelle für sich den folgenden Satz: Im Informatikunterricht zum Thema "Entwickeln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[Evaluierendes Lernen (?)][Tutorielles System (?)]</t>
  </si>
  <si>
    <t>Vervollständigen Sie zum Ausfüllen der Tabelle für sich den folgenden Satz: Im Informatikunterricht zum Thema "Entwickeln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[Evaluierendes Lernen (?)][Hypermediales Informationssystem (?)]</t>
  </si>
  <si>
    <t>Vervollständigen Sie zum Ausfüllen der Tabelle für sich den folgenden Satz: Im Informatikunterricht zum Thema "Entwickeln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[Evaluierendes Lernen (?)][Simulationssystem (?)]</t>
  </si>
  <si>
    <t>Vervollständigen Sie zum Ausfüllen der Tabelle für sich den folgenden Satz: Im Informatikunterricht zum Thema "Entwickeln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[Evaluierendes Lernen (?)][kein Medium]</t>
  </si>
  <si>
    <t>Vervollständigen Sie zum Ausfüllen der Tabelle für sich den folgenden Satz: Im Informatikunterricht zum Thema "Entwickeln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[Entdeckendes Lernen (?)][analoges System (?)]</t>
  </si>
  <si>
    <t>Vervollständigen Sie zum Ausfüllen der Tabelle für sich den folgenden Satz: Im Informatikunterricht zum Thema "Entwickeln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[Entdeckendes Lernen (?)][Präsentationssystem (?)]</t>
  </si>
  <si>
    <t>Vervollständigen Sie zum Ausfüllen der Tabelle für sich den folgenden Satz: Im Informatikunterricht zum Thema "Entwickeln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[Entdeckendes Lernen (?)][Übungssystem (?)]</t>
  </si>
  <si>
    <t>Vervollständigen Sie zum Ausfüllen der Tabelle für sich den folgenden Satz: Im Informatikunterricht zum Thema "Entwickeln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[Entdeckendes Lernen (?)][Tutorielles System (?)]</t>
  </si>
  <si>
    <t>Vervollständigen Sie zum Ausfüllen der Tabelle für sich den folgenden Satz: Im Informatikunterricht zum Thema "Entwickeln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[Entdeckendes Lernen (?)][Hypermediales Informationssystem (?)]</t>
  </si>
  <si>
    <t>Vervollständigen Sie zum Ausfüllen der Tabelle für sich den folgenden Satz: Im Informatikunterricht zum Thema "Entwickeln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[Entdeckendes Lernen (?)][Simulationssystem (?)]</t>
  </si>
  <si>
    <t>Vervollständigen Sie zum Ausfüllen der Tabelle für sich den folgenden Satz: Im Informatikunterricht zum Thema "Entwickeln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[Entdeckendes Lernen (?)][kein Medium]</t>
  </si>
  <si>
    <t>Beispiele für die Kategorien der Unterrichtsmethoden 			Beispiele für die Kategorien der Unterrichtsmedien 		 		 			Kommunizierend / Präsentierendes Lernen: Tafelarbeit, gelenktes Gespräch, Demonstrieren, Lehrervortrag, Storytelling, DiskutierenErarbeitendes Lernen: Anwenden, Ablaufschema folgen, Definieren, Modellieren, Fallstudie untersuchen, Strukturieren, Informieren, ProgrammierenEvaluierendes Lernen: schriftliches Testen, mündliches Abfragen, Schülerreferat, Feedback gebenEntdeckendes Lernen: Simulieren, Forschen, spielerisches Lernen, Beobachten, Erkunden 			Analoges System: Sie zeigen im Unterricht ein Mainboard / nutzen ein Whiteboard o.ä.Präsentationssystem: Sie verwenden ein digitales Tafelbild / zeigen ein Foto über einen Beamer o.ä.Übungssystem: Sie nutzen ein Programmiereditor / arbeiten mit einer Learningapp o.ä.Tutorielles System: Ein aufbauender Lerninhalt kann nur nach erfolgreicher Bearbeitung des vorhergehenden Inhaltes bearbeiteten werden. Sie arbeiten z.B. mit einem E-Learning-Kurs oder einem interaktivem Video.Hypermediales Informationssystem: Sie nutzen eine Website, die den Lerninhalt vernetzt darstellt (durch Links oder andere Querverweise).Simulationssystem: Sie verwenden ein Tool, welches die Vorgehensweise verschiedener Sortieralgorithmen zeigt. Dabei kann man z.B. die Anzahl der Daten und die Geschwindigkeit der Animation selbst einstellen.</t>
  </si>
  <si>
    <t>Vervollständigen Sie zum Ausfüllen der Tabelle für sich den folgenden Satz: Im Informatikunterricht zum Thema "Implementieren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[Kommunizierend / Präsentierendes Lernen (?)][analoges System (?)]</t>
  </si>
  <si>
    <t>Vervollständigen Sie zum Ausfüllen der Tabelle für sich den folgenden Satz: Im Informatikunterricht zum Thema "Implementieren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[Kommunizierend / Präsentierendes Lernen (?)][Präsentationssystem (?)]</t>
  </si>
  <si>
    <t>Vervollständigen Sie zum Ausfüllen der Tabelle für sich den folgenden Satz: Im Informatikunterricht zum Thema "Implementieren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[Kommunizierend / Präsentierendes Lernen (?)][Übungssystem (?)]</t>
  </si>
  <si>
    <t>Vervollständigen Sie zum Ausfüllen der Tabelle für sich den folgenden Satz: Im Informatikunterricht zum Thema "Implementieren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[Kommunizierend / Präsentierendes Lernen (?)][Tutorielles System (?)]</t>
  </si>
  <si>
    <t>Vervollständigen Sie zum Ausfüllen der Tabelle für sich den folgenden Satz: Im Informatikunterricht zum Thema "Implementieren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[Kommunizierend / Präsentierendes Lernen (?)][Hypermediales Informationssystem (?)]</t>
  </si>
  <si>
    <t>Vervollständigen Sie zum Ausfüllen der Tabelle für sich den folgenden Satz: Im Informatikunterricht zum Thema "Implementieren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[Kommunizierend / Präsentierendes Lernen (?)][Simulationssystem (?)]</t>
  </si>
  <si>
    <t>Vervollständigen Sie zum Ausfüllen der Tabelle für sich den folgenden Satz: Im Informatikunterricht zum Thema "Implementieren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[Kommunizierend / Präsentierendes Lernen (?)][kein Medium]</t>
  </si>
  <si>
    <t>Vervollständigen Sie zum Ausfüllen der Tabelle für sich den folgenden Satz: Im Informatikunterricht zum Thema "Implementieren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[Erarbeitendes Lernen (?)][analoges System (?)]</t>
  </si>
  <si>
    <t>Vervollständigen Sie zum Ausfüllen der Tabelle für sich den folgenden Satz: Im Informatikunterricht zum Thema "Implementieren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[Erarbeitendes Lernen (?)][Präsentationssystem (?)]</t>
  </si>
  <si>
    <t>Vervollständigen Sie zum Ausfüllen der Tabelle für sich den folgenden Satz: Im Informatikunterricht zum Thema "Implementieren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[Erarbeitendes Lernen (?)][Übungssystem (?)]</t>
  </si>
  <si>
    <t>Vervollständigen Sie zum Ausfüllen der Tabelle für sich den folgenden Satz: Im Informatikunterricht zum Thema "Implementieren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[Erarbeitendes Lernen (?)][Tutorielles System (?)]</t>
  </si>
  <si>
    <t>Vervollständigen Sie zum Ausfüllen der Tabelle für sich den folgenden Satz: Im Informatikunterricht zum Thema "Implementieren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[Erarbeitendes Lernen (?)][Hypermediales Informationssystem (?)]</t>
  </si>
  <si>
    <t>Vervollständigen Sie zum Ausfüllen der Tabelle für sich den folgenden Satz: Im Informatikunterricht zum Thema "Implementieren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[Erarbeitendes Lernen (?)][Simulationssystem (?)]</t>
  </si>
  <si>
    <t>Vervollständigen Sie zum Ausfüllen der Tabelle für sich den folgenden Satz: Im Informatikunterricht zum Thema "Implementieren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[Erarbeitendes Lernen (?)][kein Medium]</t>
  </si>
  <si>
    <t>Vervollständigen Sie zum Ausfüllen der Tabelle für sich den folgenden Satz: Im Informatikunterricht zum Thema "Implementieren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[Evaluierendes Lernen (?)][analoges System (?)]</t>
  </si>
  <si>
    <t>Vervollständigen Sie zum Ausfüllen der Tabelle für sich den folgenden Satz: Im Informatikunterricht zum Thema "Implementieren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[Evaluierendes Lernen (?)][Präsentationssystem (?)]</t>
  </si>
  <si>
    <t>Vervollständigen Sie zum Ausfüllen der Tabelle für sich den folgenden Satz: Im Informatikunterricht zum Thema "Implementieren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[Evaluierendes Lernen (?)][Übungssystem (?)]</t>
  </si>
  <si>
    <t>Vervollständigen Sie zum Ausfüllen der Tabelle für sich den folgenden Satz: Im Informatikunterricht zum Thema "Implementieren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[Evaluierendes Lernen (?)][Tutorielles System (?)]</t>
  </si>
  <si>
    <t>Vervollständigen Sie zum Ausfüllen der Tabelle für sich den folgenden Satz: Im Informatikunterricht zum Thema "Implementieren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[Evaluierendes Lernen (?)][Hypermediales Informationssystem (?)]</t>
  </si>
  <si>
    <t>Vervollständigen Sie zum Ausfüllen der Tabelle für sich den folgenden Satz: Im Informatikunterricht zum Thema "Implementieren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[Evaluierendes Lernen (?)][Simulationssystem (?)]</t>
  </si>
  <si>
    <t>Vervollständigen Sie zum Ausfüllen der Tabelle für sich den folgenden Satz: Im Informatikunterricht zum Thema "Implementieren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[Evaluierendes Lernen (?)][kein Medium]</t>
  </si>
  <si>
    <t>Vervollständigen Sie zum Ausfüllen der Tabelle für sich den folgenden Satz: Im Informatikunterricht zum Thema "Implementieren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[Entdeckendes Lernen (?)][analoges System (?)]</t>
  </si>
  <si>
    <t>Vervollständigen Sie zum Ausfüllen der Tabelle für sich den folgenden Satz: Im Informatikunterricht zum Thema "Implementieren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[Entdeckendes Lernen (?)][Präsentationssystem (?)]</t>
  </si>
  <si>
    <t>Vervollständigen Sie zum Ausfüllen der Tabelle für sich den folgenden Satz: Im Informatikunterricht zum Thema "Implementieren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[Entdeckendes Lernen (?)][Übungssystem (?)]</t>
  </si>
  <si>
    <t>Vervollständigen Sie zum Ausfüllen der Tabelle für sich den folgenden Satz: Im Informatikunterricht zum Thema "Implementieren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[Entdeckendes Lernen (?)][Tutorielles System (?)]</t>
  </si>
  <si>
    <t>Vervollständigen Sie zum Ausfüllen der Tabelle für sich den folgenden Satz: Im Informatikunterricht zum Thema "Implementieren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[Entdeckendes Lernen (?)][Hypermediales Informationssystem (?)]</t>
  </si>
  <si>
    <t>Vervollständigen Sie zum Ausfüllen der Tabelle für sich den folgenden Satz: Im Informatikunterricht zum Thema "Implementieren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[Entdeckendes Lernen (?)][Simulationssystem (?)]</t>
  </si>
  <si>
    <t>Vervollständigen Sie zum Ausfüllen der Tabelle für sich den folgenden Satz: Im Informatikunterricht zum Thema "Implementieren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[Entdeckendes Lernen (?)][kein Medium]</t>
  </si>
  <si>
    <t>Vervollständigen Sie zum Ausfüllen der Tabelle für sich den folgenden Satz: Im Informatikunterricht zum Thema "Gesellschaftliche Auswirkungen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[Kommunizierend / Präsentierendes Lernen (?)][analoges System (?)]</t>
  </si>
  <si>
    <t>Vervollständigen Sie zum Ausfüllen der Tabelle für sich den folgenden Satz: Im Informatikunterricht zum Thema "Gesellschaftliche Auswirkungen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[Kommunizierend / Präsentierendes Lernen (?)][Präsentationssystem (?)]</t>
  </si>
  <si>
    <t>Vervollständigen Sie zum Ausfüllen der Tabelle für sich den folgenden Satz: Im Informatikunterricht zum Thema "Gesellschaftliche Auswirkungen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[Kommunizierend / Präsentierendes Lernen (?)][Übungssystem (?)]</t>
  </si>
  <si>
    <t>Vervollständigen Sie zum Ausfüllen der Tabelle für sich den folgenden Satz: Im Informatikunterricht zum Thema "Gesellschaftliche Auswirkungen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[Kommunizierend / Präsentierendes Lernen (?)][Tutorielles System (?)]</t>
  </si>
  <si>
    <t>Vervollständigen Sie zum Ausfüllen der Tabelle für sich den folgenden Satz: Im Informatikunterricht zum Thema "Gesellschaftliche Auswirkungen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[Kommunizierend / Präsentierendes Lernen (?)][Hypermediales Informationssystem (?)]</t>
  </si>
  <si>
    <t>Vervollständigen Sie zum Ausfüllen der Tabelle für sich den folgenden Satz: Im Informatikunterricht zum Thema "Gesellschaftliche Auswirkungen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[Kommunizierend / Präsentierendes Lernen (?)][Simulationssystem (?)]</t>
  </si>
  <si>
    <t>Vervollständigen Sie zum Ausfüllen der Tabelle für sich den folgenden Satz: Im Informatikunterricht zum Thema "Gesellschaftliche Auswirkungen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[Kommunizierend / Präsentierendes Lernen (?)][kein Medium]</t>
  </si>
  <si>
    <t>Vervollständigen Sie zum Ausfüllen der Tabelle für sich den folgenden Satz: Im Informatikunterricht zum Thema "Gesellschaftliche Auswirkungen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[Erarbeitendes Lernen (?)][analoges System (?)]</t>
  </si>
  <si>
    <t>Vervollständigen Sie zum Ausfüllen der Tabelle für sich den folgenden Satz: Im Informatikunterricht zum Thema "Gesellschaftliche Auswirkungen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[Erarbeitendes Lernen (?)][Präsentationssystem (?)]</t>
  </si>
  <si>
    <t>Vervollständigen Sie zum Ausfüllen der Tabelle für sich den folgenden Satz: Im Informatikunterricht zum Thema "Gesellschaftliche Auswirkungen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[Erarbeitendes Lernen (?)][Übungssystem (?)]</t>
  </si>
  <si>
    <t>Vervollständigen Sie zum Ausfüllen der Tabelle für sich den folgenden Satz: Im Informatikunterricht zum Thema "Gesellschaftliche Auswirkungen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[Erarbeitendes Lernen (?)][Tutorielles System (?)]</t>
  </si>
  <si>
    <t>Vervollständigen Sie zum Ausfüllen der Tabelle für sich den folgenden Satz: Im Informatikunterricht zum Thema "Gesellschaftliche Auswirkungen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[Erarbeitendes Lernen (?)][Hypermediales Informationssystem (?)]</t>
  </si>
  <si>
    <t>Vervollständigen Sie zum Ausfüllen der Tabelle für sich den folgenden Satz: Im Informatikunterricht zum Thema "Gesellschaftliche Auswirkungen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[Erarbeitendes Lernen (?)][Simulationssystem (?)]</t>
  </si>
  <si>
    <t>Vervollständigen Sie zum Ausfüllen der Tabelle für sich den folgenden Satz: Im Informatikunterricht zum Thema "Gesellschaftliche Auswirkungen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[Erarbeitendes Lernen (?)][kein Medium]</t>
  </si>
  <si>
    <t>Vervollständigen Sie zum Ausfüllen der Tabelle für sich den folgenden Satz: Im Informatikunterricht zum Thema "Gesellschaftliche Auswirkungen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[Evaluierendes Lernen (?)][analoges System (?)]</t>
  </si>
  <si>
    <t>Vervollständigen Sie zum Ausfüllen der Tabelle für sich den folgenden Satz: Im Informatikunterricht zum Thema "Gesellschaftliche Auswirkungen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[Evaluierendes Lernen (?)][Präsentationssystem (?)]</t>
  </si>
  <si>
    <t>Vervollständigen Sie zum Ausfüllen der Tabelle für sich den folgenden Satz: Im Informatikunterricht zum Thema "Gesellschaftliche Auswirkungen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[Evaluierendes Lernen (?)][Übungssystem (?)]</t>
  </si>
  <si>
    <t>Vervollständigen Sie zum Ausfüllen der Tabelle für sich den folgenden Satz: Im Informatikunterricht zum Thema "Gesellschaftliche Auswirkungen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[Evaluierendes Lernen (?)][Tutorielles System (?)]</t>
  </si>
  <si>
    <t>Vervollständigen Sie zum Ausfüllen der Tabelle für sich den folgenden Satz: Im Informatikunterricht zum Thema "Gesellschaftliche Auswirkungen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[Evaluierendes Lernen (?)][Hypermediales Informationssystem (?)]</t>
  </si>
  <si>
    <t>Vervollständigen Sie zum Ausfüllen der Tabelle für sich den folgenden Satz: Im Informatikunterricht zum Thema "Gesellschaftliche Auswirkungen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[Evaluierendes Lernen (?)][Simulationssystem (?)]</t>
  </si>
  <si>
    <t>Vervollständigen Sie zum Ausfüllen der Tabelle für sich den folgenden Satz: Im Informatikunterricht zum Thema "Gesellschaftliche Auswirkungen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[Evaluierendes Lernen (?)][kein Medium]</t>
  </si>
  <si>
    <t>Vervollständigen Sie zum Ausfüllen der Tabelle für sich den folgenden Satz: Im Informatikunterricht zum Thema "Gesellschaftliche Auswirkungen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[Entdeckendes Lernen (?)][analoges System (?)]</t>
  </si>
  <si>
    <t>Vervollständigen Sie zum Ausfüllen der Tabelle für sich den folgenden Satz: Im Informatikunterricht zum Thema "Gesellschaftliche Auswirkungen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[Entdeckendes Lernen (?)][Präsentationssystem (?)]</t>
  </si>
  <si>
    <t>Vervollständigen Sie zum Ausfüllen der Tabelle für sich den folgenden Satz: Im Informatikunterricht zum Thema "Gesellschaftliche Auswirkungen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[Entdeckendes Lernen (?)][Übungssystem (?)]</t>
  </si>
  <si>
    <t>Vervollständigen Sie zum Ausfüllen der Tabelle für sich den folgenden Satz: Im Informatikunterricht zum Thema "Gesellschaftliche Auswirkungen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[Entdeckendes Lernen (?)][Tutorielles System (?)]</t>
  </si>
  <si>
    <t>Vervollständigen Sie zum Ausfüllen der Tabelle für sich den folgenden Satz: Im Informatikunterricht zum Thema "Gesellschaftliche Auswirkungen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[Entdeckendes Lernen (?)][Hypermediales Informationssystem (?)]</t>
  </si>
  <si>
    <t>Vervollständigen Sie zum Ausfüllen der Tabelle für sich den folgenden Satz: Im Informatikunterricht zum Thema "Gesellschaftliche Auswirkungen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[Entdeckendes Lernen (?)][Simulationssystem (?)]</t>
  </si>
  <si>
    <t>Vervollständigen Sie zum Ausfüllen der Tabelle für sich den folgenden Satz: Im Informatikunterricht zum Thema "Gesellschaftliche Auswirkungen von Algorithmen" nutze ich die folgende Kombination aus methodischer und medialer Kategorie (siehe Beispiele unten) ...   	(4) häufig / in jeder Stunde. 	(3) eher häufig / in jeder zweiten Stunde. 	(2) eher selten / in jeder vierten Stunde. 	(1) selten / in bis zu drei Stunden. 	(...) nie.   [Entdeckendes Lernen (?)][kein Medium]</t>
  </si>
  <si>
    <t>Ich habe diese Umfrage vollständig ausgefüllt. Kombinationen für welche keine Auswahl (...) getroffen wurden, nutze ich in meinem Unterricht nicht. [Ich stimme für die Tabelle 1 zu (Beschreiben von Algorithmen).]</t>
  </si>
  <si>
    <t>Ich habe diese Umfrage vollständig ausgefüllt. Kombinationen für welche keine Auswahl (...) getroffen wurden, nutze ich in meinem Unterricht nicht. [Ich stimme für die Tabelle 2 zu (Entwickeln von Algorithmen).]</t>
  </si>
  <si>
    <t>Ich habe diese Umfrage vollständig ausgefüllt. Kombinationen für welche keine Auswahl (...) getroffen wurden, nutze ich in meinem Unterricht nicht. [Ich stimme für die Tabelle 3 zu (Implementieren von Algorithmen).]</t>
  </si>
  <si>
    <t>Ich habe diese Umfrage vollständig ausgefüllt. Kombinationen für welche keine Auswahl (...) getroffen wurden, nutze ich in meinem Unterricht nicht. [Ich stimme für die Tabelle 4 zu (Gesellschaftliche Auswirkungen von Algorithmen).]</t>
  </si>
  <si>
    <t>Ich habe diese Umfrage vollständig ausgefüllt. Kombinationen für welche keine Auswahl (...) getroffen wurden, nutze ich in meinem Unterricht nicht. [Ich stimme für keine Tabelle zu.]</t>
  </si>
  <si>
    <t>1980-01-01 00:00:00</t>
  </si>
  <si>
    <t>de</t>
  </si>
  <si>
    <t>Gymnasium</t>
  </si>
  <si>
    <t>6-10 Jahre</t>
  </si>
  <si>
    <t>Mathematik</t>
  </si>
  <si>
    <t>Nein</t>
  </si>
  <si>
    <t>Ja</t>
  </si>
  <si>
    <t>Oberschule</t>
  </si>
  <si>
    <t>weniger als 5 Jahre</t>
  </si>
  <si>
    <t>31-35 Jahre</t>
  </si>
  <si>
    <t>Mathe, Physik</t>
  </si>
  <si>
    <t>26-30 Jahre</t>
  </si>
  <si>
    <t>Physik, WTH</t>
  </si>
  <si>
    <t>Förderschule</t>
  </si>
  <si>
    <t>11-15 Jahre</t>
  </si>
  <si>
    <t>WTH/S, TC</t>
  </si>
  <si>
    <t>Berufsschule</t>
  </si>
  <si>
    <t>Labor- und Prozesstechnik</t>
  </si>
  <si>
    <t>21-25 Jahre</t>
  </si>
  <si>
    <t>Mathematik, Physik</t>
  </si>
  <si>
    <t>Wirtschaft</t>
  </si>
  <si>
    <t>WTH</t>
  </si>
  <si>
    <t>Sport</t>
  </si>
  <si>
    <t>TC</t>
  </si>
  <si>
    <t>16-20 Jahre</t>
  </si>
  <si>
    <t>Mathematik und WTH-S</t>
  </si>
  <si>
    <t>mehr als 36 Jahre</t>
  </si>
  <si>
    <t>WTH, TC</t>
  </si>
  <si>
    <t>keine, für die Lehrbefähigung für Informatik bin ich gerade in der schulpraktischen Ausbildung</t>
  </si>
  <si>
    <t>Sonstiges</t>
  </si>
  <si>
    <t>Metalltechnik, Wirtscahftspädagogik</t>
  </si>
  <si>
    <t>Physik, Wirtschaft und Technik</t>
  </si>
  <si>
    <t>Physik</t>
  </si>
  <si>
    <t>Sport Biologie</t>
  </si>
  <si>
    <t>Geschichte und Sport</t>
  </si>
  <si>
    <t>WTH/S</t>
  </si>
  <si>
    <t>Ma, Ku</t>
  </si>
  <si>
    <t>Chemie</t>
  </si>
  <si>
    <t>Blind</t>
  </si>
  <si>
    <t>Mathematik und Chemie</t>
  </si>
  <si>
    <t>Beruf</t>
  </si>
  <si>
    <t>Polytechnik</t>
  </si>
  <si>
    <t>Elektrotechnik</t>
  </si>
  <si>
    <t>Obers</t>
  </si>
  <si>
    <t>Deutsch</t>
  </si>
  <si>
    <t>Facho</t>
  </si>
  <si>
    <t>Bautechnik</t>
  </si>
  <si>
    <t>Musik</t>
  </si>
  <si>
    <t>Mittelwerte</t>
  </si>
  <si>
    <t>Beschreiben von Algorithmen</t>
  </si>
  <si>
    <t>Kommunizierend / Präsentierendes Lernen</t>
  </si>
  <si>
    <t>Erarbeitendes Lernen</t>
  </si>
  <si>
    <t>Evaluierendes Lernen</t>
  </si>
  <si>
    <t>Entdeckendes Lernen</t>
  </si>
  <si>
    <t>aS</t>
  </si>
  <si>
    <t>üS</t>
  </si>
  <si>
    <t>tS</t>
  </si>
  <si>
    <t>hiS</t>
  </si>
  <si>
    <t>sS</t>
  </si>
  <si>
    <t>kL</t>
  </si>
  <si>
    <t>präS</t>
  </si>
  <si>
    <t>Entwickeln von Algorithmen</t>
  </si>
  <si>
    <t>Implementieren von Algorithmen</t>
  </si>
  <si>
    <t>Gesellschaftliche Auswirkungen von Algorithmen</t>
  </si>
  <si>
    <t>Mittelwert der Mittelwerte</t>
  </si>
  <si>
    <t xml:space="preserve"> </t>
  </si>
  <si>
    <t>Summe über Faktor C //Zeilensummen</t>
  </si>
  <si>
    <t>Summe über Faktor B //Spaltensummen</t>
  </si>
  <si>
    <t>Antworten</t>
  </si>
  <si>
    <t>Tabellensumme</t>
  </si>
  <si>
    <t>A1</t>
  </si>
  <si>
    <t>A2</t>
  </si>
  <si>
    <t>A3</t>
  </si>
  <si>
    <t>A4</t>
  </si>
  <si>
    <t>Summen Rohwerte über Faktor:</t>
  </si>
  <si>
    <t>Rangwerte</t>
  </si>
  <si>
    <t>Rangsumme:</t>
  </si>
  <si>
    <t>Rechner: https://www.socscistatistics.com/tests/friedman/default.aspx</t>
  </si>
  <si>
    <t xml:space="preserve">Chi^2-Wert: </t>
  </si>
  <si>
    <t>Stufung des Faktors</t>
  </si>
  <si>
    <t>Freiheitsgrade</t>
  </si>
  <si>
    <t>Berechnung über R: pchisq(31.47,3)</t>
  </si>
  <si>
    <t>Russisch</t>
  </si>
  <si>
    <t>https://www.socscistatistics.com/tests/friedman/default.aspx</t>
  </si>
  <si>
    <t>//Alter Wert</t>
  </si>
  <si>
    <t>Astronomie, Physik</t>
  </si>
  <si>
    <t>Biologie</t>
  </si>
  <si>
    <t>Ma,Ph</t>
  </si>
  <si>
    <t>keins</t>
  </si>
  <si>
    <t>Ma Phy</t>
  </si>
  <si>
    <t>Technik / C</t>
  </si>
  <si>
    <t>keine</t>
  </si>
  <si>
    <t>ID</t>
  </si>
  <si>
    <t>B1</t>
  </si>
  <si>
    <t>B2</t>
  </si>
  <si>
    <t>B3</t>
  </si>
  <si>
    <t>B4</t>
  </si>
  <si>
    <t>C1</t>
  </si>
  <si>
    <t>C2</t>
  </si>
  <si>
    <t>C3</t>
  </si>
  <si>
    <t>C4</t>
  </si>
  <si>
    <t>C5</t>
  </si>
  <si>
    <t>C6</t>
  </si>
  <si>
    <t>C7</t>
  </si>
  <si>
    <t>A1xB1</t>
  </si>
  <si>
    <t>A2xB1</t>
  </si>
  <si>
    <t>A2xB2</t>
  </si>
  <si>
    <t>A2xB3</t>
  </si>
  <si>
    <t>A2xB4</t>
  </si>
  <si>
    <t>A3xB1</t>
  </si>
  <si>
    <t>A4xB1</t>
  </si>
  <si>
    <t>A1xB2</t>
  </si>
  <si>
    <t>A1xB3</t>
  </si>
  <si>
    <t>A1xB4</t>
  </si>
  <si>
    <t>A3xB2</t>
  </si>
  <si>
    <t>A3xB3</t>
  </si>
  <si>
    <t>A3xB4</t>
  </si>
  <si>
    <t>A4xB2</t>
  </si>
  <si>
    <t>A4xB3</t>
  </si>
  <si>
    <t>A4xB4</t>
  </si>
  <si>
    <t>A1xC1</t>
  </si>
  <si>
    <t>A1xC2</t>
  </si>
  <si>
    <t>A1xC3</t>
  </si>
  <si>
    <t>A1xC4</t>
  </si>
  <si>
    <t>A1xC5</t>
  </si>
  <si>
    <t>A1xC6</t>
  </si>
  <si>
    <t>A1xC7</t>
  </si>
  <si>
    <t>A2xC1</t>
  </si>
  <si>
    <t>A2xC2</t>
  </si>
  <si>
    <t>A2xC3</t>
  </si>
  <si>
    <t>A2xC4</t>
  </si>
  <si>
    <t>A2xC5</t>
  </si>
  <si>
    <t>A2xC6</t>
  </si>
  <si>
    <t>A2xC7</t>
  </si>
  <si>
    <t>A3xC1</t>
  </si>
  <si>
    <t>A3xC2</t>
  </si>
  <si>
    <t>A3xC3</t>
  </si>
  <si>
    <t>A3xC4</t>
  </si>
  <si>
    <t>A3xC5</t>
  </si>
  <si>
    <t>A3xC6</t>
  </si>
  <si>
    <t>A3xC7</t>
  </si>
  <si>
    <t>A4xC1</t>
  </si>
  <si>
    <t>A4xC2</t>
  </si>
  <si>
    <t>A4xC3</t>
  </si>
  <si>
    <t>A4xC4</t>
  </si>
  <si>
    <t>A4xC5</t>
  </si>
  <si>
    <t>A4xC6</t>
  </si>
  <si>
    <t>A4xC7</t>
  </si>
  <si>
    <t>B1xC1</t>
  </si>
  <si>
    <t>B1xC2</t>
  </si>
  <si>
    <t>B1xC3</t>
  </si>
  <si>
    <t>B1xC4</t>
  </si>
  <si>
    <t>B1xC5</t>
  </si>
  <si>
    <t>B1xC6</t>
  </si>
  <si>
    <t>B1xC7</t>
  </si>
  <si>
    <t>B2xC1</t>
  </si>
  <si>
    <t>B2xC2</t>
  </si>
  <si>
    <t>B2xC3</t>
  </si>
  <si>
    <t>B2xC4</t>
  </si>
  <si>
    <t>B2xC5</t>
  </si>
  <si>
    <t>B2xC6</t>
  </si>
  <si>
    <t>B2xC7</t>
  </si>
  <si>
    <t>B3xC1</t>
  </si>
  <si>
    <t>B3xC2</t>
  </si>
  <si>
    <t>B3xC3</t>
  </si>
  <si>
    <t>B3xC4</t>
  </si>
  <si>
    <t>B3xC5</t>
  </si>
  <si>
    <t>B3xC6</t>
  </si>
  <si>
    <t>B3xC7</t>
  </si>
  <si>
    <t>B4xC1</t>
  </si>
  <si>
    <t>B4xC2</t>
  </si>
  <si>
    <t>B4xC3</t>
  </si>
  <si>
    <t>B4xC4</t>
  </si>
  <si>
    <t>B4xC5</t>
  </si>
  <si>
    <t>B4xC6</t>
  </si>
  <si>
    <t>B4xC7</t>
  </si>
  <si>
    <t>Konzeptionelle Tabelle über die Inhalte A1, A2, A3 //ohne A4 da sig. verschieden</t>
  </si>
  <si>
    <t>Modalwert</t>
  </si>
  <si>
    <t>Standartabweichungen</t>
  </si>
  <si>
    <t>Varianz</t>
  </si>
  <si>
    <t>Modelwerte</t>
  </si>
  <si>
    <t>A1: Beschr.</t>
  </si>
  <si>
    <t>A2: Entwick.</t>
  </si>
  <si>
    <t>A3: Implem.</t>
  </si>
  <si>
    <t>A4: Gesell.</t>
  </si>
  <si>
    <t>Standartabweichung</t>
  </si>
  <si>
    <t>ausgeblendet</t>
  </si>
  <si>
    <t>Nutzungshäudigkeiten, Werte für deskriptive Statistik</t>
  </si>
  <si>
    <t>A2: Entw.</t>
  </si>
  <si>
    <t>A3: Impl.</t>
  </si>
  <si>
    <t>Beschreiben von Algorithmen //Hervorhebung Faktor C, spaltenweise sowie Hervorhebung B Zeilenweise</t>
  </si>
  <si>
    <t>N</t>
  </si>
  <si>
    <t>Schulform</t>
  </si>
  <si>
    <t>Stichprobe</t>
  </si>
  <si>
    <t>N.N.</t>
  </si>
  <si>
    <t>Bereinigt</t>
  </si>
  <si>
    <t>G.-Population</t>
  </si>
  <si>
    <t>Berufserfahrungen</t>
  </si>
  <si>
    <t>weniger als 5</t>
  </si>
  <si>
    <t>6 bis 10</t>
  </si>
  <si>
    <t>11 bis 15</t>
  </si>
  <si>
    <t>16 bis 20</t>
  </si>
  <si>
    <t>21 bis 25</t>
  </si>
  <si>
    <t>26 bis 30</t>
  </si>
  <si>
    <t>31 bis 35</t>
  </si>
  <si>
    <t>Absolut</t>
  </si>
  <si>
    <t>unter 35</t>
  </si>
  <si>
    <t>über 50</t>
  </si>
  <si>
    <t>35 bis 50</t>
  </si>
  <si>
    <t>Geschätztes Dienstalter S</t>
  </si>
  <si>
    <t>Alter G</t>
  </si>
  <si>
    <t>bereinigt</t>
  </si>
  <si>
    <t>Quereinsteiger</t>
  </si>
  <si>
    <t>ja</t>
  </si>
  <si>
    <t>nein</t>
  </si>
  <si>
    <t>-</t>
  </si>
  <si>
    <t>Gesamthäufigkeit</t>
  </si>
  <si>
    <t>Grundständig Ausgebildet</t>
  </si>
  <si>
    <t>Quereinstieg</t>
  </si>
  <si>
    <t>n2 18</t>
  </si>
  <si>
    <t>n1 47</t>
  </si>
  <si>
    <t>Bewertung inkl. theoretischer Vereinbarkeit, theoriegeleitete additive Modulation +-1</t>
  </si>
  <si>
    <t>Mittelwert SD</t>
  </si>
  <si>
    <t>Vollständige Antworten: 65</t>
  </si>
  <si>
    <t>Forschungsdaten (Rohdaten) zur Dissertation</t>
  </si>
  <si>
    <t>Peter Kießling (2025)</t>
  </si>
  <si>
    <t>Forschungsdaten der Hauptstudie</t>
  </si>
  <si>
    <t>- Daten zur deskriptiven Statistik</t>
  </si>
  <si>
    <t>- Daten zur trifaktoriellen Analyse der Hauptfaktoren</t>
  </si>
  <si>
    <t>- Daten zur trifaktoriellen Analyse der Interaktionseffekte 1. Ordnung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</si>
</sst>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000000"/>
    <numFmt numFmtId="166" formatCode="0.0000"/>
  </numFmts>
  <fonts count="9" x14ac:knownFonts="1">
    <font>
      <sz val="10"/>
      <name val="Arial"/>
      <family val="2"/>
      <charset val="1"/>
    </font>
    <font>
      <b/>
      <sz val="10"/>
      <name val="Arial"/>
      <family val="2"/>
    </font>
    <font>
      <u/>
      <sz val="10"/>
      <color theme="10"/>
      <name val="Arial"/>
      <family val="2"/>
      <charset val="1"/>
    </font>
    <font>
      <b/>
      <sz val="14"/>
      <name val="Arial"/>
      <family val="2"/>
    </font>
    <font>
      <sz val="10"/>
      <color theme="1"/>
      <name val="Arial"/>
      <family val="2"/>
      <charset val="1"/>
    </font>
    <font>
      <sz val="10"/>
      <color theme="0"/>
      <name val="Arial"/>
      <family val="2"/>
      <charset val="1"/>
    </font>
    <font>
      <sz val="10"/>
      <color theme="1" tint="0.499984740745262"/>
      <name val="Arial"/>
      <family val="2"/>
      <charset val="1"/>
    </font>
    <font>
      <b/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1D981"/>
        <bgColor rgb="FF000000"/>
      </patternFill>
    </fill>
    <fill>
      <patternFill patternType="solid">
        <fgColor rgb="FFD2DE82"/>
        <bgColor rgb="FF000000"/>
      </patternFill>
    </fill>
    <fill>
      <patternFill patternType="solid">
        <fgColor rgb="FFEEE683"/>
        <bgColor rgb="FF000000"/>
      </patternFill>
    </fill>
    <fill>
      <patternFill patternType="solid">
        <fgColor rgb="FFFCB679"/>
        <bgColor rgb="FF000000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0">
    <xf numFmtId="0" fontId="0" fillId="0" borderId="0" xfId="0"/>
    <xf numFmtId="2" fontId="0" fillId="0" borderId="0" xfId="0" applyNumberFormat="1"/>
    <xf numFmtId="0" fontId="0" fillId="0" borderId="1" xfId="0" applyBorder="1"/>
    <xf numFmtId="2" fontId="0" fillId="0" borderId="1" xfId="0" applyNumberFormat="1" applyBorder="1"/>
    <xf numFmtId="2" fontId="0" fillId="0" borderId="2" xfId="0" applyNumberFormat="1" applyBorder="1"/>
    <xf numFmtId="0" fontId="1" fillId="0" borderId="0" xfId="0" applyFont="1"/>
    <xf numFmtId="0" fontId="0" fillId="0" borderId="6" xfId="0" applyBorder="1"/>
    <xf numFmtId="0" fontId="0" fillId="0" borderId="7" xfId="0" applyBorder="1"/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2" fillId="0" borderId="0" xfId="1"/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0" borderId="0" xfId="0" applyNumberFormat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2" fontId="0" fillId="0" borderId="13" xfId="0" applyNumberFormat="1" applyBorder="1"/>
    <xf numFmtId="2" fontId="0" fillId="0" borderId="14" xfId="0" applyNumberFormat="1" applyBorder="1"/>
    <xf numFmtId="0" fontId="0" fillId="0" borderId="15" xfId="0" applyBorder="1"/>
    <xf numFmtId="0" fontId="0" fillId="0" borderId="19" xfId="0" applyBorder="1"/>
    <xf numFmtId="2" fontId="0" fillId="0" borderId="20" xfId="0" applyNumberFormat="1" applyBorder="1"/>
    <xf numFmtId="2" fontId="0" fillId="0" borderId="21" xfId="0" applyNumberFormat="1" applyBorder="1"/>
    <xf numFmtId="0" fontId="1" fillId="3" borderId="0" xfId="0" applyFont="1" applyFill="1"/>
    <xf numFmtId="0" fontId="0" fillId="3" borderId="0" xfId="0" applyFill="1"/>
    <xf numFmtId="2" fontId="0" fillId="0" borderId="5" xfId="0" applyNumberFormat="1" applyBorder="1"/>
    <xf numFmtId="2" fontId="0" fillId="0" borderId="7" xfId="0" applyNumberFormat="1" applyBorder="1"/>
    <xf numFmtId="2" fontId="0" fillId="0" borderId="10" xfId="0" applyNumberFormat="1" applyBorder="1"/>
    <xf numFmtId="2" fontId="0" fillId="0" borderId="8" xfId="0" applyNumberFormat="1" applyBorder="1"/>
    <xf numFmtId="2" fontId="0" fillId="0" borderId="9" xfId="0" applyNumberFormat="1" applyBorder="1"/>
    <xf numFmtId="0" fontId="0" fillId="0" borderId="23" xfId="0" applyBorder="1"/>
    <xf numFmtId="0" fontId="0" fillId="0" borderId="24" xfId="0" applyBorder="1"/>
    <xf numFmtId="2" fontId="0" fillId="0" borderId="26" xfId="0" applyNumberFormat="1" applyBorder="1"/>
    <xf numFmtId="2" fontId="0" fillId="0" borderId="28" xfId="0" applyNumberFormat="1" applyBorder="1"/>
    <xf numFmtId="2" fontId="0" fillId="0" borderId="29" xfId="0" applyNumberFormat="1" applyBorder="1"/>
    <xf numFmtId="2" fontId="0" fillId="0" borderId="31" xfId="0" applyNumberFormat="1" applyBorder="1"/>
    <xf numFmtId="2" fontId="0" fillId="0" borderId="30" xfId="0" applyNumberFormat="1" applyBorder="1"/>
    <xf numFmtId="0" fontId="0" fillId="0" borderId="32" xfId="0" applyBorder="1"/>
    <xf numFmtId="2" fontId="0" fillId="4" borderId="1" xfId="0" applyNumberFormat="1" applyFill="1" applyBorder="1"/>
    <xf numFmtId="2" fontId="0" fillId="5" borderId="1" xfId="0" applyNumberFormat="1" applyFill="1" applyBorder="1"/>
    <xf numFmtId="2" fontId="0" fillId="6" borderId="1" xfId="0" applyNumberFormat="1" applyFill="1" applyBorder="1"/>
    <xf numFmtId="2" fontId="0" fillId="7" borderId="1" xfId="0" applyNumberFormat="1" applyFill="1" applyBorder="1"/>
    <xf numFmtId="0" fontId="0" fillId="0" borderId="1" xfId="0" applyBorder="1" applyAlignment="1">
      <alignment textRotation="90" wrapText="1"/>
    </xf>
    <xf numFmtId="0" fontId="3" fillId="0" borderId="0" xfId="0" applyFont="1"/>
    <xf numFmtId="0" fontId="0" fillId="0" borderId="31" xfId="0" applyBorder="1"/>
    <xf numFmtId="2" fontId="0" fillId="4" borderId="35" xfId="0" applyNumberFormat="1" applyFill="1" applyBorder="1"/>
    <xf numFmtId="2" fontId="0" fillId="5" borderId="35" xfId="0" applyNumberFormat="1" applyFill="1" applyBorder="1"/>
    <xf numFmtId="2" fontId="0" fillId="6" borderId="35" xfId="0" applyNumberFormat="1" applyFill="1" applyBorder="1"/>
    <xf numFmtId="2" fontId="0" fillId="7" borderId="35" xfId="0" applyNumberFormat="1" applyFill="1" applyBorder="1"/>
    <xf numFmtId="0" fontId="0" fillId="0" borderId="31" xfId="0" applyBorder="1" applyAlignment="1">
      <alignment textRotation="90" wrapText="1"/>
    </xf>
    <xf numFmtId="2" fontId="0" fillId="0" borderId="37" xfId="0" applyNumberFormat="1" applyBorder="1"/>
    <xf numFmtId="2" fontId="0" fillId="0" borderId="35" xfId="0" applyNumberFormat="1" applyBorder="1"/>
    <xf numFmtId="2" fontId="0" fillId="0" borderId="11" xfId="0" applyNumberFormat="1" applyBorder="1"/>
    <xf numFmtId="2" fontId="0" fillId="0" borderId="17" xfId="0" applyNumberFormat="1" applyBorder="1"/>
    <xf numFmtId="2" fontId="0" fillId="0" borderId="38" xfId="0" applyNumberFormat="1" applyBorder="1"/>
    <xf numFmtId="2" fontId="0" fillId="0" borderId="15" xfId="0" applyNumberFormat="1" applyBorder="1"/>
    <xf numFmtId="2" fontId="0" fillId="0" borderId="39" xfId="0" applyNumberFormat="1" applyBorder="1"/>
    <xf numFmtId="2" fontId="0" fillId="0" borderId="40" xfId="0" applyNumberFormat="1" applyBorder="1"/>
    <xf numFmtId="2" fontId="0" fillId="0" borderId="41" xfId="0" applyNumberFormat="1" applyBorder="1"/>
    <xf numFmtId="2" fontId="0" fillId="0" borderId="42" xfId="0" applyNumberFormat="1" applyBorder="1"/>
    <xf numFmtId="2" fontId="0" fillId="0" borderId="32" xfId="0" applyNumberFormat="1" applyBorder="1"/>
    <xf numFmtId="2" fontId="0" fillId="0" borderId="43" xfId="0" applyNumberFormat="1" applyBorder="1"/>
    <xf numFmtId="0" fontId="1" fillId="0" borderId="0" xfId="0" applyFont="1" applyAlignment="1">
      <alignment horizontal="left"/>
    </xf>
    <xf numFmtId="0" fontId="5" fillId="0" borderId="0" xfId="0" applyFont="1"/>
    <xf numFmtId="0" fontId="4" fillId="0" borderId="0" xfId="0" applyFont="1"/>
    <xf numFmtId="2" fontId="0" fillId="0" borderId="46" xfId="0" applyNumberFormat="1" applyBorder="1"/>
    <xf numFmtId="2" fontId="6" fillId="0" borderId="0" xfId="0" applyNumberFormat="1" applyFont="1"/>
    <xf numFmtId="16" fontId="0" fillId="0" borderId="0" xfId="0" applyNumberFormat="1"/>
    <xf numFmtId="0" fontId="0" fillId="3" borderId="6" xfId="0" applyFill="1" applyBorder="1"/>
    <xf numFmtId="0" fontId="0" fillId="3" borderId="7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166" fontId="0" fillId="0" borderId="0" xfId="0" applyNumberFormat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1" xfId="0" applyBorder="1" applyAlignment="1">
      <alignment horizontal="center" textRotation="90"/>
    </xf>
    <xf numFmtId="0" fontId="0" fillId="0" borderId="34" xfId="0" applyBorder="1" applyAlignment="1">
      <alignment horizontal="center" textRotation="90"/>
    </xf>
    <xf numFmtId="0" fontId="0" fillId="0" borderId="31" xfId="0" applyBorder="1" applyAlignment="1">
      <alignment horizontal="center" textRotation="90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left"/>
    </xf>
    <xf numFmtId="0" fontId="0" fillId="0" borderId="32" xfId="0" applyBorder="1" applyAlignment="1">
      <alignment horizontal="center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1" xfId="0" applyBorder="1" applyAlignment="1">
      <alignment horizontal="center" textRotation="90" wrapText="1"/>
    </xf>
    <xf numFmtId="0" fontId="0" fillId="0" borderId="34" xfId="0" applyBorder="1" applyAlignment="1">
      <alignment horizontal="center" textRotation="90" wrapText="1"/>
    </xf>
    <xf numFmtId="0" fontId="0" fillId="0" borderId="31" xfId="0" applyBorder="1" applyAlignment="1">
      <alignment horizontal="center" textRotation="90" wrapText="1"/>
    </xf>
    <xf numFmtId="0" fontId="0" fillId="0" borderId="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39" xfId="0" applyBorder="1" applyAlignment="1">
      <alignment horizontal="left"/>
    </xf>
    <xf numFmtId="0" fontId="0" fillId="0" borderId="45" xfId="0" applyBorder="1" applyAlignment="1">
      <alignment horizontal="lef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44" xfId="0" applyBorder="1" applyAlignment="1">
      <alignment horizontal="center" textRotation="90"/>
    </xf>
    <xf numFmtId="0" fontId="0" fillId="0" borderId="4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8" fillId="0" borderId="0" xfId="0" applyFont="1"/>
    <xf numFmtId="0" fontId="7" fillId="0" borderId="0" xfId="0" applyFont="1"/>
    <xf numFmtId="0" fontId="0" fillId="0" borderId="0" xfId="0" quotePrefix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ocscistatistics.com/tests/friedman/default.asp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ocscistatistics.com/tests/friedman/default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A62BD-5CB0-B84E-BD48-14BE21C17AE8}">
  <dimension ref="B4:B10"/>
  <sheetViews>
    <sheetView tabSelected="1" workbookViewId="0">
      <selection activeCell="B17" sqref="B17"/>
    </sheetView>
  </sheetViews>
  <sheetFormatPr baseColWidth="10" defaultRowHeight="13" x14ac:dyDescent="0.15"/>
  <cols>
    <col min="2" max="2" width="62.1640625" customWidth="1"/>
  </cols>
  <sheetData>
    <row r="4" spans="2:2" ht="24" x14ac:dyDescent="0.3">
      <c r="B4" s="127" t="s">
        <v>353</v>
      </c>
    </row>
    <row r="5" spans="2:2" x14ac:dyDescent="0.15">
      <c r="B5" t="s">
        <v>354</v>
      </c>
    </row>
    <row r="7" spans="2:2" ht="16" x14ac:dyDescent="0.2">
      <c r="B7" s="128" t="s">
        <v>355</v>
      </c>
    </row>
    <row r="8" spans="2:2" x14ac:dyDescent="0.15">
      <c r="B8" s="129" t="s">
        <v>356</v>
      </c>
    </row>
    <row r="9" spans="2:2" x14ac:dyDescent="0.15">
      <c r="B9" s="129" t="s">
        <v>357</v>
      </c>
    </row>
    <row r="10" spans="2:2" x14ac:dyDescent="0.15">
      <c r="B10" s="129" t="s">
        <v>358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2BBE6-B2B4-5745-8593-C7404E2FA175}">
  <dimension ref="A1:EM288"/>
  <sheetViews>
    <sheetView zoomScale="90" zoomScaleNormal="90" workbookViewId="0">
      <selection activeCell="EK5" sqref="EK5:EK51"/>
    </sheetView>
  </sheetViews>
  <sheetFormatPr baseColWidth="10" defaultRowHeight="13" x14ac:dyDescent="0.15"/>
  <cols>
    <col min="5" max="5" width="13.6640625" customWidth="1"/>
    <col min="39" max="39" width="14.6640625" customWidth="1"/>
    <col min="40" max="40" width="11.5" bestFit="1" customWidth="1"/>
    <col min="55" max="55" width="11.1640625" bestFit="1" customWidth="1"/>
    <col min="69" max="69" width="13.6640625" customWidth="1"/>
    <col min="99" max="99" width="13.83203125" customWidth="1"/>
    <col min="129" max="129" width="14.1640625" customWidth="1"/>
    <col min="135" max="135" width="19.33203125" customWidth="1"/>
  </cols>
  <sheetData>
    <row r="1" spans="1:143" ht="14" thickBo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194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194</v>
      </c>
      <c r="BS1" t="s">
        <v>68</v>
      </c>
      <c r="BT1" t="s">
        <v>69</v>
      </c>
      <c r="BU1" t="s">
        <v>70</v>
      </c>
      <c r="BV1" t="s">
        <v>71</v>
      </c>
      <c r="BW1" t="s">
        <v>72</v>
      </c>
      <c r="BX1" t="s">
        <v>73</v>
      </c>
      <c r="BY1" t="s">
        <v>74</v>
      </c>
      <c r="BZ1" t="s">
        <v>75</v>
      </c>
      <c r="CA1" t="s">
        <v>76</v>
      </c>
      <c r="CB1" t="s">
        <v>77</v>
      </c>
      <c r="CC1" t="s">
        <v>78</v>
      </c>
      <c r="CD1" t="s">
        <v>79</v>
      </c>
      <c r="CE1" t="s">
        <v>80</v>
      </c>
      <c r="CF1" t="s">
        <v>81</v>
      </c>
      <c r="CG1" t="s">
        <v>82</v>
      </c>
      <c r="CH1" t="s">
        <v>83</v>
      </c>
      <c r="CI1" t="s">
        <v>84</v>
      </c>
      <c r="CJ1" t="s">
        <v>85</v>
      </c>
      <c r="CK1" t="s">
        <v>86</v>
      </c>
      <c r="CL1" t="s">
        <v>87</v>
      </c>
      <c r="CM1" t="s">
        <v>88</v>
      </c>
      <c r="CN1" t="s">
        <v>89</v>
      </c>
      <c r="CO1" t="s">
        <v>90</v>
      </c>
      <c r="CP1" t="s">
        <v>91</v>
      </c>
      <c r="CQ1" t="s">
        <v>92</v>
      </c>
      <c r="CR1" t="s">
        <v>93</v>
      </c>
      <c r="CS1" t="s">
        <v>94</v>
      </c>
      <c r="CT1" t="s">
        <v>95</v>
      </c>
      <c r="CU1" t="s">
        <v>194</v>
      </c>
      <c r="CW1" t="s">
        <v>96</v>
      </c>
      <c r="CX1" t="s">
        <v>97</v>
      </c>
      <c r="CY1" t="s">
        <v>98</v>
      </c>
      <c r="CZ1" t="s">
        <v>99</v>
      </c>
      <c r="DA1" t="s">
        <v>100</v>
      </c>
      <c r="DB1" t="s">
        <v>101</v>
      </c>
      <c r="DC1" t="s">
        <v>102</v>
      </c>
      <c r="DD1" t="s">
        <v>103</v>
      </c>
      <c r="DE1" t="s">
        <v>104</v>
      </c>
      <c r="DF1" t="s">
        <v>105</v>
      </c>
      <c r="DG1" t="s">
        <v>106</v>
      </c>
      <c r="DH1" t="s">
        <v>107</v>
      </c>
      <c r="DI1" t="s">
        <v>108</v>
      </c>
      <c r="DJ1" t="s">
        <v>109</v>
      </c>
      <c r="DK1" t="s">
        <v>110</v>
      </c>
      <c r="DL1" t="s">
        <v>111</v>
      </c>
      <c r="DM1" t="s">
        <v>112</v>
      </c>
      <c r="DN1" t="s">
        <v>113</v>
      </c>
      <c r="DO1" t="s">
        <v>114</v>
      </c>
      <c r="DP1" t="s">
        <v>115</v>
      </c>
      <c r="DQ1" t="s">
        <v>116</v>
      </c>
      <c r="DR1" t="s">
        <v>117</v>
      </c>
      <c r="DS1" t="s">
        <v>118</v>
      </c>
      <c r="DT1" t="s">
        <v>119</v>
      </c>
      <c r="DU1" t="s">
        <v>120</v>
      </c>
      <c r="DV1" t="s">
        <v>121</v>
      </c>
      <c r="DW1" t="s">
        <v>122</v>
      </c>
      <c r="DX1" t="s">
        <v>123</v>
      </c>
      <c r="DY1" t="s">
        <v>194</v>
      </c>
      <c r="EA1" t="s">
        <v>124</v>
      </c>
      <c r="EB1" t="s">
        <v>125</v>
      </c>
      <c r="EC1" t="s">
        <v>126</v>
      </c>
      <c r="ED1" t="s">
        <v>127</v>
      </c>
      <c r="EE1" t="s">
        <v>128</v>
      </c>
      <c r="EF1" t="s">
        <v>194</v>
      </c>
      <c r="EG1" t="s">
        <v>345</v>
      </c>
    </row>
    <row r="2" spans="1:143" s="8" customFormat="1" x14ac:dyDescent="0.15">
      <c r="A2" s="8">
        <v>2</v>
      </c>
      <c r="B2" s="8" t="s">
        <v>129</v>
      </c>
      <c r="C2" s="8">
        <v>6</v>
      </c>
      <c r="D2" s="8" t="s">
        <v>130</v>
      </c>
      <c r="E2" s="8">
        <v>2107428358</v>
      </c>
      <c r="F2" s="8" t="s">
        <v>131</v>
      </c>
      <c r="H2" s="8" t="s">
        <v>132</v>
      </c>
      <c r="I2" s="8" t="s">
        <v>133</v>
      </c>
      <c r="J2" s="8" t="s">
        <v>134</v>
      </c>
      <c r="K2" s="9"/>
      <c r="L2" s="10">
        <v>4</v>
      </c>
      <c r="M2" s="10">
        <v>4</v>
      </c>
      <c r="N2" s="10">
        <v>2</v>
      </c>
      <c r="O2" s="10"/>
      <c r="P2" s="10"/>
      <c r="Q2" s="10">
        <v>1</v>
      </c>
      <c r="R2" s="9"/>
      <c r="S2" s="10">
        <v>1</v>
      </c>
      <c r="T2" s="10">
        <v>4</v>
      </c>
      <c r="U2" s="10">
        <v>3</v>
      </c>
      <c r="V2" s="10">
        <v>2</v>
      </c>
      <c r="W2" s="10"/>
      <c r="X2" s="10"/>
      <c r="Y2" s="9">
        <v>1</v>
      </c>
      <c r="Z2" s="10">
        <v>1</v>
      </c>
      <c r="AA2" s="10">
        <v>1</v>
      </c>
      <c r="AB2" s="10"/>
      <c r="AC2" s="10">
        <v>1</v>
      </c>
      <c r="AD2" s="10"/>
      <c r="AE2" s="10"/>
      <c r="AF2" s="9"/>
      <c r="AG2" s="10">
        <v>2</v>
      </c>
      <c r="AH2" s="10">
        <v>3</v>
      </c>
      <c r="AI2" s="10"/>
      <c r="AJ2" s="10"/>
      <c r="AK2" s="10"/>
      <c r="AL2" s="11"/>
      <c r="AM2"/>
      <c r="AN2"/>
      <c r="AO2" s="9">
        <v>1</v>
      </c>
      <c r="AP2" s="10">
        <v>3</v>
      </c>
      <c r="AQ2" s="10">
        <v>4</v>
      </c>
      <c r="AR2" s="10">
        <v>3</v>
      </c>
      <c r="AS2" s="10">
        <v>1</v>
      </c>
      <c r="AT2" s="10"/>
      <c r="AU2" s="10"/>
      <c r="AV2" s="9">
        <v>1</v>
      </c>
      <c r="AW2" s="10">
        <v>2</v>
      </c>
      <c r="AX2" s="10">
        <v>4</v>
      </c>
      <c r="AY2" s="10">
        <v>3</v>
      </c>
      <c r="AZ2" s="10">
        <v>1</v>
      </c>
      <c r="BA2" s="10"/>
      <c r="BB2" s="10"/>
      <c r="BC2" s="9"/>
      <c r="BD2" s="10"/>
      <c r="BE2" s="10">
        <v>3</v>
      </c>
      <c r="BF2" s="10">
        <v>1</v>
      </c>
      <c r="BG2" s="10">
        <v>1</v>
      </c>
      <c r="BH2" s="10">
        <v>2</v>
      </c>
      <c r="BI2" s="10"/>
      <c r="BJ2" s="9"/>
      <c r="BK2" s="10">
        <v>1</v>
      </c>
      <c r="BL2" s="10">
        <v>3</v>
      </c>
      <c r="BM2" s="10">
        <v>2</v>
      </c>
      <c r="BN2" s="10"/>
      <c r="BO2" s="10"/>
      <c r="BP2" s="11"/>
      <c r="BQ2"/>
      <c r="BR2"/>
      <c r="BS2" s="9">
        <v>1</v>
      </c>
      <c r="BT2" s="10">
        <v>3</v>
      </c>
      <c r="BU2" s="10">
        <v>4</v>
      </c>
      <c r="BV2" s="10">
        <v>3</v>
      </c>
      <c r="BW2" s="10">
        <v>1</v>
      </c>
      <c r="BX2" s="10"/>
      <c r="BY2" s="10"/>
      <c r="BZ2" s="9">
        <v>1</v>
      </c>
      <c r="CA2" s="10">
        <v>2</v>
      </c>
      <c r="CB2" s="10">
        <v>4</v>
      </c>
      <c r="CC2" s="10">
        <v>3</v>
      </c>
      <c r="CD2" s="10">
        <v>1</v>
      </c>
      <c r="CE2" s="10"/>
      <c r="CF2" s="10"/>
      <c r="CG2" s="9"/>
      <c r="CH2" s="10"/>
      <c r="CI2" s="10">
        <v>3</v>
      </c>
      <c r="CJ2" s="10">
        <v>1</v>
      </c>
      <c r="CK2" s="10">
        <v>1</v>
      </c>
      <c r="CL2" s="10">
        <v>2</v>
      </c>
      <c r="CM2" s="10"/>
      <c r="CN2" s="9"/>
      <c r="CO2" s="10">
        <v>1</v>
      </c>
      <c r="CP2" s="10">
        <v>3</v>
      </c>
      <c r="CQ2" s="10">
        <v>2</v>
      </c>
      <c r="CR2" s="10"/>
      <c r="CS2" s="10"/>
      <c r="CT2" s="11"/>
      <c r="CU2"/>
      <c r="CV2"/>
      <c r="CW2" s="9">
        <v>2</v>
      </c>
      <c r="CX2" s="10">
        <v>4</v>
      </c>
      <c r="CY2" s="10">
        <v>4</v>
      </c>
      <c r="CZ2" s="10">
        <v>2</v>
      </c>
      <c r="DA2" s="10">
        <v>2</v>
      </c>
      <c r="DB2" s="10">
        <v>3</v>
      </c>
      <c r="DC2" s="10"/>
      <c r="DD2" s="9"/>
      <c r="DE2" s="10">
        <v>3</v>
      </c>
      <c r="DF2" s="10">
        <v>3</v>
      </c>
      <c r="DG2" s="10">
        <v>3</v>
      </c>
      <c r="DH2" s="10">
        <v>2</v>
      </c>
      <c r="DI2" s="10">
        <v>3</v>
      </c>
      <c r="DJ2" s="10"/>
      <c r="DK2" s="9">
        <v>1</v>
      </c>
      <c r="DL2" s="10"/>
      <c r="DM2" s="10"/>
      <c r="DN2" s="10">
        <v>1</v>
      </c>
      <c r="DO2" s="10"/>
      <c r="DP2" s="10"/>
      <c r="DQ2" s="10"/>
      <c r="DR2" s="9">
        <v>1</v>
      </c>
      <c r="DS2" s="10">
        <v>3</v>
      </c>
      <c r="DT2" s="10"/>
      <c r="DU2" s="10"/>
      <c r="DV2" s="10">
        <v>1</v>
      </c>
      <c r="DW2" s="10">
        <v>4</v>
      </c>
      <c r="DX2" s="11"/>
      <c r="DY2"/>
      <c r="DZ2"/>
      <c r="EA2" s="8" t="s">
        <v>135</v>
      </c>
      <c r="EB2" s="8" t="s">
        <v>135</v>
      </c>
      <c r="EC2" s="8" t="s">
        <v>135</v>
      </c>
      <c r="ED2" s="8" t="s">
        <v>135</v>
      </c>
      <c r="EE2" s="8" t="s">
        <v>134</v>
      </c>
    </row>
    <row r="3" spans="1:143" x14ac:dyDescent="0.15">
      <c r="F3" s="121" t="s">
        <v>195</v>
      </c>
      <c r="G3" s="121"/>
      <c r="H3" s="121"/>
      <c r="I3" s="121"/>
      <c r="J3" s="121"/>
      <c r="K3" s="6">
        <f>SUM(K2:Q2)</f>
        <v>11</v>
      </c>
      <c r="R3" s="6">
        <f>SUM(R2:X2)</f>
        <v>10</v>
      </c>
      <c r="Y3" s="6">
        <f>SUM(Y2:AE2)</f>
        <v>4</v>
      </c>
      <c r="AF3" s="6">
        <f>SUM(AF2:AL2)</f>
        <v>5</v>
      </c>
      <c r="AL3" s="7"/>
      <c r="AO3" s="6">
        <f>SUM(AO2:AU2)</f>
        <v>12</v>
      </c>
      <c r="AV3" s="6">
        <f>SUM(AV2:BB2)</f>
        <v>11</v>
      </c>
      <c r="BC3" s="6">
        <f>SUM(BC2:BI2)</f>
        <v>7</v>
      </c>
      <c r="BJ3" s="6">
        <f>SUM(BJ2:BP2)</f>
        <v>6</v>
      </c>
      <c r="BP3" s="7"/>
      <c r="BS3" s="6">
        <f>SUM(BS2:BY2)</f>
        <v>12</v>
      </c>
      <c r="BZ3" s="6">
        <f>SUM(BZ2:CF2)</f>
        <v>11</v>
      </c>
      <c r="CG3" s="6">
        <f>SUM(CG2:CM2)</f>
        <v>7</v>
      </c>
      <c r="CN3" s="6">
        <f>SUM(CN2:CT2)</f>
        <v>6</v>
      </c>
      <c r="CT3" s="7"/>
      <c r="CW3" s="6">
        <f>SUM(CW2:DC2)</f>
        <v>17</v>
      </c>
      <c r="DD3" s="6">
        <f>SUM(DD2:DJ2)</f>
        <v>14</v>
      </c>
      <c r="DK3" s="6">
        <f>SUM(DK2:DQ2)</f>
        <v>2</v>
      </c>
      <c r="DR3" s="6">
        <f>SUM(DR2:DX2)</f>
        <v>9</v>
      </c>
      <c r="DX3" s="7"/>
    </row>
    <row r="4" spans="1:143" x14ac:dyDescent="0.15">
      <c r="F4" s="121" t="s">
        <v>196</v>
      </c>
      <c r="G4" s="121"/>
      <c r="H4" s="121"/>
      <c r="I4" s="121"/>
      <c r="J4" s="121"/>
      <c r="K4" s="6">
        <f>SUM(K2,R2,Y2,AF2)</f>
        <v>1</v>
      </c>
      <c r="L4" s="22">
        <f>SUM(L2,S2,Z2,AG2)</f>
        <v>8</v>
      </c>
      <c r="M4" s="22">
        <f>SUM(M2,T2,AA2,AH2)</f>
        <v>12</v>
      </c>
      <c r="N4" s="22">
        <f t="shared" ref="N4:Q4" si="0">SUM(N2,U2,AB2,AI2)</f>
        <v>5</v>
      </c>
      <c r="O4" s="22">
        <f t="shared" si="0"/>
        <v>3</v>
      </c>
      <c r="P4" s="22">
        <f>SUM(P2,W2,AD2,AK2)</f>
        <v>0</v>
      </c>
      <c r="Q4" s="22">
        <f t="shared" si="0"/>
        <v>1</v>
      </c>
      <c r="R4" s="6"/>
      <c r="Y4" s="6"/>
      <c r="AF4" s="6"/>
      <c r="AL4" s="7"/>
      <c r="AM4" s="15" t="s">
        <v>198</v>
      </c>
      <c r="AN4">
        <f>K3+R3+Y3+AF3+SUM(K4:Q4)</f>
        <v>60</v>
      </c>
      <c r="AO4" s="6">
        <f>SUM(AO2,AV2,BC2,BJ2)</f>
        <v>2</v>
      </c>
      <c r="AP4" s="22">
        <f>SUM(AP2,AW2,BD2,BK2)</f>
        <v>6</v>
      </c>
      <c r="AQ4" s="22">
        <f>SUM(AQ2,AX2,BE2,BL2)</f>
        <v>14</v>
      </c>
      <c r="AR4" s="22">
        <f t="shared" ref="AR4:AS4" si="1">SUM(AR2,AY2,BF2,BM2)</f>
        <v>9</v>
      </c>
      <c r="AS4" s="22">
        <f t="shared" si="1"/>
        <v>3</v>
      </c>
      <c r="AT4" s="22">
        <f>SUM(AT2,BA2,BH2,BO2)</f>
        <v>2</v>
      </c>
      <c r="AU4" s="22">
        <f t="shared" ref="AU4" si="2">SUM(AU2,BB2,BI2,BP2)</f>
        <v>0</v>
      </c>
      <c r="AV4" s="6"/>
      <c r="BC4" s="6"/>
      <c r="BJ4" s="6"/>
      <c r="BP4" s="7"/>
      <c r="BQ4" s="15" t="s">
        <v>198</v>
      </c>
      <c r="BR4">
        <f>AO3+AV3+BC3+BJ3+SUM(AO4:AU4)</f>
        <v>72</v>
      </c>
      <c r="BS4" s="6">
        <f>SUM(BS2,BZ2,CG2,CN2)</f>
        <v>2</v>
      </c>
      <c r="BT4" s="22">
        <f>SUM(BT2,CA2,CH2,CO2)</f>
        <v>6</v>
      </c>
      <c r="BU4" s="22">
        <f>SUM(BU2,CB2,CI2,CP2)</f>
        <v>14</v>
      </c>
      <c r="BV4" s="22">
        <f t="shared" ref="BV4:BW4" si="3">SUM(BV2,CC2,CJ2,CQ2)</f>
        <v>9</v>
      </c>
      <c r="BW4" s="22">
        <f t="shared" si="3"/>
        <v>3</v>
      </c>
      <c r="BX4" s="22">
        <f>SUM(BX2,CE2,CL2,CS2)</f>
        <v>2</v>
      </c>
      <c r="BY4" s="22">
        <f t="shared" ref="BY4" si="4">SUM(BY2,CF2,CM2,CT2)</f>
        <v>0</v>
      </c>
      <c r="BZ4" s="6"/>
      <c r="CG4" s="6"/>
      <c r="CN4" s="6"/>
      <c r="CT4" s="7"/>
      <c r="CU4" s="15" t="s">
        <v>198</v>
      </c>
      <c r="CV4">
        <f>BS3+BZ3+CG3+CN3+SUM(BS4:BY4)</f>
        <v>72</v>
      </c>
      <c r="CW4" s="6">
        <f>SUM(CW2,DD2,DK2,DR2)</f>
        <v>4</v>
      </c>
      <c r="CX4" s="22">
        <f>SUM(CX2,DE2,DL2,DS2)</f>
        <v>10</v>
      </c>
      <c r="CY4" s="22">
        <f>SUM(CY2,DF2,DM2,DT2)</f>
        <v>7</v>
      </c>
      <c r="CZ4" s="22">
        <f t="shared" ref="CZ4:DA4" si="5">SUM(CZ2,DG2,DN2,DU2)</f>
        <v>6</v>
      </c>
      <c r="DA4" s="22">
        <f t="shared" si="5"/>
        <v>5</v>
      </c>
      <c r="DB4" s="22">
        <f>SUM(DB2,DI2,DP2,DW2)</f>
        <v>10</v>
      </c>
      <c r="DC4" s="22">
        <f t="shared" ref="DC4" si="6">SUM(DC2,DJ2,DQ2,DX2)</f>
        <v>0</v>
      </c>
      <c r="DD4" s="6"/>
      <c r="DK4" s="6"/>
      <c r="DR4" s="6"/>
      <c r="DX4" s="7"/>
      <c r="DY4" s="15" t="s">
        <v>198</v>
      </c>
      <c r="DZ4">
        <f>CW3+DD3+DK3+DR3+SUM(CW4:DC4)</f>
        <v>84</v>
      </c>
      <c r="EG4">
        <f>DZ4</f>
        <v>84</v>
      </c>
      <c r="EK4" t="s">
        <v>346</v>
      </c>
      <c r="EM4" t="s">
        <v>347</v>
      </c>
    </row>
    <row r="5" spans="1:143" s="8" customFormat="1" x14ac:dyDescent="0.15">
      <c r="A5" s="8">
        <v>4</v>
      </c>
      <c r="B5" s="8" t="s">
        <v>129</v>
      </c>
      <c r="C5" s="8">
        <v>6</v>
      </c>
      <c r="D5" s="8" t="s">
        <v>130</v>
      </c>
      <c r="E5" s="8">
        <v>2023347742</v>
      </c>
      <c r="F5" s="8" t="s">
        <v>131</v>
      </c>
      <c r="H5" s="8" t="s">
        <v>132</v>
      </c>
      <c r="I5" s="8" t="s">
        <v>133</v>
      </c>
      <c r="J5" s="8" t="s">
        <v>134</v>
      </c>
      <c r="K5" s="12">
        <v>2</v>
      </c>
      <c r="L5" s="8">
        <v>3</v>
      </c>
      <c r="M5" s="8">
        <v>1</v>
      </c>
      <c r="R5" s="12">
        <v>1</v>
      </c>
      <c r="S5" s="8">
        <v>3</v>
      </c>
      <c r="T5" s="8">
        <v>3</v>
      </c>
      <c r="U5" s="8">
        <v>2</v>
      </c>
      <c r="Y5" s="12">
        <v>1</v>
      </c>
      <c r="Z5" s="8">
        <v>1</v>
      </c>
      <c r="AA5" s="8">
        <v>2</v>
      </c>
      <c r="AB5" s="8">
        <v>3</v>
      </c>
      <c r="AC5" s="8">
        <v>3</v>
      </c>
      <c r="AD5" s="8">
        <v>2</v>
      </c>
      <c r="AF5" s="12">
        <v>1</v>
      </c>
      <c r="AH5" s="8">
        <v>2</v>
      </c>
      <c r="AJ5" s="8">
        <v>3</v>
      </c>
      <c r="AK5" s="8">
        <v>1</v>
      </c>
      <c r="AL5" s="13"/>
      <c r="AM5"/>
      <c r="AN5"/>
      <c r="AO5" s="12">
        <v>3</v>
      </c>
      <c r="AP5" s="8">
        <v>3</v>
      </c>
      <c r="AQ5" s="8">
        <v>3</v>
      </c>
      <c r="AV5" s="12">
        <v>2</v>
      </c>
      <c r="AW5" s="8">
        <v>1</v>
      </c>
      <c r="AX5" s="8">
        <v>3</v>
      </c>
      <c r="AY5" s="8">
        <v>2</v>
      </c>
      <c r="AZ5" s="8">
        <v>4</v>
      </c>
      <c r="BA5" s="8">
        <v>2</v>
      </c>
      <c r="BC5" s="12"/>
      <c r="BE5" s="8">
        <v>3</v>
      </c>
      <c r="BF5" s="8">
        <v>2</v>
      </c>
      <c r="BJ5" s="12"/>
      <c r="BL5" s="8">
        <v>2</v>
      </c>
      <c r="BO5" s="8">
        <v>2</v>
      </c>
      <c r="BP5" s="13"/>
      <c r="BQ5"/>
      <c r="BR5"/>
      <c r="BS5" s="12">
        <v>2</v>
      </c>
      <c r="BT5" s="8">
        <v>2</v>
      </c>
      <c r="BZ5" s="12"/>
      <c r="CA5" s="8">
        <v>3</v>
      </c>
      <c r="CB5" s="8">
        <v>4</v>
      </c>
      <c r="CC5" s="8">
        <v>2</v>
      </c>
      <c r="CD5" s="8">
        <v>4</v>
      </c>
      <c r="CE5" s="8">
        <v>3</v>
      </c>
      <c r="CG5" s="12"/>
      <c r="CH5" s="8">
        <v>1</v>
      </c>
      <c r="CI5" s="8">
        <v>1</v>
      </c>
      <c r="CJ5" s="8">
        <v>3</v>
      </c>
      <c r="CN5" s="12"/>
      <c r="CP5" s="8">
        <v>3</v>
      </c>
      <c r="CS5" s="8">
        <v>3</v>
      </c>
      <c r="CT5" s="13"/>
      <c r="CU5"/>
      <c r="CV5"/>
      <c r="CW5" s="12"/>
      <c r="CX5" s="8">
        <v>3</v>
      </c>
      <c r="DC5" s="8">
        <v>4</v>
      </c>
      <c r="DD5" s="12"/>
      <c r="DK5" s="12"/>
      <c r="DQ5" s="8">
        <v>3</v>
      </c>
      <c r="DR5" s="12"/>
      <c r="DX5" s="13"/>
      <c r="DY5"/>
      <c r="DZ5"/>
      <c r="EA5" s="8" t="s">
        <v>135</v>
      </c>
      <c r="EB5" s="8" t="s">
        <v>135</v>
      </c>
      <c r="EC5" s="8" t="s">
        <v>135</v>
      </c>
      <c r="ED5" s="8" t="s">
        <v>135</v>
      </c>
      <c r="EE5" s="8" t="s">
        <v>134</v>
      </c>
      <c r="EK5">
        <v>84</v>
      </c>
      <c r="EM5">
        <v>46</v>
      </c>
    </row>
    <row r="6" spans="1:143" x14ac:dyDescent="0.15">
      <c r="F6" s="121" t="s">
        <v>195</v>
      </c>
      <c r="G6" s="121"/>
      <c r="H6" s="121"/>
      <c r="I6" s="121"/>
      <c r="J6" s="121"/>
      <c r="K6" s="14">
        <f>SUM(K5:Q5)</f>
        <v>6</v>
      </c>
      <c r="R6" s="6">
        <f>SUM(R5:X5)</f>
        <v>9</v>
      </c>
      <c r="Y6" s="6">
        <f>SUM(Y5:AE5)</f>
        <v>12</v>
      </c>
      <c r="AF6" s="6">
        <f>SUM(AF5:AL5)</f>
        <v>7</v>
      </c>
      <c r="AL6" s="7"/>
      <c r="AO6" s="6">
        <f>SUM(AO5:AU5)</f>
        <v>9</v>
      </c>
      <c r="AV6" s="6">
        <f>SUM(AV5:BB5)</f>
        <v>14</v>
      </c>
      <c r="BC6" s="6">
        <f>SUM(BC5:BI5)</f>
        <v>5</v>
      </c>
      <c r="BJ6" s="6">
        <f>SUM(BJ5:BP5)</f>
        <v>4</v>
      </c>
      <c r="BP6" s="7"/>
      <c r="BS6" s="6">
        <f>SUM(BS5:BY5)</f>
        <v>4</v>
      </c>
      <c r="BZ6" s="6">
        <f>SUM(BZ5:CF5)</f>
        <v>16</v>
      </c>
      <c r="CG6" s="6">
        <f>SUM(CG5:CM5)</f>
        <v>5</v>
      </c>
      <c r="CN6" s="6">
        <f>SUM(CN5:CT5)</f>
        <v>6</v>
      </c>
      <c r="CT6" s="7"/>
      <c r="CW6" s="6">
        <f>SUM(CW5:DC5)</f>
        <v>7</v>
      </c>
      <c r="DD6" s="6">
        <f>SUM(DD5:DJ5)</f>
        <v>0</v>
      </c>
      <c r="DK6" s="6">
        <f>SUM(DK5:DQ5)</f>
        <v>3</v>
      </c>
      <c r="DR6" s="6">
        <f>SUM(DR5:DX5)</f>
        <v>0</v>
      </c>
      <c r="DX6" s="7"/>
      <c r="EK6">
        <v>20</v>
      </c>
      <c r="EM6">
        <v>70</v>
      </c>
    </row>
    <row r="7" spans="1:143" x14ac:dyDescent="0.15">
      <c r="F7" s="121" t="s">
        <v>196</v>
      </c>
      <c r="G7" s="121"/>
      <c r="H7" s="121"/>
      <c r="I7" s="121"/>
      <c r="J7" s="121"/>
      <c r="K7" s="14">
        <f>SUM(K5,R5,Y5,AF5)</f>
        <v>5</v>
      </c>
      <c r="L7" s="22">
        <f>SUM(L5,S5,Z5,AG5)</f>
        <v>7</v>
      </c>
      <c r="M7" s="22">
        <f>SUM(M5,T5,AA5,AH5)</f>
        <v>8</v>
      </c>
      <c r="N7" s="22">
        <f t="shared" ref="N7:O7" si="7">SUM(N5,U5,AB5,AI5)</f>
        <v>5</v>
      </c>
      <c r="O7" s="22">
        <f t="shared" si="7"/>
        <v>6</v>
      </c>
      <c r="P7" s="22">
        <f>SUM(P5,W5,AD5,AK5)</f>
        <v>3</v>
      </c>
      <c r="Q7" s="22">
        <f t="shared" ref="Q7" si="8">SUM(Q5,X5,AE5,AL5)</f>
        <v>0</v>
      </c>
      <c r="R7" s="6"/>
      <c r="Y7" s="6"/>
      <c r="AF7" s="6"/>
      <c r="AL7" s="7"/>
      <c r="AN7">
        <f>K6+R6+Y6+AF6+SUM(K7:Q7)</f>
        <v>68</v>
      </c>
      <c r="AO7" s="6">
        <f>SUM(AO5,AV5,BC5,BJ5)</f>
        <v>5</v>
      </c>
      <c r="AP7" s="22">
        <f>SUM(AP5,AW5,BD5,BK5)</f>
        <v>4</v>
      </c>
      <c r="AQ7" s="22">
        <f>SUM(AQ5,AX5,BE5,BL5)</f>
        <v>11</v>
      </c>
      <c r="AR7" s="22">
        <f t="shared" ref="AR7:AS7" si="9">SUM(AR5,AY5,BF5,BM5)</f>
        <v>4</v>
      </c>
      <c r="AS7" s="22">
        <f t="shared" si="9"/>
        <v>4</v>
      </c>
      <c r="AT7" s="22">
        <f>SUM(AT5,BA5,BH5,BO5)</f>
        <v>4</v>
      </c>
      <c r="AU7" s="22">
        <f t="shared" ref="AU7" si="10">SUM(AU5,BB5,BI5,BP5)</f>
        <v>0</v>
      </c>
      <c r="AV7" s="6"/>
      <c r="BC7" s="6"/>
      <c r="BJ7" s="6"/>
      <c r="BP7" s="7"/>
      <c r="BR7">
        <f>AO6+AV6+BC6+BJ6+SUM(AO7:AU7)</f>
        <v>64</v>
      </c>
      <c r="BS7" s="6">
        <f>SUM(BS5,BZ5,CG5,CN5)</f>
        <v>2</v>
      </c>
      <c r="BT7" s="22">
        <f>SUM(BT5,CA5,CH5,CO5)</f>
        <v>6</v>
      </c>
      <c r="BU7" s="22">
        <f>SUM(BU5,CB5,CI5,CP5)</f>
        <v>8</v>
      </c>
      <c r="BV7" s="22">
        <f t="shared" ref="BV7:BW7" si="11">SUM(BV5,CC5,CJ5,CQ5)</f>
        <v>5</v>
      </c>
      <c r="BW7" s="22">
        <f t="shared" si="11"/>
        <v>4</v>
      </c>
      <c r="BX7" s="22">
        <f>SUM(BX5,CE5,CL5,CS5)</f>
        <v>6</v>
      </c>
      <c r="BY7" s="22">
        <f t="shared" ref="BY7" si="12">SUM(BY5,CF5,CM5,CT5)</f>
        <v>0</v>
      </c>
      <c r="BZ7" s="6"/>
      <c r="CG7" s="6"/>
      <c r="CN7" s="6"/>
      <c r="CT7" s="7"/>
      <c r="CV7">
        <f>BS6+BZ6+CG6+CN6+SUM(BS7:BY7)</f>
        <v>62</v>
      </c>
      <c r="CW7" s="6">
        <f>SUM(CW5,DD5,DK5,DR5)</f>
        <v>0</v>
      </c>
      <c r="CX7" s="22">
        <f>SUM(CX5,DE5,DL5,DS5)</f>
        <v>3</v>
      </c>
      <c r="CY7" s="22">
        <f>SUM(CY5,DF5,DM5,DT5)</f>
        <v>0</v>
      </c>
      <c r="CZ7" s="22">
        <f t="shared" ref="CZ7:DA7" si="13">SUM(CZ5,DG5,DN5,DU5)</f>
        <v>0</v>
      </c>
      <c r="DA7" s="22">
        <f t="shared" si="13"/>
        <v>0</v>
      </c>
      <c r="DB7" s="22">
        <f>SUM(DB5,DI5,DP5,DW5)</f>
        <v>0</v>
      </c>
      <c r="DC7" s="22">
        <f t="shared" ref="DC7" si="14">SUM(DC5,DJ5,DQ5,DX5)</f>
        <v>7</v>
      </c>
      <c r="DD7" s="6"/>
      <c r="DK7" s="6"/>
      <c r="DR7" s="6"/>
      <c r="DX7" s="7"/>
      <c r="DZ7">
        <f>CW6+DD6+DK6+DR6+SUM(CW7:DC7)</f>
        <v>20</v>
      </c>
      <c r="EG7">
        <f t="shared" ref="EG7:EG67" si="15">DZ7</f>
        <v>20</v>
      </c>
      <c r="EK7">
        <v>40</v>
      </c>
      <c r="EM7">
        <v>44</v>
      </c>
    </row>
    <row r="8" spans="1:143" s="8" customFormat="1" x14ac:dyDescent="0.15">
      <c r="A8" s="8">
        <v>6</v>
      </c>
      <c r="B8" s="8" t="s">
        <v>129</v>
      </c>
      <c r="C8" s="8">
        <v>6</v>
      </c>
      <c r="D8" s="8" t="s">
        <v>130</v>
      </c>
      <c r="E8" s="8">
        <v>2136225743</v>
      </c>
      <c r="F8" s="8" t="s">
        <v>136</v>
      </c>
      <c r="H8" s="8" t="s">
        <v>137</v>
      </c>
      <c r="I8" s="8" t="s">
        <v>133</v>
      </c>
      <c r="J8" s="8" t="s">
        <v>134</v>
      </c>
      <c r="K8" s="12"/>
      <c r="L8" s="8">
        <v>1</v>
      </c>
      <c r="M8" s="8">
        <v>1</v>
      </c>
      <c r="N8" s="8">
        <v>1</v>
      </c>
      <c r="O8" s="8">
        <v>1</v>
      </c>
      <c r="P8" s="8">
        <v>1</v>
      </c>
      <c r="R8" s="12"/>
      <c r="S8" s="8">
        <v>1</v>
      </c>
      <c r="T8" s="8">
        <v>1</v>
      </c>
      <c r="U8" s="8">
        <v>1</v>
      </c>
      <c r="V8" s="8">
        <v>1</v>
      </c>
      <c r="W8" s="8">
        <v>1</v>
      </c>
      <c r="Y8" s="12"/>
      <c r="Z8" s="8">
        <v>1</v>
      </c>
      <c r="AA8" s="8">
        <v>1</v>
      </c>
      <c r="AB8" s="8">
        <v>1</v>
      </c>
      <c r="AC8" s="8">
        <v>1</v>
      </c>
      <c r="AD8" s="8">
        <v>1</v>
      </c>
      <c r="AF8" s="12"/>
      <c r="AG8" s="8">
        <v>1</v>
      </c>
      <c r="AH8" s="8">
        <v>1</v>
      </c>
      <c r="AI8" s="8">
        <v>1</v>
      </c>
      <c r="AJ8" s="8">
        <v>1</v>
      </c>
      <c r="AK8" s="8">
        <v>1</v>
      </c>
      <c r="AL8" s="13"/>
      <c r="AM8"/>
      <c r="AN8"/>
      <c r="AO8" s="12"/>
      <c r="AP8" s="8">
        <v>1</v>
      </c>
      <c r="AQ8" s="8">
        <v>1</v>
      </c>
      <c r="AR8" s="8">
        <v>1</v>
      </c>
      <c r="AS8" s="8">
        <v>1</v>
      </c>
      <c r="AT8" s="8">
        <v>1</v>
      </c>
      <c r="AV8" s="12"/>
      <c r="AW8" s="8">
        <v>1</v>
      </c>
      <c r="AX8" s="8">
        <v>1</v>
      </c>
      <c r="AY8" s="8">
        <v>1</v>
      </c>
      <c r="AZ8" s="8">
        <v>1</v>
      </c>
      <c r="BA8" s="8">
        <v>1</v>
      </c>
      <c r="BC8" s="12"/>
      <c r="BD8" s="8">
        <v>1</v>
      </c>
      <c r="BE8" s="8">
        <v>1</v>
      </c>
      <c r="BF8" s="8">
        <v>1</v>
      </c>
      <c r="BG8" s="8">
        <v>1</v>
      </c>
      <c r="BH8" s="8">
        <v>1</v>
      </c>
      <c r="BJ8" s="12"/>
      <c r="BK8" s="8">
        <v>1</v>
      </c>
      <c r="BL8" s="8">
        <v>1</v>
      </c>
      <c r="BM8" s="8">
        <v>1</v>
      </c>
      <c r="BN8" s="8">
        <v>1</v>
      </c>
      <c r="BO8" s="8">
        <v>1</v>
      </c>
      <c r="BP8" s="13"/>
      <c r="BQ8"/>
      <c r="BR8"/>
      <c r="BS8" s="12"/>
      <c r="BT8" s="8">
        <v>1</v>
      </c>
      <c r="BU8" s="8">
        <v>1</v>
      </c>
      <c r="BV8" s="8">
        <v>1</v>
      </c>
      <c r="BW8" s="8">
        <v>1</v>
      </c>
      <c r="BX8" s="8">
        <v>1</v>
      </c>
      <c r="BZ8" s="12"/>
      <c r="CA8" s="8">
        <v>1</v>
      </c>
      <c r="CB8" s="8">
        <v>1</v>
      </c>
      <c r="CC8" s="8">
        <v>1</v>
      </c>
      <c r="CD8" s="8">
        <v>1</v>
      </c>
      <c r="CE8" s="8">
        <v>1</v>
      </c>
      <c r="CG8" s="12"/>
      <c r="CH8" s="8">
        <v>1</v>
      </c>
      <c r="CI8" s="8">
        <v>1</v>
      </c>
      <c r="CJ8" s="8">
        <v>1</v>
      </c>
      <c r="CK8" s="8">
        <v>1</v>
      </c>
      <c r="CL8" s="8">
        <v>1</v>
      </c>
      <c r="CN8" s="12"/>
      <c r="CO8" s="8">
        <v>1</v>
      </c>
      <c r="CP8" s="8">
        <v>1</v>
      </c>
      <c r="CQ8" s="8">
        <v>1</v>
      </c>
      <c r="CR8" s="8">
        <v>1</v>
      </c>
      <c r="CS8" s="8">
        <v>1</v>
      </c>
      <c r="CT8" s="13"/>
      <c r="CU8"/>
      <c r="CV8"/>
      <c r="CW8" s="12"/>
      <c r="CX8" s="8">
        <v>1</v>
      </c>
      <c r="CY8" s="8">
        <v>1</v>
      </c>
      <c r="CZ8" s="8">
        <v>1</v>
      </c>
      <c r="DA8" s="8">
        <v>1</v>
      </c>
      <c r="DB8" s="8">
        <v>1</v>
      </c>
      <c r="DD8" s="12"/>
      <c r="DE8" s="8">
        <v>1</v>
      </c>
      <c r="DF8" s="8">
        <v>1</v>
      </c>
      <c r="DG8" s="8">
        <v>1</v>
      </c>
      <c r="DH8" s="8">
        <v>1</v>
      </c>
      <c r="DI8" s="8">
        <v>1</v>
      </c>
      <c r="DK8" s="12"/>
      <c r="DL8" s="8">
        <v>1</v>
      </c>
      <c r="DM8" s="8">
        <v>1</v>
      </c>
      <c r="DN8" s="8">
        <v>1</v>
      </c>
      <c r="DO8" s="8">
        <v>1</v>
      </c>
      <c r="DP8" s="8">
        <v>1</v>
      </c>
      <c r="DR8" s="12"/>
      <c r="DS8" s="8">
        <v>1</v>
      </c>
      <c r="DT8" s="8">
        <v>1</v>
      </c>
      <c r="DU8" s="8">
        <v>1</v>
      </c>
      <c r="DV8" s="8">
        <v>1</v>
      </c>
      <c r="DW8" s="8">
        <v>1</v>
      </c>
      <c r="DX8" s="13"/>
      <c r="DY8"/>
      <c r="DZ8"/>
      <c r="EA8" s="8" t="s">
        <v>135</v>
      </c>
      <c r="EB8" s="8" t="s">
        <v>135</v>
      </c>
      <c r="EC8" s="8" t="s">
        <v>135</v>
      </c>
      <c r="ED8" s="8" t="s">
        <v>135</v>
      </c>
      <c r="EE8" s="8" t="s">
        <v>134</v>
      </c>
      <c r="EK8">
        <v>76</v>
      </c>
      <c r="EM8">
        <v>38</v>
      </c>
    </row>
    <row r="9" spans="1:143" x14ac:dyDescent="0.15">
      <c r="F9" s="121" t="s">
        <v>195</v>
      </c>
      <c r="G9" s="121"/>
      <c r="H9" s="121"/>
      <c r="I9" s="121"/>
      <c r="J9" s="121"/>
      <c r="K9" s="6">
        <f>SUM(K8:Q8)</f>
        <v>5</v>
      </c>
      <c r="R9" s="6">
        <f>SUM(R8:X8)</f>
        <v>5</v>
      </c>
      <c r="Y9" s="6">
        <f>SUM(Y8:AE8)</f>
        <v>5</v>
      </c>
      <c r="AF9" s="6">
        <f>SUM(AF8:AL8)</f>
        <v>5</v>
      </c>
      <c r="AL9" s="7"/>
      <c r="AO9" s="6">
        <f>SUM(AO8:AU8)</f>
        <v>5</v>
      </c>
      <c r="AV9" s="6">
        <f>SUM(AV8:BB8)</f>
        <v>5</v>
      </c>
      <c r="BC9" s="6">
        <f>SUM(BC8:BI8)</f>
        <v>5</v>
      </c>
      <c r="BJ9" s="6">
        <f>SUM(BJ8:BP8)</f>
        <v>5</v>
      </c>
      <c r="BP9" s="7"/>
      <c r="BS9" s="6">
        <f>SUM(BS8:BY8)</f>
        <v>5</v>
      </c>
      <c r="BZ9" s="6">
        <f>SUM(BZ8:CF8)</f>
        <v>5</v>
      </c>
      <c r="CG9" s="6">
        <f>SUM(CG8:CM8)</f>
        <v>5</v>
      </c>
      <c r="CN9" s="6">
        <f>SUM(CN8:CT8)</f>
        <v>5</v>
      </c>
      <c r="CT9" s="7"/>
      <c r="CW9" s="6">
        <f>SUM(CW8:DC8)</f>
        <v>5</v>
      </c>
      <c r="DD9" s="6">
        <f>SUM(DD8:DJ8)</f>
        <v>5</v>
      </c>
      <c r="DK9" s="6">
        <f>SUM(DK8:DQ8)</f>
        <v>5</v>
      </c>
      <c r="DR9" s="6">
        <f>SUM(DR8:DX8)</f>
        <v>5</v>
      </c>
      <c r="DX9" s="7"/>
      <c r="EK9">
        <v>20</v>
      </c>
      <c r="EM9">
        <v>44</v>
      </c>
    </row>
    <row r="10" spans="1:143" x14ac:dyDescent="0.15">
      <c r="F10" s="121" t="s">
        <v>196</v>
      </c>
      <c r="G10" s="121"/>
      <c r="H10" s="121"/>
      <c r="I10" s="121"/>
      <c r="J10" s="121"/>
      <c r="K10" s="6">
        <f>SUM(K8,R8,Y8,AF8)</f>
        <v>0</v>
      </c>
      <c r="L10" s="22">
        <f>SUM(L8,S8,Z8,AG8)</f>
        <v>4</v>
      </c>
      <c r="M10" s="22">
        <f>SUM(M8,T8,AA8,AH8)</f>
        <v>4</v>
      </c>
      <c r="N10" s="22">
        <f t="shared" ref="N10:O10" si="16">SUM(N8,U8,AB8,AI8)</f>
        <v>4</v>
      </c>
      <c r="O10" s="22">
        <f t="shared" si="16"/>
        <v>4</v>
      </c>
      <c r="P10" s="22">
        <f>SUM(P8,W8,AD8,AK8)</f>
        <v>4</v>
      </c>
      <c r="Q10" s="22">
        <f t="shared" ref="Q10" si="17">SUM(Q8,X8,AE8,AL8)</f>
        <v>0</v>
      </c>
      <c r="R10" s="6"/>
      <c r="Y10" s="6"/>
      <c r="AF10" s="6"/>
      <c r="AL10" s="7"/>
      <c r="AN10">
        <f>K9+R9+Y9+AF9+SUM(K10:Q10)</f>
        <v>40</v>
      </c>
      <c r="AO10" s="6">
        <f>SUM(AO8,AV8,BC8,BJ8)</f>
        <v>0</v>
      </c>
      <c r="AP10" s="22">
        <f>SUM(AP8,AW8,BD8,BK8)</f>
        <v>4</v>
      </c>
      <c r="AQ10" s="22">
        <f>SUM(AQ8,AX8,BE8,BL8)</f>
        <v>4</v>
      </c>
      <c r="AR10" s="22">
        <f t="shared" ref="AR10:AS10" si="18">SUM(AR8,AY8,BF8,BM8)</f>
        <v>4</v>
      </c>
      <c r="AS10" s="22">
        <f t="shared" si="18"/>
        <v>4</v>
      </c>
      <c r="AT10" s="22">
        <f>SUM(AT8,BA8,BH8,BO8)</f>
        <v>4</v>
      </c>
      <c r="AU10" s="22">
        <f t="shared" ref="AU10" si="19">SUM(AU8,BB8,BI8,BP8)</f>
        <v>0</v>
      </c>
      <c r="AV10" s="6"/>
      <c r="BC10" s="6"/>
      <c r="BJ10" s="6"/>
      <c r="BP10" s="7"/>
      <c r="BR10">
        <f>AO9+AV9+BC9+BJ9+SUM(AO10:AU10)</f>
        <v>40</v>
      </c>
      <c r="BS10" s="6">
        <f>SUM(BS8,BZ8,CG8,CN8)</f>
        <v>0</v>
      </c>
      <c r="BT10" s="22">
        <f>SUM(BT8,CA8,CH8,CO8)</f>
        <v>4</v>
      </c>
      <c r="BU10" s="22">
        <f>SUM(BU8,CB8,CI8,CP8)</f>
        <v>4</v>
      </c>
      <c r="BV10" s="22">
        <f t="shared" ref="BV10:BW10" si="20">SUM(BV8,CC8,CJ8,CQ8)</f>
        <v>4</v>
      </c>
      <c r="BW10" s="22">
        <f t="shared" si="20"/>
        <v>4</v>
      </c>
      <c r="BX10" s="22">
        <f>SUM(BX8,CE8,CL8,CS8)</f>
        <v>4</v>
      </c>
      <c r="BY10" s="22">
        <f t="shared" ref="BY10" si="21">SUM(BY8,CF8,CM8,CT8)</f>
        <v>0</v>
      </c>
      <c r="BZ10" s="6"/>
      <c r="CG10" s="6"/>
      <c r="CN10" s="6"/>
      <c r="CT10" s="7"/>
      <c r="CV10">
        <f>BS9+BZ9+CG9+CN9+SUM(BS10:BY10)</f>
        <v>40</v>
      </c>
      <c r="CW10" s="6">
        <f>SUM(CW8,DD8,DK8,DR8)</f>
        <v>0</v>
      </c>
      <c r="CX10" s="22">
        <f>SUM(CX8,DE8,DL8,DS8)</f>
        <v>4</v>
      </c>
      <c r="CY10" s="22">
        <f>SUM(CY8,DF8,DM8,DT8)</f>
        <v>4</v>
      </c>
      <c r="CZ10" s="22">
        <f t="shared" ref="CZ10:DA10" si="22">SUM(CZ8,DG8,DN8,DU8)</f>
        <v>4</v>
      </c>
      <c r="DA10" s="22">
        <f t="shared" si="22"/>
        <v>4</v>
      </c>
      <c r="DB10" s="22">
        <f>SUM(DB8,DI8,DP8,DW8)</f>
        <v>4</v>
      </c>
      <c r="DC10" s="22">
        <f t="shared" ref="DC10" si="23">SUM(DC8,DJ8,DQ8,DX8)</f>
        <v>0</v>
      </c>
      <c r="DD10" s="6"/>
      <c r="DK10" s="6"/>
      <c r="DR10" s="6"/>
      <c r="DX10" s="7"/>
      <c r="DZ10">
        <f>CW9+DD9+DK9+DR9+SUM(CW10:DC10)</f>
        <v>40</v>
      </c>
      <c r="EG10">
        <f t="shared" si="15"/>
        <v>40</v>
      </c>
      <c r="EK10">
        <v>78</v>
      </c>
      <c r="EM10">
        <v>96</v>
      </c>
    </row>
    <row r="11" spans="1:143" s="8" customFormat="1" x14ac:dyDescent="0.15">
      <c r="A11" s="8">
        <v>7</v>
      </c>
      <c r="B11" s="8" t="s">
        <v>129</v>
      </c>
      <c r="C11" s="8">
        <v>6</v>
      </c>
      <c r="D11" s="8" t="s">
        <v>130</v>
      </c>
      <c r="E11" s="8">
        <v>392205448</v>
      </c>
      <c r="F11" s="8" t="s">
        <v>131</v>
      </c>
      <c r="H11" s="8" t="s">
        <v>138</v>
      </c>
      <c r="I11" s="8" t="s">
        <v>139</v>
      </c>
      <c r="J11" s="8" t="s">
        <v>134</v>
      </c>
      <c r="K11" s="12">
        <v>1</v>
      </c>
      <c r="L11" s="8">
        <v>4</v>
      </c>
      <c r="M11" s="8">
        <v>3</v>
      </c>
      <c r="N11" s="8">
        <v>1</v>
      </c>
      <c r="O11" s="8">
        <v>1</v>
      </c>
      <c r="P11" s="8">
        <v>1</v>
      </c>
      <c r="R11" s="12">
        <v>4</v>
      </c>
      <c r="S11" s="8">
        <v>4</v>
      </c>
      <c r="T11" s="8">
        <v>4</v>
      </c>
      <c r="U11" s="8">
        <v>3</v>
      </c>
      <c r="V11" s="8">
        <v>3</v>
      </c>
      <c r="Y11" s="12">
        <v>4</v>
      </c>
      <c r="Z11" s="8">
        <v>4</v>
      </c>
      <c r="AA11" s="8">
        <v>3</v>
      </c>
      <c r="AF11" s="12">
        <v>1</v>
      </c>
      <c r="AG11" s="8">
        <v>4</v>
      </c>
      <c r="AH11" s="8">
        <v>4</v>
      </c>
      <c r="AK11" s="8">
        <v>1</v>
      </c>
      <c r="AL11" s="13"/>
      <c r="AM11"/>
      <c r="AN11"/>
      <c r="AO11" s="12">
        <v>4</v>
      </c>
      <c r="AP11" s="8">
        <v>4</v>
      </c>
      <c r="AQ11" s="8">
        <v>3</v>
      </c>
      <c r="AV11" s="12">
        <v>4</v>
      </c>
      <c r="AW11" s="8">
        <v>4</v>
      </c>
      <c r="AX11" s="8">
        <v>3</v>
      </c>
      <c r="AY11" s="8">
        <v>4</v>
      </c>
      <c r="AZ11" s="8">
        <v>4</v>
      </c>
      <c r="BC11" s="12">
        <v>4</v>
      </c>
      <c r="BD11" s="8">
        <v>4</v>
      </c>
      <c r="BE11" s="8">
        <v>1</v>
      </c>
      <c r="BJ11" s="12"/>
      <c r="BK11" s="8">
        <v>4</v>
      </c>
      <c r="BL11" s="8">
        <v>1</v>
      </c>
      <c r="BP11" s="13"/>
      <c r="BQ11"/>
      <c r="BR11"/>
      <c r="BS11" s="12">
        <v>4</v>
      </c>
      <c r="BT11" s="8">
        <v>4</v>
      </c>
      <c r="BU11" s="8">
        <v>4</v>
      </c>
      <c r="BZ11" s="12">
        <v>4</v>
      </c>
      <c r="CA11" s="8">
        <v>4</v>
      </c>
      <c r="CB11" s="8">
        <v>4</v>
      </c>
      <c r="CG11" s="12">
        <v>4</v>
      </c>
      <c r="CH11" s="8">
        <v>4</v>
      </c>
      <c r="CI11" s="8">
        <v>4</v>
      </c>
      <c r="CN11" s="12">
        <v>3</v>
      </c>
      <c r="CO11" s="8">
        <v>4</v>
      </c>
      <c r="CP11" s="8">
        <v>4</v>
      </c>
      <c r="CT11" s="13"/>
      <c r="CU11"/>
      <c r="CV11"/>
      <c r="CW11" s="12"/>
      <c r="CX11" s="8">
        <v>4</v>
      </c>
      <c r="DA11" s="8">
        <v>4</v>
      </c>
      <c r="DD11" s="12">
        <v>3</v>
      </c>
      <c r="DE11" s="8">
        <v>4</v>
      </c>
      <c r="DH11" s="8">
        <v>4</v>
      </c>
      <c r="DK11" s="12">
        <v>4</v>
      </c>
      <c r="DL11" s="8">
        <v>4</v>
      </c>
      <c r="DR11" s="12">
        <v>3</v>
      </c>
      <c r="DS11" s="8">
        <v>4</v>
      </c>
      <c r="DV11" s="8">
        <v>4</v>
      </c>
      <c r="DX11" s="13"/>
      <c r="DY11"/>
      <c r="DZ11"/>
      <c r="EA11" s="8" t="s">
        <v>135</v>
      </c>
      <c r="EB11" s="8" t="s">
        <v>135</v>
      </c>
      <c r="EC11" s="8" t="s">
        <v>135</v>
      </c>
      <c r="ED11" s="8" t="s">
        <v>135</v>
      </c>
      <c r="EE11" s="8" t="s">
        <v>134</v>
      </c>
      <c r="EK11">
        <v>22</v>
      </c>
      <c r="EM11">
        <v>10</v>
      </c>
    </row>
    <row r="12" spans="1:143" x14ac:dyDescent="0.15">
      <c r="F12" s="121" t="s">
        <v>195</v>
      </c>
      <c r="G12" s="121"/>
      <c r="H12" s="121"/>
      <c r="I12" s="121"/>
      <c r="J12" s="121"/>
      <c r="K12" s="6">
        <f>SUM(K11:Q11)</f>
        <v>11</v>
      </c>
      <c r="R12" s="6">
        <f>SUM(R11:X11)</f>
        <v>18</v>
      </c>
      <c r="Y12" s="6">
        <f>SUM(Y11:AE11)</f>
        <v>11</v>
      </c>
      <c r="AF12" s="6">
        <f>SUM(AF11:AL11)</f>
        <v>10</v>
      </c>
      <c r="AL12" s="7"/>
      <c r="AO12" s="6">
        <f>SUM(AO11:AU11)</f>
        <v>11</v>
      </c>
      <c r="AV12" s="6">
        <f>SUM(AV11:BB11)</f>
        <v>19</v>
      </c>
      <c r="BC12" s="6">
        <f>SUM(BC11:BI11)</f>
        <v>9</v>
      </c>
      <c r="BJ12" s="6">
        <f>SUM(BJ11:BP11)</f>
        <v>5</v>
      </c>
      <c r="BP12" s="7"/>
      <c r="BS12" s="6">
        <f>SUM(BS11:BY11)</f>
        <v>12</v>
      </c>
      <c r="BZ12" s="6">
        <f>SUM(BZ11:CF11)</f>
        <v>12</v>
      </c>
      <c r="CG12" s="6">
        <f>SUM(CG11:CM11)</f>
        <v>12</v>
      </c>
      <c r="CN12" s="6">
        <f>SUM(CN11:CT11)</f>
        <v>11</v>
      </c>
      <c r="CT12" s="7"/>
      <c r="CW12" s="6">
        <f>SUM(CW11:DC11)</f>
        <v>8</v>
      </c>
      <c r="DD12" s="6">
        <f>SUM(DD11:DJ11)</f>
        <v>11</v>
      </c>
      <c r="DK12" s="6">
        <f>SUM(DK11:DQ11)</f>
        <v>8</v>
      </c>
      <c r="DR12" s="6">
        <f>SUM(DR11:DX11)</f>
        <v>11</v>
      </c>
      <c r="DX12" s="7"/>
      <c r="EK12">
        <v>32</v>
      </c>
      <c r="EM12">
        <v>8</v>
      </c>
    </row>
    <row r="13" spans="1:143" x14ac:dyDescent="0.15">
      <c r="F13" s="121" t="s">
        <v>196</v>
      </c>
      <c r="G13" s="121"/>
      <c r="H13" s="121"/>
      <c r="I13" s="121"/>
      <c r="J13" s="121"/>
      <c r="K13" s="6">
        <f>SUM(K11,R11,Y11,AF11)</f>
        <v>10</v>
      </c>
      <c r="L13" s="22">
        <f>SUM(L11,S11,Z11,AG11)</f>
        <v>16</v>
      </c>
      <c r="M13" s="22">
        <f>SUM(M11,T11,AA11,AH11)</f>
        <v>14</v>
      </c>
      <c r="N13" s="22">
        <f t="shared" ref="N13:O13" si="24">SUM(N11,U11,AB11,AI11)</f>
        <v>4</v>
      </c>
      <c r="O13" s="22">
        <f t="shared" si="24"/>
        <v>4</v>
      </c>
      <c r="P13" s="22">
        <f>SUM(P11,W11,AD11,AK11)</f>
        <v>2</v>
      </c>
      <c r="Q13" s="22">
        <f t="shared" ref="Q13" si="25">SUM(Q11,X11,AE11,AL11)</f>
        <v>0</v>
      </c>
      <c r="R13" s="6"/>
      <c r="Y13" s="6"/>
      <c r="AF13" s="6"/>
      <c r="AL13" s="7"/>
      <c r="AN13">
        <f>K12+R12+Y12+AF12+SUM(K13:Q13)</f>
        <v>100</v>
      </c>
      <c r="AO13" s="6">
        <f>SUM(AO11,AV11,BC11,BJ11)</f>
        <v>12</v>
      </c>
      <c r="AP13" s="22">
        <f>SUM(AP11,AW11,BD11,BK11)</f>
        <v>16</v>
      </c>
      <c r="AQ13" s="22">
        <f>SUM(AQ11,AX11,BE11,BL11)</f>
        <v>8</v>
      </c>
      <c r="AR13" s="22">
        <f t="shared" ref="AR13:AS13" si="26">SUM(AR11,AY11,BF11,BM11)</f>
        <v>4</v>
      </c>
      <c r="AS13" s="22">
        <f t="shared" si="26"/>
        <v>4</v>
      </c>
      <c r="AT13" s="22">
        <f>SUM(AT11,BA11,BH11,BO11)</f>
        <v>0</v>
      </c>
      <c r="AU13" s="22">
        <f t="shared" ref="AU13" si="27">SUM(AU11,BB11,BI11,BP11)</f>
        <v>0</v>
      </c>
      <c r="AV13" s="6"/>
      <c r="BC13" s="6"/>
      <c r="BJ13" s="6"/>
      <c r="BP13" s="7"/>
      <c r="BR13">
        <f>AO12+AV12+BC12+BJ12+SUM(AO13:AU13)</f>
        <v>88</v>
      </c>
      <c r="BS13" s="6">
        <f>SUM(BS11,BZ11,CG11,CN11)</f>
        <v>15</v>
      </c>
      <c r="BT13" s="22">
        <f>SUM(BT11,CA11,CH11,CO11)</f>
        <v>16</v>
      </c>
      <c r="BU13" s="22">
        <f>SUM(BU11,CB11,CI11,CP11)</f>
        <v>16</v>
      </c>
      <c r="BV13" s="22">
        <f t="shared" ref="BV13:BW13" si="28">SUM(BV11,CC11,CJ11,CQ11)</f>
        <v>0</v>
      </c>
      <c r="BW13" s="22">
        <f t="shared" si="28"/>
        <v>0</v>
      </c>
      <c r="BX13" s="22">
        <f>SUM(BX11,CE11,CL11,CS11)</f>
        <v>0</v>
      </c>
      <c r="BY13" s="22">
        <f t="shared" ref="BY13" si="29">SUM(BY11,CF11,CM11,CT11)</f>
        <v>0</v>
      </c>
      <c r="BZ13" s="6"/>
      <c r="CG13" s="6"/>
      <c r="CN13" s="6"/>
      <c r="CT13" s="7"/>
      <c r="CV13">
        <f>BS12+BZ12+CG12+CN12+SUM(BS13:BY13)</f>
        <v>94</v>
      </c>
      <c r="CW13" s="6">
        <f>SUM(CW11,DD11,DK11,DR11)</f>
        <v>10</v>
      </c>
      <c r="CX13" s="22">
        <f>SUM(CX11,DE11,DL11,DS11)</f>
        <v>16</v>
      </c>
      <c r="CY13" s="22">
        <f>SUM(CY11,DF11,DM11,DT11)</f>
        <v>0</v>
      </c>
      <c r="CZ13" s="22">
        <f t="shared" ref="CZ13:DA13" si="30">SUM(CZ11,DG11,DN11,DU11)</f>
        <v>0</v>
      </c>
      <c r="DA13" s="22">
        <f t="shared" si="30"/>
        <v>12</v>
      </c>
      <c r="DB13" s="22">
        <f>SUM(DB11,DI11,DP11,DW11)</f>
        <v>0</v>
      </c>
      <c r="DC13" s="22">
        <f t="shared" ref="DC13" si="31">SUM(DC11,DJ11,DQ11,DX11)</f>
        <v>0</v>
      </c>
      <c r="DD13" s="6"/>
      <c r="DK13" s="6"/>
      <c r="DR13" s="6"/>
      <c r="DX13" s="7"/>
      <c r="DZ13">
        <f>CW12+DD12+DK12+DR12+SUM(CW13:DC13)</f>
        <v>76</v>
      </c>
      <c r="EG13">
        <f t="shared" si="15"/>
        <v>76</v>
      </c>
      <c r="EK13">
        <v>24</v>
      </c>
      <c r="EM13">
        <v>28</v>
      </c>
    </row>
    <row r="14" spans="1:143" s="8" customFormat="1" x14ac:dyDescent="0.15">
      <c r="A14" s="8">
        <v>11</v>
      </c>
      <c r="B14" s="8" t="s">
        <v>129</v>
      </c>
      <c r="C14" s="8">
        <v>6</v>
      </c>
      <c r="D14" s="8" t="s">
        <v>130</v>
      </c>
      <c r="E14" s="8">
        <v>1243526443</v>
      </c>
      <c r="F14" s="8" t="s">
        <v>136</v>
      </c>
      <c r="H14" s="8" t="s">
        <v>140</v>
      </c>
      <c r="I14" s="8" t="s">
        <v>141</v>
      </c>
      <c r="J14" s="8" t="s">
        <v>134</v>
      </c>
      <c r="K14" s="12"/>
      <c r="L14" s="8">
        <v>2</v>
      </c>
      <c r="M14" s="8">
        <v>1</v>
      </c>
      <c r="N14" s="8">
        <v>1</v>
      </c>
      <c r="O14" s="8">
        <v>1</v>
      </c>
      <c r="R14" s="12"/>
      <c r="T14" s="8">
        <v>2</v>
      </c>
      <c r="U14" s="8">
        <v>1</v>
      </c>
      <c r="V14" s="8">
        <v>1</v>
      </c>
      <c r="W14" s="8">
        <v>1</v>
      </c>
      <c r="Y14" s="12"/>
      <c r="AA14" s="8">
        <v>2</v>
      </c>
      <c r="AB14" s="8">
        <v>1</v>
      </c>
      <c r="AC14" s="8">
        <v>1</v>
      </c>
      <c r="AD14" s="8">
        <v>1</v>
      </c>
      <c r="AF14" s="12"/>
      <c r="AH14" s="8">
        <v>2</v>
      </c>
      <c r="AI14" s="8">
        <v>1</v>
      </c>
      <c r="AJ14" s="8">
        <v>1</v>
      </c>
      <c r="AK14" s="8">
        <v>1</v>
      </c>
      <c r="AL14" s="13"/>
      <c r="AM14"/>
      <c r="AN14"/>
      <c r="AO14" s="12"/>
      <c r="AP14" s="8">
        <v>2</v>
      </c>
      <c r="AR14" s="8">
        <v>1</v>
      </c>
      <c r="AT14" s="8">
        <v>1</v>
      </c>
      <c r="AV14" s="12"/>
      <c r="AX14" s="8">
        <v>2</v>
      </c>
      <c r="AY14" s="8">
        <v>1</v>
      </c>
      <c r="BA14" s="8">
        <v>1</v>
      </c>
      <c r="BC14" s="12"/>
      <c r="BE14" s="8">
        <v>2</v>
      </c>
      <c r="BF14" s="8">
        <v>1</v>
      </c>
      <c r="BH14" s="8">
        <v>1</v>
      </c>
      <c r="BJ14" s="12"/>
      <c r="BL14" s="8">
        <v>2</v>
      </c>
      <c r="BM14" s="8">
        <v>1</v>
      </c>
      <c r="BO14" s="8">
        <v>1</v>
      </c>
      <c r="BP14" s="13"/>
      <c r="BQ14"/>
      <c r="BR14"/>
      <c r="BS14" s="12"/>
      <c r="BT14" s="8">
        <v>2</v>
      </c>
      <c r="BU14" s="8">
        <v>1</v>
      </c>
      <c r="BX14" s="8">
        <v>1</v>
      </c>
      <c r="BZ14" s="12"/>
      <c r="CA14" s="8">
        <v>1</v>
      </c>
      <c r="CB14" s="8">
        <v>1</v>
      </c>
      <c r="CE14" s="8">
        <v>1</v>
      </c>
      <c r="CG14" s="12"/>
      <c r="CI14" s="8">
        <v>1</v>
      </c>
      <c r="CL14" s="8">
        <v>1</v>
      </c>
      <c r="CN14" s="12"/>
      <c r="CP14" s="8">
        <v>1</v>
      </c>
      <c r="CS14" s="8">
        <v>1</v>
      </c>
      <c r="CT14" s="13"/>
      <c r="CU14"/>
      <c r="CV14"/>
      <c r="CW14" s="12"/>
      <c r="CX14" s="8">
        <v>2</v>
      </c>
      <c r="CY14" s="8">
        <v>1</v>
      </c>
      <c r="DB14" s="8">
        <v>1</v>
      </c>
      <c r="DD14" s="12"/>
      <c r="DF14" s="8">
        <v>1</v>
      </c>
      <c r="DI14" s="8">
        <v>1</v>
      </c>
      <c r="DK14" s="12"/>
      <c r="DM14" s="8">
        <v>1</v>
      </c>
      <c r="DP14" s="8">
        <v>1</v>
      </c>
      <c r="DR14" s="12"/>
      <c r="DT14" s="8">
        <v>1</v>
      </c>
      <c r="DW14" s="8">
        <v>1</v>
      </c>
      <c r="DX14" s="13"/>
      <c r="DY14"/>
      <c r="DZ14"/>
      <c r="EA14" s="8" t="s">
        <v>135</v>
      </c>
      <c r="EB14" s="8" t="s">
        <v>135</v>
      </c>
      <c r="EC14" s="8" t="s">
        <v>135</v>
      </c>
      <c r="ED14" s="8" t="s">
        <v>135</v>
      </c>
      <c r="EE14" s="8" t="s">
        <v>134</v>
      </c>
      <c r="EK14">
        <v>70</v>
      </c>
      <c r="EM14">
        <v>10</v>
      </c>
    </row>
    <row r="15" spans="1:143" x14ac:dyDescent="0.15">
      <c r="F15" s="121" t="s">
        <v>195</v>
      </c>
      <c r="G15" s="121"/>
      <c r="H15" s="121"/>
      <c r="I15" s="121"/>
      <c r="J15" s="121"/>
      <c r="K15" s="6">
        <f>SUM(K14:Q14)</f>
        <v>5</v>
      </c>
      <c r="R15" s="6">
        <f>SUM(R14:X14)</f>
        <v>5</v>
      </c>
      <c r="Y15" s="6">
        <f>SUM(Y14:AE14)</f>
        <v>5</v>
      </c>
      <c r="AF15" s="6">
        <f>SUM(AF14:AL14)</f>
        <v>5</v>
      </c>
      <c r="AL15" s="7"/>
      <c r="AO15" s="6">
        <f>SUM(AO14:AU14)</f>
        <v>4</v>
      </c>
      <c r="AV15" s="6"/>
      <c r="BC15" s="6"/>
      <c r="BJ15" s="6"/>
      <c r="BP15" s="7"/>
      <c r="BS15" s="6">
        <f>SUM(BS14:BY14)</f>
        <v>4</v>
      </c>
      <c r="BZ15" s="6">
        <f>SUM(BZ14:CF14)</f>
        <v>3</v>
      </c>
      <c r="CG15" s="6">
        <f>SUM(CG14:CM14)</f>
        <v>2</v>
      </c>
      <c r="CN15" s="6">
        <f>SUM(CN14:CT14)</f>
        <v>2</v>
      </c>
      <c r="CT15" s="7"/>
      <c r="CW15" s="6">
        <f>SUM(CW14:DC14)</f>
        <v>4</v>
      </c>
      <c r="DD15" s="6">
        <f>SUM(DD14:DJ14)</f>
        <v>2</v>
      </c>
      <c r="DK15" s="6">
        <f>SUM(DK14:DQ14)</f>
        <v>2</v>
      </c>
      <c r="DR15" s="6">
        <f>SUM(DR14:DX14)</f>
        <v>2</v>
      </c>
      <c r="DX15" s="7"/>
      <c r="EK15">
        <v>52</v>
      </c>
      <c r="EM15">
        <v>38</v>
      </c>
    </row>
    <row r="16" spans="1:143" x14ac:dyDescent="0.15">
      <c r="F16" s="121" t="s">
        <v>196</v>
      </c>
      <c r="G16" s="121"/>
      <c r="H16" s="121"/>
      <c r="I16" s="121"/>
      <c r="J16" s="121"/>
      <c r="K16" s="6">
        <f>SUM(K14,R14,Y14,AF14)</f>
        <v>0</v>
      </c>
      <c r="L16" s="22">
        <f>SUM(L14,S14,Z14,AG14)</f>
        <v>2</v>
      </c>
      <c r="M16" s="22">
        <f>SUM(M14,T14,AA14,AH14)</f>
        <v>7</v>
      </c>
      <c r="N16" s="22">
        <f t="shared" ref="N16:O16" si="32">SUM(N14,U14,AB14,AI14)</f>
        <v>4</v>
      </c>
      <c r="O16" s="22">
        <f t="shared" si="32"/>
        <v>4</v>
      </c>
      <c r="P16" s="22">
        <f>SUM(P14,W14,AD14,AK14)</f>
        <v>3</v>
      </c>
      <c r="Q16" s="22">
        <f t="shared" ref="Q16" si="33">SUM(Q14,X14,AE14,AL14)</f>
        <v>0</v>
      </c>
      <c r="R16" s="6"/>
      <c r="Y16" s="6"/>
      <c r="AF16" s="6"/>
      <c r="AL16" s="7"/>
      <c r="AN16">
        <f>K15+R15+Y15+AF15+SUM(K16:Q16)</f>
        <v>40</v>
      </c>
      <c r="AO16" s="6">
        <f>SUM(AO14,AV14,BC14,BJ14)</f>
        <v>0</v>
      </c>
      <c r="AP16" s="22">
        <f>SUM(AP14,AW14,BD14,BK14)</f>
        <v>2</v>
      </c>
      <c r="AQ16" s="22">
        <f>SUM(AQ14,AX14,BE14,BL14)</f>
        <v>6</v>
      </c>
      <c r="AR16" s="22">
        <f t="shared" ref="AR16:AS16" si="34">SUM(AR14,AY14,BF14,BM14)</f>
        <v>4</v>
      </c>
      <c r="AS16" s="22">
        <f t="shared" si="34"/>
        <v>0</v>
      </c>
      <c r="AT16" s="22">
        <f>SUM(AT14,BA14,BH14,BO14)</f>
        <v>4</v>
      </c>
      <c r="AU16" s="22">
        <f t="shared" ref="AU16" si="35">SUM(AU14,BB14,BI14,BP14)</f>
        <v>0</v>
      </c>
      <c r="AV16" s="6"/>
      <c r="BC16" s="6"/>
      <c r="BJ16" s="6"/>
      <c r="BP16" s="7"/>
      <c r="BR16">
        <f>AO15+AV15+BC15+BJ15+SUM(AO16:AU16)</f>
        <v>20</v>
      </c>
      <c r="BS16" s="6">
        <f>SUM(BS14,BZ14,CG14,CN14)</f>
        <v>0</v>
      </c>
      <c r="BT16" s="22">
        <f>SUM(BT14,CA14,CH14,CO14)</f>
        <v>3</v>
      </c>
      <c r="BU16" s="22">
        <f>SUM(BU14,CB14,CI14,CP14)</f>
        <v>4</v>
      </c>
      <c r="BV16" s="22">
        <f t="shared" ref="BV16:BW16" si="36">SUM(BV14,CC14,CJ14,CQ14)</f>
        <v>0</v>
      </c>
      <c r="BW16" s="22">
        <f t="shared" si="36"/>
        <v>0</v>
      </c>
      <c r="BX16" s="22">
        <f>SUM(BX14,CE14,CL14,CS14)</f>
        <v>4</v>
      </c>
      <c r="BY16" s="22">
        <f t="shared" ref="BY16" si="37">SUM(BY14,CF14,CM14,CT14)</f>
        <v>0</v>
      </c>
      <c r="BZ16" s="6"/>
      <c r="CG16" s="6"/>
      <c r="CN16" s="6"/>
      <c r="CT16" s="7"/>
      <c r="CV16">
        <f>BS15+BZ15+CG15+CN15+SUM(BS16:BY16)</f>
        <v>22</v>
      </c>
      <c r="CW16" s="6">
        <f>SUM(CW14,DD14,DK14,DR14)</f>
        <v>0</v>
      </c>
      <c r="CX16" s="22">
        <f>SUM(CX14,DE14,DL14,DS14)</f>
        <v>2</v>
      </c>
      <c r="CY16" s="22">
        <f>SUM(CY14,DF14,DM14,DT14)</f>
        <v>4</v>
      </c>
      <c r="CZ16" s="22">
        <f t="shared" ref="CZ16:DA16" si="38">SUM(CZ14,DG14,DN14,DU14)</f>
        <v>0</v>
      </c>
      <c r="DA16" s="22">
        <f t="shared" si="38"/>
        <v>0</v>
      </c>
      <c r="DB16" s="22">
        <f>SUM(DB14,DI14,DP14,DW14)</f>
        <v>4</v>
      </c>
      <c r="DC16" s="22">
        <f t="shared" ref="DC16" si="39">SUM(DC14,DJ14,DQ14,DX14)</f>
        <v>0</v>
      </c>
      <c r="DD16" s="6"/>
      <c r="DK16" s="6"/>
      <c r="DR16" s="6"/>
      <c r="DX16" s="7"/>
      <c r="DZ16">
        <f>CW15+DD15+DK15+DR15+SUM(CW16:DC16)</f>
        <v>20</v>
      </c>
      <c r="EG16">
        <f t="shared" si="15"/>
        <v>20</v>
      </c>
      <c r="EK16">
        <v>30</v>
      </c>
      <c r="EM16">
        <v>6</v>
      </c>
    </row>
    <row r="17" spans="1:143" s="8" customFormat="1" x14ac:dyDescent="0.15">
      <c r="A17" s="8">
        <v>26</v>
      </c>
      <c r="B17" s="8" t="s">
        <v>129</v>
      </c>
      <c r="C17" s="8">
        <v>6</v>
      </c>
      <c r="D17" s="8" t="s">
        <v>130</v>
      </c>
      <c r="E17" s="8">
        <v>554949</v>
      </c>
      <c r="F17" s="8" t="s">
        <v>131</v>
      </c>
      <c r="H17" s="8" t="s">
        <v>143</v>
      </c>
      <c r="I17" s="8" t="s">
        <v>133</v>
      </c>
      <c r="J17" s="8" t="s">
        <v>134</v>
      </c>
      <c r="K17" s="12">
        <v>3</v>
      </c>
      <c r="L17" s="8">
        <v>4</v>
      </c>
      <c r="P17" s="8">
        <v>1</v>
      </c>
      <c r="Q17" s="8">
        <v>3</v>
      </c>
      <c r="R17" s="12">
        <v>2</v>
      </c>
      <c r="S17" s="8">
        <v>1</v>
      </c>
      <c r="T17" s="8">
        <v>3</v>
      </c>
      <c r="U17" s="8">
        <v>1</v>
      </c>
      <c r="V17" s="8">
        <v>1</v>
      </c>
      <c r="W17" s="8">
        <v>2</v>
      </c>
      <c r="X17" s="8">
        <v>3</v>
      </c>
      <c r="Y17" s="12">
        <v>2</v>
      </c>
      <c r="Z17" s="8">
        <v>3</v>
      </c>
      <c r="AA17" s="8">
        <v>4</v>
      </c>
      <c r="AB17" s="8">
        <v>2</v>
      </c>
      <c r="AC17" s="8">
        <v>1</v>
      </c>
      <c r="AD17" s="8">
        <v>3</v>
      </c>
      <c r="AE17" s="8">
        <v>3</v>
      </c>
      <c r="AF17" s="12">
        <v>2</v>
      </c>
      <c r="AH17" s="8">
        <v>4</v>
      </c>
      <c r="AI17" s="8">
        <v>3</v>
      </c>
      <c r="AJ17" s="8">
        <v>2</v>
      </c>
      <c r="AK17" s="8">
        <v>2</v>
      </c>
      <c r="AL17" s="13">
        <v>3</v>
      </c>
      <c r="AM17"/>
      <c r="AN17"/>
      <c r="AO17" s="12">
        <v>2</v>
      </c>
      <c r="AP17" s="8">
        <v>4</v>
      </c>
      <c r="AQ17" s="8">
        <v>2</v>
      </c>
      <c r="AR17" s="8">
        <v>2</v>
      </c>
      <c r="AS17" s="8">
        <v>1</v>
      </c>
      <c r="AT17" s="8">
        <v>3</v>
      </c>
      <c r="AU17" s="8">
        <v>3</v>
      </c>
      <c r="AV17" s="12">
        <v>1</v>
      </c>
      <c r="AX17" s="8">
        <v>4</v>
      </c>
      <c r="AY17" s="8">
        <v>3</v>
      </c>
      <c r="AZ17" s="8">
        <v>1</v>
      </c>
      <c r="BA17" s="8">
        <v>2</v>
      </c>
      <c r="BB17" s="8">
        <v>1</v>
      </c>
      <c r="BC17" s="12">
        <v>3</v>
      </c>
      <c r="BE17" s="8">
        <v>4</v>
      </c>
      <c r="BF17" s="8">
        <v>2</v>
      </c>
      <c r="BG17" s="8">
        <v>1</v>
      </c>
      <c r="BH17" s="8">
        <v>1</v>
      </c>
      <c r="BI17" s="8">
        <v>3</v>
      </c>
      <c r="BJ17" s="12">
        <v>2</v>
      </c>
      <c r="BL17" s="8">
        <v>4</v>
      </c>
      <c r="BM17" s="8">
        <v>2</v>
      </c>
      <c r="BN17" s="8">
        <v>1</v>
      </c>
      <c r="BO17" s="8">
        <v>2</v>
      </c>
      <c r="BP17" s="13">
        <v>4</v>
      </c>
      <c r="BQ17"/>
      <c r="BR17"/>
      <c r="BS17" s="12">
        <v>2</v>
      </c>
      <c r="BT17" s="8">
        <v>4</v>
      </c>
      <c r="BU17" s="8">
        <v>2</v>
      </c>
      <c r="BV17" s="8">
        <v>2</v>
      </c>
      <c r="BW17" s="8">
        <v>1</v>
      </c>
      <c r="BY17" s="8">
        <v>3</v>
      </c>
      <c r="BZ17" s="12">
        <v>3</v>
      </c>
      <c r="CA17" s="8">
        <v>1</v>
      </c>
      <c r="CB17" s="8">
        <v>4</v>
      </c>
      <c r="CC17" s="8">
        <v>2</v>
      </c>
      <c r="CD17" s="8">
        <v>1</v>
      </c>
      <c r="CE17" s="8">
        <v>2</v>
      </c>
      <c r="CF17" s="8">
        <v>3</v>
      </c>
      <c r="CG17" s="12">
        <v>2</v>
      </c>
      <c r="CH17" s="8">
        <v>1</v>
      </c>
      <c r="CI17" s="8">
        <v>4</v>
      </c>
      <c r="CJ17" s="8">
        <v>2</v>
      </c>
      <c r="CK17" s="8">
        <v>1</v>
      </c>
      <c r="CL17" s="8">
        <v>2</v>
      </c>
      <c r="CM17" s="8">
        <v>3</v>
      </c>
      <c r="CN17" s="12">
        <v>2</v>
      </c>
      <c r="CP17" s="8">
        <v>4</v>
      </c>
      <c r="CQ17" s="8">
        <v>2</v>
      </c>
      <c r="CR17" s="8">
        <v>1</v>
      </c>
      <c r="CS17" s="8">
        <v>2</v>
      </c>
      <c r="CT17" s="13">
        <v>2</v>
      </c>
      <c r="CU17"/>
      <c r="CV17"/>
      <c r="CW17" s="12">
        <v>2</v>
      </c>
      <c r="CX17" s="8">
        <v>4</v>
      </c>
      <c r="CY17" s="8">
        <v>1</v>
      </c>
      <c r="DC17" s="8">
        <v>2</v>
      </c>
      <c r="DD17" s="12">
        <v>3</v>
      </c>
      <c r="DF17" s="8">
        <v>1</v>
      </c>
      <c r="DG17" s="8">
        <v>1</v>
      </c>
      <c r="DH17" s="8">
        <v>3</v>
      </c>
      <c r="DI17" s="8">
        <v>1</v>
      </c>
      <c r="DJ17" s="8">
        <v>3</v>
      </c>
      <c r="DK17" s="12">
        <v>3</v>
      </c>
      <c r="DL17" s="8">
        <v>1</v>
      </c>
      <c r="DM17" s="8">
        <v>2</v>
      </c>
      <c r="DN17" s="8">
        <v>1</v>
      </c>
      <c r="DO17" s="8">
        <v>1</v>
      </c>
      <c r="DR17" s="12"/>
      <c r="DS17" s="8">
        <v>1</v>
      </c>
      <c r="DT17" s="8">
        <v>3</v>
      </c>
      <c r="DV17" s="8">
        <v>1</v>
      </c>
      <c r="DW17" s="8">
        <v>2</v>
      </c>
      <c r="DX17" s="13">
        <v>3</v>
      </c>
      <c r="DY17"/>
      <c r="DZ17"/>
      <c r="EA17" s="8" t="s">
        <v>135</v>
      </c>
      <c r="EB17" s="8" t="s">
        <v>135</v>
      </c>
      <c r="EC17" s="8" t="s">
        <v>135</v>
      </c>
      <c r="ED17" s="8" t="s">
        <v>135</v>
      </c>
      <c r="EE17" s="8" t="s">
        <v>134</v>
      </c>
      <c r="EK17">
        <v>38</v>
      </c>
      <c r="EM17">
        <v>144</v>
      </c>
    </row>
    <row r="18" spans="1:143" x14ac:dyDescent="0.15">
      <c r="F18" s="121" t="s">
        <v>195</v>
      </c>
      <c r="G18" s="121"/>
      <c r="H18" s="121"/>
      <c r="I18" s="121"/>
      <c r="J18" s="121"/>
      <c r="K18" s="6">
        <f>SUM(K17:Q17)</f>
        <v>11</v>
      </c>
      <c r="R18" s="6">
        <f>SUM(R17:X17)</f>
        <v>13</v>
      </c>
      <c r="Y18" s="6">
        <f>SUM(Y17:AE17)</f>
        <v>18</v>
      </c>
      <c r="AF18" s="6">
        <f>SUM(AF17:AL17)</f>
        <v>16</v>
      </c>
      <c r="AL18" s="7"/>
      <c r="AO18" s="6">
        <f>SUM(AO17:AU17)</f>
        <v>17</v>
      </c>
      <c r="AV18" s="6">
        <f>SUM(AV17:BB17)</f>
        <v>12</v>
      </c>
      <c r="BC18" s="6">
        <f>SUM(BC17:BI17)</f>
        <v>14</v>
      </c>
      <c r="BJ18" s="6">
        <f>SUM(BJ17:BP17)</f>
        <v>15</v>
      </c>
      <c r="BP18" s="7"/>
      <c r="BS18" s="6">
        <f>SUM(BS17:BY17)</f>
        <v>14</v>
      </c>
      <c r="BZ18" s="6">
        <f>SUM(BZ17:CF17)</f>
        <v>16</v>
      </c>
      <c r="CG18" s="6">
        <f>SUM(CG17:CM17)</f>
        <v>15</v>
      </c>
      <c r="CN18" s="6">
        <f>SUM(CN17:CT17)</f>
        <v>13</v>
      </c>
      <c r="CT18" s="7"/>
      <c r="CW18" s="6">
        <f>SUM(CW17:DC17)</f>
        <v>9</v>
      </c>
      <c r="DD18" s="6">
        <f>SUM(DD17:DJ17)</f>
        <v>12</v>
      </c>
      <c r="DK18" s="6">
        <f>SUM(DK17:DQ17)</f>
        <v>8</v>
      </c>
      <c r="DR18" s="6">
        <f>SUM(DR17:DX17)</f>
        <v>10</v>
      </c>
      <c r="DX18" s="7"/>
      <c r="EK18">
        <v>26</v>
      </c>
      <c r="EM18">
        <v>126</v>
      </c>
    </row>
    <row r="19" spans="1:143" x14ac:dyDescent="0.15">
      <c r="F19" s="121" t="s">
        <v>196</v>
      </c>
      <c r="G19" s="121"/>
      <c r="H19" s="121"/>
      <c r="I19" s="121"/>
      <c r="J19" s="121"/>
      <c r="K19" s="6">
        <f>SUM(K17,R17,Y17,AF17)</f>
        <v>9</v>
      </c>
      <c r="L19" s="22">
        <f>SUM(L17,S17,Z17,AG17)</f>
        <v>8</v>
      </c>
      <c r="M19" s="22">
        <f>SUM(M17,T17,AA17,AH17)</f>
        <v>11</v>
      </c>
      <c r="N19" s="22">
        <f t="shared" ref="N19:O19" si="40">SUM(N17,U17,AB17,AI17)</f>
        <v>6</v>
      </c>
      <c r="O19" s="22">
        <f t="shared" si="40"/>
        <v>4</v>
      </c>
      <c r="P19" s="22">
        <f>SUM(P17,W17,AD17,AK17)</f>
        <v>8</v>
      </c>
      <c r="Q19" s="22">
        <f t="shared" ref="Q19" si="41">SUM(Q17,X17,AE17,AL17)</f>
        <v>12</v>
      </c>
      <c r="R19" s="6"/>
      <c r="Y19" s="6"/>
      <c r="AF19" s="6"/>
      <c r="AL19" s="7"/>
      <c r="AN19">
        <f>K18+R18+Y18+AF18+SUM(K19:Q19)</f>
        <v>116</v>
      </c>
      <c r="AO19" s="6">
        <f>SUM(AO17,AV17,BC17,BJ17)</f>
        <v>8</v>
      </c>
      <c r="AP19" s="22">
        <f>SUM(AP17,AW17,BD17,BK17)</f>
        <v>4</v>
      </c>
      <c r="AQ19" s="22">
        <f>SUM(AQ17,AX17,BE17,BL17)</f>
        <v>14</v>
      </c>
      <c r="AR19" s="22">
        <f t="shared" ref="AR19:AS19" si="42">SUM(AR17,AY17,BF17,BM17)</f>
        <v>9</v>
      </c>
      <c r="AS19" s="22">
        <f t="shared" si="42"/>
        <v>4</v>
      </c>
      <c r="AT19" s="22">
        <f>SUM(AT17,BA17,BH17,BO17)</f>
        <v>8</v>
      </c>
      <c r="AU19" s="22">
        <f t="shared" ref="AU19" si="43">SUM(AU17,BB17,BI17,BP17)</f>
        <v>11</v>
      </c>
      <c r="AV19" s="6"/>
      <c r="BC19" s="6"/>
      <c r="BJ19" s="6"/>
      <c r="BP19" s="7"/>
      <c r="BR19">
        <f>AO18+AV18+BC18+BJ18+SUM(AO19:AU19)</f>
        <v>116</v>
      </c>
      <c r="BS19" s="6">
        <f>SUM(BS17,BZ17,CG17,CN17)</f>
        <v>9</v>
      </c>
      <c r="BT19" s="22">
        <f>SUM(BT17,CA17,CH17,CO17)</f>
        <v>6</v>
      </c>
      <c r="BU19" s="22">
        <f>SUM(BU17,CB17,CI17,CP17)</f>
        <v>14</v>
      </c>
      <c r="BV19" s="22">
        <f t="shared" ref="BV19:BW19" si="44">SUM(BV17,CC17,CJ17,CQ17)</f>
        <v>8</v>
      </c>
      <c r="BW19" s="22">
        <f t="shared" si="44"/>
        <v>4</v>
      </c>
      <c r="BX19" s="22">
        <f>SUM(BX17,CE17,CL17,CS17)</f>
        <v>6</v>
      </c>
      <c r="BY19" s="22">
        <f t="shared" ref="BY19" si="45">SUM(BY17,CF17,CM17,CT17)</f>
        <v>11</v>
      </c>
      <c r="BZ19" s="6"/>
      <c r="CG19" s="6"/>
      <c r="CN19" s="6"/>
      <c r="CT19" s="7"/>
      <c r="CV19">
        <f>BS18+BZ18+CG18+CN18+SUM(BS19:BY19)</f>
        <v>116</v>
      </c>
      <c r="CW19" s="6">
        <f>SUM(CW17,DD17,DK17,DR17)</f>
        <v>8</v>
      </c>
      <c r="CX19" s="22">
        <f>SUM(CX17,DE17,DL17,DS17)</f>
        <v>6</v>
      </c>
      <c r="CY19" s="22">
        <f>SUM(CY17,DF17,DM17,DT17)</f>
        <v>7</v>
      </c>
      <c r="CZ19" s="22">
        <f t="shared" ref="CZ19:DA19" si="46">SUM(CZ17,DG17,DN17,DU17)</f>
        <v>2</v>
      </c>
      <c r="DA19" s="22">
        <f t="shared" si="46"/>
        <v>5</v>
      </c>
      <c r="DB19" s="22">
        <f>SUM(DB17,DI17,DP17,DW17)</f>
        <v>3</v>
      </c>
      <c r="DC19" s="22">
        <f t="shared" ref="DC19" si="47">SUM(DC17,DJ17,DQ17,DX17)</f>
        <v>8</v>
      </c>
      <c r="DD19" s="6"/>
      <c r="DK19" s="6"/>
      <c r="DR19" s="6"/>
      <c r="DX19" s="7"/>
      <c r="DZ19">
        <f>CW18+DD18+DK18+DR18+SUM(CW19:DC19)</f>
        <v>78</v>
      </c>
      <c r="EG19">
        <f t="shared" si="15"/>
        <v>78</v>
      </c>
      <c r="EK19">
        <v>52</v>
      </c>
      <c r="EM19">
        <v>20</v>
      </c>
    </row>
    <row r="20" spans="1:143" s="8" customFormat="1" x14ac:dyDescent="0.15">
      <c r="A20" s="8">
        <v>27</v>
      </c>
      <c r="B20" s="8" t="s">
        <v>129</v>
      </c>
      <c r="C20" s="8">
        <v>6</v>
      </c>
      <c r="D20" s="8" t="s">
        <v>130</v>
      </c>
      <c r="E20" s="8">
        <v>1325196156</v>
      </c>
      <c r="F20" s="8" t="s">
        <v>136</v>
      </c>
      <c r="H20" s="8" t="s">
        <v>132</v>
      </c>
      <c r="I20" s="8" t="s">
        <v>144</v>
      </c>
      <c r="J20" s="8" t="s">
        <v>134</v>
      </c>
      <c r="K20" s="12"/>
      <c r="P20" s="8">
        <v>3</v>
      </c>
      <c r="R20" s="12"/>
      <c r="T20" s="8">
        <v>3</v>
      </c>
      <c r="Y20" s="12"/>
      <c r="Z20" s="8">
        <v>3</v>
      </c>
      <c r="AD20" s="8">
        <v>2</v>
      </c>
      <c r="AF20" s="12">
        <v>1</v>
      </c>
      <c r="AL20" s="13"/>
      <c r="AM20"/>
      <c r="AN20"/>
      <c r="AO20" s="12"/>
      <c r="AT20" s="8">
        <v>1</v>
      </c>
      <c r="AV20" s="12"/>
      <c r="AY20" s="8">
        <v>3</v>
      </c>
      <c r="BC20" s="12"/>
      <c r="BD20" s="8">
        <v>2</v>
      </c>
      <c r="BJ20" s="12"/>
      <c r="BM20" s="8">
        <v>4</v>
      </c>
      <c r="BP20" s="13"/>
      <c r="BQ20"/>
      <c r="BR20"/>
      <c r="BS20" s="12"/>
      <c r="BV20" s="8">
        <v>1</v>
      </c>
      <c r="BZ20" s="12"/>
      <c r="CB20" s="8">
        <v>3</v>
      </c>
      <c r="CG20" s="12"/>
      <c r="CL20" s="8">
        <v>2</v>
      </c>
      <c r="CN20" s="12"/>
      <c r="CS20" s="8">
        <v>2</v>
      </c>
      <c r="CT20" s="13"/>
      <c r="CU20"/>
      <c r="CV20"/>
      <c r="CW20" s="12"/>
      <c r="DC20" s="8">
        <v>3</v>
      </c>
      <c r="DD20" s="12"/>
      <c r="DE20" s="8">
        <v>2</v>
      </c>
      <c r="DK20" s="12"/>
      <c r="DN20" s="8">
        <v>3</v>
      </c>
      <c r="DR20" s="12"/>
      <c r="DT20" s="8">
        <v>3</v>
      </c>
      <c r="DX20" s="13"/>
      <c r="DY20"/>
      <c r="DZ20"/>
      <c r="EA20" s="8" t="s">
        <v>135</v>
      </c>
      <c r="EB20" s="8" t="s">
        <v>135</v>
      </c>
      <c r="EC20" s="8" t="s">
        <v>135</v>
      </c>
      <c r="ED20" s="8" t="s">
        <v>135</v>
      </c>
      <c r="EE20" s="8" t="s">
        <v>134</v>
      </c>
      <c r="EK20">
        <v>114</v>
      </c>
      <c r="EM20">
        <v>78</v>
      </c>
    </row>
    <row r="21" spans="1:143" x14ac:dyDescent="0.15">
      <c r="F21" s="121" t="s">
        <v>195</v>
      </c>
      <c r="G21" s="121"/>
      <c r="H21" s="121"/>
      <c r="I21" s="121"/>
      <c r="J21" s="121"/>
      <c r="K21" s="6">
        <f>SUM(K20:Q20)</f>
        <v>3</v>
      </c>
      <c r="R21" s="6">
        <f>SUM(R20:X20)</f>
        <v>3</v>
      </c>
      <c r="Y21" s="6">
        <f>SUM(Y20:AE20)</f>
        <v>5</v>
      </c>
      <c r="AF21" s="6">
        <f>SUM(AF20:AL20)</f>
        <v>1</v>
      </c>
      <c r="AL21" s="7"/>
      <c r="AO21" s="6">
        <f>SUM(AO20:AU20)</f>
        <v>1</v>
      </c>
      <c r="AV21" s="6">
        <f>SUM(AV20:BB20)</f>
        <v>3</v>
      </c>
      <c r="BC21" s="6">
        <f>SUM(BC20:BI20)</f>
        <v>2</v>
      </c>
      <c r="BJ21" s="6">
        <f>SUM(BJ20:BP20)</f>
        <v>4</v>
      </c>
      <c r="BP21" s="7"/>
      <c r="BS21" s="6">
        <f>SUM(BS20:BY20)</f>
        <v>1</v>
      </c>
      <c r="BZ21" s="6">
        <f>SUM(BZ20:CF20)</f>
        <v>3</v>
      </c>
      <c r="CG21" s="6">
        <f>SUM(CG20:CM20)</f>
        <v>2</v>
      </c>
      <c r="CN21" s="6">
        <f>SUM(CN20:CT20)</f>
        <v>2</v>
      </c>
      <c r="CT21" s="7"/>
      <c r="CW21" s="6">
        <f>SUM(CW20:DC20)</f>
        <v>3</v>
      </c>
      <c r="DD21" s="6">
        <f>SUM(DD20:DJ20)</f>
        <v>2</v>
      </c>
      <c r="DK21" s="6">
        <f>SUM(DK20:DQ20)</f>
        <v>3</v>
      </c>
      <c r="DR21" s="6">
        <f>SUM(DR20:DX20)</f>
        <v>3</v>
      </c>
      <c r="DX21" s="7"/>
      <c r="EK21">
        <v>4</v>
      </c>
      <c r="EM21">
        <v>66</v>
      </c>
    </row>
    <row r="22" spans="1:143" x14ac:dyDescent="0.15">
      <c r="F22" s="121" t="s">
        <v>196</v>
      </c>
      <c r="G22" s="121"/>
      <c r="H22" s="121"/>
      <c r="I22" s="121"/>
      <c r="J22" s="121"/>
      <c r="K22" s="6">
        <f>SUM(K20,R20,Y20,AF20)</f>
        <v>1</v>
      </c>
      <c r="L22" s="22">
        <f>SUM(L20,S20,Z20,AG20)</f>
        <v>3</v>
      </c>
      <c r="M22" s="22">
        <f>SUM(M20,T20,AA20,AH20)</f>
        <v>3</v>
      </c>
      <c r="N22" s="22">
        <f t="shared" ref="N22:O22" si="48">SUM(N20,U20,AB20,AI20)</f>
        <v>0</v>
      </c>
      <c r="O22" s="22">
        <f t="shared" si="48"/>
        <v>0</v>
      </c>
      <c r="P22" s="22">
        <f>SUM(P20,W20,AD20,AK20)</f>
        <v>5</v>
      </c>
      <c r="Q22" s="22">
        <f t="shared" ref="Q22" si="49">SUM(Q20,X20,AE20,AL20)</f>
        <v>0</v>
      </c>
      <c r="R22" s="6"/>
      <c r="Y22" s="6"/>
      <c r="AF22" s="6"/>
      <c r="AL22" s="7"/>
      <c r="AN22">
        <f>K21+R21+Y21+AF21+SUM(K22:Q22)</f>
        <v>24</v>
      </c>
      <c r="AO22" s="6">
        <f>SUM(AO20,AV20,BC20,BJ20)</f>
        <v>0</v>
      </c>
      <c r="AP22" s="22">
        <f>SUM(AP20,AW20,BD20,BK20)</f>
        <v>2</v>
      </c>
      <c r="AQ22" s="22">
        <f>SUM(AQ20,AX20,BE20,BL20)</f>
        <v>0</v>
      </c>
      <c r="AR22" s="22">
        <f t="shared" ref="AR22:AS22" si="50">SUM(AR20,AY20,BF20,BM20)</f>
        <v>7</v>
      </c>
      <c r="AS22" s="22">
        <f t="shared" si="50"/>
        <v>0</v>
      </c>
      <c r="AT22" s="22">
        <f>SUM(AT20,BA20,BH20,BO20)</f>
        <v>1</v>
      </c>
      <c r="AU22" s="22">
        <f t="shared" ref="AU22" si="51">SUM(AU20,BB20,BI20,BP20)</f>
        <v>0</v>
      </c>
      <c r="AV22" s="6"/>
      <c r="BC22" s="6"/>
      <c r="BJ22" s="6"/>
      <c r="BP22" s="7"/>
      <c r="BR22">
        <f>AO21+AV21+BC21+BJ21+SUM(AO22:AU22)</f>
        <v>20</v>
      </c>
      <c r="BS22" s="6">
        <f>SUM(BS20,BZ20,CG20,CN20)</f>
        <v>0</v>
      </c>
      <c r="BT22" s="22">
        <f>SUM(BT20,CA20,CH20,CO20)</f>
        <v>0</v>
      </c>
      <c r="BU22" s="22">
        <f>SUM(BU20,CB20,CI20,CP20)</f>
        <v>3</v>
      </c>
      <c r="BV22" s="22">
        <f t="shared" ref="BV22:BW22" si="52">SUM(BV20,CC20,CJ20,CQ20)</f>
        <v>1</v>
      </c>
      <c r="BW22" s="22">
        <f t="shared" si="52"/>
        <v>0</v>
      </c>
      <c r="BX22" s="22">
        <f>SUM(BX20,CE20,CL20,CS20)</f>
        <v>4</v>
      </c>
      <c r="BY22" s="22">
        <f t="shared" ref="BY22" si="53">SUM(BY20,CF20,CM20,CT20)</f>
        <v>0</v>
      </c>
      <c r="BZ22" s="6"/>
      <c r="CG22" s="6"/>
      <c r="CN22" s="6"/>
      <c r="CT22" s="7"/>
      <c r="CV22">
        <f>BS21+BZ21+CG21+CN21+SUM(BS22:BY22)</f>
        <v>16</v>
      </c>
      <c r="CW22" s="6">
        <f>SUM(CW20,DD20,DK20,DR20)</f>
        <v>0</v>
      </c>
      <c r="CX22" s="22">
        <f>SUM(CX20,DE20,DL20,DS20)</f>
        <v>2</v>
      </c>
      <c r="CY22" s="22">
        <f>SUM(CY20,DF20,DM20,DT20)</f>
        <v>3</v>
      </c>
      <c r="CZ22" s="22">
        <f t="shared" ref="CZ22:DA22" si="54">SUM(CZ20,DG20,DN20,DU20)</f>
        <v>3</v>
      </c>
      <c r="DA22" s="22">
        <f t="shared" si="54"/>
        <v>0</v>
      </c>
      <c r="DB22" s="22">
        <f>SUM(DB20,DI20,DP20,DW20)</f>
        <v>0</v>
      </c>
      <c r="DC22" s="22">
        <f t="shared" ref="DC22" si="55">SUM(DC20,DJ20,DQ20,DX20)</f>
        <v>3</v>
      </c>
      <c r="DD22" s="6"/>
      <c r="DK22" s="6"/>
      <c r="DR22" s="6"/>
      <c r="DX22" s="7"/>
      <c r="DZ22">
        <f>CW21+DD21+DK21+DR21+SUM(CW22:DC22)</f>
        <v>22</v>
      </c>
      <c r="EG22">
        <f t="shared" si="15"/>
        <v>22</v>
      </c>
      <c r="EK22">
        <v>144</v>
      </c>
      <c r="EM22">
        <v>30</v>
      </c>
    </row>
    <row r="23" spans="1:143" s="36" customFormat="1" x14ac:dyDescent="0.15">
      <c r="A23" s="36">
        <v>35</v>
      </c>
      <c r="B23" s="36" t="s">
        <v>129</v>
      </c>
      <c r="C23" s="36">
        <v>6</v>
      </c>
      <c r="D23" s="36" t="s">
        <v>130</v>
      </c>
      <c r="E23" s="36">
        <v>1501772187</v>
      </c>
      <c r="F23" s="36" t="s">
        <v>131</v>
      </c>
      <c r="H23" s="36" t="s">
        <v>132</v>
      </c>
      <c r="I23" s="36" t="s">
        <v>146</v>
      </c>
      <c r="J23" s="36" t="s">
        <v>135</v>
      </c>
      <c r="K23" s="80">
        <v>4</v>
      </c>
      <c r="L23" s="36">
        <v>4</v>
      </c>
      <c r="M23" s="36">
        <v>4</v>
      </c>
      <c r="P23" s="36">
        <v>1</v>
      </c>
      <c r="R23" s="80">
        <v>4</v>
      </c>
      <c r="S23" s="36">
        <v>4</v>
      </c>
      <c r="T23" s="36">
        <v>4</v>
      </c>
      <c r="W23" s="36">
        <v>1</v>
      </c>
      <c r="Y23" s="80">
        <v>3</v>
      </c>
      <c r="Z23" s="36">
        <v>2</v>
      </c>
      <c r="AD23" s="36">
        <v>1</v>
      </c>
      <c r="AF23" s="80"/>
      <c r="AG23" s="36">
        <v>1</v>
      </c>
      <c r="AK23" s="36">
        <v>1</v>
      </c>
      <c r="AL23" s="81"/>
      <c r="AO23" s="80">
        <v>4</v>
      </c>
      <c r="AP23" s="36">
        <v>4</v>
      </c>
      <c r="AV23" s="80">
        <v>4</v>
      </c>
      <c r="AW23" s="36">
        <v>4</v>
      </c>
      <c r="BA23" s="36">
        <v>1</v>
      </c>
      <c r="BC23" s="80">
        <v>1</v>
      </c>
      <c r="BD23" s="36">
        <v>2</v>
      </c>
      <c r="BH23" s="36">
        <v>1</v>
      </c>
      <c r="BJ23" s="80"/>
      <c r="BO23" s="36">
        <v>1</v>
      </c>
      <c r="BP23" s="81"/>
      <c r="BS23" s="80">
        <v>1</v>
      </c>
      <c r="BT23" s="36">
        <v>4</v>
      </c>
      <c r="BZ23" s="80"/>
      <c r="CA23" s="36">
        <v>4</v>
      </c>
      <c r="CG23" s="80"/>
      <c r="CH23" s="36">
        <v>3</v>
      </c>
      <c r="CN23" s="80"/>
      <c r="CT23" s="81"/>
      <c r="CW23" s="80">
        <v>2</v>
      </c>
      <c r="CX23" s="36">
        <v>3</v>
      </c>
      <c r="CY23" s="36">
        <v>1</v>
      </c>
      <c r="CZ23" s="36">
        <v>1</v>
      </c>
      <c r="DD23" s="80"/>
      <c r="DE23" s="36">
        <v>2</v>
      </c>
      <c r="DG23" s="36">
        <v>2</v>
      </c>
      <c r="DK23" s="80"/>
      <c r="DL23" s="36">
        <v>2</v>
      </c>
      <c r="DN23" s="36">
        <v>3</v>
      </c>
      <c r="DR23" s="80">
        <v>1</v>
      </c>
      <c r="DS23" s="36">
        <v>1</v>
      </c>
      <c r="DT23" s="36">
        <v>2</v>
      </c>
      <c r="DV23" s="36">
        <v>1</v>
      </c>
      <c r="DX23" s="81">
        <v>2</v>
      </c>
      <c r="EA23" s="36" t="s">
        <v>135</v>
      </c>
      <c r="EB23" s="36" t="s">
        <v>135</v>
      </c>
      <c r="EC23" s="36" t="s">
        <v>135</v>
      </c>
      <c r="ED23" s="36" t="s">
        <v>135</v>
      </c>
      <c r="EE23" s="36" t="s">
        <v>134</v>
      </c>
      <c r="EK23">
        <v>16</v>
      </c>
    </row>
    <row r="24" spans="1:143" x14ac:dyDescent="0.15">
      <c r="F24" s="121" t="s">
        <v>195</v>
      </c>
      <c r="G24" s="121"/>
      <c r="H24" s="121"/>
      <c r="I24" s="121"/>
      <c r="J24" s="121"/>
      <c r="K24" s="6">
        <f>SUM(K23:Q23)</f>
        <v>13</v>
      </c>
      <c r="R24" s="6">
        <f>SUM(R23:X23)</f>
        <v>13</v>
      </c>
      <c r="Y24" s="6">
        <f>SUM(Y23:AE23)</f>
        <v>6</v>
      </c>
      <c r="AF24" s="6">
        <f>SUM(AF23:AL23)</f>
        <v>2</v>
      </c>
      <c r="AL24" s="7"/>
      <c r="AO24" s="6">
        <f>SUM(AO23:AU23)</f>
        <v>8</v>
      </c>
      <c r="AV24" s="6">
        <f>SUM(AV23:BB23)</f>
        <v>9</v>
      </c>
      <c r="BC24" s="6">
        <f>SUM(BC23:BI23)</f>
        <v>4</v>
      </c>
      <c r="BJ24" s="6">
        <f>SUM(BJ23:BP23)</f>
        <v>1</v>
      </c>
      <c r="BP24" s="7"/>
      <c r="BS24" s="6">
        <f>SUM(BS23:BY23)</f>
        <v>5</v>
      </c>
      <c r="BZ24" s="6">
        <f>SUM(BZ23:CF23)</f>
        <v>4</v>
      </c>
      <c r="CG24" s="6">
        <f>SUM(CG23:CM23)</f>
        <v>3</v>
      </c>
      <c r="CN24" s="6">
        <f>SUM(CN23:CT23)</f>
        <v>0</v>
      </c>
      <c r="CT24" s="7"/>
      <c r="CW24" s="6">
        <f>SUM(CW23:DC23)</f>
        <v>7</v>
      </c>
      <c r="DD24" s="6">
        <f>SUM(DD23:DJ23)</f>
        <v>4</v>
      </c>
      <c r="DK24" s="6">
        <f>SUM(DK23:DQ23)</f>
        <v>5</v>
      </c>
      <c r="DR24" s="6">
        <f>SUM(DR23:DX23)</f>
        <v>7</v>
      </c>
      <c r="DX24" s="7"/>
      <c r="EK24">
        <v>68</v>
      </c>
    </row>
    <row r="25" spans="1:143" x14ac:dyDescent="0.15">
      <c r="F25" s="121" t="s">
        <v>196</v>
      </c>
      <c r="G25" s="121"/>
      <c r="H25" s="121"/>
      <c r="I25" s="121"/>
      <c r="J25" s="121"/>
      <c r="K25" s="6">
        <f>SUM(K23,R23,Y23,AF23)</f>
        <v>11</v>
      </c>
      <c r="L25" s="22">
        <f>SUM(L23,S23,Z23,AG23)</f>
        <v>11</v>
      </c>
      <c r="M25" s="22">
        <f>SUM(M23,T23,AA23,AH23)</f>
        <v>8</v>
      </c>
      <c r="N25" s="22">
        <f t="shared" ref="N25:O25" si="56">SUM(N23,U23,AB23,AI23)</f>
        <v>0</v>
      </c>
      <c r="O25" s="22">
        <f t="shared" si="56"/>
        <v>0</v>
      </c>
      <c r="P25" s="22">
        <f>SUM(P23,W23,AD23,AK23)</f>
        <v>4</v>
      </c>
      <c r="Q25" s="22">
        <f t="shared" ref="Q25" si="57">SUM(Q23,X23,AE23,AL23)</f>
        <v>0</v>
      </c>
      <c r="R25" s="6"/>
      <c r="Y25" s="6"/>
      <c r="AF25" s="6"/>
      <c r="AL25" s="7"/>
      <c r="AN25">
        <f>K24+R24+Y24+AF24+SUM(K25:Q25)</f>
        <v>68</v>
      </c>
      <c r="AO25" s="6">
        <f>SUM(AO23,AV23,BC23,BJ23)</f>
        <v>9</v>
      </c>
      <c r="AP25" s="22">
        <f>SUM(AP23,AW23,BD23,BK23)</f>
        <v>10</v>
      </c>
      <c r="AQ25" s="22">
        <f>SUM(AQ23,AX23,BE23,BL23)</f>
        <v>0</v>
      </c>
      <c r="AR25" s="22">
        <f t="shared" ref="AR25:AS25" si="58">SUM(AR23,AY23,BF23,BM23)</f>
        <v>0</v>
      </c>
      <c r="AS25" s="22">
        <f t="shared" si="58"/>
        <v>0</v>
      </c>
      <c r="AT25" s="22">
        <f>SUM(AT23,BA23,BH23,BO23)</f>
        <v>3</v>
      </c>
      <c r="AU25" s="22">
        <f t="shared" ref="AU25" si="59">SUM(AU23,BB23,BI23,BP23)</f>
        <v>0</v>
      </c>
      <c r="AV25" s="6"/>
      <c r="BC25" s="6"/>
      <c r="BJ25" s="6"/>
      <c r="BP25" s="7"/>
      <c r="BR25">
        <f>AO24+AV24+BC24+BJ24+SUM(AO25:AU25)</f>
        <v>44</v>
      </c>
      <c r="BS25" s="6">
        <f>SUM(BS23,BZ23,CG23,CN23)</f>
        <v>1</v>
      </c>
      <c r="BT25" s="22">
        <f>SUM(BT23,CA23,CH23,CO23)</f>
        <v>11</v>
      </c>
      <c r="BU25" s="22">
        <f>SUM(BU23,CB23,CI23,CP23)</f>
        <v>0</v>
      </c>
      <c r="BV25" s="22">
        <f t="shared" ref="BV25:BW25" si="60">SUM(BV23,CC23,CJ23,CQ23)</f>
        <v>0</v>
      </c>
      <c r="BW25" s="22">
        <f t="shared" si="60"/>
        <v>0</v>
      </c>
      <c r="BX25" s="22">
        <f>SUM(BX23,CE23,CL23,CS23)</f>
        <v>0</v>
      </c>
      <c r="BY25" s="22">
        <f t="shared" ref="BY25" si="61">SUM(BY23,CF23,CM23,CT23)</f>
        <v>0</v>
      </c>
      <c r="BZ25" s="6"/>
      <c r="CG25" s="6"/>
      <c r="CN25" s="6"/>
      <c r="CT25" s="7"/>
      <c r="CV25">
        <f>BS24+BZ24+CG24+CN24+SUM(BS25:BY25)</f>
        <v>24</v>
      </c>
      <c r="CW25" s="6">
        <f>SUM(CW23,DD23,DK23,DR23)</f>
        <v>3</v>
      </c>
      <c r="CX25" s="22">
        <f>SUM(CX23,DE23,DL23,DS23)</f>
        <v>8</v>
      </c>
      <c r="CY25" s="22">
        <f>SUM(CY23,DF23,DM23,DT23)</f>
        <v>3</v>
      </c>
      <c r="CZ25" s="22">
        <f t="shared" ref="CZ25:DA25" si="62">SUM(CZ23,DG23,DN23,DU23)</f>
        <v>6</v>
      </c>
      <c r="DA25" s="22">
        <f t="shared" si="62"/>
        <v>1</v>
      </c>
      <c r="DB25" s="22">
        <f>SUM(DB23,DI23,DP23,DW23)</f>
        <v>0</v>
      </c>
      <c r="DC25" s="22">
        <f t="shared" ref="DC25" si="63">SUM(DC23,DJ23,DQ23,DX23)</f>
        <v>2</v>
      </c>
      <c r="DD25" s="6"/>
      <c r="DK25" s="6"/>
      <c r="DR25" s="6"/>
      <c r="DX25" s="7"/>
      <c r="DZ25">
        <f>CW24+DD24+DK24+DR24+SUM(CW25:DC25)</f>
        <v>46</v>
      </c>
      <c r="EG25">
        <f t="shared" si="15"/>
        <v>46</v>
      </c>
      <c r="EK25">
        <v>94</v>
      </c>
      <c r="EM25" t="s">
        <v>348</v>
      </c>
    </row>
    <row r="26" spans="1:143" s="8" customFormat="1" x14ac:dyDescent="0.15">
      <c r="A26" s="8">
        <v>40</v>
      </c>
      <c r="B26" s="8" t="s">
        <v>129</v>
      </c>
      <c r="C26" s="8">
        <v>6</v>
      </c>
      <c r="D26" s="8" t="s">
        <v>130</v>
      </c>
      <c r="E26" s="8">
        <v>488360876</v>
      </c>
      <c r="F26" s="8" t="s">
        <v>131</v>
      </c>
      <c r="H26" s="8" t="s">
        <v>137</v>
      </c>
      <c r="I26" s="8" t="s">
        <v>133</v>
      </c>
      <c r="J26" s="8" t="s">
        <v>134</v>
      </c>
      <c r="K26" s="12"/>
      <c r="L26" s="8">
        <v>3</v>
      </c>
      <c r="M26" s="8">
        <v>3</v>
      </c>
      <c r="N26" s="8">
        <v>3</v>
      </c>
      <c r="P26" s="8">
        <v>1</v>
      </c>
      <c r="R26" s="12">
        <v>1</v>
      </c>
      <c r="S26" s="8">
        <v>3</v>
      </c>
      <c r="T26" s="8">
        <v>3</v>
      </c>
      <c r="U26" s="8">
        <v>3</v>
      </c>
      <c r="W26" s="8">
        <v>1</v>
      </c>
      <c r="Y26" s="12"/>
      <c r="AF26" s="12"/>
      <c r="AG26" s="8">
        <v>1</v>
      </c>
      <c r="AH26" s="8">
        <v>4</v>
      </c>
      <c r="AI26" s="8">
        <v>4</v>
      </c>
      <c r="AK26" s="8">
        <v>1</v>
      </c>
      <c r="AL26" s="13"/>
      <c r="AM26"/>
      <c r="AN26"/>
      <c r="AO26" s="12"/>
      <c r="AQ26" s="8">
        <v>4</v>
      </c>
      <c r="AR26" s="8">
        <v>4</v>
      </c>
      <c r="AT26" s="8">
        <v>1</v>
      </c>
      <c r="AV26" s="12"/>
      <c r="AW26" s="8">
        <v>1</v>
      </c>
      <c r="AX26" s="8">
        <v>4</v>
      </c>
      <c r="AY26" s="8">
        <v>4</v>
      </c>
      <c r="BC26" s="12"/>
      <c r="BE26" s="8">
        <v>4</v>
      </c>
      <c r="BF26" s="8">
        <v>4</v>
      </c>
      <c r="BJ26" s="12"/>
      <c r="BL26" s="8">
        <v>4</v>
      </c>
      <c r="BM26" s="8">
        <v>4</v>
      </c>
      <c r="BO26" s="8">
        <v>2</v>
      </c>
      <c r="BP26" s="13"/>
      <c r="BQ26"/>
      <c r="BR26"/>
      <c r="BS26" s="12"/>
      <c r="BT26" s="8">
        <v>2</v>
      </c>
      <c r="BU26" s="8">
        <v>4</v>
      </c>
      <c r="BV26" s="8">
        <v>4</v>
      </c>
      <c r="BZ26" s="12"/>
      <c r="CA26" s="8">
        <v>1</v>
      </c>
      <c r="CB26" s="8">
        <v>4</v>
      </c>
      <c r="CC26" s="8">
        <v>4</v>
      </c>
      <c r="CG26" s="12"/>
      <c r="CI26" s="8">
        <v>4</v>
      </c>
      <c r="CJ26" s="8">
        <v>4</v>
      </c>
      <c r="CN26" s="12"/>
      <c r="CO26" s="8">
        <v>1</v>
      </c>
      <c r="CP26" s="8">
        <v>4</v>
      </c>
      <c r="CQ26" s="8">
        <v>4</v>
      </c>
      <c r="CT26" s="13"/>
      <c r="CU26"/>
      <c r="CV26"/>
      <c r="CW26" s="12"/>
      <c r="CX26" s="8">
        <v>2</v>
      </c>
      <c r="CZ26" s="8">
        <v>2</v>
      </c>
      <c r="DD26" s="12"/>
      <c r="DE26" s="8">
        <v>2</v>
      </c>
      <c r="DG26" s="8">
        <v>2</v>
      </c>
      <c r="DK26" s="12"/>
      <c r="DL26" s="8">
        <v>2</v>
      </c>
      <c r="DN26" s="8">
        <v>3</v>
      </c>
      <c r="DR26" s="12"/>
      <c r="DU26" s="8">
        <v>3</v>
      </c>
      <c r="DX26" s="13"/>
      <c r="DY26"/>
      <c r="DZ26"/>
      <c r="EA26" s="8" t="s">
        <v>135</v>
      </c>
      <c r="EB26" s="8" t="s">
        <v>135</v>
      </c>
      <c r="EC26" s="8" t="s">
        <v>135</v>
      </c>
      <c r="ED26" s="8" t="s">
        <v>135</v>
      </c>
      <c r="EE26" s="8" t="s">
        <v>134</v>
      </c>
      <c r="EK26">
        <v>36</v>
      </c>
    </row>
    <row r="27" spans="1:143" x14ac:dyDescent="0.15">
      <c r="F27" s="121" t="s">
        <v>195</v>
      </c>
      <c r="G27" s="121"/>
      <c r="H27" s="121"/>
      <c r="I27" s="121"/>
      <c r="J27" s="121"/>
      <c r="K27" s="6">
        <f>SUM(K26:Q26)</f>
        <v>10</v>
      </c>
      <c r="R27" s="6">
        <f>SUM(R26:X26)</f>
        <v>11</v>
      </c>
      <c r="Y27" s="6">
        <f>SUM(Y26:AE26)</f>
        <v>0</v>
      </c>
      <c r="AF27" s="6">
        <f>SUM(AF26:AL26)</f>
        <v>10</v>
      </c>
      <c r="AL27" s="7"/>
      <c r="AO27" s="6">
        <f>SUM(AO26:AU26)</f>
        <v>9</v>
      </c>
      <c r="AV27" s="6">
        <f>SUM(AV26:BB26)</f>
        <v>9</v>
      </c>
      <c r="BC27" s="6">
        <f>SUM(BC26:BI26)</f>
        <v>8</v>
      </c>
      <c r="BJ27" s="6">
        <f>SUM(BJ26:BP26)</f>
        <v>10</v>
      </c>
      <c r="BP27" s="7"/>
      <c r="BS27" s="6">
        <f>SUM(BS26:BY26)</f>
        <v>10</v>
      </c>
      <c r="BZ27" s="6">
        <f>SUM(BZ26:CF26)</f>
        <v>9</v>
      </c>
      <c r="CG27" s="6">
        <f>SUM(CG26:CM26)</f>
        <v>8</v>
      </c>
      <c r="CN27" s="6">
        <f>SUM(CN26:CT26)</f>
        <v>9</v>
      </c>
      <c r="CT27" s="7"/>
      <c r="CW27" s="6">
        <f>SUM(CW26:DC26)</f>
        <v>4</v>
      </c>
      <c r="DD27" s="6">
        <f>SUM(DD26:DJ26)</f>
        <v>4</v>
      </c>
      <c r="DK27" s="6">
        <f>SUM(DK26:DQ26)</f>
        <v>5</v>
      </c>
      <c r="DR27" s="6">
        <f>SUM(DR26:DX26)</f>
        <v>3</v>
      </c>
      <c r="DX27" s="7"/>
      <c r="EK27">
        <v>44</v>
      </c>
    </row>
    <row r="28" spans="1:143" x14ac:dyDescent="0.15">
      <c r="F28" s="121" t="s">
        <v>196</v>
      </c>
      <c r="G28" s="121"/>
      <c r="H28" s="121"/>
      <c r="I28" s="121"/>
      <c r="J28" s="121"/>
      <c r="K28" s="6">
        <f>SUM(K26,R26,Y26,AF26)</f>
        <v>1</v>
      </c>
      <c r="L28" s="22">
        <f>SUM(L26,S26,Z26,AG26)</f>
        <v>7</v>
      </c>
      <c r="M28" s="22">
        <f>SUM(M26,T26,AA26,AH26)</f>
        <v>10</v>
      </c>
      <c r="N28" s="22">
        <f t="shared" ref="N28:O28" si="64">SUM(N26,U26,AB26,AI26)</f>
        <v>10</v>
      </c>
      <c r="O28" s="22">
        <f t="shared" si="64"/>
        <v>0</v>
      </c>
      <c r="P28" s="22">
        <f>SUM(P26,W26,AD26,AK26)</f>
        <v>3</v>
      </c>
      <c r="Q28" s="22">
        <f t="shared" ref="Q28" si="65">SUM(Q26,X26,AE26,AL26)</f>
        <v>0</v>
      </c>
      <c r="R28" s="6"/>
      <c r="Y28" s="6"/>
      <c r="AF28" s="6"/>
      <c r="AL28" s="7"/>
      <c r="AN28">
        <f>K27+R27+Y27+AF27+SUM(K28:Q28)</f>
        <v>62</v>
      </c>
      <c r="AO28" s="6">
        <f>SUM(AO26,AV26,BC26,BJ26)</f>
        <v>0</v>
      </c>
      <c r="AP28" s="22">
        <f>SUM(AP26,AW26,BD26,BK26)</f>
        <v>1</v>
      </c>
      <c r="AQ28" s="22">
        <f>SUM(AQ26,AX26,BE26,BL26)</f>
        <v>16</v>
      </c>
      <c r="AR28" s="22">
        <f t="shared" ref="AR28:AS28" si="66">SUM(AR26,AY26,BF26,BM26)</f>
        <v>16</v>
      </c>
      <c r="AS28" s="22">
        <f t="shared" si="66"/>
        <v>0</v>
      </c>
      <c r="AT28" s="22">
        <f>SUM(AT26,BA26,BH26,BO26)</f>
        <v>3</v>
      </c>
      <c r="AU28" s="22">
        <f t="shared" ref="AU28" si="67">SUM(AU26,BB26,BI26,BP26)</f>
        <v>0</v>
      </c>
      <c r="AV28" s="6"/>
      <c r="BC28" s="6"/>
      <c r="BJ28" s="6"/>
      <c r="BP28" s="7"/>
      <c r="BR28">
        <f>AO27+AV27+BC27+BJ27+SUM(AO28:AU28)</f>
        <v>72</v>
      </c>
      <c r="BS28" s="6">
        <f>SUM(BS26,BZ26,CG26,CN26)</f>
        <v>0</v>
      </c>
      <c r="BT28" s="22">
        <f>SUM(BT26,CA26,CH26,CO26)</f>
        <v>4</v>
      </c>
      <c r="BU28" s="22">
        <f>SUM(BU26,CB26,CI26,CP26)</f>
        <v>16</v>
      </c>
      <c r="BV28" s="22">
        <f t="shared" ref="BV28:BW28" si="68">SUM(BV26,CC26,CJ26,CQ26)</f>
        <v>16</v>
      </c>
      <c r="BW28" s="22">
        <f t="shared" si="68"/>
        <v>0</v>
      </c>
      <c r="BX28" s="22">
        <f>SUM(BX26,CE26,CL26,CS26)</f>
        <v>0</v>
      </c>
      <c r="BY28" s="22">
        <f t="shared" ref="BY28" si="69">SUM(BY26,CF26,CM26,CT26)</f>
        <v>0</v>
      </c>
      <c r="BZ28" s="6"/>
      <c r="CG28" s="6"/>
      <c r="CN28" s="6"/>
      <c r="CT28" s="7"/>
      <c r="CV28">
        <f>BS27+BZ27+CG27+CN27+SUM(BS28:BY28)</f>
        <v>72</v>
      </c>
      <c r="CW28" s="6">
        <f>SUM(CW26,DD26,DK26,DR26)</f>
        <v>0</v>
      </c>
      <c r="CX28" s="22">
        <f>SUM(CX26,DE26,DL26,DS26)</f>
        <v>6</v>
      </c>
      <c r="CY28" s="22">
        <f>SUM(CY26,DF26,DM26,DT26)</f>
        <v>0</v>
      </c>
      <c r="CZ28" s="22">
        <f t="shared" ref="CZ28:DA28" si="70">SUM(CZ26,DG26,DN26,DU26)</f>
        <v>10</v>
      </c>
      <c r="DA28" s="22">
        <f t="shared" si="70"/>
        <v>0</v>
      </c>
      <c r="DB28" s="22">
        <f>SUM(DB26,DI26,DP26,DW26)</f>
        <v>0</v>
      </c>
      <c r="DC28" s="22">
        <f t="shared" ref="DC28" si="71">SUM(DC26,DJ26,DQ26,DX26)</f>
        <v>0</v>
      </c>
      <c r="DD28" s="6"/>
      <c r="DK28" s="6"/>
      <c r="DR28" s="6"/>
      <c r="DX28" s="7"/>
      <c r="DZ28">
        <f>CW27+DD27+DK27+DR27+SUM(CW28:DC28)</f>
        <v>32</v>
      </c>
      <c r="EG28">
        <f t="shared" si="15"/>
        <v>32</v>
      </c>
      <c r="EK28">
        <v>48</v>
      </c>
    </row>
    <row r="29" spans="1:143" s="8" customFormat="1" x14ac:dyDescent="0.15">
      <c r="A29" s="8">
        <v>60</v>
      </c>
      <c r="B29" s="8" t="s">
        <v>129</v>
      </c>
      <c r="C29" s="8">
        <v>6</v>
      </c>
      <c r="D29" s="8" t="s">
        <v>130</v>
      </c>
      <c r="E29" s="8">
        <v>2019374089</v>
      </c>
      <c r="F29" s="8" t="s">
        <v>131</v>
      </c>
      <c r="H29" s="8" t="s">
        <v>147</v>
      </c>
      <c r="I29" s="8" t="s">
        <v>148</v>
      </c>
      <c r="J29" s="8" t="s">
        <v>134</v>
      </c>
      <c r="K29" s="12"/>
      <c r="L29" s="8">
        <v>4</v>
      </c>
      <c r="M29" s="8">
        <v>2</v>
      </c>
      <c r="O29" s="8">
        <v>2</v>
      </c>
      <c r="R29" s="12"/>
      <c r="S29" s="8">
        <v>2</v>
      </c>
      <c r="T29" s="8">
        <v>4</v>
      </c>
      <c r="V29" s="8">
        <v>2</v>
      </c>
      <c r="Y29" s="12">
        <v>2</v>
      </c>
      <c r="AA29" s="8">
        <v>4</v>
      </c>
      <c r="AF29" s="12"/>
      <c r="AL29" s="13"/>
      <c r="AM29"/>
      <c r="AN29"/>
      <c r="AO29" s="12"/>
      <c r="AP29" s="8">
        <v>4</v>
      </c>
      <c r="AQ29" s="8">
        <v>2</v>
      </c>
      <c r="AS29" s="8">
        <v>2</v>
      </c>
      <c r="AV29" s="12"/>
      <c r="AW29" s="8">
        <v>2</v>
      </c>
      <c r="AX29" s="8">
        <v>4</v>
      </c>
      <c r="AZ29" s="8">
        <v>2</v>
      </c>
      <c r="BC29" s="12">
        <v>2</v>
      </c>
      <c r="BE29" s="8">
        <v>4</v>
      </c>
      <c r="BJ29" s="12"/>
      <c r="BP29" s="13"/>
      <c r="BQ29"/>
      <c r="BR29"/>
      <c r="BS29" s="12"/>
      <c r="BT29" s="8">
        <v>4</v>
      </c>
      <c r="BU29" s="8">
        <v>2</v>
      </c>
      <c r="BW29" s="8">
        <v>2</v>
      </c>
      <c r="BZ29" s="12"/>
      <c r="CA29" s="8">
        <v>2</v>
      </c>
      <c r="CB29" s="8">
        <v>4</v>
      </c>
      <c r="CD29" s="8">
        <v>2</v>
      </c>
      <c r="CG29" s="12"/>
      <c r="CI29" s="8">
        <v>2</v>
      </c>
      <c r="CN29" s="12"/>
      <c r="CP29" s="8">
        <v>3</v>
      </c>
      <c r="CT29" s="13"/>
      <c r="CU29"/>
      <c r="CV29"/>
      <c r="CW29" s="12"/>
      <c r="CX29" s="8">
        <v>4</v>
      </c>
      <c r="DA29" s="8">
        <v>4</v>
      </c>
      <c r="DD29" s="12">
        <v>4</v>
      </c>
      <c r="DK29" s="12"/>
      <c r="DR29" s="12"/>
      <c r="DX29" s="13"/>
      <c r="DY29"/>
      <c r="DZ29"/>
      <c r="EA29" s="8" t="s">
        <v>135</v>
      </c>
      <c r="EB29" s="8" t="s">
        <v>135</v>
      </c>
      <c r="EC29" s="8" t="s">
        <v>135</v>
      </c>
      <c r="ED29" s="8" t="s">
        <v>135</v>
      </c>
      <c r="EE29" s="8" t="s">
        <v>134</v>
      </c>
      <c r="EK29">
        <v>32</v>
      </c>
    </row>
    <row r="30" spans="1:143" x14ac:dyDescent="0.15">
      <c r="F30" s="121" t="s">
        <v>195</v>
      </c>
      <c r="G30" s="121"/>
      <c r="H30" s="121"/>
      <c r="I30" s="121"/>
      <c r="J30" s="121"/>
      <c r="K30" s="6">
        <f>SUM(K29:Q29)</f>
        <v>8</v>
      </c>
      <c r="R30" s="6">
        <f>SUM(R29:X29)</f>
        <v>8</v>
      </c>
      <c r="Y30" s="6">
        <f>SUM(Y29:AE29)</f>
        <v>6</v>
      </c>
      <c r="AF30" s="6">
        <f>SUM(AF29:AL29)</f>
        <v>0</v>
      </c>
      <c r="AL30" s="7"/>
      <c r="AO30" s="6">
        <f>SUM(AO29:AU29)</f>
        <v>8</v>
      </c>
      <c r="AV30" s="6">
        <f>SUM(AV29:BB29)</f>
        <v>8</v>
      </c>
      <c r="BC30" s="6">
        <f>SUM(BC29:BI29)</f>
        <v>6</v>
      </c>
      <c r="BJ30" s="6">
        <f>SUM(BJ29:BP29)</f>
        <v>0</v>
      </c>
      <c r="BP30" s="7"/>
      <c r="BS30" s="6">
        <f>SUM(BS29:BY29)</f>
        <v>8</v>
      </c>
      <c r="BZ30" s="6">
        <f>SUM(BZ29:CF29)</f>
        <v>8</v>
      </c>
      <c r="CG30" s="6">
        <f>SUM(CG29:CM29)</f>
        <v>2</v>
      </c>
      <c r="CN30" s="6">
        <f>SUM(CN29:CT29)</f>
        <v>3</v>
      </c>
      <c r="CT30" s="7"/>
      <c r="CW30" s="6">
        <f>SUM(CW29:DC29)</f>
        <v>8</v>
      </c>
      <c r="DD30" s="6">
        <f>SUM(DD29:DJ29)</f>
        <v>4</v>
      </c>
      <c r="DK30" s="6">
        <f>SUM(DK29:DQ29)</f>
        <v>0</v>
      </c>
      <c r="DR30" s="6">
        <f>SUM(DR29:DX29)</f>
        <v>0</v>
      </c>
      <c r="DX30" s="7"/>
      <c r="EK30">
        <v>36</v>
      </c>
    </row>
    <row r="31" spans="1:143" x14ac:dyDescent="0.15">
      <c r="F31" s="121" t="s">
        <v>196</v>
      </c>
      <c r="G31" s="121"/>
      <c r="H31" s="121"/>
      <c r="I31" s="121"/>
      <c r="J31" s="121"/>
      <c r="K31" s="6">
        <f>SUM(K29,R29,Y29,AF29)</f>
        <v>2</v>
      </c>
      <c r="L31" s="22">
        <f>SUM(L29,S29,Z29,AG29)</f>
        <v>6</v>
      </c>
      <c r="M31" s="22">
        <f>SUM(M29,T29,AA29,AH29)</f>
        <v>10</v>
      </c>
      <c r="N31" s="22">
        <f t="shared" ref="N31:O31" si="72">SUM(N29,U29,AB29,AI29)</f>
        <v>0</v>
      </c>
      <c r="O31" s="22">
        <f t="shared" si="72"/>
        <v>4</v>
      </c>
      <c r="P31" s="22">
        <f>SUM(P29,W29,AD29,AK29)</f>
        <v>0</v>
      </c>
      <c r="Q31" s="22">
        <f t="shared" ref="Q31" si="73">SUM(Q29,X29,AE29,AL29)</f>
        <v>0</v>
      </c>
      <c r="R31" s="6"/>
      <c r="Y31" s="6"/>
      <c r="AF31" s="6"/>
      <c r="AL31" s="7"/>
      <c r="AN31">
        <f>K30+R30+Y30+AF30+SUM(K31:Q31)</f>
        <v>44</v>
      </c>
      <c r="AO31" s="6">
        <f>SUM(AO29,AV29,BC29,BJ29)</f>
        <v>2</v>
      </c>
      <c r="AP31" s="22">
        <f>SUM(AP29,AW29,BD29,BK29)</f>
        <v>6</v>
      </c>
      <c r="AQ31" s="22">
        <f>SUM(AQ29,AX29,BE29,BL29)</f>
        <v>10</v>
      </c>
      <c r="AR31" s="22">
        <f t="shared" ref="AR31:AS31" si="74">SUM(AR29,AY29,BF29,BM29)</f>
        <v>0</v>
      </c>
      <c r="AS31" s="22">
        <f t="shared" si="74"/>
        <v>4</v>
      </c>
      <c r="AT31" s="22">
        <f>SUM(AT29,BA29,BH29,BO29)</f>
        <v>0</v>
      </c>
      <c r="AU31" s="22">
        <f t="shared" ref="AU31" si="75">SUM(AU29,BB29,BI29,BP29)</f>
        <v>0</v>
      </c>
      <c r="AV31" s="6"/>
      <c r="BC31" s="6"/>
      <c r="BJ31" s="6"/>
      <c r="BP31" s="7"/>
      <c r="BR31">
        <f>AO30+AV30+BC30+BJ30+SUM(AO31:AU31)</f>
        <v>44</v>
      </c>
      <c r="BS31" s="6">
        <f>SUM(BS29,BZ29,CG29,CN29)</f>
        <v>0</v>
      </c>
      <c r="BT31" s="22">
        <f>SUM(BT29,CA29,CH29,CO29)</f>
        <v>6</v>
      </c>
      <c r="BU31" s="22">
        <f>SUM(BU29,CB29,CI29,CP29)</f>
        <v>11</v>
      </c>
      <c r="BV31" s="22">
        <f t="shared" ref="BV31:BW31" si="76">SUM(BV29,CC29,CJ29,CQ29)</f>
        <v>0</v>
      </c>
      <c r="BW31" s="22">
        <f t="shared" si="76"/>
        <v>4</v>
      </c>
      <c r="BX31" s="22">
        <f>SUM(BX29,CE29,CL29,CS29)</f>
        <v>0</v>
      </c>
      <c r="BY31" s="22">
        <f t="shared" ref="BY31" si="77">SUM(BY29,CF29,CM29,CT29)</f>
        <v>0</v>
      </c>
      <c r="BZ31" s="6"/>
      <c r="CG31" s="6"/>
      <c r="CN31" s="6"/>
      <c r="CT31" s="7"/>
      <c r="CV31">
        <f>BS30+BZ30+CG30+CN30+SUM(BS31:BY31)</f>
        <v>42</v>
      </c>
      <c r="CW31" s="6">
        <f>SUM(CW29,DD29,DK29,DR29)</f>
        <v>4</v>
      </c>
      <c r="CX31" s="22">
        <f>SUM(CX29,DE29,DL29,DS29)</f>
        <v>4</v>
      </c>
      <c r="CY31" s="22">
        <f>SUM(CY29,DF29,DM29,DT29)</f>
        <v>0</v>
      </c>
      <c r="CZ31" s="22">
        <f t="shared" ref="CZ31:DA31" si="78">SUM(CZ29,DG29,DN29,DU29)</f>
        <v>0</v>
      </c>
      <c r="DA31" s="22">
        <f t="shared" si="78"/>
        <v>4</v>
      </c>
      <c r="DB31" s="22">
        <f>SUM(DB29,DI29,DP29,DW29)</f>
        <v>0</v>
      </c>
      <c r="DC31" s="22">
        <f t="shared" ref="DC31" si="79">SUM(DC29,DJ29,DQ29,DX29)</f>
        <v>0</v>
      </c>
      <c r="DD31" s="6"/>
      <c r="DK31" s="6"/>
      <c r="DR31" s="6"/>
      <c r="DX31" s="7"/>
      <c r="DZ31">
        <f>CW30+DD30+DK30+DR30+SUM(CW31:DC31)</f>
        <v>24</v>
      </c>
      <c r="EG31">
        <f t="shared" si="15"/>
        <v>24</v>
      </c>
      <c r="EK31">
        <v>46</v>
      </c>
    </row>
    <row r="32" spans="1:143" s="8" customFormat="1" x14ac:dyDescent="0.15">
      <c r="A32" s="8">
        <v>61</v>
      </c>
      <c r="B32" s="8" t="s">
        <v>129</v>
      </c>
      <c r="C32" s="8">
        <v>6</v>
      </c>
      <c r="D32" s="8" t="s">
        <v>130</v>
      </c>
      <c r="E32" s="8">
        <v>773072327</v>
      </c>
      <c r="F32" s="8" t="s">
        <v>131</v>
      </c>
      <c r="H32" s="8" t="s">
        <v>147</v>
      </c>
      <c r="I32" s="8" t="s">
        <v>148</v>
      </c>
      <c r="J32" s="8" t="s">
        <v>134</v>
      </c>
      <c r="K32" s="12">
        <v>1</v>
      </c>
      <c r="L32" s="8">
        <v>3</v>
      </c>
      <c r="M32" s="8">
        <v>2</v>
      </c>
      <c r="N32" s="8">
        <v>1</v>
      </c>
      <c r="O32" s="8">
        <v>1</v>
      </c>
      <c r="P32" s="8">
        <v>1</v>
      </c>
      <c r="Q32" s="8">
        <v>1</v>
      </c>
      <c r="R32" s="12">
        <v>1</v>
      </c>
      <c r="S32" s="8">
        <v>3</v>
      </c>
      <c r="T32" s="8">
        <v>3</v>
      </c>
      <c r="U32" s="8">
        <v>1</v>
      </c>
      <c r="V32" s="8">
        <v>1</v>
      </c>
      <c r="W32" s="8">
        <v>1</v>
      </c>
      <c r="X32" s="8">
        <v>1</v>
      </c>
      <c r="Y32" s="12">
        <v>1</v>
      </c>
      <c r="Z32" s="8">
        <v>2</v>
      </c>
      <c r="AA32" s="8">
        <v>2</v>
      </c>
      <c r="AB32" s="8">
        <v>1</v>
      </c>
      <c r="AC32" s="8">
        <v>1</v>
      </c>
      <c r="AD32" s="8">
        <v>1</v>
      </c>
      <c r="AE32" s="8">
        <v>1</v>
      </c>
      <c r="AF32" s="12">
        <v>1</v>
      </c>
      <c r="AG32" s="8">
        <v>2</v>
      </c>
      <c r="AH32" s="8">
        <v>2</v>
      </c>
      <c r="AI32" s="8">
        <v>1</v>
      </c>
      <c r="AJ32" s="8">
        <v>1</v>
      </c>
      <c r="AK32" s="8">
        <v>1</v>
      </c>
      <c r="AL32" s="13">
        <v>1</v>
      </c>
      <c r="AM32"/>
      <c r="AN32"/>
      <c r="AO32" s="12">
        <v>1</v>
      </c>
      <c r="AP32" s="8">
        <v>3</v>
      </c>
      <c r="AQ32" s="8">
        <v>3</v>
      </c>
      <c r="AR32" s="8">
        <v>1</v>
      </c>
      <c r="AS32" s="8">
        <v>1</v>
      </c>
      <c r="AT32" s="8">
        <v>1</v>
      </c>
      <c r="AU32" s="8">
        <v>1</v>
      </c>
      <c r="AV32" s="12">
        <v>1</v>
      </c>
      <c r="AW32" s="8">
        <v>2</v>
      </c>
      <c r="AX32" s="8">
        <v>2</v>
      </c>
      <c r="AY32" s="8">
        <v>1</v>
      </c>
      <c r="AZ32" s="8">
        <v>1</v>
      </c>
      <c r="BA32" s="8">
        <v>1</v>
      </c>
      <c r="BB32" s="8">
        <v>1</v>
      </c>
      <c r="BC32" s="12">
        <v>2</v>
      </c>
      <c r="BD32" s="8">
        <v>2</v>
      </c>
      <c r="BE32" s="8">
        <v>2</v>
      </c>
      <c r="BF32" s="8">
        <v>1</v>
      </c>
      <c r="BG32" s="8">
        <v>1</v>
      </c>
      <c r="BH32" s="8">
        <v>1</v>
      </c>
      <c r="BI32" s="8">
        <v>1</v>
      </c>
      <c r="BJ32" s="12">
        <v>2</v>
      </c>
      <c r="BK32" s="8">
        <v>2</v>
      </c>
      <c r="BL32" s="8">
        <v>2</v>
      </c>
      <c r="BM32" s="8">
        <v>1</v>
      </c>
      <c r="BN32" s="8">
        <v>1</v>
      </c>
      <c r="BO32" s="8">
        <v>1</v>
      </c>
      <c r="BP32" s="13">
        <v>1</v>
      </c>
      <c r="BQ32"/>
      <c r="BR32"/>
      <c r="BS32" s="12">
        <v>1</v>
      </c>
      <c r="BT32" s="8">
        <v>3</v>
      </c>
      <c r="BU32" s="8">
        <v>3</v>
      </c>
      <c r="BV32" s="8">
        <v>1</v>
      </c>
      <c r="BW32" s="8">
        <v>1</v>
      </c>
      <c r="BX32" s="8">
        <v>1</v>
      </c>
      <c r="BY32" s="8">
        <v>1</v>
      </c>
      <c r="BZ32" s="12">
        <v>1</v>
      </c>
      <c r="CA32" s="8">
        <v>3</v>
      </c>
      <c r="CB32" s="8">
        <v>3</v>
      </c>
      <c r="CC32" s="8">
        <v>1</v>
      </c>
      <c r="CD32" s="8">
        <v>1</v>
      </c>
      <c r="CE32" s="8">
        <v>1</v>
      </c>
      <c r="CF32" s="8">
        <v>1</v>
      </c>
      <c r="CG32" s="12">
        <v>1</v>
      </c>
      <c r="CH32" s="8">
        <v>3</v>
      </c>
      <c r="CI32" s="8">
        <v>3</v>
      </c>
      <c r="CJ32" s="8">
        <v>1</v>
      </c>
      <c r="CK32" s="8">
        <v>1</v>
      </c>
      <c r="CL32" s="8">
        <v>1</v>
      </c>
      <c r="CM32" s="8">
        <v>1</v>
      </c>
      <c r="CN32" s="12">
        <v>1</v>
      </c>
      <c r="CO32" s="8">
        <v>3</v>
      </c>
      <c r="CP32" s="8">
        <v>3</v>
      </c>
      <c r="CQ32" s="8">
        <v>1</v>
      </c>
      <c r="CR32" s="8">
        <v>1</v>
      </c>
      <c r="CS32" s="8">
        <v>1</v>
      </c>
      <c r="CT32" s="13">
        <v>1</v>
      </c>
      <c r="CU32"/>
      <c r="CV32"/>
      <c r="CW32" s="12">
        <v>1</v>
      </c>
      <c r="CX32" s="8">
        <v>2</v>
      </c>
      <c r="CY32" s="8">
        <v>2</v>
      </c>
      <c r="CZ32" s="8">
        <v>1</v>
      </c>
      <c r="DA32" s="8">
        <v>1</v>
      </c>
      <c r="DB32" s="8">
        <v>1</v>
      </c>
      <c r="DC32" s="8">
        <v>1</v>
      </c>
      <c r="DD32" s="12">
        <v>1</v>
      </c>
      <c r="DE32" s="8">
        <v>2</v>
      </c>
      <c r="DF32" s="8">
        <v>2</v>
      </c>
      <c r="DG32" s="8">
        <v>1</v>
      </c>
      <c r="DH32" s="8">
        <v>1</v>
      </c>
      <c r="DI32" s="8">
        <v>1</v>
      </c>
      <c r="DJ32" s="8">
        <v>1</v>
      </c>
      <c r="DK32" s="12">
        <v>1</v>
      </c>
      <c r="DL32" s="8">
        <v>2</v>
      </c>
      <c r="DM32" s="8">
        <v>2</v>
      </c>
      <c r="DN32" s="8">
        <v>1</v>
      </c>
      <c r="DO32" s="8">
        <v>1</v>
      </c>
      <c r="DP32" s="8">
        <v>1</v>
      </c>
      <c r="DQ32" s="8">
        <v>1</v>
      </c>
      <c r="DR32" s="12">
        <v>1</v>
      </c>
      <c r="DS32" s="8">
        <v>2</v>
      </c>
      <c r="DT32" s="8">
        <v>1</v>
      </c>
      <c r="DU32" s="8">
        <v>1</v>
      </c>
      <c r="DV32" s="8">
        <v>1</v>
      </c>
      <c r="DW32" s="8">
        <v>1</v>
      </c>
      <c r="DX32" s="13">
        <v>1</v>
      </c>
      <c r="DY32"/>
      <c r="DZ32"/>
      <c r="EA32" s="8" t="s">
        <v>135</v>
      </c>
      <c r="EB32" s="8" t="s">
        <v>135</v>
      </c>
      <c r="EC32" s="8" t="s">
        <v>135</v>
      </c>
      <c r="ED32" s="8" t="s">
        <v>135</v>
      </c>
      <c r="EE32" s="8" t="s">
        <v>134</v>
      </c>
      <c r="EK32">
        <v>4</v>
      </c>
    </row>
    <row r="33" spans="1:141" x14ac:dyDescent="0.15">
      <c r="F33" s="121" t="s">
        <v>195</v>
      </c>
      <c r="G33" s="121"/>
      <c r="H33" s="121"/>
      <c r="I33" s="121"/>
      <c r="J33" s="121"/>
      <c r="K33" s="6">
        <f>SUM(K32:Q32)</f>
        <v>10</v>
      </c>
      <c r="R33" s="6">
        <f>SUM(R32:X32)</f>
        <v>11</v>
      </c>
      <c r="Y33" s="6">
        <f>SUM(Y32:AE32)</f>
        <v>9</v>
      </c>
      <c r="AF33" s="6">
        <f>SUM(AF32:AL32)</f>
        <v>9</v>
      </c>
      <c r="AL33" s="7"/>
      <c r="AO33" s="6">
        <f>SUM(AO32:AU32)</f>
        <v>11</v>
      </c>
      <c r="AV33" s="6">
        <f>SUM(AV32:BB32)</f>
        <v>9</v>
      </c>
      <c r="BC33" s="6">
        <f>SUM(BC32:BI32)</f>
        <v>10</v>
      </c>
      <c r="BJ33" s="6">
        <f>SUM(BJ32:BP32)</f>
        <v>10</v>
      </c>
      <c r="BP33" s="7"/>
      <c r="BS33" s="6">
        <f>SUM(BS32:BY32)</f>
        <v>11</v>
      </c>
      <c r="BZ33" s="6">
        <f>SUM(BZ32:CF32)</f>
        <v>11</v>
      </c>
      <c r="CG33" s="6">
        <f>SUM(CG32:CM32)</f>
        <v>11</v>
      </c>
      <c r="CN33" s="6">
        <f>SUM(CN32:CT32)</f>
        <v>11</v>
      </c>
      <c r="CT33" s="7"/>
      <c r="CW33" s="6">
        <f>SUM(CW32:DC32)</f>
        <v>9</v>
      </c>
      <c r="DD33" s="6">
        <f>SUM(DD32:DJ32)</f>
        <v>9</v>
      </c>
      <c r="DK33" s="6">
        <f>SUM(DK32:DQ32)</f>
        <v>9</v>
      </c>
      <c r="DR33" s="6">
        <f>SUM(DR32:DX32)</f>
        <v>8</v>
      </c>
      <c r="DX33" s="7"/>
      <c r="EK33">
        <v>92</v>
      </c>
    </row>
    <row r="34" spans="1:141" x14ac:dyDescent="0.15">
      <c r="F34" s="121" t="s">
        <v>196</v>
      </c>
      <c r="G34" s="121"/>
      <c r="H34" s="121"/>
      <c r="I34" s="121"/>
      <c r="J34" s="121"/>
      <c r="K34" s="6">
        <f>SUM(K32,R32,Y32,AF32)</f>
        <v>4</v>
      </c>
      <c r="L34" s="22">
        <f>SUM(L32,S32,Z32,AG32)</f>
        <v>10</v>
      </c>
      <c r="M34" s="22">
        <f>SUM(M32,T32,AA32,AH32)</f>
        <v>9</v>
      </c>
      <c r="N34" s="22">
        <f t="shared" ref="N34:O34" si="80">SUM(N32,U32,AB32,AI32)</f>
        <v>4</v>
      </c>
      <c r="O34" s="22">
        <f t="shared" si="80"/>
        <v>4</v>
      </c>
      <c r="P34" s="22">
        <f>SUM(P32,W32,AD32,AK32)</f>
        <v>4</v>
      </c>
      <c r="Q34" s="22">
        <f t="shared" ref="Q34" si="81">SUM(Q32,X32,AE32,AL32)</f>
        <v>4</v>
      </c>
      <c r="R34" s="6"/>
      <c r="Y34" s="6"/>
      <c r="AF34" s="6"/>
      <c r="AL34" s="7"/>
      <c r="AN34">
        <f>K33+R33+Y33+AF33+SUM(K34:Q34)</f>
        <v>78</v>
      </c>
      <c r="AO34" s="6">
        <f>SUM(AO32,AV32,BC32,BJ32)</f>
        <v>6</v>
      </c>
      <c r="AP34" s="22">
        <f>SUM(AP32,AW32,BD32,BK32)</f>
        <v>9</v>
      </c>
      <c r="AQ34" s="22">
        <f>SUM(AQ32,AX32,BE32,BL32)</f>
        <v>9</v>
      </c>
      <c r="AR34" s="22">
        <f t="shared" ref="AR34:AS34" si="82">SUM(AR32,AY32,BF32,BM32)</f>
        <v>4</v>
      </c>
      <c r="AS34" s="22">
        <f t="shared" si="82"/>
        <v>4</v>
      </c>
      <c r="AT34" s="22">
        <f>SUM(AT32,BA32,BH32,BO32)</f>
        <v>4</v>
      </c>
      <c r="AU34" s="22">
        <f t="shared" ref="AU34" si="83">SUM(AU32,BB32,BI32,BP32)</f>
        <v>4</v>
      </c>
      <c r="AV34" s="6"/>
      <c r="BC34" s="6"/>
      <c r="BJ34" s="6"/>
      <c r="BP34" s="7"/>
      <c r="BR34">
        <f>AO33+AV33+BC33+BJ33+SUM(AO34:AU34)</f>
        <v>80</v>
      </c>
      <c r="BS34" s="6">
        <f>SUM(BS32,BZ32,CG32,CN32)</f>
        <v>4</v>
      </c>
      <c r="BT34" s="22">
        <f>SUM(BT32,CA32,CH32,CO32)</f>
        <v>12</v>
      </c>
      <c r="BU34" s="22">
        <f>SUM(BU32,CB32,CI32,CP32)</f>
        <v>12</v>
      </c>
      <c r="BV34" s="22">
        <f t="shared" ref="BV34:BW34" si="84">SUM(BV32,CC32,CJ32,CQ32)</f>
        <v>4</v>
      </c>
      <c r="BW34" s="22">
        <f t="shared" si="84"/>
        <v>4</v>
      </c>
      <c r="BX34" s="22">
        <f>SUM(BX32,CE32,CL32,CS32)</f>
        <v>4</v>
      </c>
      <c r="BY34" s="22">
        <f t="shared" ref="BY34" si="85">SUM(BY32,CF32,CM32,CT32)</f>
        <v>4</v>
      </c>
      <c r="BZ34" s="6"/>
      <c r="CG34" s="6"/>
      <c r="CN34" s="6"/>
      <c r="CT34" s="7"/>
      <c r="CV34">
        <f>BS33+BZ33+CG33+CN33+SUM(BS34:BY34)</f>
        <v>88</v>
      </c>
      <c r="CW34" s="6">
        <f>SUM(CW32,DD32,DK32,DR32)</f>
        <v>4</v>
      </c>
      <c r="CX34" s="22">
        <f>SUM(CX32,DE32,DL32,DS32)</f>
        <v>8</v>
      </c>
      <c r="CY34" s="22">
        <f>SUM(CY32,DF32,DM32,DT32)</f>
        <v>7</v>
      </c>
      <c r="CZ34" s="22">
        <f t="shared" ref="CZ34:DA34" si="86">SUM(CZ32,DG32,DN32,DU32)</f>
        <v>4</v>
      </c>
      <c r="DA34" s="22">
        <f t="shared" si="86"/>
        <v>4</v>
      </c>
      <c r="DB34" s="22">
        <f>SUM(DB32,DI32,DP32,DW32)</f>
        <v>4</v>
      </c>
      <c r="DC34" s="22">
        <f t="shared" ref="DC34" si="87">SUM(DC32,DJ32,DQ32,DX32)</f>
        <v>4</v>
      </c>
      <c r="DD34" s="6"/>
      <c r="DK34" s="6"/>
      <c r="DR34" s="6"/>
      <c r="DX34" s="7"/>
      <c r="DZ34">
        <f>CW33+DD33+DK33+DR33+SUM(CW34:DC34)</f>
        <v>70</v>
      </c>
      <c r="EG34">
        <f t="shared" si="15"/>
        <v>70</v>
      </c>
      <c r="EK34">
        <v>32</v>
      </c>
    </row>
    <row r="35" spans="1:141" s="36" customFormat="1" x14ac:dyDescent="0.15">
      <c r="A35" s="36">
        <v>64</v>
      </c>
      <c r="B35" s="36" t="s">
        <v>129</v>
      </c>
      <c r="C35" s="36">
        <v>6</v>
      </c>
      <c r="D35" s="36" t="s">
        <v>130</v>
      </c>
      <c r="E35" s="36">
        <v>1622067523</v>
      </c>
      <c r="F35" s="36" t="s">
        <v>145</v>
      </c>
      <c r="H35" s="36" t="s">
        <v>147</v>
      </c>
      <c r="I35" s="36" t="s">
        <v>149</v>
      </c>
      <c r="J35" s="36" t="s">
        <v>135</v>
      </c>
      <c r="K35" s="80">
        <v>4</v>
      </c>
      <c r="L35" s="36">
        <v>4</v>
      </c>
      <c r="M35" s="36">
        <v>2</v>
      </c>
      <c r="N35" s="36">
        <v>2</v>
      </c>
      <c r="O35" s="36">
        <v>3</v>
      </c>
      <c r="R35" s="80">
        <v>3</v>
      </c>
      <c r="S35" s="36">
        <v>4</v>
      </c>
      <c r="T35" s="36">
        <v>2</v>
      </c>
      <c r="U35" s="36">
        <v>3</v>
      </c>
      <c r="V35" s="36">
        <v>2</v>
      </c>
      <c r="Y35" s="80">
        <v>3</v>
      </c>
      <c r="Z35" s="36">
        <v>3</v>
      </c>
      <c r="AA35" s="36">
        <v>3</v>
      </c>
      <c r="AB35" s="36">
        <v>1</v>
      </c>
      <c r="AC35" s="36">
        <v>2</v>
      </c>
      <c r="AF35" s="80">
        <v>1</v>
      </c>
      <c r="AG35" s="36">
        <v>2</v>
      </c>
      <c r="AH35" s="36">
        <v>4</v>
      </c>
      <c r="AI35" s="36">
        <v>2</v>
      </c>
      <c r="AJ35" s="36">
        <v>3</v>
      </c>
      <c r="AL35" s="81"/>
      <c r="AO35" s="80">
        <v>4</v>
      </c>
      <c r="AP35" s="36">
        <v>4</v>
      </c>
      <c r="AQ35" s="36">
        <v>3</v>
      </c>
      <c r="AR35" s="36">
        <v>4</v>
      </c>
      <c r="AS35" s="36">
        <v>1</v>
      </c>
      <c r="AV35" s="80">
        <v>3</v>
      </c>
      <c r="AW35" s="36">
        <v>3</v>
      </c>
      <c r="AX35" s="36">
        <v>3</v>
      </c>
      <c r="AY35" s="36">
        <v>2</v>
      </c>
      <c r="AZ35" s="36">
        <v>3</v>
      </c>
      <c r="BA35" s="36">
        <v>1</v>
      </c>
      <c r="BC35" s="80">
        <v>3</v>
      </c>
      <c r="BD35" s="36">
        <v>3</v>
      </c>
      <c r="BE35" s="36">
        <v>3</v>
      </c>
      <c r="BF35" s="36">
        <v>1</v>
      </c>
      <c r="BG35" s="36">
        <v>1</v>
      </c>
      <c r="BJ35" s="80">
        <v>2</v>
      </c>
      <c r="BK35" s="36">
        <v>2</v>
      </c>
      <c r="BL35" s="36">
        <v>3</v>
      </c>
      <c r="BM35" s="36">
        <v>4</v>
      </c>
      <c r="BN35" s="36">
        <v>3</v>
      </c>
      <c r="BO35" s="36">
        <v>1</v>
      </c>
      <c r="BP35" s="81"/>
      <c r="BS35" s="80">
        <v>4</v>
      </c>
      <c r="BT35" s="36">
        <v>4</v>
      </c>
      <c r="BU35" s="36">
        <v>2</v>
      </c>
      <c r="BV35" s="36">
        <v>2</v>
      </c>
      <c r="BW35" s="36">
        <v>1</v>
      </c>
      <c r="BZ35" s="80">
        <v>3</v>
      </c>
      <c r="CA35" s="36">
        <v>3</v>
      </c>
      <c r="CB35" s="36">
        <v>3</v>
      </c>
      <c r="CC35" s="36">
        <v>3</v>
      </c>
      <c r="CD35" s="36">
        <v>2</v>
      </c>
      <c r="CE35" s="36">
        <v>1</v>
      </c>
      <c r="CG35" s="80">
        <v>3</v>
      </c>
      <c r="CH35" s="36">
        <v>1</v>
      </c>
      <c r="CI35" s="36">
        <v>3</v>
      </c>
      <c r="CJ35" s="36">
        <v>1</v>
      </c>
      <c r="CK35" s="36">
        <v>2</v>
      </c>
      <c r="CL35" s="36">
        <v>1</v>
      </c>
      <c r="CN35" s="80">
        <v>2</v>
      </c>
      <c r="CO35" s="36">
        <v>1</v>
      </c>
      <c r="CP35" s="36">
        <v>3</v>
      </c>
      <c r="CQ35" s="36">
        <v>3</v>
      </c>
      <c r="CR35" s="36">
        <v>2</v>
      </c>
      <c r="CS35" s="36">
        <v>1</v>
      </c>
      <c r="CT35" s="81"/>
      <c r="CW35" s="80">
        <v>3</v>
      </c>
      <c r="CX35" s="36">
        <v>3</v>
      </c>
      <c r="CY35" s="36">
        <v>1</v>
      </c>
      <c r="CZ35" s="36">
        <v>1</v>
      </c>
      <c r="DA35" s="36">
        <v>2</v>
      </c>
      <c r="DD35" s="80">
        <v>3</v>
      </c>
      <c r="DE35" s="36">
        <v>3</v>
      </c>
      <c r="DF35" s="36">
        <v>1</v>
      </c>
      <c r="DG35" s="36">
        <v>1</v>
      </c>
      <c r="DH35" s="36">
        <v>3</v>
      </c>
      <c r="DK35" s="80">
        <v>2</v>
      </c>
      <c r="DL35" s="36">
        <v>2</v>
      </c>
      <c r="DM35" s="36">
        <v>1</v>
      </c>
      <c r="DN35" s="36">
        <v>1</v>
      </c>
      <c r="DO35" s="36">
        <v>1</v>
      </c>
      <c r="DR35" s="80">
        <v>1</v>
      </c>
      <c r="DS35" s="36">
        <v>1</v>
      </c>
      <c r="DT35" s="36">
        <v>1</v>
      </c>
      <c r="DU35" s="36">
        <v>1</v>
      </c>
      <c r="DV35" s="36">
        <v>3</v>
      </c>
      <c r="DX35" s="81"/>
      <c r="EA35" s="36" t="s">
        <v>135</v>
      </c>
      <c r="EB35" s="36" t="s">
        <v>135</v>
      </c>
      <c r="EC35" s="36" t="s">
        <v>135</v>
      </c>
      <c r="ED35" s="36" t="s">
        <v>135</v>
      </c>
      <c r="EE35" s="36" t="s">
        <v>134</v>
      </c>
      <c r="EK35">
        <v>22</v>
      </c>
    </row>
    <row r="36" spans="1:141" x14ac:dyDescent="0.15">
      <c r="F36" s="121" t="s">
        <v>195</v>
      </c>
      <c r="G36" s="121"/>
      <c r="H36" s="121"/>
      <c r="I36" s="121"/>
      <c r="J36" s="121"/>
      <c r="K36" s="6">
        <f>SUM(K35:Q35)</f>
        <v>15</v>
      </c>
      <c r="R36" s="6">
        <f>SUM(R35:X35)</f>
        <v>14</v>
      </c>
      <c r="Y36" s="6">
        <f>SUM(Y35:AE35)</f>
        <v>12</v>
      </c>
      <c r="AF36" s="6">
        <f>SUM(AF35:AL35)</f>
        <v>12</v>
      </c>
      <c r="AL36" s="7"/>
      <c r="AO36" s="6">
        <f>SUM(AO35:AU35)</f>
        <v>16</v>
      </c>
      <c r="AV36" s="6">
        <f>SUM(AV35:BB35)</f>
        <v>15</v>
      </c>
      <c r="BC36" s="6">
        <f>SUM(BC35:BI35)</f>
        <v>11</v>
      </c>
      <c r="BJ36" s="6">
        <f>SUM(BJ35:BP35)</f>
        <v>15</v>
      </c>
      <c r="BP36" s="7"/>
      <c r="BS36" s="6">
        <f>SUM(BS35:BY35)</f>
        <v>13</v>
      </c>
      <c r="BZ36" s="6">
        <f>SUM(BZ35:CF35)</f>
        <v>15</v>
      </c>
      <c r="CG36" s="6">
        <f>SUM(CG35:CM35)</f>
        <v>11</v>
      </c>
      <c r="CN36" s="6">
        <f>SUM(CN35:CT35)</f>
        <v>12</v>
      </c>
      <c r="CT36" s="7"/>
      <c r="CW36" s="6">
        <f>SUM(CW35:DC35)</f>
        <v>10</v>
      </c>
      <c r="DD36" s="6">
        <f>SUM(DD35:DJ35)</f>
        <v>11</v>
      </c>
      <c r="DK36" s="6">
        <f>SUM(DK35:DQ35)</f>
        <v>7</v>
      </c>
      <c r="DR36" s="6">
        <f>SUM(DR35:DX35)</f>
        <v>7</v>
      </c>
      <c r="DX36" s="7"/>
      <c r="EK36">
        <v>6</v>
      </c>
    </row>
    <row r="37" spans="1:141" x14ac:dyDescent="0.15">
      <c r="F37" s="121" t="s">
        <v>196</v>
      </c>
      <c r="G37" s="121"/>
      <c r="H37" s="121"/>
      <c r="I37" s="121"/>
      <c r="J37" s="121"/>
      <c r="K37" s="6">
        <f>SUM(K35,R35,Y35,AF35)</f>
        <v>11</v>
      </c>
      <c r="L37" s="22">
        <f>SUM(L35,S35,Z35,AG35)</f>
        <v>13</v>
      </c>
      <c r="M37" s="22">
        <f>SUM(M35,T35,AA35,AH35)</f>
        <v>11</v>
      </c>
      <c r="N37" s="22">
        <f t="shared" ref="N37:O37" si="88">SUM(N35,U35,AB35,AI35)</f>
        <v>8</v>
      </c>
      <c r="O37" s="22">
        <f t="shared" si="88"/>
        <v>10</v>
      </c>
      <c r="P37" s="22">
        <f>SUM(P35,W35,AD35,AK35)</f>
        <v>0</v>
      </c>
      <c r="Q37" s="22">
        <f t="shared" ref="Q37" si="89">SUM(Q35,X35,AE35,AL35)</f>
        <v>0</v>
      </c>
      <c r="R37" s="6"/>
      <c r="Y37" s="6"/>
      <c r="AF37" s="6"/>
      <c r="AL37" s="7"/>
      <c r="AN37">
        <f>K36+R36+Y36+AF36+SUM(K37:Q37)</f>
        <v>106</v>
      </c>
      <c r="AO37" s="6">
        <f>SUM(AO35,AV35,BC35,BJ35)</f>
        <v>12</v>
      </c>
      <c r="AP37" s="22">
        <f>SUM(AP35,AW35,BD35,BK35)</f>
        <v>12</v>
      </c>
      <c r="AQ37" s="22">
        <f>SUM(AQ35,AX35,BE35,BL35)</f>
        <v>12</v>
      </c>
      <c r="AR37" s="22">
        <f t="shared" ref="AR37:AS37" si="90">SUM(AR35,AY35,BF35,BM35)</f>
        <v>11</v>
      </c>
      <c r="AS37" s="22">
        <f t="shared" si="90"/>
        <v>8</v>
      </c>
      <c r="AT37" s="22">
        <f>SUM(AT35,BA35,BH35,BO35)</f>
        <v>2</v>
      </c>
      <c r="AU37" s="22">
        <f t="shared" ref="AU37" si="91">SUM(AU35,BB35,BI35,BP35)</f>
        <v>0</v>
      </c>
      <c r="AV37" s="6"/>
      <c r="BC37" s="6"/>
      <c r="BJ37" s="6"/>
      <c r="BP37" s="7"/>
      <c r="BR37">
        <f>AO36+AV36+BC36+BJ36+SUM(AO37:AU37)</f>
        <v>114</v>
      </c>
      <c r="BS37" s="6">
        <f>SUM(BS35,BZ35,CG35,CN35)</f>
        <v>12</v>
      </c>
      <c r="BT37" s="22">
        <f>SUM(BT35,CA35,CH35,CO35)</f>
        <v>9</v>
      </c>
      <c r="BU37" s="22">
        <f>SUM(BU35,CB35,CI35,CP35)</f>
        <v>11</v>
      </c>
      <c r="BV37" s="22">
        <f t="shared" ref="BV37:BW37" si="92">SUM(BV35,CC35,CJ35,CQ35)</f>
        <v>9</v>
      </c>
      <c r="BW37" s="22">
        <f t="shared" si="92"/>
        <v>7</v>
      </c>
      <c r="BX37" s="22">
        <f>SUM(BX35,CE35,CL35,CS35)</f>
        <v>3</v>
      </c>
      <c r="BY37" s="22">
        <f t="shared" ref="BY37" si="93">SUM(BY35,CF35,CM35,CT35)</f>
        <v>0</v>
      </c>
      <c r="BZ37" s="6"/>
      <c r="CG37" s="6"/>
      <c r="CN37" s="6"/>
      <c r="CT37" s="7"/>
      <c r="CV37">
        <f>BS36+BZ36+CG36+CN36+SUM(BS37:BY37)</f>
        <v>102</v>
      </c>
      <c r="CW37" s="6">
        <f>SUM(CW35,DD35,DK35,DR35)</f>
        <v>9</v>
      </c>
      <c r="CX37" s="22">
        <f>SUM(CX35,DE35,DL35,DS35)</f>
        <v>9</v>
      </c>
      <c r="CY37" s="22">
        <f>SUM(CY35,DF35,DM35,DT35)</f>
        <v>4</v>
      </c>
      <c r="CZ37" s="22">
        <f t="shared" ref="CZ37:DA37" si="94">SUM(CZ35,DG35,DN35,DU35)</f>
        <v>4</v>
      </c>
      <c r="DA37" s="22">
        <f t="shared" si="94"/>
        <v>9</v>
      </c>
      <c r="DB37" s="22">
        <f>SUM(DB35,DI35,DP35,DW35)</f>
        <v>0</v>
      </c>
      <c r="DC37" s="22">
        <f t="shared" ref="DC37" si="95">SUM(DC35,DJ35,DQ35,DX35)</f>
        <v>0</v>
      </c>
      <c r="DD37" s="6"/>
      <c r="DK37" s="6"/>
      <c r="DR37" s="6"/>
      <c r="DX37" s="7"/>
      <c r="DZ37">
        <f>CW36+DD36+DK36+DR36+SUM(CW37:DC37)</f>
        <v>70</v>
      </c>
      <c r="EG37">
        <f t="shared" si="15"/>
        <v>70</v>
      </c>
      <c r="EK37">
        <v>40</v>
      </c>
    </row>
    <row r="38" spans="1:141" s="8" customFormat="1" x14ac:dyDescent="0.15">
      <c r="A38" s="8">
        <v>67</v>
      </c>
      <c r="B38" s="8" t="s">
        <v>129</v>
      </c>
      <c r="C38" s="8">
        <v>6</v>
      </c>
      <c r="D38" s="8" t="s">
        <v>130</v>
      </c>
      <c r="E38" s="8">
        <v>157445298</v>
      </c>
      <c r="F38" s="8" t="s">
        <v>136</v>
      </c>
      <c r="H38" s="8" t="s">
        <v>137</v>
      </c>
      <c r="I38" s="8" t="s">
        <v>151</v>
      </c>
      <c r="J38" s="8" t="s">
        <v>134</v>
      </c>
      <c r="K38" s="12">
        <v>4</v>
      </c>
      <c r="L38" s="8">
        <v>3</v>
      </c>
      <c r="M38" s="8">
        <v>1</v>
      </c>
      <c r="R38" s="12"/>
      <c r="S38" s="8">
        <v>2</v>
      </c>
      <c r="T38" s="8">
        <v>4</v>
      </c>
      <c r="U38" s="8">
        <v>4</v>
      </c>
      <c r="V38" s="8">
        <v>1</v>
      </c>
      <c r="Y38" s="12"/>
      <c r="Z38" s="8">
        <v>4</v>
      </c>
      <c r="AA38" s="8">
        <v>3</v>
      </c>
      <c r="AB38" s="8">
        <v>1</v>
      </c>
      <c r="AD38" s="8">
        <v>2</v>
      </c>
      <c r="AF38" s="12"/>
      <c r="AH38" s="8">
        <v>2</v>
      </c>
      <c r="AI38" s="8">
        <v>4</v>
      </c>
      <c r="AJ38" s="8">
        <v>1</v>
      </c>
      <c r="AK38" s="8">
        <v>4</v>
      </c>
      <c r="AL38" s="13"/>
      <c r="AM38"/>
      <c r="AN38"/>
      <c r="AO38" s="12"/>
      <c r="AP38" s="8">
        <v>3</v>
      </c>
      <c r="AQ38" s="8">
        <v>4</v>
      </c>
      <c r="AV38" s="12"/>
      <c r="AX38" s="8">
        <v>4</v>
      </c>
      <c r="AY38" s="8">
        <v>2</v>
      </c>
      <c r="AZ38" s="8">
        <v>2</v>
      </c>
      <c r="BC38" s="12"/>
      <c r="BD38" s="8">
        <v>4</v>
      </c>
      <c r="BE38" s="8">
        <v>4</v>
      </c>
      <c r="BH38" s="8">
        <v>3</v>
      </c>
      <c r="BJ38" s="12"/>
      <c r="BL38" s="8">
        <v>3</v>
      </c>
      <c r="BM38" s="8">
        <v>4</v>
      </c>
      <c r="BP38" s="13"/>
      <c r="BQ38"/>
      <c r="BR38"/>
      <c r="BS38" s="12"/>
      <c r="BU38" s="8">
        <v>4</v>
      </c>
      <c r="BX38" s="8">
        <v>3</v>
      </c>
      <c r="BZ38" s="12"/>
      <c r="CB38" s="8">
        <v>4</v>
      </c>
      <c r="CD38" s="8">
        <v>3</v>
      </c>
      <c r="CG38" s="12"/>
      <c r="CH38" s="8">
        <v>4</v>
      </c>
      <c r="CI38" s="8">
        <v>4</v>
      </c>
      <c r="CL38" s="8">
        <v>3</v>
      </c>
      <c r="CN38" s="12"/>
      <c r="CQ38" s="8">
        <v>3</v>
      </c>
      <c r="CR38" s="8">
        <v>3</v>
      </c>
      <c r="CS38" s="8">
        <v>3</v>
      </c>
      <c r="CT38" s="13"/>
      <c r="CU38"/>
      <c r="CV38"/>
      <c r="CW38" s="12">
        <v>3</v>
      </c>
      <c r="CX38" s="8">
        <v>3</v>
      </c>
      <c r="DA38" s="8">
        <v>3</v>
      </c>
      <c r="DD38" s="12"/>
      <c r="DF38" s="8">
        <v>3</v>
      </c>
      <c r="DH38" s="8">
        <v>3</v>
      </c>
      <c r="DK38" s="12">
        <v>2</v>
      </c>
      <c r="DO38" s="8">
        <v>3</v>
      </c>
      <c r="DR38" s="12"/>
      <c r="DU38" s="8">
        <v>3</v>
      </c>
      <c r="DV38" s="8">
        <v>3</v>
      </c>
      <c r="DX38" s="13"/>
      <c r="DY38"/>
      <c r="DZ38"/>
      <c r="EA38" s="8" t="s">
        <v>135</v>
      </c>
      <c r="EB38" s="8" t="s">
        <v>135</v>
      </c>
      <c r="EC38" s="8" t="s">
        <v>135</v>
      </c>
      <c r="ED38" s="8" t="s">
        <v>135</v>
      </c>
      <c r="EE38" s="8" t="s">
        <v>134</v>
      </c>
      <c r="EK38">
        <v>44</v>
      </c>
    </row>
    <row r="39" spans="1:141" x14ac:dyDescent="0.15">
      <c r="F39" s="121" t="s">
        <v>195</v>
      </c>
      <c r="G39" s="121"/>
      <c r="H39" s="121"/>
      <c r="I39" s="121"/>
      <c r="J39" s="121"/>
      <c r="K39" s="6">
        <f>SUM(K38:Q38)</f>
        <v>8</v>
      </c>
      <c r="R39" s="6">
        <f>SUM(R38:X38)</f>
        <v>11</v>
      </c>
      <c r="Y39" s="6">
        <f>SUM(Y38:AE38)</f>
        <v>10</v>
      </c>
      <c r="AF39" s="6">
        <f>SUM(AF38:AL38)</f>
        <v>11</v>
      </c>
      <c r="AL39" s="7"/>
      <c r="AO39" s="6">
        <f>SUM(AO38:AU38)</f>
        <v>7</v>
      </c>
      <c r="AV39" s="6">
        <f>SUM(AV38:BB38)</f>
        <v>8</v>
      </c>
      <c r="BC39" s="6">
        <f>SUM(BC38:BI38)</f>
        <v>11</v>
      </c>
      <c r="BJ39" s="6">
        <f>SUM(BJ38:BP38)</f>
        <v>7</v>
      </c>
      <c r="BP39" s="7"/>
      <c r="BS39" s="6">
        <f>SUM(BS38:BY38)</f>
        <v>7</v>
      </c>
      <c r="BZ39" s="6">
        <f>SUM(BZ38:CF38)</f>
        <v>7</v>
      </c>
      <c r="CG39" s="6">
        <f>SUM(CG38:CM38)</f>
        <v>11</v>
      </c>
      <c r="CN39" s="6">
        <f>SUM(CN38:CT38)</f>
        <v>9</v>
      </c>
      <c r="CT39" s="7"/>
      <c r="CW39" s="6">
        <f>SUM(CW38:DC38)</f>
        <v>9</v>
      </c>
      <c r="DD39" s="6">
        <f>SUM(DD38:DJ38)</f>
        <v>6</v>
      </c>
      <c r="DK39" s="6">
        <f>SUM(DK38:DQ38)</f>
        <v>5</v>
      </c>
      <c r="DR39" s="6">
        <f>SUM(DR38:DX38)</f>
        <v>6</v>
      </c>
      <c r="DX39" s="7"/>
      <c r="EK39">
        <v>38</v>
      </c>
    </row>
    <row r="40" spans="1:141" x14ac:dyDescent="0.15">
      <c r="F40" s="121" t="s">
        <v>196</v>
      </c>
      <c r="G40" s="121"/>
      <c r="H40" s="121"/>
      <c r="I40" s="121"/>
      <c r="J40" s="121"/>
      <c r="K40" s="6">
        <f>SUM(K38,R38,Y38,AF38)</f>
        <v>4</v>
      </c>
      <c r="L40" s="22">
        <f>SUM(L38,S38,Z38,AG38)</f>
        <v>9</v>
      </c>
      <c r="M40" s="22">
        <f>SUM(M38,T38,AA38,AH38)</f>
        <v>10</v>
      </c>
      <c r="N40" s="22">
        <f t="shared" ref="N40:O40" si="96">SUM(N38,U38,AB38,AI38)</f>
        <v>9</v>
      </c>
      <c r="O40" s="22">
        <f t="shared" si="96"/>
        <v>2</v>
      </c>
      <c r="P40" s="22">
        <f>SUM(P38,W38,AD38,AK38)</f>
        <v>6</v>
      </c>
      <c r="Q40" s="22">
        <f t="shared" ref="Q40" si="97">SUM(Q38,X38,AE38,AL38)</f>
        <v>0</v>
      </c>
      <c r="R40" s="6"/>
      <c r="Y40" s="6"/>
      <c r="AF40" s="6"/>
      <c r="AL40" s="7"/>
      <c r="AN40">
        <f>K39+R39+Y39+AF39+SUM(K40:Q40)</f>
        <v>80</v>
      </c>
      <c r="AO40" s="6">
        <f>SUM(AO38,AV38,BC38,BJ38)</f>
        <v>0</v>
      </c>
      <c r="AP40" s="22">
        <f>SUM(AP38,AW38,BD38,BK38)</f>
        <v>7</v>
      </c>
      <c r="AQ40" s="22">
        <f>SUM(AQ38,AX38,BE38,BL38)</f>
        <v>15</v>
      </c>
      <c r="AR40" s="22">
        <f t="shared" ref="AR40:AS40" si="98">SUM(AR38,AY38,BF38,BM38)</f>
        <v>6</v>
      </c>
      <c r="AS40" s="22">
        <f t="shared" si="98"/>
        <v>2</v>
      </c>
      <c r="AT40" s="22">
        <f>SUM(AT38,BA38,BH38,BO38)</f>
        <v>3</v>
      </c>
      <c r="AU40" s="22">
        <f t="shared" ref="AU40" si="99">SUM(AU38,BB38,BI38,BP38)</f>
        <v>0</v>
      </c>
      <c r="AV40" s="6"/>
      <c r="BC40" s="6"/>
      <c r="BJ40" s="6"/>
      <c r="BP40" s="7"/>
      <c r="BR40">
        <f>AO39+AV39+BC39+BJ39+SUM(AO40:AU40)</f>
        <v>66</v>
      </c>
      <c r="BS40" s="6">
        <f>SUM(BS38,BZ38,CG38,CN38)</f>
        <v>0</v>
      </c>
      <c r="BT40" s="22">
        <f>SUM(BT38,CA38,CH38,CO38)</f>
        <v>4</v>
      </c>
      <c r="BU40" s="22">
        <f>SUM(BU38,CB38,CI38,CP38)</f>
        <v>12</v>
      </c>
      <c r="BV40" s="22">
        <f t="shared" ref="BV40:BW40" si="100">SUM(BV38,CC38,CJ38,CQ38)</f>
        <v>3</v>
      </c>
      <c r="BW40" s="22">
        <f t="shared" si="100"/>
        <v>6</v>
      </c>
      <c r="BX40" s="22">
        <f>SUM(BX38,CE38,CL38,CS38)</f>
        <v>9</v>
      </c>
      <c r="BY40" s="22">
        <f t="shared" ref="BY40" si="101">SUM(BY38,CF38,CM38,CT38)</f>
        <v>0</v>
      </c>
      <c r="BZ40" s="6"/>
      <c r="CG40" s="6"/>
      <c r="CN40" s="6"/>
      <c r="CT40" s="7"/>
      <c r="CV40">
        <f>BS39+BZ39+CG39+CN39+SUM(BS40:BY40)</f>
        <v>68</v>
      </c>
      <c r="CW40" s="6">
        <f>SUM(CW38,DD38,DK38,DR38)</f>
        <v>5</v>
      </c>
      <c r="CX40" s="22">
        <f>SUM(CX38,DE38,DL38,DS38)</f>
        <v>3</v>
      </c>
      <c r="CY40" s="22">
        <f>SUM(CY38,DF38,DM38,DT38)</f>
        <v>3</v>
      </c>
      <c r="CZ40" s="22">
        <f t="shared" ref="CZ40:DA40" si="102">SUM(CZ38,DG38,DN38,DU38)</f>
        <v>3</v>
      </c>
      <c r="DA40" s="22">
        <f t="shared" si="102"/>
        <v>12</v>
      </c>
      <c r="DB40" s="22">
        <f>SUM(DB38,DI38,DP38,DW38)</f>
        <v>0</v>
      </c>
      <c r="DC40" s="22">
        <f t="shared" ref="DC40" si="103">SUM(DC38,DJ38,DQ38,DX38)</f>
        <v>0</v>
      </c>
      <c r="DD40" s="6"/>
      <c r="DK40" s="6"/>
      <c r="DR40" s="6"/>
      <c r="DX40" s="7"/>
      <c r="DZ40">
        <f>CW39+DD39+DK39+DR39+SUM(CW40:DC40)</f>
        <v>52</v>
      </c>
      <c r="EG40">
        <f t="shared" si="15"/>
        <v>52</v>
      </c>
      <c r="EK40">
        <v>54</v>
      </c>
    </row>
    <row r="41" spans="1:141" s="8" customFormat="1" x14ac:dyDescent="0.15">
      <c r="A41" s="8">
        <v>70</v>
      </c>
      <c r="B41" s="8" t="s">
        <v>129</v>
      </c>
      <c r="C41" s="8">
        <v>6</v>
      </c>
      <c r="D41" s="8" t="s">
        <v>130</v>
      </c>
      <c r="E41" s="8">
        <v>1063099431</v>
      </c>
      <c r="F41" s="8" t="s">
        <v>131</v>
      </c>
      <c r="H41" s="8" t="s">
        <v>132</v>
      </c>
      <c r="I41" s="8" t="s">
        <v>133</v>
      </c>
      <c r="J41" s="8" t="s">
        <v>134</v>
      </c>
      <c r="K41" s="12">
        <v>1</v>
      </c>
      <c r="L41" s="8">
        <v>3</v>
      </c>
      <c r="O41" s="8">
        <v>2</v>
      </c>
      <c r="P41" s="8">
        <v>1</v>
      </c>
      <c r="R41" s="12"/>
      <c r="S41" s="8">
        <v>4</v>
      </c>
      <c r="T41" s="8">
        <v>2</v>
      </c>
      <c r="W41" s="8">
        <v>1</v>
      </c>
      <c r="Y41" s="12"/>
      <c r="Z41" s="8">
        <v>3</v>
      </c>
      <c r="AA41" s="8">
        <v>2</v>
      </c>
      <c r="AF41" s="12"/>
      <c r="AG41" s="8">
        <v>3</v>
      </c>
      <c r="AH41" s="8">
        <v>2</v>
      </c>
      <c r="AK41" s="8">
        <v>3</v>
      </c>
      <c r="AL41" s="13"/>
      <c r="AM41"/>
      <c r="AN41"/>
      <c r="AO41" s="12">
        <v>1</v>
      </c>
      <c r="AP41" s="8">
        <v>3</v>
      </c>
      <c r="AQ41" s="8">
        <v>1</v>
      </c>
      <c r="AV41" s="12"/>
      <c r="AW41" s="8">
        <v>3</v>
      </c>
      <c r="AX41" s="8">
        <v>2</v>
      </c>
      <c r="BC41" s="12"/>
      <c r="BD41" s="8">
        <v>3</v>
      </c>
      <c r="BI41" s="8">
        <v>1</v>
      </c>
      <c r="BJ41" s="12"/>
      <c r="BK41" s="8">
        <v>3</v>
      </c>
      <c r="BL41" s="8">
        <v>2</v>
      </c>
      <c r="BO41" s="8">
        <v>3</v>
      </c>
      <c r="BP41" s="13"/>
      <c r="BQ41"/>
      <c r="BR41"/>
      <c r="BS41" s="12"/>
      <c r="BT41" s="8">
        <v>3</v>
      </c>
      <c r="BZ41" s="12">
        <v>2</v>
      </c>
      <c r="CA41" s="8">
        <v>4</v>
      </c>
      <c r="CB41" s="8">
        <v>3</v>
      </c>
      <c r="CE41" s="8">
        <v>3</v>
      </c>
      <c r="CG41" s="12"/>
      <c r="CH41" s="8">
        <v>3</v>
      </c>
      <c r="CN41" s="12"/>
      <c r="CO41" s="8">
        <v>3</v>
      </c>
      <c r="CS41" s="8">
        <v>3</v>
      </c>
      <c r="CT41" s="13"/>
      <c r="CU41"/>
      <c r="CV41"/>
      <c r="CW41" s="12"/>
      <c r="CX41" s="8">
        <v>4</v>
      </c>
      <c r="DC41" s="8">
        <v>1</v>
      </c>
      <c r="DD41" s="12"/>
      <c r="DE41" s="8">
        <v>3</v>
      </c>
      <c r="DI41" s="8">
        <v>2</v>
      </c>
      <c r="DK41" s="12"/>
      <c r="DL41" s="8">
        <v>3</v>
      </c>
      <c r="DR41" s="12"/>
      <c r="DS41" s="8">
        <v>2</v>
      </c>
      <c r="DX41" s="13"/>
      <c r="DY41"/>
      <c r="DZ41"/>
      <c r="EA41" s="8" t="s">
        <v>135</v>
      </c>
      <c r="EB41" s="8" t="s">
        <v>135</v>
      </c>
      <c r="EC41" s="8" t="s">
        <v>135</v>
      </c>
      <c r="ED41" s="8" t="s">
        <v>135</v>
      </c>
      <c r="EE41" s="8" t="s">
        <v>134</v>
      </c>
      <c r="EK41">
        <v>26</v>
      </c>
    </row>
    <row r="42" spans="1:141" x14ac:dyDescent="0.15">
      <c r="F42" s="121" t="s">
        <v>195</v>
      </c>
      <c r="G42" s="121"/>
      <c r="H42" s="121"/>
      <c r="I42" s="121"/>
      <c r="J42" s="121"/>
      <c r="K42" s="6">
        <f>SUM(K41:Q41)</f>
        <v>7</v>
      </c>
      <c r="R42" s="6">
        <f>SUM(R41:X41)</f>
        <v>7</v>
      </c>
      <c r="Y42" s="6">
        <f>SUM(Y41:AE41)</f>
        <v>5</v>
      </c>
      <c r="AF42" s="6">
        <f>SUM(AF41:AL41)</f>
        <v>8</v>
      </c>
      <c r="AL42" s="7"/>
      <c r="AO42" s="6">
        <f>SUM(AO41:AU41)</f>
        <v>5</v>
      </c>
      <c r="AV42" s="6">
        <f>SUM(AV41:BB41)</f>
        <v>5</v>
      </c>
      <c r="BC42" s="6">
        <f>SUM(BC41:BI41)</f>
        <v>4</v>
      </c>
      <c r="BJ42" s="6">
        <f>SUM(BJ41:BP41)</f>
        <v>8</v>
      </c>
      <c r="BP42" s="7"/>
      <c r="BS42" s="6">
        <f>SUM(BS41:BY41)</f>
        <v>3</v>
      </c>
      <c r="BZ42" s="6">
        <f>SUM(BZ41:CF41)</f>
        <v>12</v>
      </c>
      <c r="CG42" s="6">
        <f>SUM(CG41:CM41)</f>
        <v>3</v>
      </c>
      <c r="CN42" s="6">
        <f>SUM(CN41:CT41)</f>
        <v>6</v>
      </c>
      <c r="CT42" s="7"/>
      <c r="CW42" s="6">
        <f>SUM(CW41:DC41)</f>
        <v>5</v>
      </c>
      <c r="DD42" s="6">
        <f>SUM(DD41:DJ41)</f>
        <v>5</v>
      </c>
      <c r="DK42" s="6">
        <f>SUM(DK41:DQ41)</f>
        <v>3</v>
      </c>
      <c r="DR42" s="6">
        <f>SUM(DR41:DX41)</f>
        <v>2</v>
      </c>
      <c r="DX42" s="7"/>
      <c r="EK42">
        <v>14</v>
      </c>
    </row>
    <row r="43" spans="1:141" x14ac:dyDescent="0.15">
      <c r="F43" s="121" t="s">
        <v>196</v>
      </c>
      <c r="G43" s="121"/>
      <c r="H43" s="121"/>
      <c r="I43" s="121"/>
      <c r="J43" s="121"/>
      <c r="K43" s="6">
        <f>SUM(K41,R41,Y41,AF41)</f>
        <v>1</v>
      </c>
      <c r="L43" s="22">
        <f>SUM(L41,S41,Z41,AG41)</f>
        <v>13</v>
      </c>
      <c r="M43" s="22">
        <f>SUM(M41,T41,AA41,AH41)</f>
        <v>6</v>
      </c>
      <c r="N43" s="22">
        <f t="shared" ref="N43:O43" si="104">SUM(N41,U41,AB41,AI41)</f>
        <v>0</v>
      </c>
      <c r="O43" s="22">
        <f t="shared" si="104"/>
        <v>2</v>
      </c>
      <c r="P43" s="22">
        <f>SUM(P41,W41,AD41,AK41)</f>
        <v>5</v>
      </c>
      <c r="Q43" s="22">
        <f t="shared" ref="Q43" si="105">SUM(Q41,X41,AE41,AL41)</f>
        <v>0</v>
      </c>
      <c r="R43" s="6"/>
      <c r="Y43" s="6"/>
      <c r="AF43" s="6"/>
      <c r="AL43" s="7"/>
      <c r="AN43">
        <f>K42+R42+Y42+AF42+SUM(K43:Q43)</f>
        <v>54</v>
      </c>
      <c r="AO43" s="6">
        <f>SUM(AO41,AV41,BC41,BJ41)</f>
        <v>1</v>
      </c>
      <c r="AP43" s="22">
        <f>SUM(AP41,AW41,BD41,BK41)</f>
        <v>12</v>
      </c>
      <c r="AQ43" s="22">
        <f>SUM(AQ41,AX41,BE41,BL41)</f>
        <v>5</v>
      </c>
      <c r="AR43" s="22">
        <f t="shared" ref="AR43:AS43" si="106">SUM(AR41,AY41,BF41,BM41)</f>
        <v>0</v>
      </c>
      <c r="AS43" s="22">
        <f t="shared" si="106"/>
        <v>0</v>
      </c>
      <c r="AT43" s="22">
        <f>SUM(AT41,BA41,BH41,BO41)</f>
        <v>3</v>
      </c>
      <c r="AU43" s="22">
        <f t="shared" ref="AU43" si="107">SUM(AU41,BB41,BI41,BP41)</f>
        <v>1</v>
      </c>
      <c r="AV43" s="6"/>
      <c r="BC43" s="6"/>
      <c r="BJ43" s="6"/>
      <c r="BP43" s="7"/>
      <c r="BR43">
        <f>AO42+AV42+BC42+BJ42+SUM(AO43:AU43)</f>
        <v>44</v>
      </c>
      <c r="BS43" s="6">
        <f>SUM(BS41,BZ41,CG41,CN41)</f>
        <v>2</v>
      </c>
      <c r="BT43" s="22">
        <f>SUM(BT41,CA41,CH41,CO41)</f>
        <v>13</v>
      </c>
      <c r="BU43" s="22">
        <f>SUM(BU41,CB41,CI41,CP41)</f>
        <v>3</v>
      </c>
      <c r="BV43" s="22">
        <f t="shared" ref="BV43:BW43" si="108">SUM(BV41,CC41,CJ41,CQ41)</f>
        <v>0</v>
      </c>
      <c r="BW43" s="22">
        <f t="shared" si="108"/>
        <v>0</v>
      </c>
      <c r="BX43" s="22">
        <f>SUM(BX41,CE41,CL41,CS41)</f>
        <v>6</v>
      </c>
      <c r="BY43" s="22">
        <f t="shared" ref="BY43" si="109">SUM(BY41,CF41,CM41,CT41)</f>
        <v>0</v>
      </c>
      <c r="BZ43" s="6"/>
      <c r="CG43" s="6"/>
      <c r="CN43" s="6"/>
      <c r="CT43" s="7"/>
      <c r="CV43">
        <f>BS42+BZ42+CG42+CN42+SUM(BS43:BY43)</f>
        <v>48</v>
      </c>
      <c r="CW43" s="6">
        <f>SUM(CW41,DD41,DK41,DR41)</f>
        <v>0</v>
      </c>
      <c r="CX43" s="22">
        <f>SUM(CX41,DE41,DL41,DS41)</f>
        <v>12</v>
      </c>
      <c r="CY43" s="22">
        <f>SUM(CY41,DF41,DM41,DT41)</f>
        <v>0</v>
      </c>
      <c r="CZ43" s="22">
        <f t="shared" ref="CZ43:DA43" si="110">SUM(CZ41,DG41,DN41,DU41)</f>
        <v>0</v>
      </c>
      <c r="DA43" s="22">
        <f t="shared" si="110"/>
        <v>0</v>
      </c>
      <c r="DB43" s="22">
        <f>SUM(DB41,DI41,DP41,DW41)</f>
        <v>2</v>
      </c>
      <c r="DC43" s="22">
        <f t="shared" ref="DC43" si="111">SUM(DC41,DJ41,DQ41,DX41)</f>
        <v>1</v>
      </c>
      <c r="DD43" s="6"/>
      <c r="DK43" s="6"/>
      <c r="DR43" s="6"/>
      <c r="DX43" s="7"/>
      <c r="DZ43">
        <f>CW42+DD42+DK42+DR42+SUM(CW43:DC43)</f>
        <v>30</v>
      </c>
      <c r="EG43">
        <f t="shared" si="15"/>
        <v>30</v>
      </c>
      <c r="EK43">
        <v>60</v>
      </c>
    </row>
    <row r="44" spans="1:141" s="36" customFormat="1" x14ac:dyDescent="0.15">
      <c r="A44" s="36">
        <v>75</v>
      </c>
      <c r="B44" s="36" t="s">
        <v>129</v>
      </c>
      <c r="C44" s="36">
        <v>6</v>
      </c>
      <c r="D44" s="36" t="s">
        <v>130</v>
      </c>
      <c r="E44" s="36">
        <v>794160249</v>
      </c>
      <c r="F44" s="36" t="s">
        <v>136</v>
      </c>
      <c r="H44" s="36" t="s">
        <v>132</v>
      </c>
      <c r="I44" s="36" t="s">
        <v>133</v>
      </c>
      <c r="J44" s="36" t="s">
        <v>135</v>
      </c>
      <c r="K44" s="80">
        <v>4</v>
      </c>
      <c r="L44" s="36">
        <v>4</v>
      </c>
      <c r="M44" s="36">
        <v>2</v>
      </c>
      <c r="N44" s="36">
        <v>2</v>
      </c>
      <c r="O44" s="36">
        <v>2</v>
      </c>
      <c r="R44" s="80">
        <v>4</v>
      </c>
      <c r="S44" s="36">
        <v>4</v>
      </c>
      <c r="T44" s="36">
        <v>1</v>
      </c>
      <c r="U44" s="36">
        <v>1</v>
      </c>
      <c r="V44" s="36">
        <v>1</v>
      </c>
      <c r="Y44" s="80">
        <v>1</v>
      </c>
      <c r="Z44" s="36">
        <v>1</v>
      </c>
      <c r="AA44" s="36">
        <v>2</v>
      </c>
      <c r="AE44" s="36">
        <v>3</v>
      </c>
      <c r="AF44" s="80">
        <v>2</v>
      </c>
      <c r="AG44" s="36">
        <v>2</v>
      </c>
      <c r="AH44" s="36">
        <v>1</v>
      </c>
      <c r="AI44" s="36">
        <v>1</v>
      </c>
      <c r="AJ44" s="36">
        <v>1</v>
      </c>
      <c r="AK44" s="36">
        <v>1</v>
      </c>
      <c r="AL44" s="81"/>
      <c r="AO44" s="80">
        <v>4</v>
      </c>
      <c r="AP44" s="36">
        <v>4</v>
      </c>
      <c r="AQ44" s="36">
        <v>1</v>
      </c>
      <c r="AR44" s="36">
        <v>1</v>
      </c>
      <c r="AS44" s="36">
        <v>1</v>
      </c>
      <c r="AT44" s="36">
        <v>1</v>
      </c>
      <c r="AV44" s="80">
        <v>4</v>
      </c>
      <c r="AW44" s="36">
        <v>4</v>
      </c>
      <c r="AX44" s="36">
        <v>3</v>
      </c>
      <c r="AY44" s="36">
        <v>1</v>
      </c>
      <c r="AZ44" s="36">
        <v>1</v>
      </c>
      <c r="BA44" s="36">
        <v>1</v>
      </c>
      <c r="BC44" s="80">
        <v>4</v>
      </c>
      <c r="BD44" s="36">
        <v>1</v>
      </c>
      <c r="BE44" s="36">
        <v>1</v>
      </c>
      <c r="BF44" s="36">
        <v>1</v>
      </c>
      <c r="BG44" s="36">
        <v>1</v>
      </c>
      <c r="BH44" s="36">
        <v>1</v>
      </c>
      <c r="BJ44" s="80">
        <v>4</v>
      </c>
      <c r="BK44" s="36">
        <v>4</v>
      </c>
      <c r="BL44" s="36">
        <v>3</v>
      </c>
      <c r="BM44" s="36">
        <v>3</v>
      </c>
      <c r="BN44" s="36">
        <v>3</v>
      </c>
      <c r="BO44" s="36">
        <v>3</v>
      </c>
      <c r="BP44" s="81"/>
      <c r="BS44" s="80">
        <v>1</v>
      </c>
      <c r="BT44" s="36">
        <v>4</v>
      </c>
      <c r="BU44" s="36">
        <v>4</v>
      </c>
      <c r="BV44" s="36">
        <v>2</v>
      </c>
      <c r="BW44" s="36">
        <v>2</v>
      </c>
      <c r="BX44" s="36">
        <v>2</v>
      </c>
      <c r="BZ44" s="80">
        <v>1</v>
      </c>
      <c r="CA44" s="36">
        <v>2</v>
      </c>
      <c r="CB44" s="36">
        <v>4</v>
      </c>
      <c r="CC44" s="36">
        <v>4</v>
      </c>
      <c r="CD44" s="36">
        <v>3</v>
      </c>
      <c r="CE44" s="36">
        <v>2</v>
      </c>
      <c r="CG44" s="80">
        <v>2</v>
      </c>
      <c r="CH44" s="36">
        <v>2</v>
      </c>
      <c r="CI44" s="36">
        <v>4</v>
      </c>
      <c r="CJ44" s="36">
        <v>2</v>
      </c>
      <c r="CK44" s="36">
        <v>2</v>
      </c>
      <c r="CL44" s="36">
        <v>2</v>
      </c>
      <c r="CN44" s="80">
        <v>2</v>
      </c>
      <c r="CO44" s="36">
        <v>2</v>
      </c>
      <c r="CP44" s="36">
        <v>4</v>
      </c>
      <c r="CQ44" s="36">
        <v>3</v>
      </c>
      <c r="CR44" s="36">
        <v>3</v>
      </c>
      <c r="CS44" s="36">
        <v>3</v>
      </c>
      <c r="CT44" s="81"/>
      <c r="CW44" s="80">
        <v>2</v>
      </c>
      <c r="CX44" s="36">
        <v>2</v>
      </c>
      <c r="DD44" s="80">
        <v>4</v>
      </c>
      <c r="DG44" s="36">
        <v>3</v>
      </c>
      <c r="DK44" s="80">
        <v>4</v>
      </c>
      <c r="DR44" s="80"/>
      <c r="DS44" s="36">
        <v>4</v>
      </c>
      <c r="DU44" s="36">
        <v>3</v>
      </c>
      <c r="DX44" s="81"/>
      <c r="EA44" s="36" t="s">
        <v>135</v>
      </c>
      <c r="EB44" s="36" t="s">
        <v>135</v>
      </c>
      <c r="EC44" s="36" t="s">
        <v>135</v>
      </c>
      <c r="ED44" s="36" t="s">
        <v>135</v>
      </c>
      <c r="EE44" s="36" t="s">
        <v>134</v>
      </c>
      <c r="EK44">
        <v>64</v>
      </c>
    </row>
    <row r="45" spans="1:141" x14ac:dyDescent="0.15">
      <c r="F45" s="121" t="s">
        <v>195</v>
      </c>
      <c r="G45" s="121"/>
      <c r="H45" s="121"/>
      <c r="I45" s="121"/>
      <c r="J45" s="121"/>
      <c r="K45" s="6">
        <f>SUM(K44:Q44)</f>
        <v>14</v>
      </c>
      <c r="R45" s="6">
        <f>SUM(R44:X44)</f>
        <v>11</v>
      </c>
      <c r="Y45" s="6">
        <f>SUM(Y44:AE44)</f>
        <v>7</v>
      </c>
      <c r="AF45" s="6">
        <f>SUM(AF44:AL44)</f>
        <v>8</v>
      </c>
      <c r="AL45" s="7"/>
      <c r="AO45" s="6">
        <f>SUM(AO44:AU44)</f>
        <v>12</v>
      </c>
      <c r="AV45" s="6">
        <f>SUM(AV44:BB44)</f>
        <v>14</v>
      </c>
      <c r="BC45" s="6">
        <f>SUM(BC44:BI44)</f>
        <v>9</v>
      </c>
      <c r="BJ45" s="6">
        <f>SUM(BJ44:BP44)</f>
        <v>20</v>
      </c>
      <c r="BP45" s="7"/>
      <c r="BS45" s="6">
        <f>SUM(BS44:BY44)</f>
        <v>15</v>
      </c>
      <c r="BZ45" s="6">
        <f>SUM(BZ44:CF44)</f>
        <v>16</v>
      </c>
      <c r="CG45" s="6">
        <f>SUM(CG44:CM44)</f>
        <v>14</v>
      </c>
      <c r="CN45" s="6">
        <f>SUM(CN44:CT44)</f>
        <v>17</v>
      </c>
      <c r="CT45" s="7"/>
      <c r="CW45" s="6">
        <f>SUM(CW44:DC44)</f>
        <v>4</v>
      </c>
      <c r="DD45" s="6">
        <f>SUM(DD44:DJ44)</f>
        <v>7</v>
      </c>
      <c r="DK45" s="6">
        <f>SUM(DK44:DQ44)</f>
        <v>4</v>
      </c>
      <c r="DR45" s="6">
        <f>SUM(DR44:DX44)</f>
        <v>7</v>
      </c>
      <c r="DX45" s="7"/>
      <c r="EK45">
        <v>8</v>
      </c>
    </row>
    <row r="46" spans="1:141" x14ac:dyDescent="0.15">
      <c r="F46" s="121" t="s">
        <v>196</v>
      </c>
      <c r="G46" s="121"/>
      <c r="H46" s="121"/>
      <c r="I46" s="121"/>
      <c r="J46" s="121"/>
      <c r="K46" s="6">
        <f>SUM(K44,R44,Y44,AF44)</f>
        <v>11</v>
      </c>
      <c r="L46" s="22">
        <f>SUM(L44,S44,Z44,AG44)</f>
        <v>11</v>
      </c>
      <c r="M46" s="22">
        <f>SUM(M44,T44,AA44,AH44)</f>
        <v>6</v>
      </c>
      <c r="N46" s="22">
        <f t="shared" ref="N46:O46" si="112">SUM(N44,U44,AB44,AI44)</f>
        <v>4</v>
      </c>
      <c r="O46" s="22">
        <f t="shared" si="112"/>
        <v>4</v>
      </c>
      <c r="P46" s="22">
        <f>SUM(P44,W44,AD44,AK44)</f>
        <v>1</v>
      </c>
      <c r="Q46" s="22">
        <f t="shared" ref="Q46" si="113">SUM(Q44,X44,AE44,AL44)</f>
        <v>3</v>
      </c>
      <c r="R46" s="6"/>
      <c r="Y46" s="6"/>
      <c r="AF46" s="6"/>
      <c r="AL46" s="7"/>
      <c r="AN46">
        <f>K45+R45+Y45+AF45+SUM(K46:Q46)</f>
        <v>80</v>
      </c>
      <c r="AO46" s="6">
        <f>SUM(AO44,AV44,BC44,BJ44)</f>
        <v>16</v>
      </c>
      <c r="AP46" s="22">
        <f>SUM(AP44,AW44,BD44,BK44)</f>
        <v>13</v>
      </c>
      <c r="AQ46" s="22">
        <f>SUM(AQ44,AX44,BE44,BL44)</f>
        <v>8</v>
      </c>
      <c r="AR46" s="22">
        <f t="shared" ref="AR46:AS46" si="114">SUM(AR44,AY44,BF44,BM44)</f>
        <v>6</v>
      </c>
      <c r="AS46" s="22">
        <f t="shared" si="114"/>
        <v>6</v>
      </c>
      <c r="AT46" s="22">
        <f>SUM(AT44,BA44,BH44,BO44)</f>
        <v>6</v>
      </c>
      <c r="AU46" s="22">
        <f t="shared" ref="AU46" si="115">SUM(AU44,BB44,BI44,BP44)</f>
        <v>0</v>
      </c>
      <c r="AV46" s="6"/>
      <c r="BC46" s="6"/>
      <c r="BJ46" s="6"/>
      <c r="BP46" s="7"/>
      <c r="BR46">
        <f>AO45+AV45+BC45+BJ45+SUM(AO46:AU46)</f>
        <v>110</v>
      </c>
      <c r="BS46" s="6">
        <f>SUM(BS44,BZ44,CG44,CN44)</f>
        <v>6</v>
      </c>
      <c r="BT46" s="22">
        <f>SUM(BT44,CA44,CH44,CO44)</f>
        <v>10</v>
      </c>
      <c r="BU46" s="22">
        <f>SUM(BU44,CB44,CI44,CP44)</f>
        <v>16</v>
      </c>
      <c r="BV46" s="22">
        <f t="shared" ref="BV46:BW46" si="116">SUM(BV44,CC44,CJ44,CQ44)</f>
        <v>11</v>
      </c>
      <c r="BW46" s="22">
        <f t="shared" si="116"/>
        <v>10</v>
      </c>
      <c r="BX46" s="22">
        <f>SUM(BX44,CE44,CL44,CS44)</f>
        <v>9</v>
      </c>
      <c r="BY46" s="22">
        <f t="shared" ref="BY46" si="117">SUM(BY44,CF44,CM44,CT44)</f>
        <v>0</v>
      </c>
      <c r="BZ46" s="6"/>
      <c r="CG46" s="6"/>
      <c r="CN46" s="6"/>
      <c r="CT46" s="7"/>
      <c r="CV46">
        <f>BS45+BZ45+CG45+CN45+SUM(BS46:BY46)</f>
        <v>124</v>
      </c>
      <c r="CW46" s="6">
        <f>SUM(CW44,DD44,DK44,DR44)</f>
        <v>10</v>
      </c>
      <c r="CX46" s="22">
        <f>SUM(CX44,DE44,DL44,DS44)</f>
        <v>6</v>
      </c>
      <c r="CY46" s="22">
        <f>SUM(CY44,DF44,DM44,DT44)</f>
        <v>0</v>
      </c>
      <c r="CZ46" s="22">
        <f t="shared" ref="CZ46:DA46" si="118">SUM(CZ44,DG44,DN44,DU44)</f>
        <v>6</v>
      </c>
      <c r="DA46" s="22">
        <f t="shared" si="118"/>
        <v>0</v>
      </c>
      <c r="DB46" s="22">
        <f>SUM(DB44,DI44,DP44,DW44)</f>
        <v>0</v>
      </c>
      <c r="DC46" s="22">
        <f t="shared" ref="DC46" si="119">SUM(DC44,DJ44,DQ44,DX44)</f>
        <v>0</v>
      </c>
      <c r="DD46" s="6"/>
      <c r="DK46" s="6"/>
      <c r="DR46" s="6"/>
      <c r="DX46" s="7"/>
      <c r="DZ46">
        <f>CW45+DD45+DK45+DR45+SUM(CW46:DC46)</f>
        <v>44</v>
      </c>
      <c r="EG46">
        <f t="shared" si="15"/>
        <v>44</v>
      </c>
      <c r="EK46">
        <v>62</v>
      </c>
    </row>
    <row r="47" spans="1:141" s="36" customFormat="1" x14ac:dyDescent="0.15">
      <c r="A47" s="36">
        <v>77</v>
      </c>
      <c r="B47" s="36" t="s">
        <v>129</v>
      </c>
      <c r="C47" s="36">
        <v>6</v>
      </c>
      <c r="D47" s="36" t="s">
        <v>130</v>
      </c>
      <c r="E47" s="36">
        <v>1675717079</v>
      </c>
      <c r="F47" s="36" t="s">
        <v>136</v>
      </c>
      <c r="H47" s="36" t="s">
        <v>147</v>
      </c>
      <c r="I47" s="36" t="s">
        <v>152</v>
      </c>
      <c r="J47" s="36" t="s">
        <v>135</v>
      </c>
      <c r="K47" s="80">
        <v>1</v>
      </c>
      <c r="L47" s="36">
        <v>4</v>
      </c>
      <c r="M47" s="36">
        <v>3</v>
      </c>
      <c r="O47" s="36">
        <v>1</v>
      </c>
      <c r="R47" s="80"/>
      <c r="S47" s="36">
        <v>1</v>
      </c>
      <c r="T47" s="36">
        <v>4</v>
      </c>
      <c r="Y47" s="80"/>
      <c r="Z47" s="36">
        <v>2</v>
      </c>
      <c r="AA47" s="36">
        <v>3</v>
      </c>
      <c r="AF47" s="80"/>
      <c r="AH47" s="36">
        <v>2</v>
      </c>
      <c r="AL47" s="81"/>
      <c r="AO47" s="80"/>
      <c r="AP47" s="36">
        <v>3</v>
      </c>
      <c r="AQ47" s="36">
        <v>4</v>
      </c>
      <c r="AV47" s="80"/>
      <c r="AX47" s="36">
        <v>4</v>
      </c>
      <c r="BC47" s="80"/>
      <c r="BE47" s="36">
        <v>4</v>
      </c>
      <c r="BJ47" s="80"/>
      <c r="BL47" s="36">
        <v>4</v>
      </c>
      <c r="BP47" s="81"/>
      <c r="BS47" s="80"/>
      <c r="BT47" s="36">
        <v>2</v>
      </c>
      <c r="BU47" s="36">
        <v>3</v>
      </c>
      <c r="BZ47" s="80"/>
      <c r="CA47" s="36">
        <v>2</v>
      </c>
      <c r="CB47" s="36">
        <v>3</v>
      </c>
      <c r="CG47" s="80"/>
      <c r="CI47" s="36">
        <v>3</v>
      </c>
      <c r="CN47" s="80"/>
      <c r="CT47" s="81"/>
      <c r="CW47" s="80"/>
      <c r="CX47" s="36">
        <v>3</v>
      </c>
      <c r="DA47" s="36">
        <v>3</v>
      </c>
      <c r="DD47" s="80"/>
      <c r="DE47" s="36">
        <v>2</v>
      </c>
      <c r="DF47" s="36">
        <v>3</v>
      </c>
      <c r="DH47" s="36">
        <v>2</v>
      </c>
      <c r="DK47" s="80"/>
      <c r="DL47" s="36">
        <v>1</v>
      </c>
      <c r="DM47" s="36">
        <v>3</v>
      </c>
      <c r="DR47" s="80"/>
      <c r="DT47" s="36">
        <v>2</v>
      </c>
      <c r="DX47" s="81"/>
      <c r="EA47" s="36" t="s">
        <v>135</v>
      </c>
      <c r="EB47" s="36" t="s">
        <v>135</v>
      </c>
      <c r="EC47" s="36" t="s">
        <v>135</v>
      </c>
      <c r="ED47" s="36" t="s">
        <v>135</v>
      </c>
      <c r="EE47" s="36" t="s">
        <v>134</v>
      </c>
      <c r="EK47">
        <v>98</v>
      </c>
    </row>
    <row r="48" spans="1:141" x14ac:dyDescent="0.15">
      <c r="F48" s="121" t="s">
        <v>195</v>
      </c>
      <c r="G48" s="121"/>
      <c r="H48" s="121"/>
      <c r="I48" s="121"/>
      <c r="J48" s="121"/>
      <c r="K48" s="6">
        <f>SUM(K47:Q47)</f>
        <v>9</v>
      </c>
      <c r="R48" s="6">
        <f>SUM(R47:X47)</f>
        <v>5</v>
      </c>
      <c r="Y48" s="6">
        <f>SUM(Y47:AE47)</f>
        <v>5</v>
      </c>
      <c r="AF48" s="6">
        <f>SUM(AF47:AL47)</f>
        <v>2</v>
      </c>
      <c r="AL48" s="7"/>
      <c r="AO48" s="6">
        <f>SUM(AO47:AU47)</f>
        <v>7</v>
      </c>
      <c r="AV48" s="6">
        <f>SUM(AV47:BB47)</f>
        <v>4</v>
      </c>
      <c r="BC48" s="6">
        <f>SUM(BC47:BI47)</f>
        <v>4</v>
      </c>
      <c r="BJ48" s="6">
        <f>SUM(BJ47:BP47)</f>
        <v>4</v>
      </c>
      <c r="BP48" s="7"/>
      <c r="BS48" s="6">
        <f>SUM(BS47:BY47)</f>
        <v>5</v>
      </c>
      <c r="BZ48" s="6">
        <f>SUM(BZ47:CF47)</f>
        <v>5</v>
      </c>
      <c r="CG48" s="6">
        <f>SUM(CG47:CM47)</f>
        <v>3</v>
      </c>
      <c r="CN48" s="6">
        <f>SUM(CN47:CT47)</f>
        <v>0</v>
      </c>
      <c r="CT48" s="7"/>
      <c r="CW48" s="6">
        <f>SUM(CW47:DC47)</f>
        <v>6</v>
      </c>
      <c r="DD48" s="6">
        <f>SUM(DD47:DJ47)</f>
        <v>7</v>
      </c>
      <c r="DK48" s="6">
        <f>SUM(DK47:DQ47)</f>
        <v>4</v>
      </c>
      <c r="DR48" s="6">
        <f>SUM(DR47:DX47)</f>
        <v>2</v>
      </c>
      <c r="DX48" s="7"/>
      <c r="EK48">
        <v>12</v>
      </c>
    </row>
    <row r="49" spans="1:141" x14ac:dyDescent="0.15">
      <c r="F49" s="121" t="s">
        <v>196</v>
      </c>
      <c r="G49" s="121"/>
      <c r="H49" s="121"/>
      <c r="I49" s="121"/>
      <c r="J49" s="121"/>
      <c r="K49" s="6">
        <f>SUM(K47,R47,Y47,AF47)</f>
        <v>1</v>
      </c>
      <c r="L49" s="22">
        <f>SUM(L47,S47,Z47,AG47)</f>
        <v>7</v>
      </c>
      <c r="M49" s="22">
        <f>SUM(M47,T47,AA47,AH47)</f>
        <v>12</v>
      </c>
      <c r="N49" s="22">
        <f t="shared" ref="N49:O49" si="120">SUM(N47,U47,AB47,AI47)</f>
        <v>0</v>
      </c>
      <c r="O49" s="22">
        <f t="shared" si="120"/>
        <v>1</v>
      </c>
      <c r="P49" s="22">
        <f>SUM(P47,W47,AD47,AK47)</f>
        <v>0</v>
      </c>
      <c r="Q49" s="22">
        <f t="shared" ref="Q49" si="121">SUM(Q47,X47,AE47,AL47)</f>
        <v>0</v>
      </c>
      <c r="R49" s="6"/>
      <c r="Y49" s="6"/>
      <c r="AF49" s="6"/>
      <c r="AL49" s="7"/>
      <c r="AN49">
        <f>K48+R48+Y48+AF48+SUM(K49:Q49)</f>
        <v>42</v>
      </c>
      <c r="AO49" s="6">
        <f>SUM(AO47,AV47,BC47,BJ47)</f>
        <v>0</v>
      </c>
      <c r="AP49" s="22">
        <f>SUM(AP47,AW47,BD47,BK47)</f>
        <v>3</v>
      </c>
      <c r="AQ49" s="22">
        <f>SUM(AQ47,AX47,BE47,BL47)</f>
        <v>16</v>
      </c>
      <c r="AR49" s="22">
        <f t="shared" ref="AR49:AS49" si="122">SUM(AR47,AY47,BF47,BM47)</f>
        <v>0</v>
      </c>
      <c r="AS49" s="22">
        <f t="shared" si="122"/>
        <v>0</v>
      </c>
      <c r="AT49" s="22">
        <f>SUM(AT47,BA47,BH47,BO47)</f>
        <v>0</v>
      </c>
      <c r="AU49" s="22">
        <f t="shared" ref="AU49" si="123">SUM(AU47,BB47,BI47,BP47)</f>
        <v>0</v>
      </c>
      <c r="AV49" s="6"/>
      <c r="BC49" s="6"/>
      <c r="BJ49" s="6"/>
      <c r="BP49" s="7"/>
      <c r="BR49">
        <f>AO48+AV48+BC48+BJ48+SUM(AO49:AU49)</f>
        <v>38</v>
      </c>
      <c r="BS49" s="6">
        <f>SUM(BS47,BZ47,CG47,CN47)</f>
        <v>0</v>
      </c>
      <c r="BT49" s="22">
        <f>SUM(BT47,CA47,CH47,CO47)</f>
        <v>4</v>
      </c>
      <c r="BU49" s="22">
        <f>SUM(BU47,CB47,CI47,CP47)</f>
        <v>9</v>
      </c>
      <c r="BV49" s="22">
        <f t="shared" ref="BV49:BW49" si="124">SUM(BV47,CC47,CJ47,CQ47)</f>
        <v>0</v>
      </c>
      <c r="BW49" s="22">
        <f t="shared" si="124"/>
        <v>0</v>
      </c>
      <c r="BX49" s="22">
        <f>SUM(BX47,CE47,CL47,CS47)</f>
        <v>0</v>
      </c>
      <c r="BY49" s="22">
        <f t="shared" ref="BY49" si="125">SUM(BY47,CF47,CM47,CT47)</f>
        <v>0</v>
      </c>
      <c r="BZ49" s="6"/>
      <c r="CG49" s="6"/>
      <c r="CN49" s="6"/>
      <c r="CT49" s="7"/>
      <c r="CV49">
        <f>BS48+BZ48+CG48+CN48+SUM(BS49:BY49)</f>
        <v>26</v>
      </c>
      <c r="CW49" s="6">
        <f>SUM(CW47,DD47,DK47,DR47)</f>
        <v>0</v>
      </c>
      <c r="CX49" s="22">
        <f>SUM(CX47,DE47,DL47,DS47)</f>
        <v>6</v>
      </c>
      <c r="CY49" s="22">
        <f>SUM(CY47,DF47,DM47,DT47)</f>
        <v>8</v>
      </c>
      <c r="CZ49" s="22">
        <f t="shared" ref="CZ49:DA49" si="126">SUM(CZ47,DG47,DN47,DU47)</f>
        <v>0</v>
      </c>
      <c r="DA49" s="22">
        <f t="shared" si="126"/>
        <v>5</v>
      </c>
      <c r="DB49" s="22">
        <f>SUM(DB47,DI47,DP47,DW47)</f>
        <v>0</v>
      </c>
      <c r="DC49" s="22">
        <f t="shared" ref="DC49" si="127">SUM(DC47,DJ47,DQ47,DX47)</f>
        <v>0</v>
      </c>
      <c r="DD49" s="6"/>
      <c r="DK49" s="6"/>
      <c r="DR49" s="6"/>
      <c r="DX49" s="7"/>
      <c r="DZ49">
        <f>CW48+DD48+DK48+DR48+SUM(CW49:DC49)</f>
        <v>38</v>
      </c>
      <c r="EG49">
        <f t="shared" si="15"/>
        <v>38</v>
      </c>
      <c r="EK49">
        <v>44</v>
      </c>
    </row>
    <row r="50" spans="1:141" s="8" customFormat="1" x14ac:dyDescent="0.15">
      <c r="A50" s="8">
        <v>78</v>
      </c>
      <c r="B50" s="8" t="s">
        <v>129</v>
      </c>
      <c r="C50" s="8">
        <v>6</v>
      </c>
      <c r="D50" s="8" t="s">
        <v>130</v>
      </c>
      <c r="E50" s="8">
        <v>2024597466</v>
      </c>
      <c r="F50" s="8" t="s">
        <v>136</v>
      </c>
      <c r="H50" s="8" t="s">
        <v>138</v>
      </c>
      <c r="I50" s="8" t="s">
        <v>148</v>
      </c>
      <c r="J50" s="8" t="s">
        <v>134</v>
      </c>
      <c r="K50" s="12">
        <v>3</v>
      </c>
      <c r="L50" s="8">
        <v>3</v>
      </c>
      <c r="M50" s="8">
        <v>3</v>
      </c>
      <c r="R50" s="12">
        <v>2</v>
      </c>
      <c r="S50" s="8">
        <v>2</v>
      </c>
      <c r="T50" s="8">
        <v>2</v>
      </c>
      <c r="Y50" s="12">
        <v>1</v>
      </c>
      <c r="Z50" s="8">
        <v>1</v>
      </c>
      <c r="AA50" s="8">
        <v>1</v>
      </c>
      <c r="AF50" s="12"/>
      <c r="AL50" s="13"/>
      <c r="AM50"/>
      <c r="AN50"/>
      <c r="AO50" s="12">
        <v>3</v>
      </c>
      <c r="AP50" s="8">
        <v>3</v>
      </c>
      <c r="AQ50" s="8">
        <v>3</v>
      </c>
      <c r="AV50" s="12">
        <v>1</v>
      </c>
      <c r="AW50" s="8">
        <v>1</v>
      </c>
      <c r="AX50" s="8">
        <v>1</v>
      </c>
      <c r="BC50" s="12"/>
      <c r="BJ50" s="12"/>
      <c r="BP50" s="13"/>
      <c r="BQ50"/>
      <c r="BR50"/>
      <c r="BS50" s="12">
        <v>3</v>
      </c>
      <c r="BT50" s="8">
        <v>3</v>
      </c>
      <c r="BU50" s="8">
        <v>3</v>
      </c>
      <c r="BZ50" s="12">
        <v>1</v>
      </c>
      <c r="CA50" s="8">
        <v>1</v>
      </c>
      <c r="CB50" s="8">
        <v>1</v>
      </c>
      <c r="CG50" s="12"/>
      <c r="CN50" s="12"/>
      <c r="CT50" s="13"/>
      <c r="CU50"/>
      <c r="CV50"/>
      <c r="CW50" s="12"/>
      <c r="CX50" s="8">
        <v>3</v>
      </c>
      <c r="DA50" s="8">
        <v>1</v>
      </c>
      <c r="DB50" s="8">
        <v>2</v>
      </c>
      <c r="DD50" s="12"/>
      <c r="DE50" s="8">
        <v>2</v>
      </c>
      <c r="DF50" s="8">
        <v>2</v>
      </c>
      <c r="DI50" s="8">
        <v>1</v>
      </c>
      <c r="DK50" s="12"/>
      <c r="DL50" s="8">
        <v>1</v>
      </c>
      <c r="DM50" s="8">
        <v>2</v>
      </c>
      <c r="DN50" s="8">
        <v>1</v>
      </c>
      <c r="DR50" s="12"/>
      <c r="DS50" s="8">
        <v>2</v>
      </c>
      <c r="DT50" s="8">
        <v>2</v>
      </c>
      <c r="DX50" s="13"/>
      <c r="DY50"/>
      <c r="DZ50"/>
      <c r="EA50" s="8" t="s">
        <v>135</v>
      </c>
      <c r="EB50" s="8" t="s">
        <v>135</v>
      </c>
      <c r="EC50" s="8" t="s">
        <v>135</v>
      </c>
      <c r="ED50" s="8" t="s">
        <v>135</v>
      </c>
      <c r="EE50" s="8" t="s">
        <v>134</v>
      </c>
      <c r="EK50">
        <v>14</v>
      </c>
    </row>
    <row r="51" spans="1:141" x14ac:dyDescent="0.15">
      <c r="F51" s="121" t="s">
        <v>195</v>
      </c>
      <c r="G51" s="121"/>
      <c r="H51" s="121"/>
      <c r="I51" s="121"/>
      <c r="J51" s="121"/>
      <c r="K51" s="6">
        <f>SUM(K50:Q50)</f>
        <v>9</v>
      </c>
      <c r="R51" s="6">
        <f>SUM(R50:X50)</f>
        <v>6</v>
      </c>
      <c r="Y51" s="6">
        <f>SUM(Y50:AE50)</f>
        <v>3</v>
      </c>
      <c r="AF51" s="6">
        <f>SUM(AF50:AL50)</f>
        <v>0</v>
      </c>
      <c r="AL51" s="7"/>
      <c r="AO51" s="6">
        <f>SUM(AO50:AU50)</f>
        <v>9</v>
      </c>
      <c r="AV51" s="6">
        <f>SUM(AV50:BB50)</f>
        <v>3</v>
      </c>
      <c r="BC51" s="6">
        <f>SUM(BC50:BI50)</f>
        <v>0</v>
      </c>
      <c r="BJ51" s="6">
        <f>SUM(BJ50:BP50)</f>
        <v>0</v>
      </c>
      <c r="BP51" s="7"/>
      <c r="BS51" s="6">
        <f>SUM(BS50:BY50)</f>
        <v>9</v>
      </c>
      <c r="BZ51" s="6">
        <f>SUM(BZ50:CF50)</f>
        <v>3</v>
      </c>
      <c r="CG51" s="6">
        <f>SUM(CG50:CM50)</f>
        <v>0</v>
      </c>
      <c r="CN51" s="6">
        <f>SUM(CN50:CT50)</f>
        <v>0</v>
      </c>
      <c r="CT51" s="7"/>
      <c r="CW51" s="6">
        <f>SUM(CW50:DC50)</f>
        <v>6</v>
      </c>
      <c r="DD51" s="6">
        <f>SUM(DD50:DJ50)</f>
        <v>5</v>
      </c>
      <c r="DK51" s="6">
        <f>SUM(DK50:DQ50)</f>
        <v>4</v>
      </c>
      <c r="DR51" s="6">
        <f>SUM(DR50:DX50)</f>
        <v>4</v>
      </c>
      <c r="DX51" s="7"/>
      <c r="EK51">
        <v>116</v>
      </c>
    </row>
    <row r="52" spans="1:141" x14ac:dyDescent="0.15">
      <c r="F52" s="121" t="s">
        <v>196</v>
      </c>
      <c r="G52" s="121"/>
      <c r="H52" s="121"/>
      <c r="I52" s="121"/>
      <c r="J52" s="121"/>
      <c r="K52" s="6">
        <f>SUM(K50,R50,Y50,AF50)</f>
        <v>6</v>
      </c>
      <c r="L52" s="22">
        <f>SUM(L50,S50,Z50,AG50)</f>
        <v>6</v>
      </c>
      <c r="M52" s="22">
        <f>SUM(M50,T50,AA50,AH50)</f>
        <v>6</v>
      </c>
      <c r="N52" s="22">
        <f t="shared" ref="N52:O52" si="128">SUM(N50,U50,AB50,AI50)</f>
        <v>0</v>
      </c>
      <c r="O52" s="22">
        <f t="shared" si="128"/>
        <v>0</v>
      </c>
      <c r="P52" s="22">
        <f>SUM(P50,W50,AD50,AK50)</f>
        <v>0</v>
      </c>
      <c r="Q52" s="22">
        <f t="shared" ref="Q52" si="129">SUM(Q50,X50,AE50,AL50)</f>
        <v>0</v>
      </c>
      <c r="R52" s="6"/>
      <c r="Y52" s="6"/>
      <c r="AF52" s="6"/>
      <c r="AL52" s="7"/>
      <c r="AN52">
        <f>K51+R51+Y51+AF51+SUM(K52:Q52)</f>
        <v>36</v>
      </c>
      <c r="AO52" s="6">
        <f>SUM(AO50,AV50,BC50,BJ50)</f>
        <v>4</v>
      </c>
      <c r="AP52" s="22">
        <f>SUM(AP50,AW50,BD50,BK50)</f>
        <v>4</v>
      </c>
      <c r="AQ52" s="22">
        <f>SUM(AQ50,AX50,BE50,BL50)</f>
        <v>4</v>
      </c>
      <c r="AR52" s="22">
        <f t="shared" ref="AR52:AS52" si="130">SUM(AR50,AY50,BF50,BM50)</f>
        <v>0</v>
      </c>
      <c r="AS52" s="22">
        <f t="shared" si="130"/>
        <v>0</v>
      </c>
      <c r="AT52" s="22">
        <f>SUM(AT50,BA50,BH50,BO50)</f>
        <v>0</v>
      </c>
      <c r="AU52" s="22">
        <f t="shared" ref="AU52" si="131">SUM(AU50,BB50,BI50,BP50)</f>
        <v>0</v>
      </c>
      <c r="AV52" s="6"/>
      <c r="BC52" s="6"/>
      <c r="BJ52" s="6"/>
      <c r="BP52" s="7"/>
      <c r="BR52">
        <f>AO51+AV51+BC51+BJ51+SUM(AO52:AU52)</f>
        <v>24</v>
      </c>
      <c r="BS52" s="6">
        <f>SUM(BS50,BZ50,CG50,CN50)</f>
        <v>4</v>
      </c>
      <c r="BT52" s="22">
        <f>SUM(BT50,CA50,CH50,CO50)</f>
        <v>4</v>
      </c>
      <c r="BU52" s="22">
        <f>SUM(BU50,CB50,CI50,CP50)</f>
        <v>4</v>
      </c>
      <c r="BV52" s="22">
        <f t="shared" ref="BV52:BW52" si="132">SUM(BV50,CC50,CJ50,CQ50)</f>
        <v>0</v>
      </c>
      <c r="BW52" s="22">
        <f t="shared" si="132"/>
        <v>0</v>
      </c>
      <c r="BX52" s="22">
        <f>SUM(BX50,CE50,CL50,CS50)</f>
        <v>0</v>
      </c>
      <c r="BY52" s="22">
        <f t="shared" ref="BY52" si="133">SUM(BY50,CF50,CM50,CT50)</f>
        <v>0</v>
      </c>
      <c r="BZ52" s="6"/>
      <c r="CG52" s="6"/>
      <c r="CN52" s="6"/>
      <c r="CT52" s="7"/>
      <c r="CV52">
        <f>BS51+BZ51+CG51+CN51+SUM(BS52:BY52)</f>
        <v>24</v>
      </c>
      <c r="CW52" s="6">
        <f>SUM(CW50,DD50,DK50,DR50)</f>
        <v>0</v>
      </c>
      <c r="CX52" s="22">
        <f>SUM(CX50,DE50,DL50,DS50)</f>
        <v>8</v>
      </c>
      <c r="CY52" s="22">
        <f>SUM(CY50,DF50,DM50,DT50)</f>
        <v>6</v>
      </c>
      <c r="CZ52" s="22">
        <f t="shared" ref="CZ52:DA52" si="134">SUM(CZ50,DG50,DN50,DU50)</f>
        <v>1</v>
      </c>
      <c r="DA52" s="22">
        <f t="shared" si="134"/>
        <v>1</v>
      </c>
      <c r="DB52" s="22">
        <f>SUM(DB50,DI50,DP50,DW50)</f>
        <v>3</v>
      </c>
      <c r="DC52" s="22">
        <f t="shared" ref="DC52" si="135">SUM(DC50,DJ50,DQ50,DX50)</f>
        <v>0</v>
      </c>
      <c r="DD52" s="6"/>
      <c r="DK52" s="6"/>
      <c r="DR52" s="6"/>
      <c r="DX52" s="7"/>
      <c r="DZ52">
        <f>CW51+DD51+DK51+DR51+SUM(CW52:DC52)</f>
        <v>38</v>
      </c>
      <c r="EG52">
        <f t="shared" si="15"/>
        <v>38</v>
      </c>
    </row>
    <row r="53" spans="1:141" s="8" customFormat="1" x14ac:dyDescent="0.15">
      <c r="A53" s="8">
        <v>80</v>
      </c>
      <c r="B53" s="8" t="s">
        <v>129</v>
      </c>
      <c r="C53" s="8">
        <v>6</v>
      </c>
      <c r="D53" s="8" t="s">
        <v>130</v>
      </c>
      <c r="E53" s="8">
        <v>2091667473</v>
      </c>
      <c r="F53" s="8" t="s">
        <v>131</v>
      </c>
      <c r="H53" s="8" t="s">
        <v>153</v>
      </c>
      <c r="I53" s="8" t="s">
        <v>154</v>
      </c>
      <c r="J53" s="8" t="s">
        <v>134</v>
      </c>
      <c r="K53" s="12"/>
      <c r="L53" s="8">
        <v>1</v>
      </c>
      <c r="M53" s="8">
        <v>2</v>
      </c>
      <c r="R53" s="12"/>
      <c r="S53" s="8">
        <v>1</v>
      </c>
      <c r="T53" s="8">
        <v>3</v>
      </c>
      <c r="Y53" s="12"/>
      <c r="AA53" s="8">
        <v>1</v>
      </c>
      <c r="AF53" s="12">
        <v>1</v>
      </c>
      <c r="AL53" s="13"/>
      <c r="AM53"/>
      <c r="AN53"/>
      <c r="AO53" s="12"/>
      <c r="AP53" s="8">
        <v>3</v>
      </c>
      <c r="AQ53" s="8">
        <v>3</v>
      </c>
      <c r="AV53" s="12"/>
      <c r="AW53" s="8">
        <v>3</v>
      </c>
      <c r="AX53" s="8">
        <v>3</v>
      </c>
      <c r="BC53" s="12"/>
      <c r="BD53" s="8">
        <v>3</v>
      </c>
      <c r="BE53" s="8">
        <v>3</v>
      </c>
      <c r="BJ53" s="12"/>
      <c r="BK53" s="8">
        <v>2</v>
      </c>
      <c r="BP53" s="13"/>
      <c r="BQ53"/>
      <c r="BR53"/>
      <c r="BS53" s="12"/>
      <c r="BT53" s="8">
        <v>2</v>
      </c>
      <c r="BU53" s="8">
        <v>2</v>
      </c>
      <c r="BZ53" s="12"/>
      <c r="CB53" s="8">
        <v>4</v>
      </c>
      <c r="CG53" s="12"/>
      <c r="CI53" s="8">
        <v>3</v>
      </c>
      <c r="CN53" s="12"/>
      <c r="CT53" s="13">
        <v>4</v>
      </c>
      <c r="CU53"/>
      <c r="CV53"/>
      <c r="CW53" s="12"/>
      <c r="CX53" s="8">
        <v>1</v>
      </c>
      <c r="DD53" s="12"/>
      <c r="DJ53" s="8">
        <v>4</v>
      </c>
      <c r="DK53" s="12"/>
      <c r="DQ53" s="8">
        <v>4</v>
      </c>
      <c r="DR53" s="12"/>
      <c r="DX53" s="13">
        <v>4</v>
      </c>
      <c r="DY53"/>
      <c r="DZ53"/>
      <c r="EA53" s="8" t="s">
        <v>135</v>
      </c>
      <c r="EB53" s="8" t="s">
        <v>135</v>
      </c>
      <c r="EC53" s="8" t="s">
        <v>135</v>
      </c>
      <c r="ED53" s="8" t="s">
        <v>135</v>
      </c>
      <c r="EE53" s="8" t="s">
        <v>134</v>
      </c>
      <c r="EK53" s="8" t="s">
        <v>349</v>
      </c>
    </row>
    <row r="54" spans="1:141" x14ac:dyDescent="0.15">
      <c r="F54" s="121" t="s">
        <v>195</v>
      </c>
      <c r="G54" s="121"/>
      <c r="H54" s="121"/>
      <c r="I54" s="121"/>
      <c r="J54" s="121"/>
      <c r="K54" s="6">
        <f>SUM(K53:Q53)</f>
        <v>3</v>
      </c>
      <c r="R54" s="6">
        <f>SUM(R53:X53)</f>
        <v>4</v>
      </c>
      <c r="Y54" s="6">
        <f>SUM(Y53:AE53)</f>
        <v>1</v>
      </c>
      <c r="AF54" s="6">
        <f>SUM(AF53:AL53)</f>
        <v>1</v>
      </c>
      <c r="AL54" s="7"/>
      <c r="AO54" s="6">
        <f>SUM(AO53:AU53)</f>
        <v>6</v>
      </c>
      <c r="AV54" s="6">
        <f>SUM(AV53:BB53)</f>
        <v>6</v>
      </c>
      <c r="BC54" s="6">
        <f>SUM(BC53:BI53)</f>
        <v>6</v>
      </c>
      <c r="BJ54" s="6">
        <f>SUM(BJ53:BP53)</f>
        <v>2</v>
      </c>
      <c r="BP54" s="7"/>
      <c r="BS54" s="6">
        <f>SUM(BS53:BY53)</f>
        <v>4</v>
      </c>
      <c r="BZ54" s="6">
        <f>SUM(BZ53:CF53)</f>
        <v>4</v>
      </c>
      <c r="CG54" s="6">
        <f>SUM(CG53:CM53)</f>
        <v>3</v>
      </c>
      <c r="CN54" s="6">
        <f>SUM(CN53:CT53)</f>
        <v>4</v>
      </c>
      <c r="CT54" s="7"/>
      <c r="CW54" s="6">
        <f>SUM(CW53:DC53)</f>
        <v>1</v>
      </c>
      <c r="DD54" s="6">
        <f>SUM(DD53:DJ53)</f>
        <v>4</v>
      </c>
      <c r="DK54" s="6">
        <f>SUM(DK53:DQ53)</f>
        <v>4</v>
      </c>
      <c r="DR54" s="6">
        <f>SUM(DR53:DX53)</f>
        <v>4</v>
      </c>
      <c r="DX54" s="7"/>
    </row>
    <row r="55" spans="1:141" x14ac:dyDescent="0.15">
      <c r="F55" s="121" t="s">
        <v>196</v>
      </c>
      <c r="G55" s="121"/>
      <c r="H55" s="121"/>
      <c r="I55" s="121"/>
      <c r="J55" s="121"/>
      <c r="K55" s="6">
        <f>SUM(K53,R53,Y53,AF53)</f>
        <v>1</v>
      </c>
      <c r="L55" s="22">
        <f>SUM(L53,S53,Z53,AG53)</f>
        <v>2</v>
      </c>
      <c r="M55" s="22">
        <f>SUM(M53,T53,AA53,AH53)</f>
        <v>6</v>
      </c>
      <c r="N55" s="22">
        <f t="shared" ref="N55:O55" si="136">SUM(N53,U53,AB53,AI53)</f>
        <v>0</v>
      </c>
      <c r="O55" s="22">
        <f t="shared" si="136"/>
        <v>0</v>
      </c>
      <c r="P55" s="22">
        <f>SUM(P53,W53,AD53,AK53)</f>
        <v>0</v>
      </c>
      <c r="Q55" s="22">
        <f t="shared" ref="Q55" si="137">SUM(Q53,X53,AE53,AL53)</f>
        <v>0</v>
      </c>
      <c r="R55" s="6"/>
      <c r="Y55" s="6"/>
      <c r="AF55" s="6"/>
      <c r="AL55" s="7"/>
      <c r="AN55">
        <f>K54+R54+Y54+AF54+SUM(K55:Q55)</f>
        <v>18</v>
      </c>
      <c r="AO55" s="6">
        <f>SUM(AO53,AV53,BC53,BJ53)</f>
        <v>0</v>
      </c>
      <c r="AP55" s="22">
        <f>SUM(AP53,AW53,BD53,BK53)</f>
        <v>11</v>
      </c>
      <c r="AQ55" s="22">
        <f>SUM(AQ53,AX53,BE53,BL53)</f>
        <v>9</v>
      </c>
      <c r="AR55" s="22">
        <f t="shared" ref="AR55:AS55" si="138">SUM(AR53,AY53,BF53,BM53)</f>
        <v>0</v>
      </c>
      <c r="AS55" s="22">
        <f t="shared" si="138"/>
        <v>0</v>
      </c>
      <c r="AT55" s="22">
        <f>SUM(AT53,BA53,BH53,BO53)</f>
        <v>0</v>
      </c>
      <c r="AU55" s="22">
        <f t="shared" ref="AU55" si="139">SUM(AU53,BB53,BI53,BP53)</f>
        <v>0</v>
      </c>
      <c r="AV55" s="6"/>
      <c r="BC55" s="6"/>
      <c r="BJ55" s="6"/>
      <c r="BP55" s="7"/>
      <c r="BR55">
        <f>AO54+AV54+BC54+BJ54+SUM(AO55:AU55)</f>
        <v>40</v>
      </c>
      <c r="BS55" s="6">
        <f>SUM(BS53,BZ53,CG53,CN53)</f>
        <v>0</v>
      </c>
      <c r="BT55" s="22">
        <f>SUM(BT53,CA53,CH53,CO53)</f>
        <v>2</v>
      </c>
      <c r="BU55" s="22">
        <f>SUM(BU53,CB53,CI53,CP53)</f>
        <v>9</v>
      </c>
      <c r="BV55" s="22">
        <f t="shared" ref="BV55:BW55" si="140">SUM(BV53,CC53,CJ53,CQ53)</f>
        <v>0</v>
      </c>
      <c r="BW55" s="22">
        <f t="shared" si="140"/>
        <v>0</v>
      </c>
      <c r="BX55" s="22">
        <f>SUM(BX53,CE53,CL53,CS53)</f>
        <v>0</v>
      </c>
      <c r="BY55" s="22">
        <f t="shared" ref="BY55" si="141">SUM(BY53,CF53,CM53,CT53)</f>
        <v>4</v>
      </c>
      <c r="BZ55" s="6"/>
      <c r="CG55" s="6"/>
      <c r="CN55" s="6"/>
      <c r="CT55" s="7"/>
      <c r="CV55">
        <f>BS54+BZ54+CG54+CN54+SUM(BS55:BY55)</f>
        <v>30</v>
      </c>
      <c r="CW55" s="6">
        <f>SUM(CW53,DD53,DK53,DR53)</f>
        <v>0</v>
      </c>
      <c r="CX55" s="22">
        <f>SUM(CX53,DE53,DL53,DS53)</f>
        <v>1</v>
      </c>
      <c r="CY55" s="22">
        <f>SUM(CY53,DF53,DM53,DT53)</f>
        <v>0</v>
      </c>
      <c r="CZ55" s="22">
        <f t="shared" ref="CZ55:DA55" si="142">SUM(CZ53,DG53,DN53,DU53)</f>
        <v>0</v>
      </c>
      <c r="DA55" s="22">
        <f t="shared" si="142"/>
        <v>0</v>
      </c>
      <c r="DB55" s="22">
        <f>SUM(DB53,DI53,DP53,DW53)</f>
        <v>0</v>
      </c>
      <c r="DC55" s="22">
        <f t="shared" ref="DC55" si="143">SUM(DC53,DJ53,DQ53,DX53)</f>
        <v>12</v>
      </c>
      <c r="DD55" s="6"/>
      <c r="DK55" s="6"/>
      <c r="DR55" s="6"/>
      <c r="DX55" s="7"/>
      <c r="DZ55">
        <f>CW54+DD54+DK54+DR54+SUM(CW55:DC55)</f>
        <v>26</v>
      </c>
      <c r="EG55">
        <f t="shared" si="15"/>
        <v>26</v>
      </c>
    </row>
    <row r="56" spans="1:141" s="8" customFormat="1" x14ac:dyDescent="0.15">
      <c r="A56" s="8">
        <v>88</v>
      </c>
      <c r="B56" s="8" t="s">
        <v>129</v>
      </c>
      <c r="C56" s="8">
        <v>6</v>
      </c>
      <c r="D56" s="8" t="s">
        <v>130</v>
      </c>
      <c r="E56" s="8">
        <v>326065321</v>
      </c>
      <c r="F56" s="8" t="s">
        <v>136</v>
      </c>
      <c r="H56" s="8" t="s">
        <v>155</v>
      </c>
      <c r="I56" s="8" t="s">
        <v>156</v>
      </c>
      <c r="J56" s="8" t="s">
        <v>134</v>
      </c>
      <c r="K56" s="12">
        <v>1</v>
      </c>
      <c r="L56" s="8">
        <v>4</v>
      </c>
      <c r="M56" s="8">
        <v>2</v>
      </c>
      <c r="N56" s="8">
        <v>1</v>
      </c>
      <c r="O56" s="8">
        <v>2</v>
      </c>
      <c r="P56" s="8">
        <v>1</v>
      </c>
      <c r="R56" s="12">
        <v>2</v>
      </c>
      <c r="S56" s="8">
        <v>4</v>
      </c>
      <c r="T56" s="8">
        <v>4</v>
      </c>
      <c r="U56" s="8">
        <v>1</v>
      </c>
      <c r="V56" s="8">
        <v>1</v>
      </c>
      <c r="W56" s="8">
        <v>1</v>
      </c>
      <c r="Y56" s="12">
        <v>1</v>
      </c>
      <c r="Z56" s="8">
        <v>3</v>
      </c>
      <c r="AA56" s="8">
        <v>2</v>
      </c>
      <c r="AB56" s="8">
        <v>1</v>
      </c>
      <c r="AC56" s="8">
        <v>1</v>
      </c>
      <c r="AD56" s="8">
        <v>1</v>
      </c>
      <c r="AF56" s="12">
        <v>1</v>
      </c>
      <c r="AG56" s="8">
        <v>2</v>
      </c>
      <c r="AH56" s="8">
        <v>3</v>
      </c>
      <c r="AI56" s="8">
        <v>1</v>
      </c>
      <c r="AJ56" s="8">
        <v>3</v>
      </c>
      <c r="AK56" s="8">
        <v>1</v>
      </c>
      <c r="AL56" s="13"/>
      <c r="AM56"/>
      <c r="AN56"/>
      <c r="AO56" s="12">
        <v>2</v>
      </c>
      <c r="AP56" s="8">
        <v>4</v>
      </c>
      <c r="AQ56" s="8">
        <v>3</v>
      </c>
      <c r="AR56" s="8">
        <v>1</v>
      </c>
      <c r="AS56" s="8">
        <v>1</v>
      </c>
      <c r="AT56" s="8">
        <v>3</v>
      </c>
      <c r="AV56" s="12">
        <v>2</v>
      </c>
      <c r="AW56" s="8">
        <v>3</v>
      </c>
      <c r="AX56" s="8">
        <v>4</v>
      </c>
      <c r="AY56" s="8">
        <v>2</v>
      </c>
      <c r="AZ56" s="8">
        <v>3</v>
      </c>
      <c r="BA56" s="8">
        <v>2</v>
      </c>
      <c r="BC56" s="12">
        <v>1</v>
      </c>
      <c r="BD56" s="8">
        <v>2</v>
      </c>
      <c r="BE56" s="8">
        <v>2</v>
      </c>
      <c r="BF56" s="8">
        <v>2</v>
      </c>
      <c r="BG56" s="8">
        <v>2</v>
      </c>
      <c r="BH56" s="8">
        <v>1</v>
      </c>
      <c r="BJ56" s="12">
        <v>1</v>
      </c>
      <c r="BK56" s="8">
        <v>2</v>
      </c>
      <c r="BL56" s="8">
        <v>1</v>
      </c>
      <c r="BM56" s="8">
        <v>3</v>
      </c>
      <c r="BN56" s="8">
        <v>1</v>
      </c>
      <c r="BO56" s="8">
        <v>2</v>
      </c>
      <c r="BP56" s="13"/>
      <c r="BQ56"/>
      <c r="BR56"/>
      <c r="BS56" s="12">
        <v>1</v>
      </c>
      <c r="BT56" s="8">
        <v>2</v>
      </c>
      <c r="BU56" s="8">
        <v>2</v>
      </c>
      <c r="BV56" s="8">
        <v>1</v>
      </c>
      <c r="BW56" s="8">
        <v>2</v>
      </c>
      <c r="BX56" s="8">
        <v>2</v>
      </c>
      <c r="BZ56" s="12">
        <v>2</v>
      </c>
      <c r="CA56" s="8">
        <v>2</v>
      </c>
      <c r="CB56" s="8">
        <v>3</v>
      </c>
      <c r="CC56" s="8">
        <v>2</v>
      </c>
      <c r="CD56" s="8">
        <v>2</v>
      </c>
      <c r="CE56" s="8">
        <v>2</v>
      </c>
      <c r="CG56" s="12">
        <v>1</v>
      </c>
      <c r="CH56" s="8">
        <v>3</v>
      </c>
      <c r="CI56" s="8">
        <v>2</v>
      </c>
      <c r="CJ56" s="8">
        <v>2</v>
      </c>
      <c r="CK56" s="8">
        <v>1</v>
      </c>
      <c r="CL56" s="8">
        <v>1</v>
      </c>
      <c r="CN56" s="12">
        <v>3</v>
      </c>
      <c r="CO56" s="8">
        <v>3</v>
      </c>
      <c r="CP56" s="8">
        <v>2</v>
      </c>
      <c r="CQ56" s="8">
        <v>3</v>
      </c>
      <c r="CR56" s="8">
        <v>2</v>
      </c>
      <c r="CS56" s="8">
        <v>1</v>
      </c>
      <c r="CT56" s="13"/>
      <c r="CU56"/>
      <c r="CV56"/>
      <c r="CW56" s="12"/>
      <c r="CX56" s="8">
        <v>2</v>
      </c>
      <c r="CY56" s="8">
        <v>1</v>
      </c>
      <c r="CZ56" s="8">
        <v>1</v>
      </c>
      <c r="DA56" s="8">
        <v>1</v>
      </c>
      <c r="DD56" s="12">
        <v>1</v>
      </c>
      <c r="DE56" s="8">
        <v>2</v>
      </c>
      <c r="DF56" s="8">
        <v>1</v>
      </c>
      <c r="DG56" s="8">
        <v>2</v>
      </c>
      <c r="DH56" s="8">
        <v>2</v>
      </c>
      <c r="DK56" s="12">
        <v>1</v>
      </c>
      <c r="DL56" s="8">
        <v>1</v>
      </c>
      <c r="DM56" s="8">
        <v>1</v>
      </c>
      <c r="DN56" s="8">
        <v>1</v>
      </c>
      <c r="DO56" s="8">
        <v>1</v>
      </c>
      <c r="DR56" s="12">
        <v>1</v>
      </c>
      <c r="DS56" s="8">
        <v>1</v>
      </c>
      <c r="DT56" s="8">
        <v>1</v>
      </c>
      <c r="DU56" s="8">
        <v>2</v>
      </c>
      <c r="DV56" s="8">
        <v>3</v>
      </c>
      <c r="DX56" s="13"/>
      <c r="DY56"/>
      <c r="DZ56"/>
      <c r="EA56" s="8" t="s">
        <v>135</v>
      </c>
      <c r="EB56" s="8" t="s">
        <v>135</v>
      </c>
      <c r="EC56" s="8" t="s">
        <v>135</v>
      </c>
      <c r="ED56" s="8" t="s">
        <v>135</v>
      </c>
      <c r="EE56" s="8" t="s">
        <v>134</v>
      </c>
    </row>
    <row r="57" spans="1:141" x14ac:dyDescent="0.15">
      <c r="F57" s="121" t="s">
        <v>195</v>
      </c>
      <c r="G57" s="121"/>
      <c r="H57" s="121"/>
      <c r="I57" s="121"/>
      <c r="J57" s="121"/>
      <c r="K57" s="6">
        <f>SUM(K56:Q56)</f>
        <v>11</v>
      </c>
      <c r="R57" s="6">
        <f>SUM(R56:X56)</f>
        <v>13</v>
      </c>
      <c r="Y57" s="6">
        <f>SUM(Y56:AE56)</f>
        <v>9</v>
      </c>
      <c r="AF57" s="6">
        <f>SUM(AF56:AL56)</f>
        <v>11</v>
      </c>
      <c r="AL57" s="7"/>
      <c r="AO57" s="6">
        <f>SUM(AO56:AU56)</f>
        <v>14</v>
      </c>
      <c r="AV57" s="6">
        <f>SUM(AV56:BB56)</f>
        <v>16</v>
      </c>
      <c r="BC57" s="6">
        <f>SUM(BC56:BI56)</f>
        <v>10</v>
      </c>
      <c r="BJ57" s="6">
        <f>SUM(BJ56:BP56)</f>
        <v>10</v>
      </c>
      <c r="BP57" s="7"/>
      <c r="BS57" s="6">
        <f>SUM(BS56:BY56)</f>
        <v>10</v>
      </c>
      <c r="BZ57" s="6">
        <f>SUM(BZ56:CF56)</f>
        <v>13</v>
      </c>
      <c r="CG57" s="6">
        <f>SUM(CG56:CM56)</f>
        <v>10</v>
      </c>
      <c r="CN57" s="6">
        <f>SUM(CN56:CT56)</f>
        <v>14</v>
      </c>
      <c r="CT57" s="7"/>
      <c r="CW57" s="6">
        <f>SUM(CW56:DC56)</f>
        <v>5</v>
      </c>
      <c r="DD57" s="6">
        <f>SUM(DD56:DJ56)</f>
        <v>8</v>
      </c>
      <c r="DK57" s="6">
        <f>SUM(DK56:DQ56)</f>
        <v>5</v>
      </c>
      <c r="DR57" s="6">
        <f>SUM(DR56:DX56)</f>
        <v>8</v>
      </c>
      <c r="DX57" s="7"/>
    </row>
    <row r="58" spans="1:141" x14ac:dyDescent="0.15">
      <c r="F58" s="121" t="s">
        <v>196</v>
      </c>
      <c r="G58" s="121"/>
      <c r="H58" s="121"/>
      <c r="I58" s="121"/>
      <c r="J58" s="121"/>
      <c r="K58" s="6">
        <f>SUM(K56,R56,Y56,AF56)</f>
        <v>5</v>
      </c>
      <c r="L58" s="22">
        <f>SUM(L56,S56,Z56,AG56)</f>
        <v>13</v>
      </c>
      <c r="M58" s="22">
        <f>SUM(M56,T56,AA56,AH56)</f>
        <v>11</v>
      </c>
      <c r="N58" s="22">
        <f t="shared" ref="N58:O58" si="144">SUM(N56,U56,AB56,AI56)</f>
        <v>4</v>
      </c>
      <c r="O58" s="22">
        <f t="shared" si="144"/>
        <v>7</v>
      </c>
      <c r="P58" s="22">
        <f>SUM(P56,W56,AD56,AK56)</f>
        <v>4</v>
      </c>
      <c r="Q58" s="22">
        <f t="shared" ref="Q58" si="145">SUM(Q56,X56,AE56,AL56)</f>
        <v>0</v>
      </c>
      <c r="R58" s="6"/>
      <c r="Y58" s="6"/>
      <c r="AF58" s="6"/>
      <c r="AL58" s="7"/>
      <c r="AN58">
        <f>K57+R57+Y57+AF57+SUM(K58:Q58)</f>
        <v>88</v>
      </c>
      <c r="AO58" s="6">
        <f>SUM(AO56,AV56,BC56,BJ56)</f>
        <v>6</v>
      </c>
      <c r="AP58" s="22">
        <f>SUM(AP56,AW56,BD56,BK56)</f>
        <v>11</v>
      </c>
      <c r="AQ58" s="22">
        <f>SUM(AQ56,AX56,BE56,BL56)</f>
        <v>10</v>
      </c>
      <c r="AR58" s="22">
        <f t="shared" ref="AR58:AS58" si="146">SUM(AR56,AY56,BF56,BM56)</f>
        <v>8</v>
      </c>
      <c r="AS58" s="22">
        <f t="shared" si="146"/>
        <v>7</v>
      </c>
      <c r="AT58" s="22">
        <f>SUM(AT56,BA56,BH56,BO56)</f>
        <v>8</v>
      </c>
      <c r="AU58" s="22">
        <f t="shared" ref="AU58" si="147">SUM(AU56,BB56,BI56,BP56)</f>
        <v>0</v>
      </c>
      <c r="AV58" s="6"/>
      <c r="BC58" s="6"/>
      <c r="BJ58" s="6"/>
      <c r="BP58" s="7"/>
      <c r="BR58">
        <f>AO57+AV57+BC57+BJ57+SUM(AO58:AU58)</f>
        <v>100</v>
      </c>
      <c r="BS58" s="6">
        <f>SUM(BS56,BZ56,CG56,CN56)</f>
        <v>7</v>
      </c>
      <c r="BT58" s="22">
        <f>SUM(BT56,CA56,CH56,CO56)</f>
        <v>10</v>
      </c>
      <c r="BU58" s="22">
        <f>SUM(BU56,CB56,CI56,CP56)</f>
        <v>9</v>
      </c>
      <c r="BV58" s="22">
        <f t="shared" ref="BV58:BW58" si="148">SUM(BV56,CC56,CJ56,CQ56)</f>
        <v>8</v>
      </c>
      <c r="BW58" s="22">
        <f t="shared" si="148"/>
        <v>7</v>
      </c>
      <c r="BX58" s="22">
        <f>SUM(BX56,CE56,CL56,CS56)</f>
        <v>6</v>
      </c>
      <c r="BY58" s="22">
        <f t="shared" ref="BY58" si="149">SUM(BY56,CF56,CM56,CT56)</f>
        <v>0</v>
      </c>
      <c r="BZ58" s="6"/>
      <c r="CG58" s="6"/>
      <c r="CN58" s="6"/>
      <c r="CT58" s="7"/>
      <c r="CV58">
        <f>BS57+BZ57+CG57+CN57+SUM(BS58:BY58)</f>
        <v>94</v>
      </c>
      <c r="CW58" s="6">
        <f>SUM(CW56,DD56,DK56,DR56)</f>
        <v>3</v>
      </c>
      <c r="CX58" s="22">
        <f>SUM(CX56,DE56,DL56,DS56)</f>
        <v>6</v>
      </c>
      <c r="CY58" s="22">
        <f>SUM(CY56,DF56,DM56,DT56)</f>
        <v>4</v>
      </c>
      <c r="CZ58" s="22">
        <f t="shared" ref="CZ58:DA58" si="150">SUM(CZ56,DG56,DN56,DU56)</f>
        <v>6</v>
      </c>
      <c r="DA58" s="22">
        <f t="shared" si="150"/>
        <v>7</v>
      </c>
      <c r="DB58" s="22">
        <f>SUM(DB56,DI56,DP56,DW56)</f>
        <v>0</v>
      </c>
      <c r="DC58" s="22">
        <f t="shared" ref="DC58" si="151">SUM(DC56,DJ56,DQ56,DX56)</f>
        <v>0</v>
      </c>
      <c r="DD58" s="6"/>
      <c r="DK58" s="6"/>
      <c r="DR58" s="6"/>
      <c r="DX58" s="7"/>
      <c r="DZ58">
        <f>CW57+DD57+DK57+DR57+SUM(CW58:DC58)</f>
        <v>52</v>
      </c>
      <c r="EG58">
        <f t="shared" si="15"/>
        <v>52</v>
      </c>
    </row>
    <row r="59" spans="1:141" s="36" customFormat="1" x14ac:dyDescent="0.15">
      <c r="A59" s="36">
        <v>91</v>
      </c>
      <c r="B59" s="36" t="s">
        <v>129</v>
      </c>
      <c r="C59" s="36">
        <v>6</v>
      </c>
      <c r="D59" s="36" t="s">
        <v>130</v>
      </c>
      <c r="E59" s="36">
        <v>1914066245</v>
      </c>
      <c r="F59" s="36" t="s">
        <v>131</v>
      </c>
      <c r="H59" s="36" t="s">
        <v>153</v>
      </c>
      <c r="I59" s="36" t="s">
        <v>151</v>
      </c>
      <c r="J59" s="36" t="s">
        <v>135</v>
      </c>
      <c r="K59" s="80">
        <v>3</v>
      </c>
      <c r="L59" s="36">
        <v>4</v>
      </c>
      <c r="M59" s="36">
        <v>3</v>
      </c>
      <c r="N59" s="36">
        <v>2</v>
      </c>
      <c r="O59" s="36">
        <v>1</v>
      </c>
      <c r="P59" s="36">
        <v>1</v>
      </c>
      <c r="R59" s="80">
        <v>3</v>
      </c>
      <c r="S59" s="36">
        <v>2</v>
      </c>
      <c r="T59" s="36">
        <v>2</v>
      </c>
      <c r="U59" s="36">
        <v>2</v>
      </c>
      <c r="V59" s="36">
        <v>1</v>
      </c>
      <c r="W59" s="36">
        <v>1</v>
      </c>
      <c r="Y59" s="80">
        <v>2</v>
      </c>
      <c r="Z59" s="36">
        <v>1</v>
      </c>
      <c r="AA59" s="36">
        <v>3</v>
      </c>
      <c r="AB59" s="36">
        <v>1</v>
      </c>
      <c r="AC59" s="36">
        <v>1</v>
      </c>
      <c r="AD59" s="36">
        <v>1</v>
      </c>
      <c r="AF59" s="80">
        <v>2</v>
      </c>
      <c r="AG59" s="36">
        <v>2</v>
      </c>
      <c r="AH59" s="36">
        <v>1</v>
      </c>
      <c r="AI59" s="36">
        <v>2</v>
      </c>
      <c r="AJ59" s="36">
        <v>1</v>
      </c>
      <c r="AK59" s="36">
        <v>1</v>
      </c>
      <c r="AL59" s="81"/>
      <c r="AO59" s="80">
        <v>3</v>
      </c>
      <c r="AP59" s="36">
        <v>4</v>
      </c>
      <c r="AQ59" s="36">
        <v>4</v>
      </c>
      <c r="AR59" s="36">
        <v>1</v>
      </c>
      <c r="AS59" s="36">
        <v>2</v>
      </c>
      <c r="AT59" s="36">
        <v>2</v>
      </c>
      <c r="AV59" s="80">
        <v>3</v>
      </c>
      <c r="AW59" s="36">
        <v>2</v>
      </c>
      <c r="AX59" s="36">
        <v>3</v>
      </c>
      <c r="AY59" s="36">
        <v>1</v>
      </c>
      <c r="AZ59" s="36">
        <v>2</v>
      </c>
      <c r="BA59" s="36">
        <v>2</v>
      </c>
      <c r="BC59" s="80">
        <v>2</v>
      </c>
      <c r="BD59" s="36">
        <v>2</v>
      </c>
      <c r="BE59" s="36">
        <v>3</v>
      </c>
      <c r="BF59" s="36">
        <v>1</v>
      </c>
      <c r="BG59" s="36">
        <v>1</v>
      </c>
      <c r="BH59" s="36">
        <v>2</v>
      </c>
      <c r="BJ59" s="80">
        <v>2</v>
      </c>
      <c r="BK59" s="36">
        <v>2</v>
      </c>
      <c r="BL59" s="36">
        <v>3</v>
      </c>
      <c r="BM59" s="36">
        <v>1</v>
      </c>
      <c r="BN59" s="36">
        <v>2</v>
      </c>
      <c r="BO59" s="36">
        <v>2</v>
      </c>
      <c r="BP59" s="81"/>
      <c r="BS59" s="80">
        <v>2</v>
      </c>
      <c r="BT59" s="36">
        <v>3</v>
      </c>
      <c r="BU59" s="36">
        <v>3</v>
      </c>
      <c r="BV59" s="36">
        <v>1</v>
      </c>
      <c r="BW59" s="36">
        <v>1</v>
      </c>
      <c r="BX59" s="36">
        <v>3</v>
      </c>
      <c r="BZ59" s="80">
        <v>2</v>
      </c>
      <c r="CA59" s="36">
        <v>2</v>
      </c>
      <c r="CB59" s="36">
        <v>4</v>
      </c>
      <c r="CC59" s="36">
        <v>1</v>
      </c>
      <c r="CD59" s="36">
        <v>1</v>
      </c>
      <c r="CE59" s="36">
        <v>2</v>
      </c>
      <c r="CG59" s="80">
        <v>2</v>
      </c>
      <c r="CH59" s="36">
        <v>2</v>
      </c>
      <c r="CI59" s="36">
        <v>3</v>
      </c>
      <c r="CJ59" s="36">
        <v>1</v>
      </c>
      <c r="CK59" s="36">
        <v>1</v>
      </c>
      <c r="CL59" s="36">
        <v>2</v>
      </c>
      <c r="CN59" s="80">
        <v>2</v>
      </c>
      <c r="CO59" s="36">
        <v>2</v>
      </c>
      <c r="CP59" s="36">
        <v>3</v>
      </c>
      <c r="CQ59" s="36">
        <v>1</v>
      </c>
      <c r="CR59" s="36">
        <v>1</v>
      </c>
      <c r="CS59" s="36">
        <v>2</v>
      </c>
      <c r="CT59" s="81"/>
      <c r="CW59" s="80">
        <v>3</v>
      </c>
      <c r="CX59" s="36">
        <v>1</v>
      </c>
      <c r="DC59" s="36">
        <v>2</v>
      </c>
      <c r="DD59" s="80">
        <v>3</v>
      </c>
      <c r="DE59" s="36">
        <v>1</v>
      </c>
      <c r="DJ59" s="36">
        <v>2</v>
      </c>
      <c r="DK59" s="80">
        <v>3</v>
      </c>
      <c r="DL59" s="36">
        <v>1</v>
      </c>
      <c r="DQ59" s="36">
        <v>2</v>
      </c>
      <c r="DR59" s="80">
        <v>1</v>
      </c>
      <c r="DS59" s="36">
        <v>1</v>
      </c>
      <c r="DX59" s="81">
        <v>2</v>
      </c>
      <c r="EA59" s="36" t="s">
        <v>135</v>
      </c>
      <c r="EB59" s="36" t="s">
        <v>135</v>
      </c>
      <c r="EC59" s="36" t="s">
        <v>135</v>
      </c>
      <c r="ED59" s="36" t="s">
        <v>135</v>
      </c>
      <c r="EE59" s="36" t="s">
        <v>134</v>
      </c>
    </row>
    <row r="60" spans="1:141" x14ac:dyDescent="0.15">
      <c r="F60" s="121" t="s">
        <v>195</v>
      </c>
      <c r="G60" s="121"/>
      <c r="H60" s="121"/>
      <c r="I60" s="121"/>
      <c r="J60" s="121"/>
      <c r="K60" s="6">
        <f>SUM(K59:Q59)</f>
        <v>14</v>
      </c>
      <c r="R60" s="6">
        <f>SUM(R59:X59)</f>
        <v>11</v>
      </c>
      <c r="Y60" s="6">
        <f>SUM(Y59:AE59)</f>
        <v>9</v>
      </c>
      <c r="AF60" s="6">
        <f>SUM(AF59:AL59)</f>
        <v>9</v>
      </c>
      <c r="AL60" s="7"/>
      <c r="AO60" s="6">
        <f>SUM(AO59:AU59)</f>
        <v>16</v>
      </c>
      <c r="AV60" s="6">
        <f>SUM(AV59:BB59)</f>
        <v>13</v>
      </c>
      <c r="BC60" s="6">
        <f>SUM(BC59:BI59)</f>
        <v>11</v>
      </c>
      <c r="BJ60" s="6">
        <f>SUM(BJ59:BP59)</f>
        <v>12</v>
      </c>
      <c r="BP60" s="7"/>
      <c r="BS60" s="6">
        <f>SUM(BS59:BY59)</f>
        <v>13</v>
      </c>
      <c r="BZ60" s="6">
        <f>SUM(BZ59:CF59)</f>
        <v>12</v>
      </c>
      <c r="CG60" s="6">
        <f>SUM(CG59:CM59)</f>
        <v>11</v>
      </c>
      <c r="CN60" s="6">
        <f>SUM(CN59:CT59)</f>
        <v>11</v>
      </c>
      <c r="CT60" s="7"/>
      <c r="CW60" s="6">
        <f>SUM(CW59:DC59)</f>
        <v>6</v>
      </c>
      <c r="DD60" s="6">
        <f>SUM(DD59:DJ59)</f>
        <v>6</v>
      </c>
      <c r="DK60" s="6">
        <f>SUM(DK59:DQ59)</f>
        <v>6</v>
      </c>
      <c r="DR60" s="6">
        <f>SUM(DR59:DX59)</f>
        <v>4</v>
      </c>
      <c r="DX60" s="7"/>
    </row>
    <row r="61" spans="1:141" x14ac:dyDescent="0.15">
      <c r="F61" s="121" t="s">
        <v>196</v>
      </c>
      <c r="G61" s="121"/>
      <c r="H61" s="121"/>
      <c r="I61" s="121"/>
      <c r="J61" s="121"/>
      <c r="K61" s="6">
        <f>SUM(K59,R59,Y59,AF59)</f>
        <v>10</v>
      </c>
      <c r="L61" s="22">
        <f>SUM(L59,S59,Z59,AG59)</f>
        <v>9</v>
      </c>
      <c r="M61" s="22">
        <f>SUM(M59,T59,AA59,AH59)</f>
        <v>9</v>
      </c>
      <c r="N61" s="22">
        <f t="shared" ref="N61:O61" si="152">SUM(N59,U59,AB59,AI59)</f>
        <v>7</v>
      </c>
      <c r="O61" s="22">
        <f t="shared" si="152"/>
        <v>4</v>
      </c>
      <c r="P61" s="22">
        <f>SUM(P59,W59,AD59,AK59)</f>
        <v>4</v>
      </c>
      <c r="Q61" s="22">
        <f t="shared" ref="Q61" si="153">SUM(Q59,X59,AE59,AL59)</f>
        <v>0</v>
      </c>
      <c r="R61" s="6"/>
      <c r="Y61" s="6"/>
      <c r="AF61" s="6"/>
      <c r="AL61" s="7"/>
      <c r="AN61">
        <f>K60+R60+Y60+AF60+SUM(K61:Q61)</f>
        <v>86</v>
      </c>
      <c r="AO61" s="6">
        <f>SUM(AO59,AV59,BC59,BJ59)</f>
        <v>10</v>
      </c>
      <c r="AP61" s="22">
        <f>SUM(AP59,AW59,BD59,BK59)</f>
        <v>10</v>
      </c>
      <c r="AQ61" s="22">
        <f>SUM(AQ59,AX59,BE59,BL59)</f>
        <v>13</v>
      </c>
      <c r="AR61" s="22">
        <f t="shared" ref="AR61:AS61" si="154">SUM(AR59,AY59,BF59,BM59)</f>
        <v>4</v>
      </c>
      <c r="AS61" s="22">
        <f t="shared" si="154"/>
        <v>7</v>
      </c>
      <c r="AT61" s="22">
        <f>SUM(AT59,BA59,BH59,BO59)</f>
        <v>8</v>
      </c>
      <c r="AU61" s="22">
        <f t="shared" ref="AU61" si="155">SUM(AU59,BB59,BI59,BP59)</f>
        <v>0</v>
      </c>
      <c r="AV61" s="6"/>
      <c r="BC61" s="6"/>
      <c r="BJ61" s="6"/>
      <c r="BP61" s="7"/>
      <c r="BR61">
        <f>AO60+AV60+BC60+BJ60+SUM(AO61:AU61)</f>
        <v>104</v>
      </c>
      <c r="BS61" s="6">
        <f>SUM(BS59,BZ59,CG59,CN59)</f>
        <v>8</v>
      </c>
      <c r="BT61" s="22">
        <f>SUM(BT59,CA59,CH59,CO59)</f>
        <v>9</v>
      </c>
      <c r="BU61" s="22">
        <f>SUM(BU59,CB59,CI59,CP59)</f>
        <v>13</v>
      </c>
      <c r="BV61" s="22">
        <f t="shared" ref="BV61:BW61" si="156">SUM(BV59,CC59,CJ59,CQ59)</f>
        <v>4</v>
      </c>
      <c r="BW61" s="22">
        <f t="shared" si="156"/>
        <v>4</v>
      </c>
      <c r="BX61" s="22">
        <f>SUM(BX59,CE59,CL59,CS59)</f>
        <v>9</v>
      </c>
      <c r="BY61" s="22">
        <f t="shared" ref="BY61" si="157">SUM(BY59,CF59,CM59,CT59)</f>
        <v>0</v>
      </c>
      <c r="BZ61" s="6"/>
      <c r="CG61" s="6"/>
      <c r="CN61" s="6"/>
      <c r="CT61" s="7"/>
      <c r="CV61">
        <f>BS60+BZ60+CG60+CN60+SUM(BS61:BY61)</f>
        <v>94</v>
      </c>
      <c r="CW61" s="6">
        <f>SUM(CW59,DD59,DK59,DR59)</f>
        <v>10</v>
      </c>
      <c r="CX61" s="22">
        <f>SUM(CX59,DE59,DL59,DS59)</f>
        <v>4</v>
      </c>
      <c r="CY61" s="22">
        <f>SUM(CY59,DF59,DM59,DT59)</f>
        <v>0</v>
      </c>
      <c r="CZ61" s="22">
        <f t="shared" ref="CZ61:DA61" si="158">SUM(CZ59,DG59,DN59,DU59)</f>
        <v>0</v>
      </c>
      <c r="DA61" s="22">
        <f t="shared" si="158"/>
        <v>0</v>
      </c>
      <c r="DB61" s="22">
        <f>SUM(DB59,DI59,DP59,DW59)</f>
        <v>0</v>
      </c>
      <c r="DC61" s="22">
        <f t="shared" ref="DC61" si="159">SUM(DC59,DJ59,DQ59,DX59)</f>
        <v>8</v>
      </c>
      <c r="DD61" s="6"/>
      <c r="DK61" s="6"/>
      <c r="DR61" s="6"/>
      <c r="DX61" s="7"/>
      <c r="DZ61">
        <f>CW60+DD60+DK60+DR60+SUM(CW61:DC61)</f>
        <v>44</v>
      </c>
      <c r="EG61">
        <f t="shared" si="15"/>
        <v>44</v>
      </c>
    </row>
    <row r="62" spans="1:141" s="36" customFormat="1" x14ac:dyDescent="0.15">
      <c r="A62" s="36">
        <v>95</v>
      </c>
      <c r="B62" s="36" t="s">
        <v>129</v>
      </c>
      <c r="C62" s="36">
        <v>6</v>
      </c>
      <c r="D62" s="36" t="s">
        <v>130</v>
      </c>
      <c r="E62" s="36">
        <v>275273894</v>
      </c>
      <c r="F62" s="36" t="s">
        <v>131</v>
      </c>
      <c r="H62" s="36" t="s">
        <v>137</v>
      </c>
      <c r="I62" s="36" t="s">
        <v>151</v>
      </c>
      <c r="J62" s="36" t="s">
        <v>135</v>
      </c>
      <c r="K62" s="80">
        <v>1</v>
      </c>
      <c r="L62" s="36">
        <v>2</v>
      </c>
      <c r="M62" s="36">
        <v>2</v>
      </c>
      <c r="N62" s="36">
        <v>1</v>
      </c>
      <c r="O62" s="36">
        <v>2</v>
      </c>
      <c r="P62" s="36">
        <v>2</v>
      </c>
      <c r="Q62" s="36">
        <v>3</v>
      </c>
      <c r="R62" s="80">
        <v>1</v>
      </c>
      <c r="S62" s="36">
        <v>3</v>
      </c>
      <c r="T62" s="36">
        <v>3</v>
      </c>
      <c r="U62" s="36">
        <v>1</v>
      </c>
      <c r="V62" s="36">
        <v>3</v>
      </c>
      <c r="W62" s="36">
        <v>3</v>
      </c>
      <c r="X62" s="36">
        <v>1</v>
      </c>
      <c r="Y62" s="80">
        <v>1</v>
      </c>
      <c r="Z62" s="36">
        <v>2</v>
      </c>
      <c r="AA62" s="36">
        <v>2</v>
      </c>
      <c r="AB62" s="36">
        <v>4</v>
      </c>
      <c r="AC62" s="36">
        <v>1</v>
      </c>
      <c r="AD62" s="36">
        <v>1</v>
      </c>
      <c r="AE62" s="36">
        <v>2</v>
      </c>
      <c r="AF62" s="80">
        <v>1</v>
      </c>
      <c r="AG62" s="36">
        <v>2</v>
      </c>
      <c r="AH62" s="36">
        <v>3</v>
      </c>
      <c r="AI62" s="36">
        <v>1</v>
      </c>
      <c r="AJ62" s="36">
        <v>2</v>
      </c>
      <c r="AK62" s="36">
        <v>3</v>
      </c>
      <c r="AL62" s="81">
        <v>1</v>
      </c>
      <c r="AO62" s="80">
        <v>1</v>
      </c>
      <c r="AP62" s="36">
        <v>2</v>
      </c>
      <c r="AQ62" s="36">
        <v>1</v>
      </c>
      <c r="AR62" s="36">
        <v>1</v>
      </c>
      <c r="AS62" s="36">
        <v>2</v>
      </c>
      <c r="AT62" s="36">
        <v>2</v>
      </c>
      <c r="AU62" s="36">
        <v>2</v>
      </c>
      <c r="AV62" s="80">
        <v>1</v>
      </c>
      <c r="AW62" s="36">
        <v>3</v>
      </c>
      <c r="AX62" s="36">
        <v>1</v>
      </c>
      <c r="AY62" s="36">
        <v>3</v>
      </c>
      <c r="AZ62" s="36">
        <v>2</v>
      </c>
      <c r="BA62" s="36">
        <v>3</v>
      </c>
      <c r="BB62" s="36">
        <v>1</v>
      </c>
      <c r="BC62" s="80">
        <v>1</v>
      </c>
      <c r="BD62" s="36">
        <v>2</v>
      </c>
      <c r="BE62" s="36">
        <v>2</v>
      </c>
      <c r="BF62" s="36">
        <v>1</v>
      </c>
      <c r="BG62" s="36">
        <v>1</v>
      </c>
      <c r="BH62" s="36">
        <v>1</v>
      </c>
      <c r="BI62" s="36">
        <v>3</v>
      </c>
      <c r="BJ62" s="80">
        <v>1</v>
      </c>
      <c r="BK62" s="36">
        <v>2</v>
      </c>
      <c r="BL62" s="36">
        <v>1</v>
      </c>
      <c r="BM62" s="36">
        <v>1</v>
      </c>
      <c r="BN62" s="36">
        <v>3</v>
      </c>
      <c r="BO62" s="36">
        <v>3</v>
      </c>
      <c r="BP62" s="81">
        <v>1</v>
      </c>
      <c r="BS62" s="80">
        <v>1</v>
      </c>
      <c r="BT62" s="36">
        <v>3</v>
      </c>
      <c r="BU62" s="36">
        <v>2</v>
      </c>
      <c r="BV62" s="36">
        <v>1</v>
      </c>
      <c r="BW62" s="36">
        <v>2</v>
      </c>
      <c r="BX62" s="36">
        <v>1</v>
      </c>
      <c r="BY62" s="36">
        <v>3</v>
      </c>
      <c r="BZ62" s="80">
        <v>1</v>
      </c>
      <c r="CA62" s="36">
        <v>2</v>
      </c>
      <c r="CB62" s="36">
        <v>1</v>
      </c>
      <c r="CC62" s="36">
        <v>2</v>
      </c>
      <c r="CD62" s="36">
        <v>3</v>
      </c>
      <c r="CE62" s="36">
        <v>2</v>
      </c>
      <c r="CF62" s="36">
        <v>1</v>
      </c>
      <c r="CG62" s="80">
        <v>1</v>
      </c>
      <c r="CH62" s="36">
        <v>1</v>
      </c>
      <c r="CI62" s="36">
        <v>1</v>
      </c>
      <c r="CJ62" s="36">
        <v>1</v>
      </c>
      <c r="CK62" s="36">
        <v>1</v>
      </c>
      <c r="CL62" s="36">
        <v>1</v>
      </c>
      <c r="CM62" s="36">
        <v>2</v>
      </c>
      <c r="CN62" s="80">
        <v>1</v>
      </c>
      <c r="CO62" s="36">
        <v>2</v>
      </c>
      <c r="CP62" s="36">
        <v>2</v>
      </c>
      <c r="CQ62" s="36">
        <v>1</v>
      </c>
      <c r="CR62" s="36">
        <v>1</v>
      </c>
      <c r="CS62" s="36">
        <v>2</v>
      </c>
      <c r="CT62" s="81">
        <v>1</v>
      </c>
      <c r="CW62" s="80">
        <v>3</v>
      </c>
      <c r="CX62" s="36">
        <v>3</v>
      </c>
      <c r="CY62" s="36">
        <v>2</v>
      </c>
      <c r="CZ62" s="36">
        <v>1</v>
      </c>
      <c r="DA62" s="36">
        <v>1</v>
      </c>
      <c r="DB62" s="36">
        <v>2</v>
      </c>
      <c r="DC62" s="36">
        <v>3</v>
      </c>
      <c r="DD62" s="80">
        <v>2</v>
      </c>
      <c r="DE62" s="36">
        <v>2</v>
      </c>
      <c r="DF62" s="36">
        <v>2</v>
      </c>
      <c r="DG62" s="36">
        <v>1</v>
      </c>
      <c r="DH62" s="36">
        <v>1</v>
      </c>
      <c r="DI62" s="36">
        <v>1</v>
      </c>
      <c r="DJ62" s="36">
        <v>2</v>
      </c>
      <c r="DK62" s="80">
        <v>2</v>
      </c>
      <c r="DL62" s="36">
        <v>2</v>
      </c>
      <c r="DM62" s="36">
        <v>1</v>
      </c>
      <c r="DN62" s="36">
        <v>1</v>
      </c>
      <c r="DO62" s="36">
        <v>1</v>
      </c>
      <c r="DP62" s="36">
        <v>1</v>
      </c>
      <c r="DQ62" s="36">
        <v>2</v>
      </c>
      <c r="DR62" s="80">
        <v>2</v>
      </c>
      <c r="DS62" s="36">
        <v>2</v>
      </c>
      <c r="DT62" s="36">
        <v>1</v>
      </c>
      <c r="DU62" s="36">
        <v>1</v>
      </c>
      <c r="DV62" s="36">
        <v>1</v>
      </c>
      <c r="DW62" s="36">
        <v>2</v>
      </c>
      <c r="DX62" s="81">
        <v>3</v>
      </c>
      <c r="EA62" s="36" t="s">
        <v>135</v>
      </c>
      <c r="EB62" s="36" t="s">
        <v>135</v>
      </c>
      <c r="EC62" s="36" t="s">
        <v>135</v>
      </c>
      <c r="ED62" s="36" t="s">
        <v>135</v>
      </c>
      <c r="EE62" s="36" t="s">
        <v>134</v>
      </c>
    </row>
    <row r="63" spans="1:141" x14ac:dyDescent="0.15">
      <c r="F63" s="121" t="s">
        <v>195</v>
      </c>
      <c r="G63" s="121"/>
      <c r="H63" s="121"/>
      <c r="I63" s="121"/>
      <c r="J63" s="121"/>
      <c r="K63" s="6">
        <f>SUM(K62:Q62)</f>
        <v>13</v>
      </c>
      <c r="R63" s="6">
        <f>SUM(R62:X62)</f>
        <v>15</v>
      </c>
      <c r="Y63" s="6">
        <f>SUM(Y62:AE62)</f>
        <v>13</v>
      </c>
      <c r="AF63" s="6">
        <f>SUM(AF62:AL62)</f>
        <v>13</v>
      </c>
      <c r="AL63" s="7"/>
      <c r="AO63" s="6">
        <f>SUM(AO62:AU62)</f>
        <v>11</v>
      </c>
      <c r="AV63" s="6">
        <f>SUM(AV62:BB62)</f>
        <v>14</v>
      </c>
      <c r="BC63" s="6">
        <f>SUM(BC62:BI62)</f>
        <v>11</v>
      </c>
      <c r="BJ63" s="6">
        <f>SUM(BJ62:BP62)</f>
        <v>12</v>
      </c>
      <c r="BP63" s="7"/>
      <c r="BS63" s="6">
        <f>SUM(BS62:BY62)</f>
        <v>13</v>
      </c>
      <c r="BZ63" s="6">
        <f>SUM(BZ62:CF62)</f>
        <v>12</v>
      </c>
      <c r="CG63" s="6">
        <f>SUM(CG62:CM62)</f>
        <v>8</v>
      </c>
      <c r="CN63" s="6">
        <f>SUM(CN62:CT62)</f>
        <v>10</v>
      </c>
      <c r="CT63" s="7"/>
      <c r="CW63" s="6">
        <f>SUM(CW62:DC62)</f>
        <v>15</v>
      </c>
      <c r="DD63" s="6">
        <f>SUM(DD62:DJ62)</f>
        <v>11</v>
      </c>
      <c r="DK63" s="6">
        <f>SUM(DK62:DQ62)</f>
        <v>10</v>
      </c>
      <c r="DR63" s="6">
        <f>SUM(DR62:DX62)</f>
        <v>12</v>
      </c>
      <c r="DX63" s="7"/>
    </row>
    <row r="64" spans="1:141" x14ac:dyDescent="0.15">
      <c r="F64" s="121" t="s">
        <v>196</v>
      </c>
      <c r="G64" s="121"/>
      <c r="H64" s="121"/>
      <c r="I64" s="121"/>
      <c r="J64" s="121"/>
      <c r="K64" s="6">
        <f>SUM(K62,R62,Y62,AF62)</f>
        <v>4</v>
      </c>
      <c r="L64" s="22">
        <f>SUM(L62,S62,Z62,AG62)</f>
        <v>9</v>
      </c>
      <c r="M64" s="22">
        <f>SUM(M62,T62,AA62,AH62)</f>
        <v>10</v>
      </c>
      <c r="N64" s="22">
        <f t="shared" ref="N64:O64" si="160">SUM(N62,U62,AB62,AI62)</f>
        <v>7</v>
      </c>
      <c r="O64" s="22">
        <f t="shared" si="160"/>
        <v>8</v>
      </c>
      <c r="P64" s="22">
        <f>SUM(P62,W62,AD62,AK62)</f>
        <v>9</v>
      </c>
      <c r="Q64" s="22">
        <f t="shared" ref="Q64" si="161">SUM(Q62,X62,AE62,AL62)</f>
        <v>7</v>
      </c>
      <c r="R64" s="6"/>
      <c r="Y64" s="6"/>
      <c r="AF64" s="6"/>
      <c r="AL64" s="7"/>
      <c r="AN64">
        <f>K63+R63+Y63+AF63+SUM(K64:Q64)</f>
        <v>108</v>
      </c>
      <c r="AO64" s="6">
        <f>SUM(AO62,AV62,BC62,BJ62)</f>
        <v>4</v>
      </c>
      <c r="AP64" s="22">
        <f>SUM(AP62,AW62,BD62,BK62)</f>
        <v>9</v>
      </c>
      <c r="AQ64" s="22">
        <f>SUM(AQ62,AX62,BE62,BL62)</f>
        <v>5</v>
      </c>
      <c r="AR64" s="22">
        <f t="shared" ref="AR64:AS64" si="162">SUM(AR62,AY62,BF62,BM62)</f>
        <v>6</v>
      </c>
      <c r="AS64" s="22">
        <f t="shared" si="162"/>
        <v>8</v>
      </c>
      <c r="AT64" s="22">
        <f>SUM(AT62,BA62,BH62,BO62)</f>
        <v>9</v>
      </c>
      <c r="AU64" s="22">
        <f t="shared" ref="AU64" si="163">SUM(AU62,BB62,BI62,BP62)</f>
        <v>7</v>
      </c>
      <c r="AV64" s="6"/>
      <c r="BC64" s="6"/>
      <c r="BJ64" s="6"/>
      <c r="BP64" s="7"/>
      <c r="BR64">
        <f>AO63+AV63+BC63+BJ63+SUM(AO64:AU64)</f>
        <v>96</v>
      </c>
      <c r="BS64" s="6">
        <f>SUM(BS62,BZ62,CG62,CN62)</f>
        <v>4</v>
      </c>
      <c r="BT64" s="22">
        <f>SUM(BT62,CA62,CH62,CO62)</f>
        <v>8</v>
      </c>
      <c r="BU64" s="22">
        <f>SUM(BU62,CB62,CI62,CP62)</f>
        <v>6</v>
      </c>
      <c r="BV64" s="22">
        <f t="shared" ref="BV64:BW64" si="164">SUM(BV62,CC62,CJ62,CQ62)</f>
        <v>5</v>
      </c>
      <c r="BW64" s="22">
        <f t="shared" si="164"/>
        <v>7</v>
      </c>
      <c r="BX64" s="22">
        <f>SUM(BX62,CE62,CL62,CS62)</f>
        <v>6</v>
      </c>
      <c r="BY64" s="22">
        <f t="shared" ref="BY64" si="165">SUM(BY62,CF62,CM62,CT62)</f>
        <v>7</v>
      </c>
      <c r="BZ64" s="6"/>
      <c r="CG64" s="6"/>
      <c r="CN64" s="6"/>
      <c r="CT64" s="7"/>
      <c r="CV64">
        <f>BS63+BZ63+CG63+CN63+SUM(BS64:BY64)</f>
        <v>86</v>
      </c>
      <c r="CW64" s="6">
        <f>SUM(CW62,DD62,DK62,DR62)</f>
        <v>9</v>
      </c>
      <c r="CX64" s="22">
        <f>SUM(CX62,DE62,DL62,DS62)</f>
        <v>9</v>
      </c>
      <c r="CY64" s="22">
        <f>SUM(CY62,DF62,DM62,DT62)</f>
        <v>6</v>
      </c>
      <c r="CZ64" s="22">
        <f t="shared" ref="CZ64:DA64" si="166">SUM(CZ62,DG62,DN62,DU62)</f>
        <v>4</v>
      </c>
      <c r="DA64" s="22">
        <f t="shared" si="166"/>
        <v>4</v>
      </c>
      <c r="DB64" s="22">
        <f>SUM(DB62,DI62,DP62,DW62)</f>
        <v>6</v>
      </c>
      <c r="DC64" s="22">
        <f t="shared" ref="DC64" si="167">SUM(DC62,DJ62,DQ62,DX62)</f>
        <v>10</v>
      </c>
      <c r="DD64" s="6"/>
      <c r="DK64" s="6"/>
      <c r="DR64" s="6"/>
      <c r="DX64" s="7"/>
      <c r="DZ64">
        <f>CW63+DD63+DK63+DR63+SUM(CW64:DC64)</f>
        <v>96</v>
      </c>
      <c r="EG64">
        <f t="shared" si="15"/>
        <v>96</v>
      </c>
    </row>
    <row r="65" spans="1:137" s="8" customFormat="1" x14ac:dyDescent="0.15">
      <c r="A65" s="8">
        <v>96</v>
      </c>
      <c r="B65" s="8" t="s">
        <v>129</v>
      </c>
      <c r="C65" s="8">
        <v>6</v>
      </c>
      <c r="D65" s="8" t="s">
        <v>130</v>
      </c>
      <c r="E65" s="8">
        <v>154742104</v>
      </c>
      <c r="F65" s="8" t="s">
        <v>145</v>
      </c>
      <c r="H65" s="8" t="s">
        <v>140</v>
      </c>
      <c r="I65" s="8" t="s">
        <v>148</v>
      </c>
      <c r="J65" s="8" t="s">
        <v>134</v>
      </c>
      <c r="K65" s="12">
        <v>3</v>
      </c>
      <c r="L65" s="8">
        <v>3</v>
      </c>
      <c r="M65" s="8">
        <v>3</v>
      </c>
      <c r="N65" s="8">
        <v>1</v>
      </c>
      <c r="O65" s="8">
        <v>2</v>
      </c>
      <c r="P65" s="8">
        <v>2</v>
      </c>
      <c r="Q65" s="8">
        <v>1</v>
      </c>
      <c r="R65" s="12">
        <v>2</v>
      </c>
      <c r="S65" s="8">
        <v>3</v>
      </c>
      <c r="T65" s="8">
        <v>3</v>
      </c>
      <c r="U65" s="8">
        <v>2</v>
      </c>
      <c r="V65" s="8">
        <v>2</v>
      </c>
      <c r="W65" s="8">
        <v>3</v>
      </c>
      <c r="X65" s="8">
        <v>1</v>
      </c>
      <c r="Y65" s="12">
        <v>2</v>
      </c>
      <c r="Z65" s="8">
        <v>3</v>
      </c>
      <c r="AA65" s="8">
        <v>3</v>
      </c>
      <c r="AB65" s="8">
        <v>1</v>
      </c>
      <c r="AC65" s="8">
        <v>2</v>
      </c>
      <c r="AD65" s="8">
        <v>2</v>
      </c>
      <c r="AE65" s="8">
        <v>2</v>
      </c>
      <c r="AF65" s="12">
        <v>2</v>
      </c>
      <c r="AG65" s="8">
        <v>3</v>
      </c>
      <c r="AH65" s="8">
        <v>3</v>
      </c>
      <c r="AI65" s="8">
        <v>2</v>
      </c>
      <c r="AJ65" s="8">
        <v>1</v>
      </c>
      <c r="AK65" s="8">
        <v>3</v>
      </c>
      <c r="AL65" s="13">
        <v>1</v>
      </c>
      <c r="AM65"/>
      <c r="AN65"/>
      <c r="AO65" s="12">
        <v>3</v>
      </c>
      <c r="AP65" s="8">
        <v>3</v>
      </c>
      <c r="AQ65" s="8">
        <v>3</v>
      </c>
      <c r="AR65" s="8">
        <v>2</v>
      </c>
      <c r="AS65" s="8">
        <v>1</v>
      </c>
      <c r="AT65" s="8">
        <v>2</v>
      </c>
      <c r="AU65" s="8">
        <v>2</v>
      </c>
      <c r="AV65" s="12">
        <v>3</v>
      </c>
      <c r="AW65" s="8">
        <v>3</v>
      </c>
      <c r="AX65" s="8">
        <v>3</v>
      </c>
      <c r="AY65" s="8">
        <v>2</v>
      </c>
      <c r="AZ65" s="8">
        <v>2</v>
      </c>
      <c r="BA65" s="8">
        <v>2</v>
      </c>
      <c r="BB65" s="8">
        <v>2</v>
      </c>
      <c r="BC65" s="12">
        <v>2</v>
      </c>
      <c r="BD65" s="8">
        <v>2</v>
      </c>
      <c r="BE65" s="8">
        <v>4</v>
      </c>
      <c r="BF65" s="8">
        <v>2</v>
      </c>
      <c r="BG65" s="8">
        <v>2</v>
      </c>
      <c r="BH65" s="8">
        <v>1</v>
      </c>
      <c r="BI65" s="8">
        <v>1</v>
      </c>
      <c r="BJ65" s="12">
        <v>3</v>
      </c>
      <c r="BK65" s="8">
        <v>3</v>
      </c>
      <c r="BL65" s="8">
        <v>3</v>
      </c>
      <c r="BM65" s="8">
        <v>3</v>
      </c>
      <c r="BN65" s="8">
        <v>2</v>
      </c>
      <c r="BO65" s="8">
        <v>3</v>
      </c>
      <c r="BP65" s="13">
        <v>1</v>
      </c>
      <c r="BQ65"/>
      <c r="BR65"/>
      <c r="BS65" s="12">
        <v>2</v>
      </c>
      <c r="BT65" s="8">
        <v>3</v>
      </c>
      <c r="BU65" s="8">
        <v>3</v>
      </c>
      <c r="BV65" s="8">
        <v>2</v>
      </c>
      <c r="BW65" s="8">
        <v>2</v>
      </c>
      <c r="BX65" s="8">
        <v>1</v>
      </c>
      <c r="BY65" s="8">
        <v>1</v>
      </c>
      <c r="BZ65" s="12">
        <v>3</v>
      </c>
      <c r="CA65" s="8">
        <v>3</v>
      </c>
      <c r="CB65" s="8">
        <v>3</v>
      </c>
      <c r="CC65" s="8">
        <v>2</v>
      </c>
      <c r="CD65" s="8">
        <v>2</v>
      </c>
      <c r="CE65" s="8">
        <v>1</v>
      </c>
      <c r="CF65" s="8">
        <v>1</v>
      </c>
      <c r="CG65" s="12">
        <v>3</v>
      </c>
      <c r="CH65" s="8">
        <v>3</v>
      </c>
      <c r="CI65" s="8">
        <v>3</v>
      </c>
      <c r="CJ65" s="8">
        <v>1</v>
      </c>
      <c r="CK65" s="8">
        <v>1</v>
      </c>
      <c r="CL65" s="8">
        <v>1</v>
      </c>
      <c r="CM65" s="8">
        <v>1</v>
      </c>
      <c r="CN65" s="12">
        <v>2</v>
      </c>
      <c r="CO65" s="8">
        <v>3</v>
      </c>
      <c r="CP65" s="8">
        <v>3</v>
      </c>
      <c r="CQ65" s="8">
        <v>3</v>
      </c>
      <c r="CR65" s="8">
        <v>1</v>
      </c>
      <c r="CS65" s="8">
        <v>2</v>
      </c>
      <c r="CT65" s="13">
        <v>1</v>
      </c>
      <c r="CU65"/>
      <c r="CV65"/>
      <c r="CW65" s="12">
        <v>2</v>
      </c>
      <c r="CX65" s="8">
        <v>3</v>
      </c>
      <c r="CY65" s="8">
        <v>3</v>
      </c>
      <c r="CZ65" s="8">
        <v>1</v>
      </c>
      <c r="DA65" s="8">
        <v>2</v>
      </c>
      <c r="DB65" s="8">
        <v>1</v>
      </c>
      <c r="DC65" s="8">
        <v>1</v>
      </c>
      <c r="DD65" s="12">
        <v>3</v>
      </c>
      <c r="DE65" s="8">
        <v>3</v>
      </c>
      <c r="DF65" s="8">
        <v>3</v>
      </c>
      <c r="DG65" s="8">
        <v>3</v>
      </c>
      <c r="DH65" s="8">
        <v>2</v>
      </c>
      <c r="DI65" s="8">
        <v>1</v>
      </c>
      <c r="DJ65" s="8">
        <v>1</v>
      </c>
      <c r="DK65" s="12">
        <v>2</v>
      </c>
      <c r="DL65" s="8">
        <v>3</v>
      </c>
      <c r="DM65" s="8">
        <v>3</v>
      </c>
      <c r="DN65" s="8">
        <v>2</v>
      </c>
      <c r="DO65" s="8">
        <v>2</v>
      </c>
      <c r="DP65" s="8">
        <v>1</v>
      </c>
      <c r="DQ65" s="8">
        <v>1</v>
      </c>
      <c r="DR65" s="12">
        <v>1</v>
      </c>
      <c r="DS65" s="8">
        <v>3</v>
      </c>
      <c r="DT65" s="8">
        <v>3</v>
      </c>
      <c r="DU65" s="8">
        <v>3</v>
      </c>
      <c r="DV65" s="8">
        <v>2</v>
      </c>
      <c r="DW65" s="8">
        <v>1</v>
      </c>
      <c r="DX65" s="13">
        <v>1</v>
      </c>
      <c r="DY65"/>
      <c r="DZ65"/>
      <c r="EA65" s="8" t="s">
        <v>135</v>
      </c>
      <c r="EB65" s="8" t="s">
        <v>135</v>
      </c>
      <c r="EC65" s="8" t="s">
        <v>135</v>
      </c>
      <c r="ED65" s="8" t="s">
        <v>135</v>
      </c>
      <c r="EE65" s="8" t="s">
        <v>134</v>
      </c>
    </row>
    <row r="66" spans="1:137" x14ac:dyDescent="0.15">
      <c r="F66" s="121" t="s">
        <v>195</v>
      </c>
      <c r="G66" s="121"/>
      <c r="H66" s="121"/>
      <c r="I66" s="121"/>
      <c r="J66" s="121"/>
      <c r="K66" s="6">
        <f>SUM(K65:Q65)</f>
        <v>15</v>
      </c>
      <c r="R66" s="6">
        <f>SUM(R65:X65)</f>
        <v>16</v>
      </c>
      <c r="Y66" s="6">
        <f>SUM(Y65:AE65)</f>
        <v>15</v>
      </c>
      <c r="AF66" s="6">
        <f>SUM(AF65:AL65)</f>
        <v>15</v>
      </c>
      <c r="AL66" s="7"/>
      <c r="AO66" s="6">
        <f>SUM(AO65:AU65)</f>
        <v>16</v>
      </c>
      <c r="AV66" s="6">
        <f>SUM(AV65:BB65)</f>
        <v>17</v>
      </c>
      <c r="BC66" s="6">
        <f>SUM(BC65:BI65)</f>
        <v>14</v>
      </c>
      <c r="BJ66" s="6">
        <f>SUM(BJ65:BP65)</f>
        <v>18</v>
      </c>
      <c r="BP66" s="7"/>
      <c r="BS66" s="6">
        <f>SUM(BS65:BY65)</f>
        <v>14</v>
      </c>
      <c r="BZ66" s="6">
        <f>SUM(BZ65:CF65)</f>
        <v>15</v>
      </c>
      <c r="CG66" s="6">
        <f>SUM(CG65:CM65)</f>
        <v>13</v>
      </c>
      <c r="CN66" s="6">
        <f>SUM(CN65:CT65)</f>
        <v>15</v>
      </c>
      <c r="CT66" s="7"/>
      <c r="CW66" s="6">
        <f>SUM(CW65:DC65)</f>
        <v>13</v>
      </c>
      <c r="DD66" s="6">
        <f>SUM(DD65:DJ65)</f>
        <v>16</v>
      </c>
      <c r="DK66" s="6">
        <f>SUM(DK65:DQ65)</f>
        <v>14</v>
      </c>
      <c r="DR66" s="6">
        <f>SUM(DR65:DX65)</f>
        <v>14</v>
      </c>
      <c r="DX66" s="7"/>
    </row>
    <row r="67" spans="1:137" x14ac:dyDescent="0.15">
      <c r="F67" s="121" t="s">
        <v>196</v>
      </c>
      <c r="G67" s="121"/>
      <c r="H67" s="121"/>
      <c r="I67" s="121"/>
      <c r="J67" s="121"/>
      <c r="K67" s="6">
        <f>SUM(K65,R65,Y65,AF65)</f>
        <v>9</v>
      </c>
      <c r="L67" s="22">
        <f>SUM(L65,S65,Z65,AG65)</f>
        <v>12</v>
      </c>
      <c r="M67" s="22">
        <f>SUM(M65,T65,AA65,AH65)</f>
        <v>12</v>
      </c>
      <c r="N67" s="22">
        <f t="shared" ref="N67:O67" si="168">SUM(N65,U65,AB65,AI65)</f>
        <v>6</v>
      </c>
      <c r="O67" s="22">
        <f t="shared" si="168"/>
        <v>7</v>
      </c>
      <c r="P67" s="22">
        <f>SUM(P65,W65,AD65,AK65)</f>
        <v>10</v>
      </c>
      <c r="Q67" s="22">
        <f t="shared" ref="Q67" si="169">SUM(Q65,X65,AE65,AL65)</f>
        <v>5</v>
      </c>
      <c r="R67" s="6"/>
      <c r="Y67" s="6"/>
      <c r="AF67" s="6"/>
      <c r="AL67" s="7"/>
      <c r="AN67">
        <f>K66+R66+Y66+AF66+SUM(K67:Q67)</f>
        <v>122</v>
      </c>
      <c r="AO67" s="6">
        <f>SUM(AO65,AV65,BC65,BJ65)</f>
        <v>11</v>
      </c>
      <c r="AP67" s="22">
        <f>SUM(AP65,AW65,BD65,BK65)</f>
        <v>11</v>
      </c>
      <c r="AQ67" s="22">
        <f>SUM(AQ65,AX65,BE65,BL65)</f>
        <v>13</v>
      </c>
      <c r="AR67" s="22">
        <f t="shared" ref="AR67:AS67" si="170">SUM(AR65,AY65,BF65,BM65)</f>
        <v>9</v>
      </c>
      <c r="AS67" s="22">
        <f t="shared" si="170"/>
        <v>7</v>
      </c>
      <c r="AT67" s="22">
        <f>SUM(AT65,BA65,BH65,BO65)</f>
        <v>8</v>
      </c>
      <c r="AU67" s="22">
        <f t="shared" ref="AU67" si="171">SUM(AU65,BB65,BI65,BP65)</f>
        <v>6</v>
      </c>
      <c r="AV67" s="6"/>
      <c r="BC67" s="6"/>
      <c r="BJ67" s="6"/>
      <c r="BP67" s="7"/>
      <c r="BR67">
        <f>AO66+AV66+BC66+BJ66+SUM(AO67:AU67)</f>
        <v>130</v>
      </c>
      <c r="BS67" s="6">
        <f>SUM(BS65,BZ65,CG65,CN65)</f>
        <v>10</v>
      </c>
      <c r="BT67" s="22">
        <f>SUM(BT65,CA65,CH65,CO65)</f>
        <v>12</v>
      </c>
      <c r="BU67" s="22">
        <f>SUM(BU65,CB65,CI65,CP65)</f>
        <v>12</v>
      </c>
      <c r="BV67" s="22">
        <f t="shared" ref="BV67:BW67" si="172">SUM(BV65,CC65,CJ65,CQ65)</f>
        <v>8</v>
      </c>
      <c r="BW67" s="22">
        <f t="shared" si="172"/>
        <v>6</v>
      </c>
      <c r="BX67" s="22">
        <f>SUM(BX65,CE65,CL65,CS65)</f>
        <v>5</v>
      </c>
      <c r="BY67" s="22">
        <f t="shared" ref="BY67" si="173">SUM(BY65,CF65,CM65,CT65)</f>
        <v>4</v>
      </c>
      <c r="BZ67" s="6"/>
      <c r="CG67" s="6"/>
      <c r="CN67" s="6"/>
      <c r="CT67" s="7"/>
      <c r="CV67">
        <f>BS66+BZ66+CG66+CN66+SUM(BS67:BY67)</f>
        <v>114</v>
      </c>
      <c r="CW67" s="6">
        <f>SUM(CW65,DD65,DK65,DR65)</f>
        <v>8</v>
      </c>
      <c r="CX67" s="22">
        <f>SUM(CX65,DE65,DL65,DS65)</f>
        <v>12</v>
      </c>
      <c r="CY67" s="22">
        <f>SUM(CY65,DF65,DM65,DT65)</f>
        <v>12</v>
      </c>
      <c r="CZ67" s="22">
        <f t="shared" ref="CZ67:DA67" si="174">SUM(CZ65,DG65,DN65,DU65)</f>
        <v>9</v>
      </c>
      <c r="DA67" s="22">
        <f t="shared" si="174"/>
        <v>8</v>
      </c>
      <c r="DB67" s="22">
        <f>SUM(DB65,DI65,DP65,DW65)</f>
        <v>4</v>
      </c>
      <c r="DC67" s="22">
        <f t="shared" ref="DC67" si="175">SUM(DC65,DJ65,DQ65,DX65)</f>
        <v>4</v>
      </c>
      <c r="DD67" s="6"/>
      <c r="DK67" s="6"/>
      <c r="DR67" s="6"/>
      <c r="DX67" s="7"/>
      <c r="DZ67">
        <f>CW66+DD66+DK66+DR66+SUM(CW67:DC67)</f>
        <v>114</v>
      </c>
      <c r="EG67">
        <f t="shared" si="15"/>
        <v>114</v>
      </c>
    </row>
    <row r="68" spans="1:137" s="36" customFormat="1" x14ac:dyDescent="0.15">
      <c r="A68" s="36">
        <v>101</v>
      </c>
      <c r="B68" s="36" t="s">
        <v>129</v>
      </c>
      <c r="C68" s="36">
        <v>6</v>
      </c>
      <c r="D68" s="36" t="s">
        <v>130</v>
      </c>
      <c r="E68" s="36">
        <v>258940852</v>
      </c>
      <c r="F68" s="36" t="s">
        <v>145</v>
      </c>
      <c r="H68" s="36" t="s">
        <v>132</v>
      </c>
      <c r="I68" s="36" t="s">
        <v>157</v>
      </c>
      <c r="J68" s="36" t="s">
        <v>135</v>
      </c>
      <c r="K68" s="80">
        <v>2</v>
      </c>
      <c r="L68" s="36">
        <v>4</v>
      </c>
      <c r="M68" s="36">
        <v>3</v>
      </c>
      <c r="N68" s="36">
        <v>2</v>
      </c>
      <c r="R68" s="80">
        <v>2</v>
      </c>
      <c r="S68" s="36">
        <v>2</v>
      </c>
      <c r="T68" s="36">
        <v>3</v>
      </c>
      <c r="U68" s="36">
        <v>1</v>
      </c>
      <c r="Y68" s="80">
        <v>2</v>
      </c>
      <c r="Z68" s="36">
        <v>4</v>
      </c>
      <c r="AA68" s="36">
        <v>2</v>
      </c>
      <c r="AB68" s="36">
        <v>1</v>
      </c>
      <c r="AF68" s="80">
        <v>1</v>
      </c>
      <c r="AG68" s="36">
        <v>1</v>
      </c>
      <c r="AH68" s="36">
        <v>1</v>
      </c>
      <c r="AI68" s="36">
        <v>1</v>
      </c>
      <c r="AL68" s="81"/>
      <c r="AO68" s="80">
        <v>1</v>
      </c>
      <c r="AP68" s="36">
        <v>4</v>
      </c>
      <c r="AQ68" s="36">
        <v>3</v>
      </c>
      <c r="AV68" s="80">
        <v>3</v>
      </c>
      <c r="AW68" s="36">
        <v>3</v>
      </c>
      <c r="AX68" s="36">
        <v>3</v>
      </c>
      <c r="BC68" s="80">
        <v>2</v>
      </c>
      <c r="BD68" s="36">
        <v>3</v>
      </c>
      <c r="BE68" s="36">
        <v>2</v>
      </c>
      <c r="BJ68" s="80">
        <v>2</v>
      </c>
      <c r="BK68" s="36">
        <v>2</v>
      </c>
      <c r="BL68" s="36">
        <v>2</v>
      </c>
      <c r="BP68" s="81"/>
      <c r="BS68" s="80">
        <v>1</v>
      </c>
      <c r="BT68" s="36">
        <v>3</v>
      </c>
      <c r="BU68" s="36">
        <v>4</v>
      </c>
      <c r="BZ68" s="80"/>
      <c r="CA68" s="36">
        <v>2</v>
      </c>
      <c r="CB68" s="36">
        <v>3</v>
      </c>
      <c r="CG68" s="80"/>
      <c r="CH68" s="36">
        <v>2</v>
      </c>
      <c r="CI68" s="36">
        <v>2</v>
      </c>
      <c r="CN68" s="80"/>
      <c r="CO68" s="36">
        <v>1</v>
      </c>
      <c r="CP68" s="36">
        <v>1</v>
      </c>
      <c r="CT68" s="81"/>
      <c r="CW68" s="80">
        <v>3</v>
      </c>
      <c r="DD68" s="80">
        <v>2</v>
      </c>
      <c r="DK68" s="80"/>
      <c r="DR68" s="80"/>
      <c r="DX68" s="81"/>
      <c r="EA68" s="36" t="s">
        <v>135</v>
      </c>
      <c r="EB68" s="36" t="s">
        <v>135</v>
      </c>
      <c r="EC68" s="36" t="s">
        <v>135</v>
      </c>
      <c r="ED68" s="36" t="s">
        <v>135</v>
      </c>
      <c r="EE68" s="36" t="s">
        <v>134</v>
      </c>
    </row>
    <row r="69" spans="1:137" x14ac:dyDescent="0.15">
      <c r="F69" s="121" t="s">
        <v>195</v>
      </c>
      <c r="G69" s="121"/>
      <c r="H69" s="121"/>
      <c r="I69" s="121"/>
      <c r="J69" s="121"/>
      <c r="K69" s="6">
        <f>SUM(K68:Q68)</f>
        <v>11</v>
      </c>
      <c r="R69" s="6">
        <f>SUM(R68:X68)</f>
        <v>8</v>
      </c>
      <c r="Y69" s="6">
        <f>SUM(Y68:AE68)</f>
        <v>9</v>
      </c>
      <c r="AF69" s="6">
        <f>SUM(AF68:AL68)</f>
        <v>4</v>
      </c>
      <c r="AL69" s="7"/>
      <c r="AO69" s="6">
        <f>SUM(AO68:AU68)</f>
        <v>8</v>
      </c>
      <c r="AV69" s="6">
        <f>SUM(AV68:BB68)</f>
        <v>9</v>
      </c>
      <c r="BC69" s="6">
        <f>SUM(BC68:BI68)</f>
        <v>7</v>
      </c>
      <c r="BJ69" s="6">
        <f>SUM(BJ68:BP68)</f>
        <v>6</v>
      </c>
      <c r="BP69" s="7"/>
      <c r="BS69" s="6">
        <f>SUM(BS68:BY68)</f>
        <v>8</v>
      </c>
      <c r="BZ69" s="6">
        <f>SUM(BZ68:CF68)</f>
        <v>5</v>
      </c>
      <c r="CG69" s="6">
        <f>SUM(CG68:CM68)</f>
        <v>4</v>
      </c>
      <c r="CN69" s="6">
        <f>SUM(CN68:CT68)</f>
        <v>2</v>
      </c>
      <c r="CT69" s="7"/>
      <c r="CW69" s="6">
        <f>SUM(CW68:DC68)</f>
        <v>3</v>
      </c>
      <c r="DD69" s="6">
        <f>SUM(DD68:DJ68)</f>
        <v>2</v>
      </c>
      <c r="DK69" s="6">
        <f>SUM(DK68:DQ68)</f>
        <v>0</v>
      </c>
      <c r="DR69" s="6">
        <f>SUM(DR68:DX68)</f>
        <v>0</v>
      </c>
      <c r="DX69" s="7"/>
    </row>
    <row r="70" spans="1:137" x14ac:dyDescent="0.15">
      <c r="F70" s="121" t="s">
        <v>196</v>
      </c>
      <c r="G70" s="121"/>
      <c r="H70" s="121"/>
      <c r="I70" s="121"/>
      <c r="J70" s="121"/>
      <c r="K70" s="6">
        <f>SUM(K68,R68,Y68,AF68)</f>
        <v>7</v>
      </c>
      <c r="L70" s="22">
        <f>SUM(L68,S68,Z68,AG68)</f>
        <v>11</v>
      </c>
      <c r="M70" s="22">
        <f>SUM(M68,T68,AA68,AH68)</f>
        <v>9</v>
      </c>
      <c r="N70" s="22">
        <f t="shared" ref="N70:O70" si="176">SUM(N68,U68,AB68,AI68)</f>
        <v>5</v>
      </c>
      <c r="O70" s="22">
        <f t="shared" si="176"/>
        <v>0</v>
      </c>
      <c r="P70" s="22">
        <f>SUM(P68,W68,AD68,AK68)</f>
        <v>0</v>
      </c>
      <c r="Q70" s="22">
        <f t="shared" ref="Q70" si="177">SUM(Q68,X68,AE68,AL68)</f>
        <v>0</v>
      </c>
      <c r="R70" s="6"/>
      <c r="Y70" s="6"/>
      <c r="AF70" s="6"/>
      <c r="AL70" s="7"/>
      <c r="AN70">
        <f>K69+R69+Y69+AF69+SUM(K70:Q70)</f>
        <v>64</v>
      </c>
      <c r="AO70" s="6">
        <f>SUM(AO68,AV68,BC68,BJ68)</f>
        <v>8</v>
      </c>
      <c r="AP70" s="22">
        <f>SUM(AP68,AW68,BD68,BK68)</f>
        <v>12</v>
      </c>
      <c r="AQ70" s="22">
        <f>SUM(AQ68,AX68,BE68,BL68)</f>
        <v>10</v>
      </c>
      <c r="AR70" s="22">
        <f t="shared" ref="AR70:AS70" si="178">SUM(AR68,AY68,BF68,BM68)</f>
        <v>0</v>
      </c>
      <c r="AS70" s="22">
        <f t="shared" si="178"/>
        <v>0</v>
      </c>
      <c r="AT70" s="22">
        <f>SUM(AT68,BA68,BH68,BO68)</f>
        <v>0</v>
      </c>
      <c r="AU70" s="22">
        <f t="shared" ref="AU70" si="179">SUM(AU68,BB68,BI68,BP68)</f>
        <v>0</v>
      </c>
      <c r="AV70" s="6"/>
      <c r="BC70" s="6"/>
      <c r="BJ70" s="6"/>
      <c r="BP70" s="7"/>
      <c r="BR70">
        <f>AO69+AV69+BC69+BJ69+SUM(AO70:AU70)</f>
        <v>60</v>
      </c>
      <c r="BS70" s="6">
        <f>SUM(BS68,BZ68,CG68,CN68)</f>
        <v>1</v>
      </c>
      <c r="BT70" s="22">
        <f>SUM(BT68,CA68,CH68,CO68)</f>
        <v>8</v>
      </c>
      <c r="BU70" s="22">
        <f>SUM(BU68,CB68,CI68,CP68)</f>
        <v>10</v>
      </c>
      <c r="BV70" s="22">
        <f t="shared" ref="BV70:BW70" si="180">SUM(BV68,CC68,CJ68,CQ68)</f>
        <v>0</v>
      </c>
      <c r="BW70" s="22">
        <f t="shared" si="180"/>
        <v>0</v>
      </c>
      <c r="BX70" s="22">
        <f>SUM(BX68,CE68,CL68,CS68)</f>
        <v>0</v>
      </c>
      <c r="BY70" s="22">
        <f t="shared" ref="BY70" si="181">SUM(BY68,CF68,CM68,CT68)</f>
        <v>0</v>
      </c>
      <c r="BZ70" s="6"/>
      <c r="CG70" s="6"/>
      <c r="CN70" s="6"/>
      <c r="CT70" s="7"/>
      <c r="CV70">
        <f>BS69+BZ69+CG69+CN69+SUM(BS70:BY70)</f>
        <v>38</v>
      </c>
      <c r="CW70" s="6">
        <f>SUM(CW68,DD68,DK68,DR68)</f>
        <v>5</v>
      </c>
      <c r="CX70" s="22">
        <f>SUM(CX68,DE68,DL68,DS68)</f>
        <v>0</v>
      </c>
      <c r="CY70" s="22">
        <f>SUM(CY68,DF68,DM68,DT68)</f>
        <v>0</v>
      </c>
      <c r="CZ70" s="22">
        <f t="shared" ref="CZ70:DA70" si="182">SUM(CZ68,DG68,DN68,DU68)</f>
        <v>0</v>
      </c>
      <c r="DA70" s="22">
        <f t="shared" si="182"/>
        <v>0</v>
      </c>
      <c r="DB70" s="22">
        <f>SUM(DB68,DI68,DP68,DW68)</f>
        <v>0</v>
      </c>
      <c r="DC70" s="22">
        <f t="shared" ref="DC70" si="183">SUM(DC68,DJ68,DQ68,DX68)</f>
        <v>0</v>
      </c>
      <c r="DD70" s="6"/>
      <c r="DK70" s="6"/>
      <c r="DR70" s="6"/>
      <c r="DX70" s="7"/>
      <c r="DZ70">
        <f>CW69+DD69+DK69+DR69+SUM(CW70:DC70)</f>
        <v>10</v>
      </c>
      <c r="EG70">
        <f t="shared" ref="EG70:EG130" si="184">DZ70</f>
        <v>10</v>
      </c>
    </row>
    <row r="71" spans="1:137" s="8" customFormat="1" x14ac:dyDescent="0.15">
      <c r="A71" s="8">
        <v>108</v>
      </c>
      <c r="B71" s="8" t="s">
        <v>129</v>
      </c>
      <c r="C71" s="8">
        <v>6</v>
      </c>
      <c r="D71" s="8" t="s">
        <v>130</v>
      </c>
      <c r="E71" s="8">
        <v>799564003</v>
      </c>
      <c r="F71" s="8" t="s">
        <v>142</v>
      </c>
      <c r="H71" s="8" t="s">
        <v>147</v>
      </c>
      <c r="I71" s="8" t="s">
        <v>133</v>
      </c>
      <c r="J71" s="8" t="s">
        <v>134</v>
      </c>
      <c r="K71" s="12">
        <v>1</v>
      </c>
      <c r="L71" s="8">
        <v>4</v>
      </c>
      <c r="M71" s="8">
        <v>1</v>
      </c>
      <c r="R71" s="12">
        <v>1</v>
      </c>
      <c r="S71" s="8">
        <v>4</v>
      </c>
      <c r="T71" s="8">
        <v>4</v>
      </c>
      <c r="Y71" s="12">
        <v>1</v>
      </c>
      <c r="Z71" s="8">
        <v>1</v>
      </c>
      <c r="AA71" s="8">
        <v>3</v>
      </c>
      <c r="AF71" s="12"/>
      <c r="AG71" s="8">
        <v>1</v>
      </c>
      <c r="AH71" s="8">
        <v>1</v>
      </c>
      <c r="AJ71" s="8">
        <v>1</v>
      </c>
      <c r="AL71" s="13"/>
      <c r="AM71"/>
      <c r="AN71"/>
      <c r="AO71" s="12">
        <v>1</v>
      </c>
      <c r="AP71" s="8">
        <v>4</v>
      </c>
      <c r="AQ71" s="8">
        <v>4</v>
      </c>
      <c r="AV71" s="12">
        <v>1</v>
      </c>
      <c r="AW71" s="8">
        <v>4</v>
      </c>
      <c r="AX71" s="8">
        <v>4</v>
      </c>
      <c r="BC71" s="12"/>
      <c r="BD71" s="8">
        <v>2</v>
      </c>
      <c r="BE71" s="8">
        <v>2</v>
      </c>
      <c r="BJ71" s="12"/>
      <c r="BK71" s="8">
        <v>1</v>
      </c>
      <c r="BL71" s="8">
        <v>1</v>
      </c>
      <c r="BP71" s="13"/>
      <c r="BQ71"/>
      <c r="BR71"/>
      <c r="BS71" s="12">
        <v>1</v>
      </c>
      <c r="BT71" s="8">
        <v>4</v>
      </c>
      <c r="BU71" s="8">
        <v>4</v>
      </c>
      <c r="BZ71" s="12">
        <v>1</v>
      </c>
      <c r="CA71" s="8">
        <v>4</v>
      </c>
      <c r="CB71" s="8">
        <v>4</v>
      </c>
      <c r="CG71" s="12"/>
      <c r="CH71" s="8">
        <v>1</v>
      </c>
      <c r="CI71" s="8">
        <v>1</v>
      </c>
      <c r="CN71" s="12"/>
      <c r="CO71" s="8">
        <v>2</v>
      </c>
      <c r="CP71" s="8">
        <v>1</v>
      </c>
      <c r="CT71" s="13"/>
      <c r="CU71"/>
      <c r="CV71"/>
      <c r="CW71" s="12"/>
      <c r="CX71" s="8">
        <v>1</v>
      </c>
      <c r="DA71" s="8">
        <v>1</v>
      </c>
      <c r="DD71" s="12"/>
      <c r="DK71" s="12"/>
      <c r="DR71" s="12"/>
      <c r="DX71" s="13"/>
      <c r="DY71"/>
      <c r="DZ71"/>
      <c r="EA71" s="8" t="s">
        <v>135</v>
      </c>
      <c r="EB71" s="8" t="s">
        <v>135</v>
      </c>
      <c r="EC71" s="8" t="s">
        <v>135</v>
      </c>
      <c r="ED71" s="8" t="s">
        <v>135</v>
      </c>
      <c r="EE71" s="8" t="s">
        <v>134</v>
      </c>
    </row>
    <row r="72" spans="1:137" x14ac:dyDescent="0.15">
      <c r="F72" s="121" t="s">
        <v>195</v>
      </c>
      <c r="G72" s="121"/>
      <c r="H72" s="121"/>
      <c r="I72" s="121"/>
      <c r="J72" s="121"/>
      <c r="K72" s="6">
        <f>SUM(K71:Q71)</f>
        <v>6</v>
      </c>
      <c r="R72" s="6">
        <f>SUM(R71:X71)</f>
        <v>9</v>
      </c>
      <c r="Y72" s="6">
        <f>SUM(Y71:AE71)</f>
        <v>5</v>
      </c>
      <c r="AF72" s="6">
        <f>SUM(AF71:AL71)</f>
        <v>3</v>
      </c>
      <c r="AL72" s="7"/>
      <c r="AO72" s="6">
        <f>SUM(AO71:AU71)</f>
        <v>9</v>
      </c>
      <c r="AV72" s="6">
        <f>SUM(AV71:BB71)</f>
        <v>9</v>
      </c>
      <c r="BC72" s="6">
        <f>SUM(BC71:BI71)</f>
        <v>4</v>
      </c>
      <c r="BJ72" s="6">
        <f>SUM(BJ71:BP71)</f>
        <v>2</v>
      </c>
      <c r="BP72" s="7"/>
      <c r="BS72" s="6">
        <f>SUM(BS71:BY71)</f>
        <v>9</v>
      </c>
      <c r="BZ72" s="6">
        <f>SUM(BZ71:CF71)</f>
        <v>9</v>
      </c>
      <c r="CG72" s="6">
        <f>SUM(CG71:CM71)</f>
        <v>2</v>
      </c>
      <c r="CN72" s="6">
        <f>SUM(CN71:CT71)</f>
        <v>3</v>
      </c>
      <c r="CT72" s="7"/>
      <c r="CW72" s="6">
        <f>SUM(CW71:DC71)</f>
        <v>2</v>
      </c>
      <c r="DD72" s="6">
        <f>SUM(DD71:DJ71)</f>
        <v>0</v>
      </c>
      <c r="DK72" s="6">
        <f>SUM(DK71:DQ71)</f>
        <v>0</v>
      </c>
      <c r="DR72" s="6">
        <f>SUM(DR71:DX71)</f>
        <v>0</v>
      </c>
      <c r="DX72" s="7"/>
    </row>
    <row r="73" spans="1:137" x14ac:dyDescent="0.15">
      <c r="F73" s="121" t="s">
        <v>196</v>
      </c>
      <c r="G73" s="121"/>
      <c r="H73" s="121"/>
      <c r="I73" s="121"/>
      <c r="J73" s="121"/>
      <c r="K73" s="6">
        <f>SUM(K71,R71,Y71,AF71)</f>
        <v>3</v>
      </c>
      <c r="L73" s="22">
        <f>SUM(L71,S71,Z71,AG71)</f>
        <v>10</v>
      </c>
      <c r="M73" s="22">
        <f>SUM(M71,T71,AA71,AH71)</f>
        <v>9</v>
      </c>
      <c r="N73" s="22">
        <f t="shared" ref="N73:O73" si="185">SUM(N71,U71,AB71,AI71)</f>
        <v>0</v>
      </c>
      <c r="O73" s="22">
        <f t="shared" si="185"/>
        <v>1</v>
      </c>
      <c r="P73" s="22">
        <f>SUM(P71,W71,AD71,AK71)</f>
        <v>0</v>
      </c>
      <c r="Q73" s="22">
        <f t="shared" ref="Q73" si="186">SUM(Q71,X71,AE71,AL71)</f>
        <v>0</v>
      </c>
      <c r="R73" s="6"/>
      <c r="Y73" s="6"/>
      <c r="AF73" s="6"/>
      <c r="AL73" s="7"/>
      <c r="AN73">
        <f>K72+R72+Y72+AF72+SUM(K73:Q73)</f>
        <v>46</v>
      </c>
      <c r="AO73" s="6">
        <f>SUM(AO71,AV71,BC71,BJ71)</f>
        <v>2</v>
      </c>
      <c r="AP73" s="22">
        <f>SUM(AP71,AW71,BD71,BK71)</f>
        <v>11</v>
      </c>
      <c r="AQ73" s="22">
        <f>SUM(AQ71,AX71,BE71,BL71)</f>
        <v>11</v>
      </c>
      <c r="AR73" s="22">
        <f t="shared" ref="AR73:AS73" si="187">SUM(AR71,AY71,BF71,BM71)</f>
        <v>0</v>
      </c>
      <c r="AS73" s="22">
        <f t="shared" si="187"/>
        <v>0</v>
      </c>
      <c r="AT73" s="22">
        <f>SUM(AT71,BA71,BH71,BO71)</f>
        <v>0</v>
      </c>
      <c r="AU73" s="22">
        <f t="shared" ref="AU73" si="188">SUM(AU71,BB71,BI71,BP71)</f>
        <v>0</v>
      </c>
      <c r="AV73" s="6"/>
      <c r="BC73" s="6"/>
      <c r="BJ73" s="6"/>
      <c r="BP73" s="7"/>
      <c r="BR73">
        <f>AO72+AV72+BC72+BJ72+SUM(AO73:AU73)</f>
        <v>48</v>
      </c>
      <c r="BS73" s="6">
        <f>SUM(BS71,BZ71,CG71,CN71)</f>
        <v>2</v>
      </c>
      <c r="BT73" s="22">
        <f>SUM(BT71,CA71,CH71,CO71)</f>
        <v>11</v>
      </c>
      <c r="BU73" s="22">
        <f>SUM(BU71,CB71,CI71,CP71)</f>
        <v>10</v>
      </c>
      <c r="BV73" s="22">
        <f t="shared" ref="BV73:BW73" si="189">SUM(BV71,CC71,CJ71,CQ71)</f>
        <v>0</v>
      </c>
      <c r="BW73" s="22">
        <f t="shared" si="189"/>
        <v>0</v>
      </c>
      <c r="BX73" s="22">
        <f>SUM(BX71,CE71,CL71,CS71)</f>
        <v>0</v>
      </c>
      <c r="BY73" s="22">
        <f t="shared" ref="BY73" si="190">SUM(BY71,CF71,CM71,CT71)</f>
        <v>0</v>
      </c>
      <c r="BZ73" s="6"/>
      <c r="CG73" s="6"/>
      <c r="CN73" s="6"/>
      <c r="CT73" s="7"/>
      <c r="CV73">
        <f>BS72+BZ72+CG72+CN72+SUM(BS73:BY73)</f>
        <v>46</v>
      </c>
      <c r="CW73" s="6">
        <f>SUM(CW71,DD71,DK71,DR71)</f>
        <v>0</v>
      </c>
      <c r="CX73" s="22">
        <f>SUM(CX71,DE71,DL71,DS71)</f>
        <v>1</v>
      </c>
      <c r="CY73" s="22">
        <f>SUM(CY71,DF71,DM71,DT71)</f>
        <v>0</v>
      </c>
      <c r="CZ73" s="22">
        <f t="shared" ref="CZ73:DA73" si="191">SUM(CZ71,DG71,DN71,DU71)</f>
        <v>0</v>
      </c>
      <c r="DA73" s="22">
        <f t="shared" si="191"/>
        <v>1</v>
      </c>
      <c r="DB73" s="22">
        <f>SUM(DB71,DI71,DP71,DW71)</f>
        <v>0</v>
      </c>
      <c r="DC73" s="22">
        <f t="shared" ref="DC73" si="192">SUM(DC71,DJ71,DQ71,DX71)</f>
        <v>0</v>
      </c>
      <c r="DD73" s="6"/>
      <c r="DK73" s="6"/>
      <c r="DR73" s="6"/>
      <c r="DX73" s="7"/>
      <c r="DZ73">
        <f>CW72+DD72+DK72+DR72+SUM(CW73:DC73)</f>
        <v>4</v>
      </c>
      <c r="EG73">
        <f t="shared" si="184"/>
        <v>4</v>
      </c>
    </row>
    <row r="74" spans="1:137" s="36" customFormat="1" x14ac:dyDescent="0.15">
      <c r="A74" s="36">
        <v>111</v>
      </c>
      <c r="B74" s="36" t="s">
        <v>129</v>
      </c>
      <c r="C74" s="36">
        <v>6</v>
      </c>
      <c r="D74" s="36" t="s">
        <v>130</v>
      </c>
      <c r="E74" s="36">
        <v>2125315296</v>
      </c>
      <c r="F74" s="36" t="s">
        <v>145</v>
      </c>
      <c r="H74" s="36" t="s">
        <v>137</v>
      </c>
      <c r="I74" s="36" t="s">
        <v>159</v>
      </c>
      <c r="J74" s="36" t="s">
        <v>135</v>
      </c>
      <c r="K74" s="80"/>
      <c r="L74" s="36">
        <v>3</v>
      </c>
      <c r="R74" s="80"/>
      <c r="S74" s="36">
        <v>2</v>
      </c>
      <c r="T74" s="36">
        <v>2</v>
      </c>
      <c r="Y74" s="80"/>
      <c r="AA74" s="36">
        <v>1</v>
      </c>
      <c r="AF74" s="80"/>
      <c r="AL74" s="81"/>
      <c r="AO74" s="80"/>
      <c r="AQ74" s="36">
        <v>2</v>
      </c>
      <c r="AV74" s="80"/>
      <c r="AX74" s="36">
        <v>2</v>
      </c>
      <c r="AY74" s="36">
        <v>3</v>
      </c>
      <c r="BC74" s="80"/>
      <c r="BE74" s="36">
        <v>1</v>
      </c>
      <c r="BJ74" s="80"/>
      <c r="BM74" s="36">
        <v>3</v>
      </c>
      <c r="BP74" s="81"/>
      <c r="BS74" s="80"/>
      <c r="BZ74" s="80"/>
      <c r="CB74" s="36">
        <v>2</v>
      </c>
      <c r="CC74" s="36">
        <v>3</v>
      </c>
      <c r="CG74" s="80"/>
      <c r="CN74" s="80"/>
      <c r="CP74" s="36">
        <v>2</v>
      </c>
      <c r="CQ74" s="36">
        <v>3</v>
      </c>
      <c r="CT74" s="81"/>
      <c r="CW74" s="80">
        <v>2</v>
      </c>
      <c r="CX74" s="36">
        <v>2</v>
      </c>
      <c r="DD74" s="80"/>
      <c r="DK74" s="80"/>
      <c r="DR74" s="80"/>
      <c r="DX74" s="81"/>
      <c r="EA74" s="36" t="s">
        <v>135</v>
      </c>
      <c r="EB74" s="36" t="s">
        <v>135</v>
      </c>
      <c r="EC74" s="36" t="s">
        <v>135</v>
      </c>
      <c r="ED74" s="36" t="s">
        <v>135</v>
      </c>
      <c r="EE74" s="36" t="s">
        <v>134</v>
      </c>
    </row>
    <row r="75" spans="1:137" x14ac:dyDescent="0.15">
      <c r="F75" s="121" t="s">
        <v>195</v>
      </c>
      <c r="G75" s="121"/>
      <c r="H75" s="121"/>
      <c r="I75" s="121"/>
      <c r="J75" s="121"/>
      <c r="K75" s="6">
        <f>SUM(K74:Q74)</f>
        <v>3</v>
      </c>
      <c r="R75" s="6">
        <f>SUM(R74:X74)</f>
        <v>4</v>
      </c>
      <c r="Y75" s="6">
        <f>SUM(Y74:AE74)</f>
        <v>1</v>
      </c>
      <c r="AF75" s="6">
        <f>SUM(AF74:AL74)</f>
        <v>0</v>
      </c>
      <c r="AL75" s="7"/>
      <c r="AO75" s="6">
        <f>SUM(AO74:AU74)</f>
        <v>2</v>
      </c>
      <c r="AV75" s="6">
        <f>SUM(AV74:BB74)</f>
        <v>5</v>
      </c>
      <c r="BC75" s="6">
        <f>SUM(BC74:BI74)</f>
        <v>1</v>
      </c>
      <c r="BJ75" s="6">
        <f>SUM(BJ74:BP74)</f>
        <v>3</v>
      </c>
      <c r="BP75" s="7"/>
      <c r="BS75" s="6">
        <f>SUM(BS74:BY74)</f>
        <v>0</v>
      </c>
      <c r="BZ75" s="6">
        <f>SUM(BZ74:CF74)</f>
        <v>5</v>
      </c>
      <c r="CG75" s="6">
        <f>SUM(CG74:CM74)</f>
        <v>0</v>
      </c>
      <c r="CN75" s="6">
        <f>SUM(CN74:CT74)</f>
        <v>5</v>
      </c>
      <c r="CT75" s="7"/>
      <c r="CW75" s="6">
        <f>SUM(CW74:DC74)</f>
        <v>4</v>
      </c>
      <c r="DD75" s="6">
        <f>SUM(DD74:DJ74)</f>
        <v>0</v>
      </c>
      <c r="DK75" s="6">
        <f>SUM(DK74:DQ74)</f>
        <v>0</v>
      </c>
      <c r="DR75" s="6">
        <f>SUM(DR74:DX74)</f>
        <v>0</v>
      </c>
      <c r="DX75" s="7"/>
    </row>
    <row r="76" spans="1:137" x14ac:dyDescent="0.15">
      <c r="F76" s="121" t="s">
        <v>196</v>
      </c>
      <c r="G76" s="121"/>
      <c r="H76" s="121"/>
      <c r="I76" s="121"/>
      <c r="J76" s="121"/>
      <c r="K76" s="6">
        <f>SUM(K74,R74,Y74,AF74)</f>
        <v>0</v>
      </c>
      <c r="L76" s="22">
        <f>SUM(L74,S74,Z74,AG74)</f>
        <v>5</v>
      </c>
      <c r="M76" s="22">
        <f>SUM(M74,T74,AA74,AH74)</f>
        <v>3</v>
      </c>
      <c r="N76" s="22">
        <f t="shared" ref="N76:O76" si="193">SUM(N74,U74,AB74,AI74)</f>
        <v>0</v>
      </c>
      <c r="O76" s="22">
        <f t="shared" si="193"/>
        <v>0</v>
      </c>
      <c r="P76" s="22">
        <f>SUM(P74,W74,AD74,AK74)</f>
        <v>0</v>
      </c>
      <c r="Q76" s="22">
        <f t="shared" ref="Q76" si="194">SUM(Q74,X74,AE74,AL74)</f>
        <v>0</v>
      </c>
      <c r="R76" s="6"/>
      <c r="Y76" s="6"/>
      <c r="AF76" s="6"/>
      <c r="AL76" s="7"/>
      <c r="AN76">
        <f>K75+R75+Y75+AF75+SUM(K76:Q76)</f>
        <v>16</v>
      </c>
      <c r="AO76" s="6">
        <f>SUM(AO74,AV74,BC74,BJ74)</f>
        <v>0</v>
      </c>
      <c r="AP76" s="22">
        <f>SUM(AP74,AW74,BD74,BK74)</f>
        <v>0</v>
      </c>
      <c r="AQ76" s="22">
        <f>SUM(AQ74,AX74,BE74,BL74)</f>
        <v>5</v>
      </c>
      <c r="AR76" s="22">
        <f t="shared" ref="AR76:AS76" si="195">SUM(AR74,AY74,BF74,BM74)</f>
        <v>6</v>
      </c>
      <c r="AS76" s="22">
        <f t="shared" si="195"/>
        <v>0</v>
      </c>
      <c r="AT76" s="22">
        <f>SUM(AT74,BA74,BH74,BO74)</f>
        <v>0</v>
      </c>
      <c r="AU76" s="22">
        <f t="shared" ref="AU76" si="196">SUM(AU74,BB74,BI74,BP74)</f>
        <v>0</v>
      </c>
      <c r="AV76" s="6"/>
      <c r="BC76" s="6"/>
      <c r="BJ76" s="6"/>
      <c r="BP76" s="7"/>
      <c r="BR76">
        <f>AO75+AV75+BC75+BJ75+SUM(AO76:AU76)</f>
        <v>22</v>
      </c>
      <c r="BS76" s="6">
        <f>SUM(BS74,BZ74,CG74,CN74)</f>
        <v>0</v>
      </c>
      <c r="BT76" s="22">
        <f>SUM(BT74,CA74,CH74,CO74)</f>
        <v>0</v>
      </c>
      <c r="BU76" s="22">
        <f>SUM(BU74,CB74,CI74,CP74)</f>
        <v>4</v>
      </c>
      <c r="BV76" s="22">
        <f t="shared" ref="BV76:BW76" si="197">SUM(BV74,CC74,CJ74,CQ74)</f>
        <v>6</v>
      </c>
      <c r="BW76" s="22">
        <f t="shared" si="197"/>
        <v>0</v>
      </c>
      <c r="BX76" s="22">
        <f>SUM(BX74,CE74,CL74,CS74)</f>
        <v>0</v>
      </c>
      <c r="BY76" s="22">
        <f t="shared" ref="BY76" si="198">SUM(BY74,CF74,CM74,CT74)</f>
        <v>0</v>
      </c>
      <c r="BZ76" s="6"/>
      <c r="CG76" s="6"/>
      <c r="CN76" s="6"/>
      <c r="CT76" s="7"/>
      <c r="CV76">
        <f>BS75+BZ75+CG75+CN75+SUM(BS76:BY76)</f>
        <v>20</v>
      </c>
      <c r="CW76" s="6">
        <f>SUM(CW74,DD74,DK74,DR74)</f>
        <v>2</v>
      </c>
      <c r="CX76" s="22">
        <f>SUM(CX74,DE74,DL74,DS74)</f>
        <v>2</v>
      </c>
      <c r="CY76" s="22">
        <f>SUM(CY74,DF74,DM74,DT74)</f>
        <v>0</v>
      </c>
      <c r="CZ76" s="22">
        <f t="shared" ref="CZ76:DA76" si="199">SUM(CZ74,DG74,DN74,DU74)</f>
        <v>0</v>
      </c>
      <c r="DA76" s="22">
        <f t="shared" si="199"/>
        <v>0</v>
      </c>
      <c r="DB76" s="22">
        <f>SUM(DB74,DI74,DP74,DW74)</f>
        <v>0</v>
      </c>
      <c r="DC76" s="22">
        <f t="shared" ref="DC76" si="200">SUM(DC74,DJ74,DQ74,DX74)</f>
        <v>0</v>
      </c>
      <c r="DD76" s="6"/>
      <c r="DK76" s="6"/>
      <c r="DR76" s="6"/>
      <c r="DX76" s="7"/>
      <c r="DZ76">
        <f>CW75+DD75+DK75+DR75+SUM(CW76:DC76)</f>
        <v>8</v>
      </c>
      <c r="EG76">
        <f t="shared" si="184"/>
        <v>8</v>
      </c>
    </row>
    <row r="77" spans="1:137" s="8" customFormat="1" x14ac:dyDescent="0.15">
      <c r="A77" s="8">
        <v>119</v>
      </c>
      <c r="B77" s="8" t="s">
        <v>129</v>
      </c>
      <c r="C77" s="8">
        <v>6</v>
      </c>
      <c r="D77" s="8" t="s">
        <v>130</v>
      </c>
      <c r="E77" s="8">
        <v>92185655</v>
      </c>
      <c r="F77" s="8" t="s">
        <v>136</v>
      </c>
      <c r="H77" s="8" t="s">
        <v>153</v>
      </c>
      <c r="I77" s="8" t="s">
        <v>160</v>
      </c>
      <c r="J77" s="8" t="s">
        <v>134</v>
      </c>
      <c r="K77" s="12">
        <v>3</v>
      </c>
      <c r="L77" s="8">
        <v>3</v>
      </c>
      <c r="M77" s="8">
        <v>2</v>
      </c>
      <c r="N77" s="8">
        <v>2</v>
      </c>
      <c r="O77" s="8">
        <v>2</v>
      </c>
      <c r="P77" s="8">
        <v>1</v>
      </c>
      <c r="R77" s="12">
        <v>2</v>
      </c>
      <c r="S77" s="8">
        <v>2</v>
      </c>
      <c r="T77" s="8">
        <v>3</v>
      </c>
      <c r="U77" s="8">
        <v>2</v>
      </c>
      <c r="V77" s="8">
        <v>2</v>
      </c>
      <c r="W77" s="8">
        <v>3</v>
      </c>
      <c r="Y77" s="12">
        <v>3</v>
      </c>
      <c r="Z77" s="8">
        <v>3</v>
      </c>
      <c r="AA77" s="8">
        <v>3</v>
      </c>
      <c r="AB77" s="8">
        <v>3</v>
      </c>
      <c r="AC77" s="8">
        <v>3</v>
      </c>
      <c r="AD77" s="8">
        <v>3</v>
      </c>
      <c r="AF77" s="12">
        <v>2</v>
      </c>
      <c r="AG77" s="8">
        <v>2</v>
      </c>
      <c r="AH77" s="8">
        <v>2</v>
      </c>
      <c r="AI77" s="8">
        <v>2</v>
      </c>
      <c r="AJ77" s="8">
        <v>2</v>
      </c>
      <c r="AK77" s="8">
        <v>2</v>
      </c>
      <c r="AL77" s="13"/>
      <c r="AM77"/>
      <c r="AN77"/>
      <c r="AO77" s="12">
        <v>3</v>
      </c>
      <c r="AP77" s="8">
        <v>3</v>
      </c>
      <c r="AQ77" s="8">
        <v>3</v>
      </c>
      <c r="AR77" s="8">
        <v>2</v>
      </c>
      <c r="AS77" s="8">
        <v>2</v>
      </c>
      <c r="AT77" s="8">
        <v>2</v>
      </c>
      <c r="AV77" s="12">
        <v>3</v>
      </c>
      <c r="AW77" s="8">
        <v>2</v>
      </c>
      <c r="AX77" s="8">
        <v>3</v>
      </c>
      <c r="AY77" s="8">
        <v>3</v>
      </c>
      <c r="AZ77" s="8">
        <v>3</v>
      </c>
      <c r="BA77" s="8">
        <v>3</v>
      </c>
      <c r="BC77" s="12">
        <v>3</v>
      </c>
      <c r="BD77" s="8">
        <v>3</v>
      </c>
      <c r="BE77" s="8">
        <v>3</v>
      </c>
      <c r="BF77" s="8">
        <v>3</v>
      </c>
      <c r="BG77" s="8">
        <v>3</v>
      </c>
      <c r="BH77" s="8">
        <v>3</v>
      </c>
      <c r="BJ77" s="12">
        <v>3</v>
      </c>
      <c r="BK77" s="8">
        <v>3</v>
      </c>
      <c r="BL77" s="8">
        <v>3</v>
      </c>
      <c r="BM77" s="8">
        <v>3</v>
      </c>
      <c r="BN77" s="8">
        <v>3</v>
      </c>
      <c r="BO77" s="8">
        <v>3</v>
      </c>
      <c r="BP77" s="13"/>
      <c r="BQ77"/>
      <c r="BR77"/>
      <c r="BS77" s="12">
        <v>3</v>
      </c>
      <c r="BT77" s="8">
        <v>3</v>
      </c>
      <c r="BU77" s="8">
        <v>3</v>
      </c>
      <c r="BV77" s="8">
        <v>2</v>
      </c>
      <c r="BW77" s="8">
        <v>2</v>
      </c>
      <c r="BX77" s="8">
        <v>2</v>
      </c>
      <c r="BZ77" s="12">
        <v>3</v>
      </c>
      <c r="CA77" s="8">
        <v>3</v>
      </c>
      <c r="CB77" s="8">
        <v>3</v>
      </c>
      <c r="CC77" s="8">
        <v>3</v>
      </c>
      <c r="CD77" s="8">
        <v>3</v>
      </c>
      <c r="CE77" s="8">
        <v>3</v>
      </c>
      <c r="CG77" s="12">
        <v>3</v>
      </c>
      <c r="CH77" s="8">
        <v>3</v>
      </c>
      <c r="CI77" s="8">
        <v>3</v>
      </c>
      <c r="CJ77" s="8">
        <v>3</v>
      </c>
      <c r="CK77" s="8">
        <v>3</v>
      </c>
      <c r="CL77" s="8">
        <v>3</v>
      </c>
      <c r="CN77" s="12">
        <v>2</v>
      </c>
      <c r="CO77" s="8">
        <v>3</v>
      </c>
      <c r="CP77" s="8">
        <v>3</v>
      </c>
      <c r="CQ77" s="8">
        <v>3</v>
      </c>
      <c r="CR77" s="8">
        <v>3</v>
      </c>
      <c r="CS77" s="8">
        <v>3</v>
      </c>
      <c r="CT77" s="13"/>
      <c r="CU77"/>
      <c r="CV77"/>
      <c r="CW77" s="12">
        <v>3</v>
      </c>
      <c r="CX77" s="8">
        <v>3</v>
      </c>
      <c r="CY77" s="8">
        <v>3</v>
      </c>
      <c r="CZ77" s="8">
        <v>3</v>
      </c>
      <c r="DA77" s="8">
        <v>3</v>
      </c>
      <c r="DB77" s="8">
        <v>3</v>
      </c>
      <c r="DD77" s="12">
        <v>3</v>
      </c>
      <c r="DE77" s="8">
        <v>3</v>
      </c>
      <c r="DF77" s="8">
        <v>3</v>
      </c>
      <c r="DG77" s="8">
        <v>3</v>
      </c>
      <c r="DH77" s="8">
        <v>3</v>
      </c>
      <c r="DI77" s="8">
        <v>3</v>
      </c>
      <c r="DK77" s="12">
        <v>3</v>
      </c>
      <c r="DL77" s="8">
        <v>3</v>
      </c>
      <c r="DM77" s="8">
        <v>3</v>
      </c>
      <c r="DN77" s="8">
        <v>3</v>
      </c>
      <c r="DO77" s="8">
        <v>3</v>
      </c>
      <c r="DP77" s="8">
        <v>3</v>
      </c>
      <c r="DR77" s="12">
        <v>3</v>
      </c>
      <c r="DS77" s="8">
        <v>3</v>
      </c>
      <c r="DT77" s="8">
        <v>3</v>
      </c>
      <c r="DU77" s="8">
        <v>3</v>
      </c>
      <c r="DV77" s="8">
        <v>3</v>
      </c>
      <c r="DW77" s="8">
        <v>3</v>
      </c>
      <c r="DX77" s="13"/>
      <c r="DY77"/>
      <c r="DZ77"/>
      <c r="EA77" s="8" t="s">
        <v>135</v>
      </c>
      <c r="EB77" s="8" t="s">
        <v>135</v>
      </c>
      <c r="EC77" s="8" t="s">
        <v>135</v>
      </c>
      <c r="ED77" s="8" t="s">
        <v>135</v>
      </c>
      <c r="EE77" s="8" t="s">
        <v>134</v>
      </c>
    </row>
    <row r="78" spans="1:137" x14ac:dyDescent="0.15">
      <c r="F78" s="121" t="s">
        <v>195</v>
      </c>
      <c r="G78" s="121"/>
      <c r="H78" s="121"/>
      <c r="I78" s="121"/>
      <c r="J78" s="121"/>
      <c r="K78" s="6">
        <f>SUM(K77:Q77)</f>
        <v>13</v>
      </c>
      <c r="R78" s="6">
        <f>SUM(R77:X77)</f>
        <v>14</v>
      </c>
      <c r="Y78" s="6">
        <f>SUM(Y77:AE77)</f>
        <v>18</v>
      </c>
      <c r="AF78" s="6">
        <f>SUM(AF77:AL77)</f>
        <v>12</v>
      </c>
      <c r="AL78" s="7"/>
      <c r="AO78" s="6">
        <f>SUM(AO77:AU77)</f>
        <v>15</v>
      </c>
      <c r="AV78" s="6">
        <f>SUM(AV77:BB77)</f>
        <v>17</v>
      </c>
      <c r="BC78" s="6">
        <f>SUM(BC77:BI77)</f>
        <v>18</v>
      </c>
      <c r="BJ78" s="6">
        <f>SUM(BJ77:BP77)</f>
        <v>18</v>
      </c>
      <c r="BP78" s="7"/>
      <c r="BS78" s="6">
        <f>SUM(BS77:BY77)</f>
        <v>15</v>
      </c>
      <c r="BZ78" s="6">
        <f>SUM(BZ77:CF77)</f>
        <v>18</v>
      </c>
      <c r="CG78" s="6">
        <f>SUM(CG77:CM77)</f>
        <v>18</v>
      </c>
      <c r="CN78" s="6">
        <f>SUM(CN77:CT77)</f>
        <v>17</v>
      </c>
      <c r="CT78" s="7"/>
      <c r="CW78" s="6">
        <f>SUM(CW77:DC77)</f>
        <v>18</v>
      </c>
      <c r="DD78" s="6">
        <f>SUM(DD77:DJ77)</f>
        <v>18</v>
      </c>
      <c r="DK78" s="6">
        <f>SUM(DK77:DQ77)</f>
        <v>18</v>
      </c>
      <c r="DR78" s="6">
        <f>SUM(DR77:DX77)</f>
        <v>18</v>
      </c>
      <c r="DX78" s="7"/>
    </row>
    <row r="79" spans="1:137" x14ac:dyDescent="0.15">
      <c r="F79" s="121" t="s">
        <v>196</v>
      </c>
      <c r="G79" s="121"/>
      <c r="H79" s="121"/>
      <c r="I79" s="121"/>
      <c r="J79" s="121"/>
      <c r="K79" s="6">
        <f>SUM(K77,R77,Y77,AF77)</f>
        <v>10</v>
      </c>
      <c r="L79" s="22">
        <f>SUM(L77,S77,Z77,AG77)</f>
        <v>10</v>
      </c>
      <c r="M79" s="22">
        <f>SUM(M77,T77,AA77,AH77)</f>
        <v>10</v>
      </c>
      <c r="N79" s="22">
        <f t="shared" ref="N79:O79" si="201">SUM(N77,U77,AB77,AI77)</f>
        <v>9</v>
      </c>
      <c r="O79" s="22">
        <f t="shared" si="201"/>
        <v>9</v>
      </c>
      <c r="P79" s="22">
        <f>SUM(P77,W77,AD77,AK77)</f>
        <v>9</v>
      </c>
      <c r="Q79" s="22">
        <f t="shared" ref="Q79" si="202">SUM(Q77,X77,AE77,AL77)</f>
        <v>0</v>
      </c>
      <c r="R79" s="6"/>
      <c r="Y79" s="6"/>
      <c r="AF79" s="6"/>
      <c r="AL79" s="7"/>
      <c r="AN79">
        <f>K78+R78+Y78+AF78+SUM(K79:Q79)</f>
        <v>114</v>
      </c>
      <c r="AO79" s="6">
        <f>SUM(AO77,AV77,BC77,BJ77)</f>
        <v>12</v>
      </c>
      <c r="AP79" s="22">
        <f>SUM(AP77,AW77,BD77,BK77)</f>
        <v>11</v>
      </c>
      <c r="AQ79" s="22">
        <f>SUM(AQ77,AX77,BE77,BL77)</f>
        <v>12</v>
      </c>
      <c r="AR79" s="22">
        <f t="shared" ref="AR79:AS79" si="203">SUM(AR77,AY77,BF77,BM77)</f>
        <v>11</v>
      </c>
      <c r="AS79" s="22">
        <f t="shared" si="203"/>
        <v>11</v>
      </c>
      <c r="AT79" s="22">
        <f>SUM(AT77,BA77,BH77,BO77)</f>
        <v>11</v>
      </c>
      <c r="AU79" s="22">
        <f t="shared" ref="AU79" si="204">SUM(AU77,BB77,BI77,BP77)</f>
        <v>0</v>
      </c>
      <c r="AV79" s="6"/>
      <c r="BC79" s="6"/>
      <c r="BJ79" s="6"/>
      <c r="BP79" s="7"/>
      <c r="BR79">
        <f>AO78+AV78+BC78+BJ78+SUM(AO79:AU79)</f>
        <v>136</v>
      </c>
      <c r="BS79" s="6">
        <f>SUM(BS77,BZ77,CG77,CN77)</f>
        <v>11</v>
      </c>
      <c r="BT79" s="22">
        <f>SUM(BT77,CA77,CH77,CO77)</f>
        <v>12</v>
      </c>
      <c r="BU79" s="22">
        <f>SUM(BU77,CB77,CI77,CP77)</f>
        <v>12</v>
      </c>
      <c r="BV79" s="22">
        <f t="shared" ref="BV79:BW79" si="205">SUM(BV77,CC77,CJ77,CQ77)</f>
        <v>11</v>
      </c>
      <c r="BW79" s="22">
        <f t="shared" si="205"/>
        <v>11</v>
      </c>
      <c r="BX79" s="22">
        <f>SUM(BX77,CE77,CL77,CS77)</f>
        <v>11</v>
      </c>
      <c r="BY79" s="22">
        <f t="shared" ref="BY79" si="206">SUM(BY77,CF77,CM77,CT77)</f>
        <v>0</v>
      </c>
      <c r="BZ79" s="6"/>
      <c r="CG79" s="6"/>
      <c r="CN79" s="6"/>
      <c r="CT79" s="7"/>
      <c r="CV79">
        <f>BS78+BZ78+CG78+CN78+SUM(BS79:BY79)</f>
        <v>136</v>
      </c>
      <c r="CW79" s="6">
        <f>SUM(CW77,DD77,DK77,DR77)</f>
        <v>12</v>
      </c>
      <c r="CX79" s="22">
        <f>SUM(CX77,DE77,DL77,DS77)</f>
        <v>12</v>
      </c>
      <c r="CY79" s="22">
        <f>SUM(CY77,DF77,DM77,DT77)</f>
        <v>12</v>
      </c>
      <c r="CZ79" s="22">
        <f t="shared" ref="CZ79:DA79" si="207">SUM(CZ77,DG77,DN77,DU77)</f>
        <v>12</v>
      </c>
      <c r="DA79" s="22">
        <f t="shared" si="207"/>
        <v>12</v>
      </c>
      <c r="DB79" s="22">
        <f>SUM(DB77,DI77,DP77,DW77)</f>
        <v>12</v>
      </c>
      <c r="DC79" s="22">
        <f t="shared" ref="DC79" si="208">SUM(DC77,DJ77,DQ77,DX77)</f>
        <v>0</v>
      </c>
      <c r="DD79" s="6"/>
      <c r="DK79" s="6"/>
      <c r="DR79" s="6"/>
      <c r="DX79" s="7"/>
      <c r="DZ79">
        <f>CW78+DD78+DK78+DR78+SUM(CW79:DC79)</f>
        <v>144</v>
      </c>
      <c r="EG79">
        <f t="shared" si="184"/>
        <v>144</v>
      </c>
    </row>
    <row r="80" spans="1:137" s="8" customFormat="1" x14ac:dyDescent="0.15">
      <c r="A80" s="8">
        <v>121</v>
      </c>
      <c r="B80" s="8" t="s">
        <v>129</v>
      </c>
      <c r="C80" s="8">
        <v>6</v>
      </c>
      <c r="D80" s="8" t="s">
        <v>130</v>
      </c>
      <c r="E80" s="8">
        <v>1568691515</v>
      </c>
      <c r="F80" s="8" t="s">
        <v>131</v>
      </c>
      <c r="H80" s="8" t="s">
        <v>137</v>
      </c>
      <c r="I80" s="8" t="s">
        <v>161</v>
      </c>
      <c r="J80" s="8" t="s">
        <v>134</v>
      </c>
      <c r="K80" s="12">
        <v>1</v>
      </c>
      <c r="L80" s="8">
        <v>4</v>
      </c>
      <c r="M80" s="8">
        <v>1</v>
      </c>
      <c r="O80" s="8">
        <v>3</v>
      </c>
      <c r="P80" s="8">
        <v>3</v>
      </c>
      <c r="R80" s="12"/>
      <c r="V80" s="8">
        <v>4</v>
      </c>
      <c r="Y80" s="12"/>
      <c r="AF80" s="12"/>
      <c r="AJ80" s="8">
        <v>4</v>
      </c>
      <c r="AL80" s="13"/>
      <c r="AM80"/>
      <c r="AN80"/>
      <c r="AO80" s="12">
        <v>2</v>
      </c>
      <c r="AP80" s="8">
        <v>4</v>
      </c>
      <c r="AS80" s="8">
        <v>4</v>
      </c>
      <c r="AV80" s="12"/>
      <c r="AZ80" s="8">
        <v>4</v>
      </c>
      <c r="BC80" s="12"/>
      <c r="BJ80" s="12"/>
      <c r="BN80" s="8">
        <v>4</v>
      </c>
      <c r="BP80" s="13"/>
      <c r="BQ80"/>
      <c r="BR80"/>
      <c r="BS80" s="12">
        <v>2</v>
      </c>
      <c r="BT80" s="8">
        <v>4</v>
      </c>
      <c r="BZ80" s="12"/>
      <c r="CD80" s="8">
        <v>4</v>
      </c>
      <c r="CG80" s="12"/>
      <c r="CN80" s="12"/>
      <c r="CR80" s="8">
        <v>4</v>
      </c>
      <c r="CT80" s="13"/>
      <c r="CU80"/>
      <c r="CV80"/>
      <c r="CW80" s="12">
        <v>4</v>
      </c>
      <c r="DD80" s="12">
        <v>4</v>
      </c>
      <c r="DK80" s="12"/>
      <c r="DR80" s="12"/>
      <c r="DX80" s="13"/>
      <c r="DY80"/>
      <c r="DZ80"/>
      <c r="EA80" s="8" t="s">
        <v>135</v>
      </c>
      <c r="EB80" s="8" t="s">
        <v>135</v>
      </c>
      <c r="EC80" s="8" t="s">
        <v>135</v>
      </c>
      <c r="ED80" s="8" t="s">
        <v>135</v>
      </c>
      <c r="EE80" s="8" t="s">
        <v>134</v>
      </c>
    </row>
    <row r="81" spans="1:137" x14ac:dyDescent="0.15">
      <c r="F81" s="121" t="s">
        <v>195</v>
      </c>
      <c r="G81" s="121"/>
      <c r="H81" s="121"/>
      <c r="I81" s="121"/>
      <c r="J81" s="121"/>
      <c r="K81" s="6">
        <f>SUM(K80:Q80)</f>
        <v>12</v>
      </c>
      <c r="R81" s="6">
        <f>SUM(R80:X80)</f>
        <v>4</v>
      </c>
      <c r="Y81" s="6">
        <f>SUM(Y80:AE80)</f>
        <v>0</v>
      </c>
      <c r="AF81" s="6">
        <f>SUM(AF80:AL80)</f>
        <v>4</v>
      </c>
      <c r="AL81" s="7"/>
      <c r="AO81" s="6">
        <f>SUM(AO80:AU80)</f>
        <v>10</v>
      </c>
      <c r="AV81" s="6">
        <f>SUM(AV80:BB80)</f>
        <v>4</v>
      </c>
      <c r="BC81" s="6">
        <f>SUM(BC80:BI80)</f>
        <v>0</v>
      </c>
      <c r="BJ81" s="6">
        <f>SUM(BJ80:BP80)</f>
        <v>4</v>
      </c>
      <c r="BP81" s="7"/>
      <c r="BS81" s="6">
        <f>SUM(BS80:BY80)</f>
        <v>6</v>
      </c>
      <c r="BZ81" s="6">
        <f>SUM(BZ80:CF80)</f>
        <v>4</v>
      </c>
      <c r="CG81" s="6">
        <f>SUM(CG80:CM80)</f>
        <v>0</v>
      </c>
      <c r="CN81" s="6">
        <f>SUM(CN80:CT80)</f>
        <v>4</v>
      </c>
      <c r="CT81" s="7"/>
      <c r="CW81" s="6">
        <f>SUM(CW80:DC80)</f>
        <v>4</v>
      </c>
      <c r="DD81" s="6">
        <f>SUM(DD80:DJ80)</f>
        <v>4</v>
      </c>
      <c r="DK81" s="6">
        <f>SUM(DK80:DQ80)</f>
        <v>0</v>
      </c>
      <c r="DR81" s="6">
        <f>SUM(DR80:DX80)</f>
        <v>0</v>
      </c>
      <c r="DX81" s="7"/>
    </row>
    <row r="82" spans="1:137" x14ac:dyDescent="0.15">
      <c r="F82" s="121" t="s">
        <v>196</v>
      </c>
      <c r="G82" s="121"/>
      <c r="H82" s="121"/>
      <c r="I82" s="121"/>
      <c r="J82" s="121"/>
      <c r="K82" s="6">
        <f>SUM(K80,R80,Y80,AF80)</f>
        <v>1</v>
      </c>
      <c r="L82" s="22">
        <f>SUM(L80,S80,Z80,AG80)</f>
        <v>4</v>
      </c>
      <c r="M82" s="22">
        <f>SUM(M80,T80,AA80,AH80)</f>
        <v>1</v>
      </c>
      <c r="N82" s="22">
        <f t="shared" ref="N82:O82" si="209">SUM(N80,U80,AB80,AI80)</f>
        <v>0</v>
      </c>
      <c r="O82" s="22">
        <f t="shared" si="209"/>
        <v>11</v>
      </c>
      <c r="P82" s="22">
        <f>SUM(P80,W80,AD80,AK80)</f>
        <v>3</v>
      </c>
      <c r="Q82" s="22">
        <f t="shared" ref="Q82" si="210">SUM(Q80,X80,AE80,AL80)</f>
        <v>0</v>
      </c>
      <c r="R82" s="6"/>
      <c r="Y82" s="6"/>
      <c r="AF82" s="6"/>
      <c r="AL82" s="7"/>
      <c r="AN82">
        <f>K81+R81+Y81+AF81+SUM(K82:Q82)</f>
        <v>40</v>
      </c>
      <c r="AO82" s="6">
        <f>SUM(AO80,AV80,BC80,BJ80)</f>
        <v>2</v>
      </c>
      <c r="AP82" s="22">
        <f>SUM(AP80,AW80,BD80,BK80)</f>
        <v>4</v>
      </c>
      <c r="AQ82" s="22">
        <f>SUM(AQ80,AX80,BE80,BL80)</f>
        <v>0</v>
      </c>
      <c r="AR82" s="22">
        <f t="shared" ref="AR82:AS82" si="211">SUM(AR80,AY80,BF80,BM80)</f>
        <v>0</v>
      </c>
      <c r="AS82" s="22">
        <f t="shared" si="211"/>
        <v>12</v>
      </c>
      <c r="AT82" s="22">
        <f>SUM(AT80,BA80,BH80,BO80)</f>
        <v>0</v>
      </c>
      <c r="AU82" s="22">
        <f t="shared" ref="AU82" si="212">SUM(AU80,BB80,BI80,BP80)</f>
        <v>0</v>
      </c>
      <c r="AV82" s="6"/>
      <c r="BC82" s="6"/>
      <c r="BJ82" s="6"/>
      <c r="BP82" s="7"/>
      <c r="BR82">
        <f>AO81+AV81+BC81+BJ81+SUM(AO82:AU82)</f>
        <v>36</v>
      </c>
      <c r="BS82" s="6">
        <f>SUM(BS80,BZ80,CG80,CN80)</f>
        <v>2</v>
      </c>
      <c r="BT82" s="22">
        <f>SUM(BT80,CA80,CH80,CO80)</f>
        <v>4</v>
      </c>
      <c r="BU82" s="22">
        <f>SUM(BU80,CB80,CI80,CP80)</f>
        <v>0</v>
      </c>
      <c r="BV82" s="22">
        <f t="shared" ref="BV82:BW82" si="213">SUM(BV80,CC80,CJ80,CQ80)</f>
        <v>0</v>
      </c>
      <c r="BW82" s="22">
        <f t="shared" si="213"/>
        <v>8</v>
      </c>
      <c r="BX82" s="22">
        <f>SUM(BX80,CE80,CL80,CS80)</f>
        <v>0</v>
      </c>
      <c r="BY82" s="22">
        <f t="shared" ref="BY82" si="214">SUM(BY80,CF80,CM80,CT80)</f>
        <v>0</v>
      </c>
      <c r="BZ82" s="6"/>
      <c r="CG82" s="6"/>
      <c r="CN82" s="6"/>
      <c r="CT82" s="7"/>
      <c r="CV82">
        <f>BS81+BZ81+CG81+CN81+SUM(BS82:BY82)</f>
        <v>28</v>
      </c>
      <c r="CW82" s="6">
        <f>SUM(CW80,DD80,DK80,DR80)</f>
        <v>8</v>
      </c>
      <c r="CX82" s="22">
        <f>SUM(CX80,DE80,DL80,DS80)</f>
        <v>0</v>
      </c>
      <c r="CY82" s="22">
        <f>SUM(CY80,DF80,DM80,DT80)</f>
        <v>0</v>
      </c>
      <c r="CZ82" s="22">
        <f t="shared" ref="CZ82:DA82" si="215">SUM(CZ80,DG80,DN80,DU80)</f>
        <v>0</v>
      </c>
      <c r="DA82" s="22">
        <f t="shared" si="215"/>
        <v>0</v>
      </c>
      <c r="DB82" s="22">
        <f>SUM(DB80,DI80,DP80,DW80)</f>
        <v>0</v>
      </c>
      <c r="DC82" s="22">
        <f t="shared" ref="DC82" si="216">SUM(DC80,DJ80,DQ80,DX80)</f>
        <v>0</v>
      </c>
      <c r="DD82" s="6"/>
      <c r="DK82" s="6"/>
      <c r="DR82" s="6"/>
      <c r="DX82" s="7"/>
      <c r="DZ82">
        <f>CW81+DD81+DK81+DR81+SUM(CW82:DC82)</f>
        <v>16</v>
      </c>
      <c r="EG82">
        <f t="shared" si="184"/>
        <v>16</v>
      </c>
    </row>
    <row r="83" spans="1:137" s="8" customFormat="1" x14ac:dyDescent="0.15">
      <c r="A83" s="8">
        <v>128</v>
      </c>
      <c r="B83" s="8" t="s">
        <v>129</v>
      </c>
      <c r="C83" s="8">
        <v>6</v>
      </c>
      <c r="D83" s="8" t="s">
        <v>130</v>
      </c>
      <c r="E83" s="8">
        <v>1185796268</v>
      </c>
      <c r="F83" s="8" t="s">
        <v>131</v>
      </c>
      <c r="H83" s="8" t="s">
        <v>143</v>
      </c>
      <c r="I83" s="8" t="s">
        <v>162</v>
      </c>
      <c r="J83" s="8" t="s">
        <v>134</v>
      </c>
      <c r="K83" s="12">
        <v>3</v>
      </c>
      <c r="L83" s="8">
        <v>4</v>
      </c>
      <c r="M83" s="8">
        <v>4</v>
      </c>
      <c r="P83" s="8">
        <v>1</v>
      </c>
      <c r="R83" s="12">
        <v>3</v>
      </c>
      <c r="S83" s="8">
        <v>4</v>
      </c>
      <c r="T83" s="8">
        <v>4</v>
      </c>
      <c r="W83" s="8">
        <v>1</v>
      </c>
      <c r="Y83" s="12">
        <v>1</v>
      </c>
      <c r="Z83" s="8">
        <v>2</v>
      </c>
      <c r="AA83" s="8">
        <v>1</v>
      </c>
      <c r="AD83" s="8">
        <v>1</v>
      </c>
      <c r="AF83" s="12">
        <v>1</v>
      </c>
      <c r="AG83" s="8">
        <v>4</v>
      </c>
      <c r="AH83" s="8">
        <v>2</v>
      </c>
      <c r="AK83" s="8">
        <v>1</v>
      </c>
      <c r="AL83" s="13"/>
      <c r="AM83"/>
      <c r="AN83"/>
      <c r="AO83" s="12">
        <v>4</v>
      </c>
      <c r="AP83" s="8">
        <v>4</v>
      </c>
      <c r="AQ83" s="8">
        <v>4</v>
      </c>
      <c r="AR83" s="8">
        <v>1</v>
      </c>
      <c r="AS83" s="8">
        <v>1</v>
      </c>
      <c r="AT83" s="8">
        <v>1</v>
      </c>
      <c r="AV83" s="12">
        <v>4</v>
      </c>
      <c r="AW83" s="8">
        <v>4</v>
      </c>
      <c r="AX83" s="8">
        <v>4</v>
      </c>
      <c r="AY83" s="8">
        <v>2</v>
      </c>
      <c r="AZ83" s="8">
        <v>2</v>
      </c>
      <c r="BA83" s="8">
        <v>1</v>
      </c>
      <c r="BC83" s="12">
        <v>2</v>
      </c>
      <c r="BD83" s="8">
        <v>4</v>
      </c>
      <c r="BE83" s="8">
        <v>4</v>
      </c>
      <c r="BF83" s="8">
        <v>1</v>
      </c>
      <c r="BG83" s="8">
        <v>1</v>
      </c>
      <c r="BH83" s="8">
        <v>1</v>
      </c>
      <c r="BJ83" s="12">
        <v>1</v>
      </c>
      <c r="BK83" s="8">
        <v>4</v>
      </c>
      <c r="BL83" s="8">
        <v>4</v>
      </c>
      <c r="BM83" s="8">
        <v>2</v>
      </c>
      <c r="BN83" s="8">
        <v>2</v>
      </c>
      <c r="BO83" s="8">
        <v>2</v>
      </c>
      <c r="BP83" s="13"/>
      <c r="BQ83"/>
      <c r="BR83"/>
      <c r="BS83" s="12">
        <v>1</v>
      </c>
      <c r="BT83" s="8">
        <v>4</v>
      </c>
      <c r="BU83" s="8">
        <v>4</v>
      </c>
      <c r="BV83" s="8">
        <v>2</v>
      </c>
      <c r="BW83" s="8">
        <v>1</v>
      </c>
      <c r="BZ83" s="12">
        <v>1</v>
      </c>
      <c r="CA83" s="8">
        <v>4</v>
      </c>
      <c r="CB83" s="8">
        <v>4</v>
      </c>
      <c r="CC83" s="8">
        <v>4</v>
      </c>
      <c r="CD83" s="8">
        <v>1</v>
      </c>
      <c r="CG83" s="12">
        <v>1</v>
      </c>
      <c r="CH83" s="8">
        <v>4</v>
      </c>
      <c r="CI83" s="8">
        <v>4</v>
      </c>
      <c r="CJ83" s="8">
        <v>4</v>
      </c>
      <c r="CN83" s="12">
        <v>1</v>
      </c>
      <c r="CO83" s="8">
        <v>4</v>
      </c>
      <c r="CP83" s="8">
        <v>4</v>
      </c>
      <c r="CQ83" s="8">
        <v>4</v>
      </c>
      <c r="CR83" s="8">
        <v>1</v>
      </c>
      <c r="CT83" s="13"/>
      <c r="CU83"/>
      <c r="CV83"/>
      <c r="CW83" s="12">
        <v>1</v>
      </c>
      <c r="CX83" s="8">
        <v>4</v>
      </c>
      <c r="CY83" s="8">
        <v>2</v>
      </c>
      <c r="DA83" s="8">
        <v>3</v>
      </c>
      <c r="DB83" s="8">
        <v>2</v>
      </c>
      <c r="DD83" s="12"/>
      <c r="DE83" s="8">
        <v>4</v>
      </c>
      <c r="DF83" s="8">
        <v>1</v>
      </c>
      <c r="DH83" s="8">
        <v>3</v>
      </c>
      <c r="DI83" s="8">
        <v>2</v>
      </c>
      <c r="DK83" s="12"/>
      <c r="DL83" s="8">
        <v>2</v>
      </c>
      <c r="DM83" s="8">
        <v>1</v>
      </c>
      <c r="DO83" s="8">
        <v>1</v>
      </c>
      <c r="DR83" s="12"/>
      <c r="DS83" s="8">
        <v>4</v>
      </c>
      <c r="DT83" s="8">
        <v>1</v>
      </c>
      <c r="DV83" s="8">
        <v>3</v>
      </c>
      <c r="DX83" s="13"/>
      <c r="DY83"/>
      <c r="DZ83"/>
      <c r="EA83" s="8" t="s">
        <v>135</v>
      </c>
      <c r="EB83" s="8" t="s">
        <v>135</v>
      </c>
      <c r="EC83" s="8" t="s">
        <v>135</v>
      </c>
      <c r="ED83" s="8" t="s">
        <v>135</v>
      </c>
      <c r="EE83" s="8" t="s">
        <v>134</v>
      </c>
    </row>
    <row r="84" spans="1:137" x14ac:dyDescent="0.15">
      <c r="F84" s="121" t="s">
        <v>195</v>
      </c>
      <c r="G84" s="121"/>
      <c r="H84" s="121"/>
      <c r="I84" s="121"/>
      <c r="J84" s="121"/>
      <c r="K84" s="6">
        <f>SUM(K83:Q83)</f>
        <v>12</v>
      </c>
      <c r="R84" s="6">
        <f>SUM(R83:X83)</f>
        <v>12</v>
      </c>
      <c r="Y84" s="6">
        <f>SUM(Y83:AE83)</f>
        <v>5</v>
      </c>
      <c r="AF84" s="6">
        <f>SUM(AF83:AL83)</f>
        <v>8</v>
      </c>
      <c r="AL84" s="7"/>
      <c r="AO84" s="6">
        <f>SUM(AO83:AU83)</f>
        <v>15</v>
      </c>
      <c r="AV84" s="6">
        <f>SUM(AV83:BB83)</f>
        <v>17</v>
      </c>
      <c r="BC84" s="6">
        <f>SUM(BC83:BI83)</f>
        <v>13</v>
      </c>
      <c r="BJ84" s="6">
        <f>SUM(BJ83:BP83)</f>
        <v>15</v>
      </c>
      <c r="BP84" s="7"/>
      <c r="BS84" s="6">
        <f>SUM(BS83:BY83)</f>
        <v>12</v>
      </c>
      <c r="BZ84" s="6">
        <f>SUM(BZ83:CF83)</f>
        <v>14</v>
      </c>
      <c r="CG84" s="6">
        <f>SUM(CG83:CM83)</f>
        <v>13</v>
      </c>
      <c r="CN84" s="6">
        <f>SUM(CN83:CT83)</f>
        <v>14</v>
      </c>
      <c r="CT84" s="7"/>
      <c r="CW84" s="6">
        <f>SUM(CW83:DC83)</f>
        <v>12</v>
      </c>
      <c r="DD84" s="6">
        <f>SUM(DD83:DJ83)</f>
        <v>10</v>
      </c>
      <c r="DK84" s="6">
        <f>SUM(DK83:DQ83)</f>
        <v>4</v>
      </c>
      <c r="DR84" s="6">
        <f>SUM(DR83:DX83)</f>
        <v>8</v>
      </c>
      <c r="DX84" s="7"/>
    </row>
    <row r="85" spans="1:137" x14ac:dyDescent="0.15">
      <c r="F85" s="121" t="s">
        <v>196</v>
      </c>
      <c r="G85" s="121"/>
      <c r="H85" s="121"/>
      <c r="I85" s="121"/>
      <c r="J85" s="121"/>
      <c r="K85" s="6">
        <f>SUM(K83,R83,Y83,AF83)</f>
        <v>8</v>
      </c>
      <c r="L85" s="22">
        <f>SUM(L83,S83,Z83,AG83)</f>
        <v>14</v>
      </c>
      <c r="M85" s="22">
        <f>SUM(M83,T83,AA83,AH83)</f>
        <v>11</v>
      </c>
      <c r="N85" s="22">
        <f t="shared" ref="N85:O85" si="217">SUM(N83,U83,AB83,AI83)</f>
        <v>0</v>
      </c>
      <c r="O85" s="22">
        <f t="shared" si="217"/>
        <v>0</v>
      </c>
      <c r="P85" s="22">
        <f>SUM(P83,W83,AD83,AK83)</f>
        <v>4</v>
      </c>
      <c r="Q85" s="22">
        <f t="shared" ref="Q85" si="218">SUM(Q83,X83,AE83,AL83)</f>
        <v>0</v>
      </c>
      <c r="R85" s="6"/>
      <c r="Y85" s="6"/>
      <c r="AF85" s="6"/>
      <c r="AL85" s="7"/>
      <c r="AN85">
        <f>K84+R84+Y84+AF84+SUM(K85:Q85)</f>
        <v>74</v>
      </c>
      <c r="AO85" s="6">
        <f>SUM(AO83,AV83,BC83,BJ83)</f>
        <v>11</v>
      </c>
      <c r="AP85" s="22">
        <f>SUM(AP83,AW83,BD83,BK83)</f>
        <v>16</v>
      </c>
      <c r="AQ85" s="22">
        <f>SUM(AQ83,AX83,BE83,BL83)</f>
        <v>16</v>
      </c>
      <c r="AR85" s="22">
        <f t="shared" ref="AR85:AS85" si="219">SUM(AR83,AY83,BF83,BM83)</f>
        <v>6</v>
      </c>
      <c r="AS85" s="22">
        <f t="shared" si="219"/>
        <v>6</v>
      </c>
      <c r="AT85" s="22">
        <f>SUM(AT83,BA83,BH83,BO83)</f>
        <v>5</v>
      </c>
      <c r="AU85" s="22">
        <f t="shared" ref="AU85" si="220">SUM(AU83,BB83,BI83,BP83)</f>
        <v>0</v>
      </c>
      <c r="AV85" s="6"/>
      <c r="BC85" s="6"/>
      <c r="BJ85" s="6"/>
      <c r="BP85" s="7"/>
      <c r="BR85">
        <f>AO84+AV84+BC84+BJ84+SUM(AO85:AU85)</f>
        <v>120</v>
      </c>
      <c r="BS85" s="6">
        <f>SUM(BS83,BZ83,CG83,CN83)</f>
        <v>4</v>
      </c>
      <c r="BT85" s="22">
        <f>SUM(BT83,CA83,CH83,CO83)</f>
        <v>16</v>
      </c>
      <c r="BU85" s="22">
        <f>SUM(BU83,CB83,CI83,CP83)</f>
        <v>16</v>
      </c>
      <c r="BV85" s="22">
        <f t="shared" ref="BV85:BW85" si="221">SUM(BV83,CC83,CJ83,CQ83)</f>
        <v>14</v>
      </c>
      <c r="BW85" s="22">
        <f t="shared" si="221"/>
        <v>3</v>
      </c>
      <c r="BX85" s="22">
        <f>SUM(BX83,CE83,CL83,CS83)</f>
        <v>0</v>
      </c>
      <c r="BY85" s="22">
        <f t="shared" ref="BY85" si="222">SUM(BY83,CF83,CM83,CT83)</f>
        <v>0</v>
      </c>
      <c r="BZ85" s="6"/>
      <c r="CG85" s="6"/>
      <c r="CN85" s="6"/>
      <c r="CT85" s="7"/>
      <c r="CV85">
        <f>BS84+BZ84+CG84+CN84+SUM(BS85:BY85)</f>
        <v>106</v>
      </c>
      <c r="CW85" s="6">
        <f>SUM(CW83,DD83,DK83,DR83)</f>
        <v>1</v>
      </c>
      <c r="CX85" s="22">
        <f>SUM(CX83,DE83,DL83,DS83)</f>
        <v>14</v>
      </c>
      <c r="CY85" s="22">
        <f>SUM(CY83,DF83,DM83,DT83)</f>
        <v>5</v>
      </c>
      <c r="CZ85" s="22">
        <f t="shared" ref="CZ85:DA85" si="223">SUM(CZ83,DG83,DN83,DU83)</f>
        <v>0</v>
      </c>
      <c r="DA85" s="22">
        <f t="shared" si="223"/>
        <v>10</v>
      </c>
      <c r="DB85" s="22">
        <f>SUM(DB83,DI83,DP83,DW83)</f>
        <v>4</v>
      </c>
      <c r="DC85" s="22">
        <f t="shared" ref="DC85" si="224">SUM(DC83,DJ83,DQ83,DX83)</f>
        <v>0</v>
      </c>
      <c r="DD85" s="6"/>
      <c r="DK85" s="6"/>
      <c r="DR85" s="6"/>
      <c r="DX85" s="7"/>
      <c r="DZ85">
        <f>CW84+DD84+DK84+DR84+SUM(CW85:DC85)</f>
        <v>68</v>
      </c>
      <c r="EG85">
        <f t="shared" si="184"/>
        <v>68</v>
      </c>
    </row>
    <row r="86" spans="1:137" s="8" customFormat="1" x14ac:dyDescent="0.15">
      <c r="A86" s="8">
        <v>130</v>
      </c>
      <c r="B86" s="8" t="s">
        <v>129</v>
      </c>
      <c r="C86" s="8">
        <v>6</v>
      </c>
      <c r="D86" s="8" t="s">
        <v>130</v>
      </c>
      <c r="E86" s="8">
        <v>1614607996</v>
      </c>
      <c r="F86" s="8" t="s">
        <v>136</v>
      </c>
      <c r="H86" s="8" t="s">
        <v>137</v>
      </c>
      <c r="I86" s="8" t="s">
        <v>163</v>
      </c>
      <c r="J86" s="8" t="s">
        <v>134</v>
      </c>
      <c r="K86" s="12">
        <v>1</v>
      </c>
      <c r="L86" s="8">
        <v>3</v>
      </c>
      <c r="M86" s="8">
        <v>1</v>
      </c>
      <c r="R86" s="12">
        <v>2</v>
      </c>
      <c r="S86" s="8">
        <v>3</v>
      </c>
      <c r="T86" s="8">
        <v>2</v>
      </c>
      <c r="Y86" s="12">
        <v>2</v>
      </c>
      <c r="Z86" s="8">
        <v>2</v>
      </c>
      <c r="AF86" s="12"/>
      <c r="AL86" s="13"/>
      <c r="AM86"/>
      <c r="AN86"/>
      <c r="AO86" s="12">
        <v>1</v>
      </c>
      <c r="AP86" s="8">
        <v>2</v>
      </c>
      <c r="AQ86" s="8">
        <v>1</v>
      </c>
      <c r="AR86" s="8">
        <v>2</v>
      </c>
      <c r="AS86" s="8">
        <v>1</v>
      </c>
      <c r="AT86" s="8">
        <v>1</v>
      </c>
      <c r="AU86" s="8">
        <v>1</v>
      </c>
      <c r="AV86" s="12">
        <v>2</v>
      </c>
      <c r="AW86" s="8">
        <v>2</v>
      </c>
      <c r="AX86" s="8">
        <v>1</v>
      </c>
      <c r="AY86" s="8">
        <v>2</v>
      </c>
      <c r="AZ86" s="8">
        <v>2</v>
      </c>
      <c r="BA86" s="8">
        <v>1</v>
      </c>
      <c r="BB86" s="8">
        <v>2</v>
      </c>
      <c r="BC86" s="12">
        <v>1</v>
      </c>
      <c r="BD86" s="8">
        <v>2</v>
      </c>
      <c r="BE86" s="8">
        <v>2</v>
      </c>
      <c r="BF86" s="8">
        <v>1</v>
      </c>
      <c r="BG86" s="8">
        <v>2</v>
      </c>
      <c r="BH86" s="8">
        <v>2</v>
      </c>
      <c r="BI86" s="8">
        <v>1</v>
      </c>
      <c r="BJ86" s="12">
        <v>1</v>
      </c>
      <c r="BK86" s="8">
        <v>2</v>
      </c>
      <c r="BL86" s="8">
        <v>2</v>
      </c>
      <c r="BM86" s="8">
        <v>1</v>
      </c>
      <c r="BN86" s="8">
        <v>2</v>
      </c>
      <c r="BO86" s="8">
        <v>2</v>
      </c>
      <c r="BP86" s="13">
        <v>1</v>
      </c>
      <c r="BQ86"/>
      <c r="BR86"/>
      <c r="BS86" s="12">
        <v>2</v>
      </c>
      <c r="BT86" s="8">
        <v>3</v>
      </c>
      <c r="BY86" s="8">
        <v>1</v>
      </c>
      <c r="BZ86" s="12">
        <v>2</v>
      </c>
      <c r="CA86" s="8">
        <v>2</v>
      </c>
      <c r="CB86" s="8">
        <v>2</v>
      </c>
      <c r="CC86" s="8">
        <v>1</v>
      </c>
      <c r="CD86" s="8">
        <v>2</v>
      </c>
      <c r="CE86" s="8">
        <v>3</v>
      </c>
      <c r="CG86" s="12">
        <v>2</v>
      </c>
      <c r="CH86" s="8">
        <v>3</v>
      </c>
      <c r="CI86" s="8">
        <v>1</v>
      </c>
      <c r="CJ86" s="8">
        <v>2</v>
      </c>
      <c r="CK86" s="8">
        <v>2</v>
      </c>
      <c r="CL86" s="8">
        <v>2</v>
      </c>
      <c r="CN86" s="12">
        <v>2</v>
      </c>
      <c r="CO86" s="8">
        <v>2</v>
      </c>
      <c r="CP86" s="8">
        <v>3</v>
      </c>
      <c r="CQ86" s="8">
        <v>1</v>
      </c>
      <c r="CR86" s="8">
        <v>2</v>
      </c>
      <c r="CS86" s="8">
        <v>2</v>
      </c>
      <c r="CT86" s="13"/>
      <c r="CU86"/>
      <c r="CV86"/>
      <c r="CW86" s="12">
        <v>1</v>
      </c>
      <c r="CX86" s="8">
        <v>2</v>
      </c>
      <c r="CY86" s="8">
        <v>2</v>
      </c>
      <c r="CZ86" s="8">
        <v>2</v>
      </c>
      <c r="DA86" s="8">
        <v>2</v>
      </c>
      <c r="DB86" s="8">
        <v>3</v>
      </c>
      <c r="DD86" s="12">
        <v>2</v>
      </c>
      <c r="DE86" s="8">
        <v>1</v>
      </c>
      <c r="DF86" s="8">
        <v>1</v>
      </c>
      <c r="DG86" s="8">
        <v>2</v>
      </c>
      <c r="DH86" s="8">
        <v>2</v>
      </c>
      <c r="DI86" s="8">
        <v>3</v>
      </c>
      <c r="DJ86" s="8">
        <v>1</v>
      </c>
      <c r="DK86" s="12">
        <v>1</v>
      </c>
      <c r="DL86" s="8">
        <v>2</v>
      </c>
      <c r="DM86" s="8">
        <v>2</v>
      </c>
      <c r="DN86" s="8">
        <v>1</v>
      </c>
      <c r="DO86" s="8">
        <v>2</v>
      </c>
      <c r="DP86" s="8">
        <v>2</v>
      </c>
      <c r="DQ86" s="8">
        <v>1</v>
      </c>
      <c r="DR86" s="12">
        <v>2</v>
      </c>
      <c r="DS86" s="8">
        <v>2</v>
      </c>
      <c r="DT86" s="8">
        <v>2</v>
      </c>
      <c r="DU86" s="8">
        <v>3</v>
      </c>
      <c r="DV86" s="8">
        <v>2</v>
      </c>
      <c r="DW86" s="8">
        <v>1</v>
      </c>
      <c r="DX86" s="13"/>
      <c r="DY86"/>
      <c r="DZ86"/>
      <c r="EA86" s="8" t="s">
        <v>135</v>
      </c>
      <c r="EB86" s="8" t="s">
        <v>135</v>
      </c>
      <c r="EC86" s="8" t="s">
        <v>135</v>
      </c>
      <c r="ED86" s="8" t="s">
        <v>135</v>
      </c>
      <c r="EE86" s="8" t="s">
        <v>134</v>
      </c>
    </row>
    <row r="87" spans="1:137" x14ac:dyDescent="0.15">
      <c r="F87" s="121" t="s">
        <v>195</v>
      </c>
      <c r="G87" s="121"/>
      <c r="H87" s="121"/>
      <c r="I87" s="121"/>
      <c r="J87" s="121"/>
      <c r="K87" s="6">
        <f>SUM(K86:Q86)</f>
        <v>5</v>
      </c>
      <c r="R87" s="6">
        <f>SUM(R86:X86)</f>
        <v>7</v>
      </c>
      <c r="Y87" s="6">
        <f>SUM(Y86:AE86)</f>
        <v>4</v>
      </c>
      <c r="AF87" s="6">
        <f>SUM(AF86:AL86)</f>
        <v>0</v>
      </c>
      <c r="AL87" s="7"/>
      <c r="AO87" s="6">
        <f>SUM(AO86:AU86)</f>
        <v>9</v>
      </c>
      <c r="AV87" s="6">
        <f>SUM(AV86:BB86)</f>
        <v>12</v>
      </c>
      <c r="BC87" s="6">
        <f>SUM(BC86:BI86)</f>
        <v>11</v>
      </c>
      <c r="BJ87" s="6">
        <f>SUM(BJ86:BP86)</f>
        <v>11</v>
      </c>
      <c r="BP87" s="7"/>
      <c r="BS87" s="6">
        <f>SUM(BS86:BY86)</f>
        <v>6</v>
      </c>
      <c r="BZ87" s="6">
        <f>SUM(BZ86:CF86)</f>
        <v>12</v>
      </c>
      <c r="CG87" s="6">
        <f>SUM(CG86:CM86)</f>
        <v>12</v>
      </c>
      <c r="CN87" s="6">
        <f>SUM(CN86:CT86)</f>
        <v>12</v>
      </c>
      <c r="CT87" s="7"/>
      <c r="CW87" s="6">
        <f>SUM(CW86:DC86)</f>
        <v>12</v>
      </c>
      <c r="DD87" s="6">
        <f>SUM(DD86:DJ86)</f>
        <v>12</v>
      </c>
      <c r="DK87" s="6">
        <f>SUM(DK86:DQ86)</f>
        <v>11</v>
      </c>
      <c r="DR87" s="6">
        <f>SUM(DR86:DX86)</f>
        <v>12</v>
      </c>
      <c r="DX87" s="7"/>
    </row>
    <row r="88" spans="1:137" x14ac:dyDescent="0.15">
      <c r="F88" s="121" t="s">
        <v>196</v>
      </c>
      <c r="G88" s="121"/>
      <c r="H88" s="121"/>
      <c r="I88" s="121"/>
      <c r="J88" s="121"/>
      <c r="K88" s="6">
        <f>SUM(K86,R86,Y86,AF86)</f>
        <v>5</v>
      </c>
      <c r="L88" s="22">
        <f>SUM(L86,S86,Z86,AG86)</f>
        <v>8</v>
      </c>
      <c r="M88" s="22">
        <f>SUM(M86,T86,AA86,AH86)</f>
        <v>3</v>
      </c>
      <c r="N88" s="22">
        <f t="shared" ref="N88:O88" si="225">SUM(N86,U86,AB86,AI86)</f>
        <v>0</v>
      </c>
      <c r="O88" s="22">
        <f t="shared" si="225"/>
        <v>0</v>
      </c>
      <c r="P88" s="22">
        <f>SUM(P86,W86,AD86,AK86)</f>
        <v>0</v>
      </c>
      <c r="Q88" s="22">
        <f t="shared" ref="Q88" si="226">SUM(Q86,X86,AE86,AL86)</f>
        <v>0</v>
      </c>
      <c r="R88" s="6"/>
      <c r="Y88" s="6"/>
      <c r="AF88" s="6"/>
      <c r="AL88" s="7"/>
      <c r="AN88">
        <f>K87+R87+Y87+AF87+SUM(K88:Q88)</f>
        <v>32</v>
      </c>
      <c r="AO88" s="6">
        <f>SUM(AO86,AV86,BC86,BJ86)</f>
        <v>5</v>
      </c>
      <c r="AP88" s="22">
        <f>SUM(AP86,AW86,BD86,BK86)</f>
        <v>8</v>
      </c>
      <c r="AQ88" s="22">
        <f>SUM(AQ86,AX86,BE86,BL86)</f>
        <v>6</v>
      </c>
      <c r="AR88" s="22">
        <f t="shared" ref="AR88:AS88" si="227">SUM(AR86,AY86,BF86,BM86)</f>
        <v>6</v>
      </c>
      <c r="AS88" s="22">
        <f t="shared" si="227"/>
        <v>7</v>
      </c>
      <c r="AT88" s="22">
        <f>SUM(AT86,BA86,BH86,BO86)</f>
        <v>6</v>
      </c>
      <c r="AU88" s="22">
        <f t="shared" ref="AU88" si="228">SUM(AU86,BB86,BI86,BP86)</f>
        <v>5</v>
      </c>
      <c r="AV88" s="6"/>
      <c r="BC88" s="6"/>
      <c r="BJ88" s="6"/>
      <c r="BP88" s="7"/>
      <c r="BR88">
        <f>AO87+AV87+BC87+BJ87+SUM(AO88:AU88)</f>
        <v>86</v>
      </c>
      <c r="BS88" s="6">
        <f>SUM(BS86,BZ86,CG86,CN86)</f>
        <v>8</v>
      </c>
      <c r="BT88" s="22">
        <f>SUM(BT86,CA86,CH86,CO86)</f>
        <v>10</v>
      </c>
      <c r="BU88" s="22">
        <f>SUM(BU86,CB86,CI86,CP86)</f>
        <v>6</v>
      </c>
      <c r="BV88" s="22">
        <f t="shared" ref="BV88:BW88" si="229">SUM(BV86,CC86,CJ86,CQ86)</f>
        <v>4</v>
      </c>
      <c r="BW88" s="22">
        <f t="shared" si="229"/>
        <v>6</v>
      </c>
      <c r="BX88" s="22">
        <f>SUM(BX86,CE86,CL86,CS86)</f>
        <v>7</v>
      </c>
      <c r="BY88" s="22">
        <f t="shared" ref="BY88" si="230">SUM(BY86,CF86,CM86,CT86)</f>
        <v>1</v>
      </c>
      <c r="BZ88" s="6"/>
      <c r="CG88" s="6"/>
      <c r="CN88" s="6"/>
      <c r="CT88" s="7"/>
      <c r="CV88">
        <f>BS87+BZ87+CG87+CN87+SUM(BS88:BY88)</f>
        <v>84</v>
      </c>
      <c r="CW88" s="6">
        <f>SUM(CW86,DD86,DK86,DR86)</f>
        <v>6</v>
      </c>
      <c r="CX88" s="22">
        <f>SUM(CX86,DE86,DL86,DS86)</f>
        <v>7</v>
      </c>
      <c r="CY88" s="22">
        <f>SUM(CY86,DF86,DM86,DT86)</f>
        <v>7</v>
      </c>
      <c r="CZ88" s="22">
        <f t="shared" ref="CZ88:DA88" si="231">SUM(CZ86,DG86,DN86,DU86)</f>
        <v>8</v>
      </c>
      <c r="DA88" s="22">
        <f t="shared" si="231"/>
        <v>8</v>
      </c>
      <c r="DB88" s="22">
        <f>SUM(DB86,DI86,DP86,DW86)</f>
        <v>9</v>
      </c>
      <c r="DC88" s="22">
        <f t="shared" ref="DC88" si="232">SUM(DC86,DJ86,DQ86,DX86)</f>
        <v>2</v>
      </c>
      <c r="DD88" s="6"/>
      <c r="DK88" s="6"/>
      <c r="DR88" s="6"/>
      <c r="DX88" s="7"/>
      <c r="DZ88">
        <f>CW87+DD87+DK87+DR87+SUM(CW88:DC88)</f>
        <v>94</v>
      </c>
      <c r="EG88">
        <f t="shared" si="184"/>
        <v>94</v>
      </c>
    </row>
    <row r="89" spans="1:137" s="36" customFormat="1" x14ac:dyDescent="0.15">
      <c r="A89" s="36">
        <v>132</v>
      </c>
      <c r="B89" s="36" t="s">
        <v>129</v>
      </c>
      <c r="C89" s="36">
        <v>6</v>
      </c>
      <c r="D89" s="36" t="s">
        <v>130</v>
      </c>
      <c r="E89" s="36">
        <v>1209307439</v>
      </c>
      <c r="F89" s="36" t="s">
        <v>136</v>
      </c>
      <c r="H89" s="36" t="s">
        <v>137</v>
      </c>
      <c r="I89" s="36" t="s">
        <v>164</v>
      </c>
      <c r="J89" s="36" t="s">
        <v>135</v>
      </c>
      <c r="K89" s="80">
        <v>2</v>
      </c>
      <c r="L89" s="36">
        <v>3</v>
      </c>
      <c r="M89" s="36">
        <v>3</v>
      </c>
      <c r="R89" s="80"/>
      <c r="T89" s="36">
        <v>4</v>
      </c>
      <c r="U89" s="36">
        <v>2</v>
      </c>
      <c r="Y89" s="80">
        <v>2</v>
      </c>
      <c r="AA89" s="36">
        <v>3</v>
      </c>
      <c r="AF89" s="80"/>
      <c r="AI89" s="36">
        <v>4</v>
      </c>
      <c r="AJ89" s="36">
        <v>2</v>
      </c>
      <c r="AK89" s="36">
        <v>1</v>
      </c>
      <c r="AL89" s="81"/>
      <c r="AO89" s="80"/>
      <c r="AP89" s="36">
        <v>1</v>
      </c>
      <c r="AQ89" s="36">
        <v>3</v>
      </c>
      <c r="AR89" s="36">
        <v>1</v>
      </c>
      <c r="AV89" s="80"/>
      <c r="AX89" s="36">
        <v>4</v>
      </c>
      <c r="AY89" s="36">
        <v>2</v>
      </c>
      <c r="AZ89" s="36">
        <v>2</v>
      </c>
      <c r="BC89" s="80"/>
      <c r="BE89" s="36">
        <v>4</v>
      </c>
      <c r="BJ89" s="80"/>
      <c r="BM89" s="36">
        <v>3</v>
      </c>
      <c r="BN89" s="36">
        <v>1</v>
      </c>
      <c r="BO89" s="36">
        <v>1</v>
      </c>
      <c r="BP89" s="81"/>
      <c r="BS89" s="80"/>
      <c r="BU89" s="36">
        <v>3</v>
      </c>
      <c r="BZ89" s="80"/>
      <c r="CB89" s="36">
        <v>3</v>
      </c>
      <c r="CC89" s="36">
        <v>2</v>
      </c>
      <c r="CG89" s="80"/>
      <c r="CI89" s="36">
        <v>2</v>
      </c>
      <c r="CN89" s="80"/>
      <c r="CQ89" s="36">
        <v>3</v>
      </c>
      <c r="CR89" s="36">
        <v>3</v>
      </c>
      <c r="CS89" s="36">
        <v>2</v>
      </c>
      <c r="CT89" s="81"/>
      <c r="CW89" s="80"/>
      <c r="CZ89" s="36">
        <v>2</v>
      </c>
      <c r="DB89" s="36">
        <v>3</v>
      </c>
      <c r="DD89" s="80"/>
      <c r="DI89" s="36">
        <v>3</v>
      </c>
      <c r="DK89" s="80"/>
      <c r="DR89" s="80"/>
      <c r="DV89" s="36">
        <v>2</v>
      </c>
      <c r="DW89" s="36">
        <v>4</v>
      </c>
      <c r="DX89" s="81"/>
      <c r="EA89" s="36" t="s">
        <v>135</v>
      </c>
      <c r="EB89" s="36" t="s">
        <v>135</v>
      </c>
      <c r="EC89" s="36" t="s">
        <v>135</v>
      </c>
      <c r="ED89" s="36" t="s">
        <v>135</v>
      </c>
      <c r="EE89" s="36" t="s">
        <v>134</v>
      </c>
    </row>
    <row r="90" spans="1:137" x14ac:dyDescent="0.15">
      <c r="F90" s="121" t="s">
        <v>195</v>
      </c>
      <c r="G90" s="121"/>
      <c r="H90" s="121"/>
      <c r="I90" s="121"/>
      <c r="J90" s="121"/>
      <c r="K90" s="6">
        <f>SUM(K89:Q89)</f>
        <v>8</v>
      </c>
      <c r="R90" s="6">
        <f>SUM(R89:X89)</f>
        <v>6</v>
      </c>
      <c r="Y90" s="6">
        <f>SUM(Y89:AE89)</f>
        <v>5</v>
      </c>
      <c r="AF90" s="6">
        <f>SUM(AF89:AL89)</f>
        <v>7</v>
      </c>
      <c r="AL90" s="7"/>
      <c r="AO90" s="6">
        <f>SUM(AO89:AU89)</f>
        <v>5</v>
      </c>
      <c r="AV90" s="6">
        <f>SUM(AV89:BB89)</f>
        <v>8</v>
      </c>
      <c r="BC90" s="6">
        <f>SUM(BC89:BI89)</f>
        <v>4</v>
      </c>
      <c r="BJ90" s="6">
        <f>SUM(BJ89:BP89)</f>
        <v>5</v>
      </c>
      <c r="BP90" s="7"/>
      <c r="BS90" s="6">
        <f>SUM(BS89:BY89)</f>
        <v>3</v>
      </c>
      <c r="BZ90" s="6">
        <f>SUM(BZ89:CF89)</f>
        <v>5</v>
      </c>
      <c r="CG90" s="6">
        <f>SUM(CG89:CM89)</f>
        <v>2</v>
      </c>
      <c r="CN90" s="6">
        <f>SUM(CN89:CT89)</f>
        <v>8</v>
      </c>
      <c r="CT90" s="7"/>
      <c r="CW90" s="6">
        <f>SUM(CW89:DC89)</f>
        <v>5</v>
      </c>
      <c r="DD90" s="6">
        <f>SUM(DD89:DJ89)</f>
        <v>3</v>
      </c>
      <c r="DK90" s="6">
        <f>SUM(DK89:DQ89)</f>
        <v>0</v>
      </c>
      <c r="DR90" s="6">
        <f>SUM(DR89:DX89)</f>
        <v>6</v>
      </c>
      <c r="DX90" s="7"/>
    </row>
    <row r="91" spans="1:137" x14ac:dyDescent="0.15">
      <c r="F91" s="121" t="s">
        <v>196</v>
      </c>
      <c r="G91" s="121"/>
      <c r="H91" s="121"/>
      <c r="I91" s="121"/>
      <c r="J91" s="121"/>
      <c r="K91" s="6">
        <f>SUM(K89,R89,Y89,AF89)</f>
        <v>4</v>
      </c>
      <c r="L91" s="22">
        <f>SUM(L89,S89,Z89,AG89)</f>
        <v>3</v>
      </c>
      <c r="M91" s="22">
        <f>SUM(M89,T89,AA89,AH89)</f>
        <v>10</v>
      </c>
      <c r="N91" s="22">
        <f t="shared" ref="N91:O91" si="233">SUM(N89,U89,AB89,AI89)</f>
        <v>6</v>
      </c>
      <c r="O91" s="22">
        <f t="shared" si="233"/>
        <v>2</v>
      </c>
      <c r="P91" s="22">
        <f>SUM(P89,W89,AD89,AK89)</f>
        <v>1</v>
      </c>
      <c r="Q91" s="22">
        <f t="shared" ref="Q91" si="234">SUM(Q89,X89,AE89,AL89)</f>
        <v>0</v>
      </c>
      <c r="R91" s="6"/>
      <c r="Y91" s="6"/>
      <c r="AF91" s="6"/>
      <c r="AL91" s="7"/>
      <c r="AN91">
        <f>K90+R90+Y90+AF90+SUM(K91:Q91)</f>
        <v>52</v>
      </c>
      <c r="AO91" s="6">
        <f>SUM(AO89,AV89,BC89,BJ89)</f>
        <v>0</v>
      </c>
      <c r="AP91" s="22">
        <f>SUM(AP89,AW89,BD89,BK89)</f>
        <v>1</v>
      </c>
      <c r="AQ91" s="22">
        <f>SUM(AQ89,AX89,BE89,BL89)</f>
        <v>11</v>
      </c>
      <c r="AR91" s="22">
        <f t="shared" ref="AR91:AS91" si="235">SUM(AR89,AY89,BF89,BM89)</f>
        <v>6</v>
      </c>
      <c r="AS91" s="22">
        <f t="shared" si="235"/>
        <v>3</v>
      </c>
      <c r="AT91" s="22">
        <f>SUM(AT89,BA89,BH89,BO89)</f>
        <v>1</v>
      </c>
      <c r="AU91" s="22">
        <f t="shared" ref="AU91" si="236">SUM(AU89,BB89,BI89,BP89)</f>
        <v>0</v>
      </c>
      <c r="AV91" s="6"/>
      <c r="BC91" s="6"/>
      <c r="BJ91" s="6"/>
      <c r="BP91" s="7"/>
      <c r="BR91">
        <f>AO90+AV90+BC90+BJ90+SUM(AO91:AU91)</f>
        <v>44</v>
      </c>
      <c r="BS91" s="6">
        <f>SUM(BS89,BZ89,CG89,CN89)</f>
        <v>0</v>
      </c>
      <c r="BT91" s="22">
        <f>SUM(BT89,CA89,CH89,CO89)</f>
        <v>0</v>
      </c>
      <c r="BU91" s="22">
        <f>SUM(BU89,CB89,CI89,CP89)</f>
        <v>8</v>
      </c>
      <c r="BV91" s="22">
        <f t="shared" ref="BV91:BW91" si="237">SUM(BV89,CC89,CJ89,CQ89)</f>
        <v>5</v>
      </c>
      <c r="BW91" s="22">
        <f t="shared" si="237"/>
        <v>3</v>
      </c>
      <c r="BX91" s="22">
        <f>SUM(BX89,CE89,CL89,CS89)</f>
        <v>2</v>
      </c>
      <c r="BY91" s="22">
        <f t="shared" ref="BY91" si="238">SUM(BY89,CF89,CM89,CT89)</f>
        <v>0</v>
      </c>
      <c r="BZ91" s="6"/>
      <c r="CG91" s="6"/>
      <c r="CN91" s="6"/>
      <c r="CT91" s="7"/>
      <c r="CV91">
        <f>BS90+BZ90+CG90+CN90+SUM(BS91:BY91)</f>
        <v>36</v>
      </c>
      <c r="CW91" s="6">
        <f>SUM(CW89,DD89,DK89,DR89)</f>
        <v>0</v>
      </c>
      <c r="CX91" s="22">
        <f>SUM(CX89,DE89,DL89,DS89)</f>
        <v>0</v>
      </c>
      <c r="CY91" s="22">
        <f>SUM(CY89,DF89,DM89,DT89)</f>
        <v>0</v>
      </c>
      <c r="CZ91" s="22">
        <f t="shared" ref="CZ91:DA91" si="239">SUM(CZ89,DG89,DN89,DU89)</f>
        <v>2</v>
      </c>
      <c r="DA91" s="22">
        <f t="shared" si="239"/>
        <v>2</v>
      </c>
      <c r="DB91" s="22">
        <f>SUM(DB89,DI89,DP89,DW89)</f>
        <v>10</v>
      </c>
      <c r="DC91" s="22">
        <f t="shared" ref="DC91" si="240">SUM(DC89,DJ89,DQ89,DX89)</f>
        <v>0</v>
      </c>
      <c r="DD91" s="6"/>
      <c r="DK91" s="6"/>
      <c r="DR91" s="6"/>
      <c r="DX91" s="7"/>
      <c r="DZ91">
        <f>CW90+DD90+DK90+DR90+SUM(CW91:DC91)</f>
        <v>28</v>
      </c>
      <c r="EG91">
        <f t="shared" si="184"/>
        <v>28</v>
      </c>
    </row>
    <row r="92" spans="1:137" s="8" customFormat="1" x14ac:dyDescent="0.15">
      <c r="A92" s="8">
        <v>135</v>
      </c>
      <c r="B92" s="8" t="s">
        <v>129</v>
      </c>
      <c r="C92" s="8">
        <v>6</v>
      </c>
      <c r="D92" s="8" t="s">
        <v>130</v>
      </c>
      <c r="E92" s="8">
        <v>821505817</v>
      </c>
      <c r="F92" s="8" t="s">
        <v>136</v>
      </c>
      <c r="H92" s="8" t="s">
        <v>153</v>
      </c>
      <c r="I92" s="8" t="s">
        <v>148</v>
      </c>
      <c r="J92" s="8" t="s">
        <v>134</v>
      </c>
      <c r="K92" s="12">
        <v>3</v>
      </c>
      <c r="L92" s="8">
        <v>3</v>
      </c>
      <c r="R92" s="12">
        <v>3</v>
      </c>
      <c r="S92" s="8">
        <v>3</v>
      </c>
      <c r="Y92" s="12"/>
      <c r="Z92" s="8">
        <v>3</v>
      </c>
      <c r="AF92" s="12"/>
      <c r="AG92" s="8">
        <v>3</v>
      </c>
      <c r="AL92" s="13"/>
      <c r="AM92"/>
      <c r="AN92"/>
      <c r="AO92" s="12">
        <v>3</v>
      </c>
      <c r="AP92" s="8">
        <v>2</v>
      </c>
      <c r="AV92" s="12">
        <v>3</v>
      </c>
      <c r="AW92" s="8">
        <v>2</v>
      </c>
      <c r="BC92" s="12">
        <v>2</v>
      </c>
      <c r="BJ92" s="12"/>
      <c r="BK92" s="8">
        <v>1</v>
      </c>
      <c r="BP92" s="13"/>
      <c r="BQ92"/>
      <c r="BR92"/>
      <c r="BS92" s="12">
        <v>3</v>
      </c>
      <c r="BT92" s="8">
        <v>3</v>
      </c>
      <c r="BZ92" s="12">
        <v>3</v>
      </c>
      <c r="CA92" s="8">
        <v>3</v>
      </c>
      <c r="CG92" s="12">
        <v>3</v>
      </c>
      <c r="CH92" s="8">
        <v>2</v>
      </c>
      <c r="CN92" s="12"/>
      <c r="CT92" s="13"/>
      <c r="CU92"/>
      <c r="CV92"/>
      <c r="CW92" s="12">
        <v>3</v>
      </c>
      <c r="CX92" s="8">
        <v>3</v>
      </c>
      <c r="DD92" s="12">
        <v>3</v>
      </c>
      <c r="DE92" s="8">
        <v>3</v>
      </c>
      <c r="DK92" s="12">
        <v>3</v>
      </c>
      <c r="DL92" s="8">
        <v>3</v>
      </c>
      <c r="DR92" s="12"/>
      <c r="DX92" s="13"/>
      <c r="DY92"/>
      <c r="DZ92"/>
      <c r="EA92" s="8" t="s">
        <v>135</v>
      </c>
      <c r="EB92" s="8" t="s">
        <v>135</v>
      </c>
      <c r="EC92" s="8" t="s">
        <v>135</v>
      </c>
      <c r="ED92" s="8" t="s">
        <v>135</v>
      </c>
      <c r="EE92" s="8" t="s">
        <v>134</v>
      </c>
    </row>
    <row r="93" spans="1:137" x14ac:dyDescent="0.15">
      <c r="F93" s="121" t="s">
        <v>195</v>
      </c>
      <c r="G93" s="121"/>
      <c r="H93" s="121"/>
      <c r="I93" s="121"/>
      <c r="J93" s="121"/>
      <c r="K93" s="6">
        <f>SUM(K92:Q92)</f>
        <v>6</v>
      </c>
      <c r="R93" s="6">
        <f>SUM(R92:X92)</f>
        <v>6</v>
      </c>
      <c r="Y93" s="6">
        <f>SUM(Y92:AE92)</f>
        <v>3</v>
      </c>
      <c r="AF93" s="6">
        <f>SUM(AF92:AL92)</f>
        <v>3</v>
      </c>
      <c r="AL93" s="7"/>
      <c r="AO93" s="6">
        <f>SUM(AO92:AU92)</f>
        <v>5</v>
      </c>
      <c r="AV93" s="6">
        <f>SUM(AV92:BB92)</f>
        <v>5</v>
      </c>
      <c r="BC93" s="6">
        <f>SUM(BC92:BI92)</f>
        <v>2</v>
      </c>
      <c r="BJ93" s="6">
        <f>SUM(BJ92:BP92)</f>
        <v>1</v>
      </c>
      <c r="BP93" s="7"/>
      <c r="BS93" s="6">
        <f>SUM(BS92:BY92)</f>
        <v>6</v>
      </c>
      <c r="BZ93" s="6">
        <f>SUM(BZ92:CF92)</f>
        <v>6</v>
      </c>
      <c r="CG93" s="6">
        <f>SUM(CG92:CM92)</f>
        <v>5</v>
      </c>
      <c r="CN93" s="6">
        <f>SUM(CN92:CT92)</f>
        <v>0</v>
      </c>
      <c r="CT93" s="7"/>
      <c r="CW93" s="6">
        <f>SUM(CW92:DC92)</f>
        <v>6</v>
      </c>
      <c r="DD93" s="6">
        <f>SUM(DD92:DJ92)</f>
        <v>6</v>
      </c>
      <c r="DK93" s="6">
        <f>SUM(DK92:DQ92)</f>
        <v>6</v>
      </c>
      <c r="DR93" s="6">
        <f>SUM(DR92:DX92)</f>
        <v>0</v>
      </c>
      <c r="DX93" s="7"/>
    </row>
    <row r="94" spans="1:137" x14ac:dyDescent="0.15">
      <c r="F94" s="121" t="s">
        <v>196</v>
      </c>
      <c r="G94" s="121"/>
      <c r="H94" s="121"/>
      <c r="I94" s="121"/>
      <c r="J94" s="121"/>
      <c r="K94" s="6">
        <f>SUM(K92,R92,Y92,AF92)</f>
        <v>6</v>
      </c>
      <c r="L94" s="22">
        <f>SUM(L92,S92,Z92,AG92)</f>
        <v>12</v>
      </c>
      <c r="M94" s="22">
        <f>SUM(M92,T92,AA92,AH92)</f>
        <v>0</v>
      </c>
      <c r="N94" s="22">
        <f t="shared" ref="N94:O94" si="241">SUM(N92,U92,AB92,AI92)</f>
        <v>0</v>
      </c>
      <c r="O94" s="22">
        <f t="shared" si="241"/>
        <v>0</v>
      </c>
      <c r="P94" s="22">
        <f>SUM(P92,W92,AD92,AK92)</f>
        <v>0</v>
      </c>
      <c r="Q94" s="22">
        <f t="shared" ref="Q94" si="242">SUM(Q92,X92,AE92,AL92)</f>
        <v>0</v>
      </c>
      <c r="R94" s="6"/>
      <c r="Y94" s="6"/>
      <c r="AF94" s="6"/>
      <c r="AL94" s="7"/>
      <c r="AN94">
        <f>K93+R93+Y93+AF93+SUM(K94:Q94)</f>
        <v>36</v>
      </c>
      <c r="AO94" s="6">
        <f>SUM(AO92,AV92,BC92,BJ92)</f>
        <v>8</v>
      </c>
      <c r="AP94" s="22">
        <f>SUM(AP92,AW92,BD92,BK92)</f>
        <v>5</v>
      </c>
      <c r="AQ94" s="22">
        <f>SUM(AQ92,AX92,BE92,BL92)</f>
        <v>0</v>
      </c>
      <c r="AR94" s="22">
        <f t="shared" ref="AR94:AS94" si="243">SUM(AR92,AY92,BF92,BM92)</f>
        <v>0</v>
      </c>
      <c r="AS94" s="22">
        <f t="shared" si="243"/>
        <v>0</v>
      </c>
      <c r="AT94" s="22">
        <f>SUM(AT92,BA92,BH92,BO92)</f>
        <v>0</v>
      </c>
      <c r="AU94" s="22">
        <f t="shared" ref="AU94" si="244">SUM(AU92,BB92,BI92,BP92)</f>
        <v>0</v>
      </c>
      <c r="AV94" s="6"/>
      <c r="BC94" s="6"/>
      <c r="BJ94" s="6"/>
      <c r="BP94" s="7"/>
      <c r="BR94">
        <f>AO93+AV93+BC93+BJ93+SUM(AO94:AU94)</f>
        <v>26</v>
      </c>
      <c r="BS94" s="6">
        <f>SUM(BS92,BZ92,CG92,CN92)</f>
        <v>9</v>
      </c>
      <c r="BT94" s="22">
        <f>SUM(BT92,CA92,CH92,CO92)</f>
        <v>8</v>
      </c>
      <c r="BU94" s="22">
        <f>SUM(BU92,CB92,CI92,CP92)</f>
        <v>0</v>
      </c>
      <c r="BV94" s="22">
        <f t="shared" ref="BV94:BW94" si="245">SUM(BV92,CC92,CJ92,CQ92)</f>
        <v>0</v>
      </c>
      <c r="BW94" s="22">
        <f t="shared" si="245"/>
        <v>0</v>
      </c>
      <c r="BX94" s="22">
        <f>SUM(BX92,CE92,CL92,CS92)</f>
        <v>0</v>
      </c>
      <c r="BY94" s="22">
        <f t="shared" ref="BY94" si="246">SUM(BY92,CF92,CM92,CT92)</f>
        <v>0</v>
      </c>
      <c r="BZ94" s="6"/>
      <c r="CG94" s="6"/>
      <c r="CN94" s="6"/>
      <c r="CT94" s="7"/>
      <c r="CV94">
        <f>BS93+BZ93+CG93+CN93+SUM(BS94:BY94)</f>
        <v>34</v>
      </c>
      <c r="CW94" s="6">
        <f>SUM(CW92,DD92,DK92,DR92)</f>
        <v>9</v>
      </c>
      <c r="CX94" s="22">
        <f>SUM(CX92,DE92,DL92,DS92)</f>
        <v>9</v>
      </c>
      <c r="CY94" s="22">
        <f>SUM(CY92,DF92,DM92,DT92)</f>
        <v>0</v>
      </c>
      <c r="CZ94" s="22">
        <f t="shared" ref="CZ94:DA94" si="247">SUM(CZ92,DG92,DN92,DU92)</f>
        <v>0</v>
      </c>
      <c r="DA94" s="22">
        <f t="shared" si="247"/>
        <v>0</v>
      </c>
      <c r="DB94" s="22">
        <f>SUM(DB92,DI92,DP92,DW92)</f>
        <v>0</v>
      </c>
      <c r="DC94" s="22">
        <f t="shared" ref="DC94" si="248">SUM(DC92,DJ92,DQ92,DX92)</f>
        <v>0</v>
      </c>
      <c r="DD94" s="6"/>
      <c r="DK94" s="6"/>
      <c r="DR94" s="6"/>
      <c r="DX94" s="7"/>
      <c r="DZ94">
        <f>CW93+DD93+DK93+DR93+SUM(CW94:DC94)</f>
        <v>36</v>
      </c>
      <c r="EG94">
        <f t="shared" si="184"/>
        <v>36</v>
      </c>
    </row>
    <row r="95" spans="1:137" s="8" customFormat="1" x14ac:dyDescent="0.15">
      <c r="A95" s="8">
        <v>136</v>
      </c>
      <c r="B95" s="8" t="s">
        <v>129</v>
      </c>
      <c r="C95" s="8">
        <v>6</v>
      </c>
      <c r="D95" s="8" t="s">
        <v>130</v>
      </c>
      <c r="E95" s="8">
        <v>743090296</v>
      </c>
      <c r="F95" s="8" t="s">
        <v>131</v>
      </c>
      <c r="H95" s="8" t="s">
        <v>140</v>
      </c>
      <c r="I95" s="8" t="s">
        <v>165</v>
      </c>
      <c r="J95" s="8" t="s">
        <v>134</v>
      </c>
      <c r="K95" s="12">
        <v>2</v>
      </c>
      <c r="L95" s="8">
        <v>2</v>
      </c>
      <c r="M95" s="8">
        <v>3</v>
      </c>
      <c r="N95" s="8">
        <v>3</v>
      </c>
      <c r="O95" s="8">
        <v>1</v>
      </c>
      <c r="P95" s="8">
        <v>2</v>
      </c>
      <c r="Q95" s="8">
        <v>1</v>
      </c>
      <c r="R95" s="12">
        <v>1</v>
      </c>
      <c r="S95" s="8">
        <v>1</v>
      </c>
      <c r="T95" s="8">
        <v>3</v>
      </c>
      <c r="U95" s="8">
        <v>3</v>
      </c>
      <c r="V95" s="8">
        <v>2</v>
      </c>
      <c r="W95" s="8">
        <v>2</v>
      </c>
      <c r="X95" s="8">
        <v>1</v>
      </c>
      <c r="Y95" s="12">
        <v>1</v>
      </c>
      <c r="Z95" s="8">
        <v>1</v>
      </c>
      <c r="AA95" s="8">
        <v>3</v>
      </c>
      <c r="AB95" s="8">
        <v>4</v>
      </c>
      <c r="AC95" s="8">
        <v>2</v>
      </c>
      <c r="AD95" s="8">
        <v>1</v>
      </c>
      <c r="AE95" s="8">
        <v>1</v>
      </c>
      <c r="AF95" s="12">
        <v>1</v>
      </c>
      <c r="AG95" s="8">
        <v>1</v>
      </c>
      <c r="AH95" s="8">
        <v>4</v>
      </c>
      <c r="AI95" s="8">
        <v>4</v>
      </c>
      <c r="AJ95" s="8">
        <v>2</v>
      </c>
      <c r="AK95" s="8">
        <v>2</v>
      </c>
      <c r="AL95" s="13">
        <v>1</v>
      </c>
      <c r="AM95"/>
      <c r="AN95"/>
      <c r="AO95" s="12">
        <v>2</v>
      </c>
      <c r="AQ95" s="8">
        <v>3</v>
      </c>
      <c r="AR95" s="8">
        <v>4</v>
      </c>
      <c r="AV95" s="12">
        <v>1</v>
      </c>
      <c r="AW95" s="8">
        <v>1</v>
      </c>
      <c r="AX95" s="8">
        <v>3</v>
      </c>
      <c r="AY95" s="8">
        <v>4</v>
      </c>
      <c r="BC95" s="12"/>
      <c r="BE95" s="8">
        <v>3</v>
      </c>
      <c r="BF95" s="8">
        <v>4</v>
      </c>
      <c r="BJ95" s="12"/>
      <c r="BL95" s="8">
        <v>4</v>
      </c>
      <c r="BM95" s="8">
        <v>4</v>
      </c>
      <c r="BP95" s="13"/>
      <c r="BQ95"/>
      <c r="BR95"/>
      <c r="BS95" s="12">
        <v>2</v>
      </c>
      <c r="BU95" s="8">
        <v>4</v>
      </c>
      <c r="BV95" s="8">
        <v>4</v>
      </c>
      <c r="BZ95" s="12"/>
      <c r="CB95" s="8">
        <v>3</v>
      </c>
      <c r="CC95" s="8">
        <v>3</v>
      </c>
      <c r="CG95" s="12"/>
      <c r="CH95" s="8">
        <v>1</v>
      </c>
      <c r="CI95" s="8">
        <v>2</v>
      </c>
      <c r="CJ95" s="8">
        <v>4</v>
      </c>
      <c r="CN95" s="12"/>
      <c r="CP95" s="8">
        <v>4</v>
      </c>
      <c r="CQ95" s="8">
        <v>4</v>
      </c>
      <c r="CT95" s="13"/>
      <c r="CU95"/>
      <c r="CV95"/>
      <c r="CW95" s="12"/>
      <c r="CX95" s="8">
        <v>2</v>
      </c>
      <c r="CZ95" s="8">
        <v>4</v>
      </c>
      <c r="DD95" s="12"/>
      <c r="DE95" s="8">
        <v>2</v>
      </c>
      <c r="DG95" s="8">
        <v>3</v>
      </c>
      <c r="DK95" s="12"/>
      <c r="DL95" s="8">
        <v>3</v>
      </c>
      <c r="DN95" s="8">
        <v>2</v>
      </c>
      <c r="DR95" s="12"/>
      <c r="DT95" s="8">
        <v>3</v>
      </c>
      <c r="DU95" s="8">
        <v>3</v>
      </c>
      <c r="DX95" s="13"/>
      <c r="DY95"/>
      <c r="DZ95"/>
      <c r="EA95" s="8" t="s">
        <v>135</v>
      </c>
      <c r="EB95" s="8" t="s">
        <v>135</v>
      </c>
      <c r="EC95" s="8" t="s">
        <v>135</v>
      </c>
      <c r="ED95" s="8" t="s">
        <v>135</v>
      </c>
      <c r="EE95" s="8" t="s">
        <v>134</v>
      </c>
    </row>
    <row r="96" spans="1:137" x14ac:dyDescent="0.15">
      <c r="F96" s="121" t="s">
        <v>195</v>
      </c>
      <c r="G96" s="121"/>
      <c r="H96" s="121"/>
      <c r="I96" s="121"/>
      <c r="J96" s="121"/>
      <c r="K96" s="6">
        <f>SUM(K95:Q95)</f>
        <v>14</v>
      </c>
      <c r="R96" s="6">
        <f>SUM(R95:X95)</f>
        <v>13</v>
      </c>
      <c r="Y96" s="6">
        <f>SUM(Y95:AE95)</f>
        <v>13</v>
      </c>
      <c r="AF96" s="6">
        <f>SUM(AF95:AL95)</f>
        <v>15</v>
      </c>
      <c r="AL96" s="7"/>
      <c r="AO96" s="6">
        <f>SUM(AO95:AU95)</f>
        <v>9</v>
      </c>
      <c r="AV96" s="6">
        <f>SUM(AV95:BB95)</f>
        <v>9</v>
      </c>
      <c r="BC96" s="6">
        <f>SUM(BC95:BI95)</f>
        <v>7</v>
      </c>
      <c r="BJ96" s="6">
        <f>SUM(BJ95:BP95)</f>
        <v>8</v>
      </c>
      <c r="BP96" s="7"/>
      <c r="BS96" s="6">
        <f>SUM(BS95:BY95)</f>
        <v>10</v>
      </c>
      <c r="BZ96" s="6">
        <f>SUM(BZ95:CF95)</f>
        <v>6</v>
      </c>
      <c r="CG96" s="6">
        <f>SUM(CG95:CM95)</f>
        <v>7</v>
      </c>
      <c r="CN96" s="6">
        <f>SUM(CN95:CT95)</f>
        <v>8</v>
      </c>
      <c r="CT96" s="7"/>
      <c r="CW96" s="6">
        <f>SUM(CW95:DC95)</f>
        <v>6</v>
      </c>
      <c r="DD96" s="6">
        <f>SUM(DD95:DJ95)</f>
        <v>5</v>
      </c>
      <c r="DK96" s="6">
        <f>SUM(DK95:DQ95)</f>
        <v>5</v>
      </c>
      <c r="DR96" s="6">
        <f>SUM(DR95:DX95)</f>
        <v>6</v>
      </c>
      <c r="DX96" s="7"/>
    </row>
    <row r="97" spans="1:137" x14ac:dyDescent="0.15">
      <c r="F97" s="121" t="s">
        <v>196</v>
      </c>
      <c r="G97" s="121"/>
      <c r="H97" s="121"/>
      <c r="I97" s="121"/>
      <c r="J97" s="121"/>
      <c r="K97" s="6">
        <f>SUM(K95,R95,Y95,AF95)</f>
        <v>5</v>
      </c>
      <c r="L97" s="22">
        <f>SUM(L95,S95,Z95,AG95)</f>
        <v>5</v>
      </c>
      <c r="M97" s="22">
        <f>SUM(M95,T95,AA95,AH95)</f>
        <v>13</v>
      </c>
      <c r="N97" s="22">
        <f t="shared" ref="N97:O97" si="249">SUM(N95,U95,AB95,AI95)</f>
        <v>14</v>
      </c>
      <c r="O97" s="22">
        <f t="shared" si="249"/>
        <v>7</v>
      </c>
      <c r="P97" s="22">
        <f>SUM(P95,W95,AD95,AK95)</f>
        <v>7</v>
      </c>
      <c r="Q97" s="22">
        <f t="shared" ref="Q97" si="250">SUM(Q95,X95,AE95,AL95)</f>
        <v>4</v>
      </c>
      <c r="R97" s="6"/>
      <c r="Y97" s="6"/>
      <c r="AF97" s="6"/>
      <c r="AL97" s="7"/>
      <c r="AN97">
        <f>K96+R96+Y96+AF96+SUM(K97:Q97)</f>
        <v>110</v>
      </c>
      <c r="AO97" s="6">
        <f>SUM(AO95,AV95,BC95,BJ95)</f>
        <v>3</v>
      </c>
      <c r="AP97" s="22">
        <f>SUM(AP95,AW95,BD95,BK95)</f>
        <v>1</v>
      </c>
      <c r="AQ97" s="22">
        <f>SUM(AQ95,AX95,BE95,BL95)</f>
        <v>13</v>
      </c>
      <c r="AR97" s="22">
        <f t="shared" ref="AR97:AS97" si="251">SUM(AR95,AY95,BF95,BM95)</f>
        <v>16</v>
      </c>
      <c r="AS97" s="22">
        <f t="shared" si="251"/>
        <v>0</v>
      </c>
      <c r="AT97" s="22">
        <f>SUM(AT95,BA95,BH95,BO95)</f>
        <v>0</v>
      </c>
      <c r="AU97" s="22">
        <f t="shared" ref="AU97" si="252">SUM(AU95,BB95,BI95,BP95)</f>
        <v>0</v>
      </c>
      <c r="AV97" s="6"/>
      <c r="BC97" s="6"/>
      <c r="BJ97" s="6"/>
      <c r="BP97" s="7"/>
      <c r="BR97">
        <f>AO96+AV96+BC96+BJ96+SUM(AO97:AU97)</f>
        <v>66</v>
      </c>
      <c r="BS97" s="6">
        <f>SUM(BS95,BZ95,CG95,CN95)</f>
        <v>2</v>
      </c>
      <c r="BT97" s="22">
        <f>SUM(BT95,CA95,CH95,CO95)</f>
        <v>1</v>
      </c>
      <c r="BU97" s="22">
        <f>SUM(BU95,CB95,CI95,CP95)</f>
        <v>13</v>
      </c>
      <c r="BV97" s="22">
        <f t="shared" ref="BV97:BW97" si="253">SUM(BV95,CC95,CJ95,CQ95)</f>
        <v>15</v>
      </c>
      <c r="BW97" s="22">
        <f t="shared" si="253"/>
        <v>0</v>
      </c>
      <c r="BX97" s="22">
        <f>SUM(BX95,CE95,CL95,CS95)</f>
        <v>0</v>
      </c>
      <c r="BY97" s="22">
        <f t="shared" ref="BY97" si="254">SUM(BY95,CF95,CM95,CT95)</f>
        <v>0</v>
      </c>
      <c r="BZ97" s="6"/>
      <c r="CG97" s="6"/>
      <c r="CN97" s="6"/>
      <c r="CT97" s="7"/>
      <c r="CV97">
        <f>BS96+BZ96+CG96+CN96+SUM(BS97:BY97)</f>
        <v>62</v>
      </c>
      <c r="CW97" s="6">
        <f>SUM(CW95,DD95,DK95,DR95)</f>
        <v>0</v>
      </c>
      <c r="CX97" s="22">
        <f>SUM(CX95,DE95,DL95,DS95)</f>
        <v>7</v>
      </c>
      <c r="CY97" s="22">
        <f>SUM(CY95,DF95,DM95,DT95)</f>
        <v>3</v>
      </c>
      <c r="CZ97" s="22">
        <f t="shared" ref="CZ97:DA97" si="255">SUM(CZ95,DG95,DN95,DU95)</f>
        <v>12</v>
      </c>
      <c r="DA97" s="22">
        <f t="shared" si="255"/>
        <v>0</v>
      </c>
      <c r="DB97" s="22">
        <f>SUM(DB95,DI95,DP95,DW95)</f>
        <v>0</v>
      </c>
      <c r="DC97" s="22">
        <f t="shared" ref="DC97" si="256">SUM(DC95,DJ95,DQ95,DX95)</f>
        <v>0</v>
      </c>
      <c r="DD97" s="6"/>
      <c r="DK97" s="6"/>
      <c r="DR97" s="6"/>
      <c r="DX97" s="7"/>
      <c r="DZ97">
        <f>CW96+DD96+DK96+DR96+SUM(CW97:DC97)</f>
        <v>44</v>
      </c>
      <c r="EG97">
        <f t="shared" si="184"/>
        <v>44</v>
      </c>
    </row>
    <row r="98" spans="1:137" s="8" customFormat="1" x14ac:dyDescent="0.15">
      <c r="A98" s="8">
        <v>138</v>
      </c>
      <c r="B98" s="8" t="s">
        <v>129</v>
      </c>
      <c r="C98" s="8">
        <v>6</v>
      </c>
      <c r="D98" s="8" t="s">
        <v>130</v>
      </c>
      <c r="E98" s="8">
        <v>1488397615</v>
      </c>
      <c r="F98" s="8" t="s">
        <v>131</v>
      </c>
      <c r="H98" s="8" t="s">
        <v>132</v>
      </c>
      <c r="I98" s="8" t="s">
        <v>133</v>
      </c>
      <c r="J98" s="8" t="s">
        <v>134</v>
      </c>
      <c r="K98" s="12">
        <v>3</v>
      </c>
      <c r="L98" s="8">
        <v>4</v>
      </c>
      <c r="M98" s="8">
        <v>4</v>
      </c>
      <c r="O98" s="8">
        <v>1</v>
      </c>
      <c r="P98" s="8">
        <v>2</v>
      </c>
      <c r="R98" s="12">
        <v>2</v>
      </c>
      <c r="S98" s="8">
        <v>3</v>
      </c>
      <c r="T98" s="8">
        <v>4</v>
      </c>
      <c r="V98" s="8">
        <v>1</v>
      </c>
      <c r="Y98" s="12">
        <v>4</v>
      </c>
      <c r="Z98" s="8">
        <v>1</v>
      </c>
      <c r="AA98" s="8">
        <v>3</v>
      </c>
      <c r="AF98" s="12"/>
      <c r="AL98" s="13"/>
      <c r="AM98"/>
      <c r="AN98"/>
      <c r="AO98" s="12">
        <v>4</v>
      </c>
      <c r="AP98" s="8">
        <v>4</v>
      </c>
      <c r="AQ98" s="8">
        <v>4</v>
      </c>
      <c r="AS98" s="8">
        <v>3</v>
      </c>
      <c r="AT98" s="8">
        <v>2</v>
      </c>
      <c r="AV98" s="12">
        <v>2</v>
      </c>
      <c r="AW98" s="8">
        <v>3</v>
      </c>
      <c r="AX98" s="8">
        <v>4</v>
      </c>
      <c r="BA98" s="8">
        <v>1</v>
      </c>
      <c r="BC98" s="12">
        <v>3</v>
      </c>
      <c r="BD98" s="8">
        <v>2</v>
      </c>
      <c r="BE98" s="8">
        <v>3</v>
      </c>
      <c r="BJ98" s="12"/>
      <c r="BP98" s="13"/>
      <c r="BQ98"/>
      <c r="BR98"/>
      <c r="BS98" s="12">
        <v>4</v>
      </c>
      <c r="BU98" s="8">
        <v>4</v>
      </c>
      <c r="BZ98" s="12">
        <v>1</v>
      </c>
      <c r="CB98" s="8">
        <v>4</v>
      </c>
      <c r="CG98" s="12">
        <v>1</v>
      </c>
      <c r="CI98" s="8">
        <v>4</v>
      </c>
      <c r="CN98" s="12"/>
      <c r="CT98" s="13"/>
      <c r="CU98"/>
      <c r="CV98"/>
      <c r="CW98" s="12">
        <v>4</v>
      </c>
      <c r="CX98" s="8">
        <v>4</v>
      </c>
      <c r="DA98" s="8">
        <v>4</v>
      </c>
      <c r="DD98" s="12">
        <v>2</v>
      </c>
      <c r="DE98" s="8">
        <v>2</v>
      </c>
      <c r="DH98" s="8">
        <v>4</v>
      </c>
      <c r="DK98" s="12">
        <v>4</v>
      </c>
      <c r="DR98" s="12"/>
      <c r="DX98" s="13"/>
      <c r="DY98"/>
      <c r="DZ98"/>
      <c r="EA98" s="8" t="s">
        <v>135</v>
      </c>
      <c r="EB98" s="8" t="s">
        <v>135</v>
      </c>
      <c r="EC98" s="8" t="s">
        <v>135</v>
      </c>
      <c r="ED98" s="8" t="s">
        <v>135</v>
      </c>
      <c r="EE98" s="8" t="s">
        <v>134</v>
      </c>
    </row>
    <row r="99" spans="1:137" x14ac:dyDescent="0.15">
      <c r="F99" s="121" t="s">
        <v>195</v>
      </c>
      <c r="G99" s="121"/>
      <c r="H99" s="121"/>
      <c r="I99" s="121"/>
      <c r="J99" s="121"/>
      <c r="K99" s="6">
        <f>SUM(K98:Q98)</f>
        <v>14</v>
      </c>
      <c r="R99" s="6">
        <f>SUM(R98:X98)</f>
        <v>10</v>
      </c>
      <c r="Y99" s="6">
        <f>SUM(Y98:AE98)</f>
        <v>8</v>
      </c>
      <c r="AF99" s="6">
        <f>SUM(AF98:AL98)</f>
        <v>0</v>
      </c>
      <c r="AL99" s="7"/>
      <c r="AO99" s="6">
        <f>SUM(AO98:AU98)</f>
        <v>17</v>
      </c>
      <c r="AV99" s="6">
        <f>SUM(AV98:BB98)</f>
        <v>10</v>
      </c>
      <c r="BC99" s="6">
        <f>SUM(BC98:BI98)</f>
        <v>8</v>
      </c>
      <c r="BJ99" s="6">
        <f>SUM(BJ98:BP98)</f>
        <v>0</v>
      </c>
      <c r="BP99" s="7"/>
      <c r="BS99" s="6">
        <f>SUM(BS98:BY98)</f>
        <v>8</v>
      </c>
      <c r="BZ99" s="6">
        <f>SUM(BZ98:CF98)</f>
        <v>5</v>
      </c>
      <c r="CG99" s="6">
        <f>SUM(CG98:CM98)</f>
        <v>5</v>
      </c>
      <c r="CN99" s="6">
        <f>SUM(CN98:CT98)</f>
        <v>0</v>
      </c>
      <c r="CT99" s="7"/>
      <c r="CW99" s="6">
        <f>SUM(CW98:DC98)</f>
        <v>12</v>
      </c>
      <c r="DD99" s="6">
        <f>SUM(DD98:DJ98)</f>
        <v>8</v>
      </c>
      <c r="DK99" s="6">
        <f>SUM(DK98:DQ98)</f>
        <v>4</v>
      </c>
      <c r="DR99" s="6">
        <f>SUM(DR98:DX98)</f>
        <v>0</v>
      </c>
      <c r="DX99" s="7"/>
    </row>
    <row r="100" spans="1:137" x14ac:dyDescent="0.15">
      <c r="F100" s="121" t="s">
        <v>196</v>
      </c>
      <c r="G100" s="121"/>
      <c r="H100" s="121"/>
      <c r="I100" s="121"/>
      <c r="J100" s="121"/>
      <c r="K100" s="6">
        <f>SUM(K98,R98,Y98,AF98)</f>
        <v>9</v>
      </c>
      <c r="L100" s="22">
        <f>SUM(L98,S98,Z98,AG98)</f>
        <v>8</v>
      </c>
      <c r="M100" s="22">
        <f>SUM(M98,T98,AA98,AH98)</f>
        <v>11</v>
      </c>
      <c r="N100" s="22">
        <f t="shared" ref="N100:O100" si="257">SUM(N98,U98,AB98,AI98)</f>
        <v>0</v>
      </c>
      <c r="O100" s="22">
        <f t="shared" si="257"/>
        <v>2</v>
      </c>
      <c r="P100" s="22">
        <f>SUM(P98,W98,AD98,AK98)</f>
        <v>2</v>
      </c>
      <c r="Q100" s="22">
        <f t="shared" ref="Q100" si="258">SUM(Q98,X98,AE98,AL98)</f>
        <v>0</v>
      </c>
      <c r="R100" s="6"/>
      <c r="Y100" s="6"/>
      <c r="AF100" s="6"/>
      <c r="AL100" s="7"/>
      <c r="AN100">
        <f>K99+R99+Y99+AF99+SUM(K100:Q100)</f>
        <v>64</v>
      </c>
      <c r="AO100" s="6">
        <f>SUM(AO98,AV98,BC98,BJ98)</f>
        <v>9</v>
      </c>
      <c r="AP100" s="22">
        <f>SUM(AP98,AW98,BD98,BK98)</f>
        <v>9</v>
      </c>
      <c r="AQ100" s="22">
        <f>SUM(AQ98,AX98,BE98,BL98)</f>
        <v>11</v>
      </c>
      <c r="AR100" s="22">
        <f t="shared" ref="AR100:AS100" si="259">SUM(AR98,AY98,BF98,BM98)</f>
        <v>0</v>
      </c>
      <c r="AS100" s="22">
        <f t="shared" si="259"/>
        <v>3</v>
      </c>
      <c r="AT100" s="22">
        <f>SUM(AT98,BA98,BH98,BO98)</f>
        <v>3</v>
      </c>
      <c r="AU100" s="22">
        <f t="shared" ref="AU100" si="260">SUM(AU98,BB98,BI98,BP98)</f>
        <v>0</v>
      </c>
      <c r="AV100" s="6"/>
      <c r="BC100" s="6"/>
      <c r="BJ100" s="6"/>
      <c r="BP100" s="7"/>
      <c r="BR100">
        <f>AO99+AV99+BC99+BJ99+SUM(AO100:AU100)</f>
        <v>70</v>
      </c>
      <c r="BS100" s="6">
        <f>SUM(BS98,BZ98,CG98,CN98)</f>
        <v>6</v>
      </c>
      <c r="BT100" s="22">
        <f>SUM(BT98,CA98,CH98,CO98)</f>
        <v>0</v>
      </c>
      <c r="BU100" s="22">
        <f>SUM(BU98,CB98,CI98,CP98)</f>
        <v>12</v>
      </c>
      <c r="BV100" s="22">
        <f t="shared" ref="BV100:BW100" si="261">SUM(BV98,CC98,CJ98,CQ98)</f>
        <v>0</v>
      </c>
      <c r="BW100" s="22">
        <f t="shared" si="261"/>
        <v>0</v>
      </c>
      <c r="BX100" s="22">
        <f>SUM(BX98,CE98,CL98,CS98)</f>
        <v>0</v>
      </c>
      <c r="BY100" s="22">
        <f t="shared" ref="BY100" si="262">SUM(BY98,CF98,CM98,CT98)</f>
        <v>0</v>
      </c>
      <c r="BZ100" s="6"/>
      <c r="CG100" s="6"/>
      <c r="CN100" s="6"/>
      <c r="CT100" s="7"/>
      <c r="CV100">
        <f>BS99+BZ99+CG99+CN99+SUM(BS100:BY100)</f>
        <v>36</v>
      </c>
      <c r="CW100" s="6">
        <f>SUM(CW98,DD98,DK98,DR98)</f>
        <v>10</v>
      </c>
      <c r="CX100" s="22">
        <f>SUM(CX98,DE98,DL98,DS98)</f>
        <v>6</v>
      </c>
      <c r="CY100" s="22">
        <f>SUM(CY98,DF98,DM98,DT98)</f>
        <v>0</v>
      </c>
      <c r="CZ100" s="22">
        <f t="shared" ref="CZ100:DA100" si="263">SUM(CZ98,DG98,DN98,DU98)</f>
        <v>0</v>
      </c>
      <c r="DA100" s="22">
        <f t="shared" si="263"/>
        <v>8</v>
      </c>
      <c r="DB100" s="22">
        <f>SUM(DB98,DI98,DP98,DW98)</f>
        <v>0</v>
      </c>
      <c r="DC100" s="22">
        <f t="shared" ref="DC100" si="264">SUM(DC98,DJ98,DQ98,DX98)</f>
        <v>0</v>
      </c>
      <c r="DD100" s="6"/>
      <c r="DK100" s="6"/>
      <c r="DR100" s="6"/>
      <c r="DX100" s="7"/>
      <c r="DZ100">
        <f>CW99+DD99+DK99+DR99+SUM(CW100:DC100)</f>
        <v>48</v>
      </c>
      <c r="EG100">
        <f t="shared" si="184"/>
        <v>48</v>
      </c>
    </row>
    <row r="101" spans="1:137" s="8" customFormat="1" x14ac:dyDescent="0.15">
      <c r="A101" s="8">
        <v>140</v>
      </c>
      <c r="B101" s="8" t="s">
        <v>129</v>
      </c>
      <c r="C101" s="8">
        <v>6</v>
      </c>
      <c r="D101" s="8" t="s">
        <v>130</v>
      </c>
      <c r="E101" s="8">
        <v>718172759</v>
      </c>
      <c r="F101" s="8" t="s">
        <v>131</v>
      </c>
      <c r="H101" s="8" t="s">
        <v>140</v>
      </c>
      <c r="I101" s="8" t="s">
        <v>148</v>
      </c>
      <c r="J101" s="8" t="s">
        <v>134</v>
      </c>
      <c r="K101" s="12"/>
      <c r="L101" s="8">
        <v>3</v>
      </c>
      <c r="R101" s="12"/>
      <c r="S101" s="8">
        <v>3</v>
      </c>
      <c r="Y101" s="12"/>
      <c r="Z101" s="8">
        <v>3</v>
      </c>
      <c r="AB101" s="8">
        <v>2</v>
      </c>
      <c r="AF101" s="12"/>
      <c r="AG101" s="8">
        <v>3</v>
      </c>
      <c r="AL101" s="13"/>
      <c r="AM101"/>
      <c r="AN101"/>
      <c r="AO101" s="12"/>
      <c r="AP101" s="8">
        <v>4</v>
      </c>
      <c r="AV101" s="12"/>
      <c r="AW101" s="8">
        <v>4</v>
      </c>
      <c r="BC101" s="12"/>
      <c r="BD101" s="8">
        <v>4</v>
      </c>
      <c r="BF101" s="8">
        <v>1</v>
      </c>
      <c r="BJ101" s="12"/>
      <c r="BK101" s="8">
        <v>4</v>
      </c>
      <c r="BP101" s="13"/>
      <c r="BQ101"/>
      <c r="BR101"/>
      <c r="BS101" s="12"/>
      <c r="BT101" s="8">
        <v>4</v>
      </c>
      <c r="BZ101" s="12"/>
      <c r="CA101" s="8">
        <v>4</v>
      </c>
      <c r="CG101" s="12"/>
      <c r="CH101" s="8">
        <v>4</v>
      </c>
      <c r="CJ101" s="8">
        <v>1</v>
      </c>
      <c r="CN101" s="12"/>
      <c r="CO101" s="8">
        <v>4</v>
      </c>
      <c r="CT101" s="13"/>
      <c r="CU101"/>
      <c r="CV101"/>
      <c r="CW101" s="12"/>
      <c r="CX101" s="8">
        <v>4</v>
      </c>
      <c r="DD101" s="12"/>
      <c r="DE101" s="8">
        <v>4</v>
      </c>
      <c r="DK101" s="12"/>
      <c r="DL101" s="8">
        <v>4</v>
      </c>
      <c r="DR101" s="12"/>
      <c r="DS101" s="8">
        <v>4</v>
      </c>
      <c r="DX101" s="13"/>
      <c r="DY101"/>
      <c r="DZ101"/>
      <c r="EA101" s="8" t="s">
        <v>135</v>
      </c>
      <c r="EB101" s="8" t="s">
        <v>135</v>
      </c>
      <c r="EC101" s="8" t="s">
        <v>135</v>
      </c>
      <c r="ED101" s="8" t="s">
        <v>135</v>
      </c>
      <c r="EE101" s="8" t="s">
        <v>134</v>
      </c>
    </row>
    <row r="102" spans="1:137" x14ac:dyDescent="0.15">
      <c r="F102" s="121" t="s">
        <v>195</v>
      </c>
      <c r="G102" s="121"/>
      <c r="H102" s="121"/>
      <c r="I102" s="121"/>
      <c r="J102" s="121"/>
      <c r="K102" s="6">
        <f>SUM(K101:Q101)</f>
        <v>3</v>
      </c>
      <c r="R102" s="6">
        <f>SUM(R101:X101)</f>
        <v>3</v>
      </c>
      <c r="Y102" s="6">
        <f>SUM(Y101:AE101)</f>
        <v>5</v>
      </c>
      <c r="AF102" s="6">
        <f>SUM(AF101:AL101)</f>
        <v>3</v>
      </c>
      <c r="AL102" s="7"/>
      <c r="AO102" s="6">
        <f>SUM(AO101:AU101)</f>
        <v>4</v>
      </c>
      <c r="AV102" s="6">
        <f>SUM(AV101:BB101)</f>
        <v>4</v>
      </c>
      <c r="BC102" s="6">
        <f>SUM(BC101:BI101)</f>
        <v>5</v>
      </c>
      <c r="BJ102" s="6">
        <f>SUM(BJ101:BP101)</f>
        <v>4</v>
      </c>
      <c r="BP102" s="7"/>
      <c r="BS102" s="6">
        <f>SUM(BS101:BY101)</f>
        <v>4</v>
      </c>
      <c r="BZ102" s="6">
        <f>SUM(BZ101:CF101)</f>
        <v>4</v>
      </c>
      <c r="CG102" s="6">
        <f>SUM(CG101:CM101)</f>
        <v>5</v>
      </c>
      <c r="CN102" s="6">
        <f>SUM(CN101:CT101)</f>
        <v>4</v>
      </c>
      <c r="CT102" s="7"/>
      <c r="CW102" s="6">
        <f>SUM(CW101:DC101)</f>
        <v>4</v>
      </c>
      <c r="DD102" s="6">
        <f>SUM(DD101:DJ101)</f>
        <v>4</v>
      </c>
      <c r="DK102" s="6">
        <f>SUM(DK101:DQ101)</f>
        <v>4</v>
      </c>
      <c r="DR102" s="6">
        <f>SUM(DR101:DX101)</f>
        <v>4</v>
      </c>
      <c r="DX102" s="7"/>
    </row>
    <row r="103" spans="1:137" x14ac:dyDescent="0.15">
      <c r="F103" s="121" t="s">
        <v>196</v>
      </c>
      <c r="G103" s="121"/>
      <c r="H103" s="121"/>
      <c r="I103" s="121"/>
      <c r="J103" s="121"/>
      <c r="K103" s="6">
        <f>SUM(K101,R101,Y101,AF101)</f>
        <v>0</v>
      </c>
      <c r="L103" s="22">
        <f>SUM(L101,S101,Z101,AG101)</f>
        <v>12</v>
      </c>
      <c r="M103" s="22">
        <f>SUM(M101,T101,AA101,AH101)</f>
        <v>0</v>
      </c>
      <c r="N103" s="22">
        <f t="shared" ref="N103:O103" si="265">SUM(N101,U101,AB101,AI101)</f>
        <v>2</v>
      </c>
      <c r="O103" s="22">
        <f t="shared" si="265"/>
        <v>0</v>
      </c>
      <c r="P103" s="22">
        <f>SUM(P101,W101,AD101,AK101)</f>
        <v>0</v>
      </c>
      <c r="Q103" s="22">
        <f t="shared" ref="Q103" si="266">SUM(Q101,X101,AE101,AL101)</f>
        <v>0</v>
      </c>
      <c r="R103" s="6"/>
      <c r="Y103" s="6"/>
      <c r="AF103" s="6"/>
      <c r="AL103" s="7"/>
      <c r="AN103">
        <f>K102+R102+Y102+AF102+SUM(K103:Q103)</f>
        <v>28</v>
      </c>
      <c r="AO103" s="6">
        <f>SUM(AO101,AV101,BC101,BJ101)</f>
        <v>0</v>
      </c>
      <c r="AP103" s="22">
        <f>SUM(AP101,AW101,BD101,BK101)</f>
        <v>16</v>
      </c>
      <c r="AQ103" s="22">
        <f>SUM(AQ101,AX101,BE101,BL101)</f>
        <v>0</v>
      </c>
      <c r="AR103" s="22">
        <f t="shared" ref="AR103:AS103" si="267">SUM(AR101,AY101,BF101,BM101)</f>
        <v>1</v>
      </c>
      <c r="AS103" s="22">
        <f t="shared" si="267"/>
        <v>0</v>
      </c>
      <c r="AT103" s="22">
        <f>SUM(AT101,BA101,BH101,BO101)</f>
        <v>0</v>
      </c>
      <c r="AU103" s="22">
        <f t="shared" ref="AU103" si="268">SUM(AU101,BB101,BI101,BP101)</f>
        <v>0</v>
      </c>
      <c r="AV103" s="6"/>
      <c r="BC103" s="6"/>
      <c r="BJ103" s="6"/>
      <c r="BP103" s="7"/>
      <c r="BR103">
        <f>AO102+AV102+BC102+BJ102+SUM(AO103:AU103)</f>
        <v>34</v>
      </c>
      <c r="BS103" s="6">
        <f>SUM(BS101,BZ101,CG101,CN101)</f>
        <v>0</v>
      </c>
      <c r="BT103" s="22">
        <f>SUM(BT101,CA101,CH101,CO101)</f>
        <v>16</v>
      </c>
      <c r="BU103" s="22">
        <f>SUM(BU101,CB101,CI101,CP101)</f>
        <v>0</v>
      </c>
      <c r="BV103" s="22">
        <f t="shared" ref="BV103:BW103" si="269">SUM(BV101,CC101,CJ101,CQ101)</f>
        <v>1</v>
      </c>
      <c r="BW103" s="22">
        <f t="shared" si="269"/>
        <v>0</v>
      </c>
      <c r="BX103" s="22">
        <f>SUM(BX101,CE101,CL101,CS101)</f>
        <v>0</v>
      </c>
      <c r="BY103" s="22">
        <f t="shared" ref="BY103" si="270">SUM(BY101,CF101,CM101,CT101)</f>
        <v>0</v>
      </c>
      <c r="BZ103" s="6"/>
      <c r="CG103" s="6"/>
      <c r="CN103" s="6"/>
      <c r="CT103" s="7"/>
      <c r="CV103">
        <f>BS102+BZ102+CG102+CN102+SUM(BS103:BY103)</f>
        <v>34</v>
      </c>
      <c r="CW103" s="6">
        <f>SUM(CW101,DD101,DK101,DR101)</f>
        <v>0</v>
      </c>
      <c r="CX103" s="22">
        <f>SUM(CX101,DE101,DL101,DS101)</f>
        <v>16</v>
      </c>
      <c r="CY103" s="22">
        <f>SUM(CY101,DF101,DM101,DT101)</f>
        <v>0</v>
      </c>
      <c r="CZ103" s="22">
        <f t="shared" ref="CZ103:DA103" si="271">SUM(CZ101,DG101,DN101,DU101)</f>
        <v>0</v>
      </c>
      <c r="DA103" s="22">
        <f t="shared" si="271"/>
        <v>0</v>
      </c>
      <c r="DB103" s="22">
        <f>SUM(DB101,DI101,DP101,DW101)</f>
        <v>0</v>
      </c>
      <c r="DC103" s="22">
        <f t="shared" ref="DC103" si="272">SUM(DC101,DJ101,DQ101,DX101)</f>
        <v>0</v>
      </c>
      <c r="DD103" s="6"/>
      <c r="DK103" s="6"/>
      <c r="DR103" s="6"/>
      <c r="DX103" s="7"/>
      <c r="DZ103">
        <f>CW102+DD102+DK102+DR102+SUM(CW103:DC103)</f>
        <v>32</v>
      </c>
      <c r="EG103">
        <f t="shared" si="184"/>
        <v>32</v>
      </c>
    </row>
    <row r="104" spans="1:137" s="36" customFormat="1" x14ac:dyDescent="0.15">
      <c r="A104" s="36">
        <v>144</v>
      </c>
      <c r="B104" s="36" t="s">
        <v>129</v>
      </c>
      <c r="C104" s="36">
        <v>6</v>
      </c>
      <c r="D104" s="36" t="s">
        <v>130</v>
      </c>
      <c r="E104" s="36">
        <v>625726500</v>
      </c>
      <c r="F104" s="36" t="s">
        <v>136</v>
      </c>
      <c r="H104" s="36" t="s">
        <v>137</v>
      </c>
      <c r="I104" s="36" t="s">
        <v>166</v>
      </c>
      <c r="J104" s="36" t="s">
        <v>135</v>
      </c>
      <c r="K104" s="80"/>
      <c r="L104" s="36">
        <v>4</v>
      </c>
      <c r="M104" s="36">
        <v>4</v>
      </c>
      <c r="N104" s="36">
        <v>1</v>
      </c>
      <c r="O104" s="36">
        <v>1</v>
      </c>
      <c r="Q104" s="36">
        <v>3</v>
      </c>
      <c r="R104" s="80"/>
      <c r="S104" s="36">
        <v>3</v>
      </c>
      <c r="T104" s="36">
        <v>3</v>
      </c>
      <c r="U104" s="36">
        <v>2</v>
      </c>
      <c r="V104" s="36">
        <v>2</v>
      </c>
      <c r="Y104" s="80"/>
      <c r="AE104" s="36">
        <v>2</v>
      </c>
      <c r="AF104" s="80"/>
      <c r="AH104" s="36">
        <v>2</v>
      </c>
      <c r="AJ104" s="36">
        <v>2</v>
      </c>
      <c r="AL104" s="81"/>
      <c r="AO104" s="80">
        <v>1</v>
      </c>
      <c r="AP104" s="36">
        <v>2</v>
      </c>
      <c r="AQ104" s="36">
        <v>2</v>
      </c>
      <c r="AS104" s="36">
        <v>2</v>
      </c>
      <c r="AU104" s="36">
        <v>2</v>
      </c>
      <c r="AV104" s="80"/>
      <c r="AX104" s="36">
        <v>2</v>
      </c>
      <c r="BB104" s="36">
        <v>2</v>
      </c>
      <c r="BC104" s="80"/>
      <c r="BJ104" s="80"/>
      <c r="BL104" s="36">
        <v>2</v>
      </c>
      <c r="BP104" s="81"/>
      <c r="BS104" s="80"/>
      <c r="BU104" s="36">
        <v>3</v>
      </c>
      <c r="BZ104" s="80"/>
      <c r="CB104" s="36">
        <v>3</v>
      </c>
      <c r="CG104" s="80">
        <v>2</v>
      </c>
      <c r="CI104" s="36">
        <v>2</v>
      </c>
      <c r="CN104" s="80"/>
      <c r="CP104" s="36">
        <v>3</v>
      </c>
      <c r="CT104" s="81"/>
      <c r="CW104" s="80"/>
      <c r="CX104" s="36">
        <v>3</v>
      </c>
      <c r="DD104" s="80"/>
      <c r="DH104" s="36">
        <v>2</v>
      </c>
      <c r="DK104" s="80"/>
      <c r="DR104" s="80"/>
      <c r="DX104" s="81"/>
      <c r="EA104" s="36" t="s">
        <v>135</v>
      </c>
      <c r="EB104" s="36" t="s">
        <v>135</v>
      </c>
      <c r="EC104" s="36" t="s">
        <v>135</v>
      </c>
      <c r="ED104" s="36" t="s">
        <v>135</v>
      </c>
      <c r="EE104" s="36" t="s">
        <v>134</v>
      </c>
    </row>
    <row r="105" spans="1:137" x14ac:dyDescent="0.15">
      <c r="F105" s="121" t="s">
        <v>195</v>
      </c>
      <c r="G105" s="121"/>
      <c r="H105" s="121"/>
      <c r="I105" s="121"/>
      <c r="J105" s="121"/>
      <c r="K105" s="6">
        <f>SUM(K104:Q104)</f>
        <v>13</v>
      </c>
      <c r="R105" s="6">
        <f>SUM(R104:X104)</f>
        <v>10</v>
      </c>
      <c r="Y105" s="6">
        <f>SUM(Y104:AE104)</f>
        <v>2</v>
      </c>
      <c r="AF105" s="6">
        <f>SUM(AF104:AL104)</f>
        <v>4</v>
      </c>
      <c r="AL105" s="7"/>
      <c r="AO105" s="6">
        <f>SUM(AO104:AU104)</f>
        <v>9</v>
      </c>
      <c r="AV105" s="6">
        <f>SUM(AV104:BB104)</f>
        <v>4</v>
      </c>
      <c r="BC105" s="6">
        <f>SUM(BC104:BI104)</f>
        <v>0</v>
      </c>
      <c r="BJ105" s="6">
        <f>SUM(BJ104:BP104)</f>
        <v>2</v>
      </c>
      <c r="BP105" s="7"/>
      <c r="BS105" s="6">
        <f>SUM(BS104:BY104)</f>
        <v>3</v>
      </c>
      <c r="BZ105" s="6">
        <f>SUM(BZ104:CF104)</f>
        <v>3</v>
      </c>
      <c r="CG105" s="6">
        <f>SUM(CG104:CM104)</f>
        <v>4</v>
      </c>
      <c r="CN105" s="6">
        <f>SUM(CN104:CT104)</f>
        <v>3</v>
      </c>
      <c r="CT105" s="7"/>
      <c r="CW105" s="6">
        <f>SUM(CW104:DC104)</f>
        <v>3</v>
      </c>
      <c r="DD105" s="6">
        <f>SUM(DD104:DJ104)</f>
        <v>2</v>
      </c>
      <c r="DK105" s="6">
        <f>SUM(DK104:DQ104)</f>
        <v>0</v>
      </c>
      <c r="DR105" s="6">
        <f>SUM(DR104:DX104)</f>
        <v>0</v>
      </c>
      <c r="DX105" s="7"/>
    </row>
    <row r="106" spans="1:137" x14ac:dyDescent="0.15">
      <c r="F106" s="121" t="s">
        <v>196</v>
      </c>
      <c r="G106" s="121"/>
      <c r="H106" s="121"/>
      <c r="I106" s="121"/>
      <c r="J106" s="121"/>
      <c r="K106" s="6">
        <f>SUM(K104,R104,Y104,AF104)</f>
        <v>0</v>
      </c>
      <c r="L106" s="22">
        <f>SUM(L104,S104,Z104,AG104)</f>
        <v>7</v>
      </c>
      <c r="M106" s="22">
        <f>SUM(M104,T104,AA104,AH104)</f>
        <v>9</v>
      </c>
      <c r="N106" s="22">
        <f t="shared" ref="N106:O106" si="273">SUM(N104,U104,AB104,AI104)</f>
        <v>3</v>
      </c>
      <c r="O106" s="22">
        <f t="shared" si="273"/>
        <v>5</v>
      </c>
      <c r="P106" s="22">
        <f>SUM(P104,W104,AD104,AK104)</f>
        <v>0</v>
      </c>
      <c r="Q106" s="22">
        <f t="shared" ref="Q106" si="274">SUM(Q104,X104,AE104,AL104)</f>
        <v>5</v>
      </c>
      <c r="R106" s="6"/>
      <c r="Y106" s="6"/>
      <c r="AF106" s="6"/>
      <c r="AL106" s="7"/>
      <c r="AN106">
        <f>K105+R105+Y105+AF105+SUM(K106:Q106)</f>
        <v>58</v>
      </c>
      <c r="AO106" s="6">
        <f>SUM(AO104,AV104,BC104,BJ104)</f>
        <v>1</v>
      </c>
      <c r="AP106" s="22">
        <f>SUM(AP104,AW104,BD104,BK104)</f>
        <v>2</v>
      </c>
      <c r="AQ106" s="22">
        <f>SUM(AQ104,AX104,BE104,BL104)</f>
        <v>6</v>
      </c>
      <c r="AR106" s="22">
        <f t="shared" ref="AR106:AS106" si="275">SUM(AR104,AY104,BF104,BM104)</f>
        <v>0</v>
      </c>
      <c r="AS106" s="22">
        <f t="shared" si="275"/>
        <v>2</v>
      </c>
      <c r="AT106" s="22">
        <f>SUM(AT104,BA104,BH104,BO104)</f>
        <v>0</v>
      </c>
      <c r="AU106" s="22">
        <f t="shared" ref="AU106" si="276">SUM(AU104,BB104,BI104,BP104)</f>
        <v>4</v>
      </c>
      <c r="AV106" s="6"/>
      <c r="BC106" s="6"/>
      <c r="BJ106" s="6"/>
      <c r="BP106" s="7"/>
      <c r="BR106">
        <f>AO105+AV105+BC105+BJ105+SUM(AO106:AU106)</f>
        <v>30</v>
      </c>
      <c r="BS106" s="6">
        <f>SUM(BS104,BZ104,CG104,CN104)</f>
        <v>2</v>
      </c>
      <c r="BT106" s="22">
        <f>SUM(BT104,CA104,CH104,CO104)</f>
        <v>0</v>
      </c>
      <c r="BU106" s="22">
        <f>SUM(BU104,CB104,CI104,CP104)</f>
        <v>11</v>
      </c>
      <c r="BV106" s="22">
        <f t="shared" ref="BV106:BW106" si="277">SUM(BV104,CC104,CJ104,CQ104)</f>
        <v>0</v>
      </c>
      <c r="BW106" s="22">
        <f t="shared" si="277"/>
        <v>0</v>
      </c>
      <c r="BX106" s="22">
        <f>SUM(BX104,CE104,CL104,CS104)</f>
        <v>0</v>
      </c>
      <c r="BY106" s="22">
        <f t="shared" ref="BY106" si="278">SUM(BY104,CF104,CM104,CT104)</f>
        <v>0</v>
      </c>
      <c r="BZ106" s="6"/>
      <c r="CG106" s="6"/>
      <c r="CN106" s="6"/>
      <c r="CT106" s="7"/>
      <c r="CV106">
        <f>BS105+BZ105+CG105+CN105+SUM(BS106:BY106)</f>
        <v>26</v>
      </c>
      <c r="CW106" s="6">
        <f>SUM(CW104,DD104,DK104,DR104)</f>
        <v>0</v>
      </c>
      <c r="CX106" s="22">
        <f>SUM(CX104,DE104,DL104,DS104)</f>
        <v>3</v>
      </c>
      <c r="CY106" s="22">
        <f>SUM(CY104,DF104,DM104,DT104)</f>
        <v>0</v>
      </c>
      <c r="CZ106" s="22">
        <f t="shared" ref="CZ106:DA106" si="279">SUM(CZ104,DG104,DN104,DU104)</f>
        <v>0</v>
      </c>
      <c r="DA106" s="22">
        <f t="shared" si="279"/>
        <v>2</v>
      </c>
      <c r="DB106" s="22">
        <f>SUM(DB104,DI104,DP104,DW104)</f>
        <v>0</v>
      </c>
      <c r="DC106" s="22">
        <f t="shared" ref="DC106" si="280">SUM(DC104,DJ104,DQ104,DX104)</f>
        <v>0</v>
      </c>
      <c r="DD106" s="6"/>
      <c r="DK106" s="6"/>
      <c r="DR106" s="6"/>
      <c r="DX106" s="7"/>
      <c r="DZ106">
        <f>CW105+DD105+DK105+DR105+SUM(CW106:DC106)</f>
        <v>10</v>
      </c>
      <c r="EG106">
        <f t="shared" si="184"/>
        <v>10</v>
      </c>
    </row>
    <row r="107" spans="1:137" s="8" customFormat="1" x14ac:dyDescent="0.15">
      <c r="A107" s="8">
        <v>145</v>
      </c>
      <c r="B107" s="8" t="s">
        <v>129</v>
      </c>
      <c r="C107" s="8">
        <v>6</v>
      </c>
      <c r="D107" s="8" t="s">
        <v>130</v>
      </c>
      <c r="E107" s="8">
        <v>311724511</v>
      </c>
      <c r="F107" s="8" t="s">
        <v>131</v>
      </c>
      <c r="H107" s="8" t="s">
        <v>155</v>
      </c>
      <c r="I107" s="8" t="s">
        <v>148</v>
      </c>
      <c r="J107" s="8" t="s">
        <v>134</v>
      </c>
      <c r="K107" s="12">
        <v>4</v>
      </c>
      <c r="L107" s="8">
        <v>4</v>
      </c>
      <c r="M107" s="8">
        <v>1</v>
      </c>
      <c r="N107" s="8">
        <v>1</v>
      </c>
      <c r="O107" s="8">
        <v>1</v>
      </c>
      <c r="R107" s="12">
        <v>3</v>
      </c>
      <c r="S107" s="8">
        <v>3</v>
      </c>
      <c r="T107" s="8">
        <v>1</v>
      </c>
      <c r="U107" s="8">
        <v>1</v>
      </c>
      <c r="V107" s="8">
        <v>1</v>
      </c>
      <c r="Y107" s="12">
        <v>2</v>
      </c>
      <c r="Z107" s="8">
        <v>2</v>
      </c>
      <c r="AA107" s="8">
        <v>1</v>
      </c>
      <c r="AC107" s="8">
        <v>1</v>
      </c>
      <c r="AF107" s="12">
        <v>1</v>
      </c>
      <c r="AG107" s="8">
        <v>1</v>
      </c>
      <c r="AH107" s="8">
        <v>1</v>
      </c>
      <c r="AI107" s="8">
        <v>1</v>
      </c>
      <c r="AJ107" s="8">
        <v>1</v>
      </c>
      <c r="AL107" s="13"/>
      <c r="AM107"/>
      <c r="AN107"/>
      <c r="AO107" s="12">
        <v>4</v>
      </c>
      <c r="AP107" s="8">
        <v>4</v>
      </c>
      <c r="AQ107" s="8">
        <v>4</v>
      </c>
      <c r="AR107" s="8">
        <v>4</v>
      </c>
      <c r="AS107" s="8">
        <v>1</v>
      </c>
      <c r="AV107" s="12">
        <v>3</v>
      </c>
      <c r="AW107" s="8">
        <v>3</v>
      </c>
      <c r="AX107" s="8">
        <v>4</v>
      </c>
      <c r="AY107" s="8">
        <v>4</v>
      </c>
      <c r="AZ107" s="8">
        <v>1</v>
      </c>
      <c r="BC107" s="12">
        <v>2</v>
      </c>
      <c r="BD107" s="8">
        <v>2</v>
      </c>
      <c r="BE107" s="8">
        <v>3</v>
      </c>
      <c r="BF107" s="8">
        <v>3</v>
      </c>
      <c r="BG107" s="8">
        <v>1</v>
      </c>
      <c r="BJ107" s="12">
        <v>1</v>
      </c>
      <c r="BK107" s="8">
        <v>1</v>
      </c>
      <c r="BL107" s="8">
        <v>3</v>
      </c>
      <c r="BM107" s="8">
        <v>3</v>
      </c>
      <c r="BN107" s="8">
        <v>1</v>
      </c>
      <c r="BP107" s="13"/>
      <c r="BQ107"/>
      <c r="BR107"/>
      <c r="BS107" s="12">
        <v>4</v>
      </c>
      <c r="BT107" s="8">
        <v>4</v>
      </c>
      <c r="BU107" s="8">
        <v>3</v>
      </c>
      <c r="BV107" s="8">
        <v>3</v>
      </c>
      <c r="BW107" s="8">
        <v>3</v>
      </c>
      <c r="BZ107" s="12">
        <v>3</v>
      </c>
      <c r="CA107" s="8">
        <v>3</v>
      </c>
      <c r="CB107" s="8">
        <v>2</v>
      </c>
      <c r="CC107" s="8">
        <v>3</v>
      </c>
      <c r="CD107" s="8">
        <v>3</v>
      </c>
      <c r="CG107" s="12">
        <v>2</v>
      </c>
      <c r="CH107" s="8">
        <v>2</v>
      </c>
      <c r="CI107" s="8">
        <v>2</v>
      </c>
      <c r="CJ107" s="8">
        <v>3</v>
      </c>
      <c r="CK107" s="8">
        <v>3</v>
      </c>
      <c r="CN107" s="12">
        <v>1</v>
      </c>
      <c r="CO107" s="8">
        <v>1</v>
      </c>
      <c r="CP107" s="8">
        <v>1</v>
      </c>
      <c r="CQ107" s="8">
        <v>2</v>
      </c>
      <c r="CR107" s="8">
        <v>2</v>
      </c>
      <c r="CT107" s="13"/>
      <c r="CU107"/>
      <c r="CV107"/>
      <c r="CW107" s="12"/>
      <c r="CX107" s="8">
        <v>4</v>
      </c>
      <c r="DA107" s="8">
        <v>2</v>
      </c>
      <c r="DD107" s="12"/>
      <c r="DE107" s="8">
        <v>3</v>
      </c>
      <c r="DH107" s="8">
        <v>3</v>
      </c>
      <c r="DK107" s="12"/>
      <c r="DL107" s="8">
        <v>2</v>
      </c>
      <c r="DO107" s="8">
        <v>1</v>
      </c>
      <c r="DR107" s="12"/>
      <c r="DS107" s="8">
        <v>1</v>
      </c>
      <c r="DV107" s="8">
        <v>2</v>
      </c>
      <c r="DX107" s="13"/>
      <c r="DY107"/>
      <c r="DZ107"/>
      <c r="EA107" s="8" t="s">
        <v>135</v>
      </c>
      <c r="EB107" s="8" t="s">
        <v>135</v>
      </c>
      <c r="EC107" s="8" t="s">
        <v>135</v>
      </c>
      <c r="ED107" s="8" t="s">
        <v>135</v>
      </c>
      <c r="EE107" s="8" t="s">
        <v>134</v>
      </c>
    </row>
    <row r="108" spans="1:137" x14ac:dyDescent="0.15">
      <c r="F108" s="121" t="s">
        <v>195</v>
      </c>
      <c r="G108" s="121"/>
      <c r="H108" s="121"/>
      <c r="I108" s="121"/>
      <c r="J108" s="121"/>
      <c r="K108" s="6">
        <f>SUM(K107:Q107)</f>
        <v>11</v>
      </c>
      <c r="R108" s="6">
        <f>SUM(R107:X107)</f>
        <v>9</v>
      </c>
      <c r="Y108" s="6">
        <f>SUM(Y107:AE107)</f>
        <v>6</v>
      </c>
      <c r="AF108" s="6">
        <f>SUM(AF107:AL107)</f>
        <v>5</v>
      </c>
      <c r="AL108" s="7"/>
      <c r="AO108" s="6">
        <f>SUM(AO107:AU107)</f>
        <v>17</v>
      </c>
      <c r="AV108" s="6">
        <f>SUM(AV107:BB107)</f>
        <v>15</v>
      </c>
      <c r="BC108" s="6">
        <f>SUM(BC107:BI107)</f>
        <v>11</v>
      </c>
      <c r="BJ108" s="6">
        <f>SUM(BJ107:BP107)</f>
        <v>9</v>
      </c>
      <c r="BP108" s="7"/>
      <c r="BS108" s="6">
        <f>SUM(BS107:BY107)</f>
        <v>17</v>
      </c>
      <c r="BZ108" s="6">
        <f>SUM(BZ107:CF107)</f>
        <v>14</v>
      </c>
      <c r="CG108" s="6">
        <f>SUM(CG107:CM107)</f>
        <v>12</v>
      </c>
      <c r="CN108" s="6">
        <f>SUM(CN107:CT107)</f>
        <v>7</v>
      </c>
      <c r="CT108" s="7"/>
      <c r="CW108" s="6">
        <f>SUM(CW107:DC107)</f>
        <v>6</v>
      </c>
      <c r="DD108" s="6">
        <f>SUM(DD107:DJ107)</f>
        <v>6</v>
      </c>
      <c r="DK108" s="6">
        <f>SUM(DK107:DQ107)</f>
        <v>3</v>
      </c>
      <c r="DR108" s="6">
        <f>SUM(DR107:DX107)</f>
        <v>3</v>
      </c>
      <c r="DX108" s="7"/>
    </row>
    <row r="109" spans="1:137" x14ac:dyDescent="0.15">
      <c r="F109" s="121" t="s">
        <v>196</v>
      </c>
      <c r="G109" s="121"/>
      <c r="H109" s="121"/>
      <c r="I109" s="121"/>
      <c r="J109" s="121"/>
      <c r="K109" s="6">
        <f>SUM(K107,R107,Y107,AF107)</f>
        <v>10</v>
      </c>
      <c r="L109" s="22">
        <f>SUM(L107,S107,Z107,AG107)</f>
        <v>10</v>
      </c>
      <c r="M109" s="22">
        <f>SUM(M107,T107,AA107,AH107)</f>
        <v>4</v>
      </c>
      <c r="N109" s="22">
        <f t="shared" ref="N109:O109" si="281">SUM(N107,U107,AB107,AI107)</f>
        <v>3</v>
      </c>
      <c r="O109" s="22">
        <f t="shared" si="281"/>
        <v>4</v>
      </c>
      <c r="P109" s="22">
        <f>SUM(P107,W107,AD107,AK107)</f>
        <v>0</v>
      </c>
      <c r="Q109" s="22">
        <f t="shared" ref="Q109" si="282">SUM(Q107,X107,AE107,AL107)</f>
        <v>0</v>
      </c>
      <c r="R109" s="6"/>
      <c r="Y109" s="6"/>
      <c r="AF109" s="6"/>
      <c r="AL109" s="7"/>
      <c r="AN109">
        <f>K108+R108+Y108+AF108+SUM(K109:Q109)</f>
        <v>62</v>
      </c>
      <c r="AO109" s="6">
        <f>SUM(AO107,AV107,BC107,BJ107)</f>
        <v>10</v>
      </c>
      <c r="AP109" s="22">
        <f>SUM(AP107,AW107,BD107,BK107)</f>
        <v>10</v>
      </c>
      <c r="AQ109" s="22">
        <f>SUM(AQ107,AX107,BE107,BL107)</f>
        <v>14</v>
      </c>
      <c r="AR109" s="22">
        <f t="shared" ref="AR109:AS109" si="283">SUM(AR107,AY107,BF107,BM107)</f>
        <v>14</v>
      </c>
      <c r="AS109" s="22">
        <f t="shared" si="283"/>
        <v>4</v>
      </c>
      <c r="AT109" s="22">
        <f>SUM(AT107,BA107,BH107,BO107)</f>
        <v>0</v>
      </c>
      <c r="AU109" s="22">
        <f t="shared" ref="AU109" si="284">SUM(AU107,BB107,BI107,BP107)</f>
        <v>0</v>
      </c>
      <c r="AV109" s="6"/>
      <c r="BC109" s="6"/>
      <c r="BJ109" s="6"/>
      <c r="BP109" s="7"/>
      <c r="BR109">
        <f>AO108+AV108+BC108+BJ108+SUM(AO109:AU109)</f>
        <v>104</v>
      </c>
      <c r="BS109" s="6">
        <f>SUM(BS107,BZ107,CG107,CN107)</f>
        <v>10</v>
      </c>
      <c r="BT109" s="22">
        <f>SUM(BT107,CA107,CH107,CO107)</f>
        <v>10</v>
      </c>
      <c r="BU109" s="22">
        <f>SUM(BU107,CB107,CI107,CP107)</f>
        <v>8</v>
      </c>
      <c r="BV109" s="22">
        <f t="shared" ref="BV109:BW109" si="285">SUM(BV107,CC107,CJ107,CQ107)</f>
        <v>11</v>
      </c>
      <c r="BW109" s="22">
        <f t="shared" si="285"/>
        <v>11</v>
      </c>
      <c r="BX109" s="22">
        <f>SUM(BX107,CE107,CL107,CS107)</f>
        <v>0</v>
      </c>
      <c r="BY109" s="22">
        <f t="shared" ref="BY109" si="286">SUM(BY107,CF107,CM107,CT107)</f>
        <v>0</v>
      </c>
      <c r="BZ109" s="6"/>
      <c r="CG109" s="6"/>
      <c r="CN109" s="6"/>
      <c r="CT109" s="7"/>
      <c r="CV109">
        <f>BS108+BZ108+CG108+CN108+SUM(BS109:BY109)</f>
        <v>100</v>
      </c>
      <c r="CW109" s="6">
        <f>SUM(CW107,DD107,DK107,DR107)</f>
        <v>0</v>
      </c>
      <c r="CX109" s="22">
        <f>SUM(CX107,DE107,DL107,DS107)</f>
        <v>10</v>
      </c>
      <c r="CY109" s="22">
        <f>SUM(CY107,DF107,DM107,DT107)</f>
        <v>0</v>
      </c>
      <c r="CZ109" s="22">
        <f t="shared" ref="CZ109:DA109" si="287">SUM(CZ107,DG107,DN107,DU107)</f>
        <v>0</v>
      </c>
      <c r="DA109" s="22">
        <f t="shared" si="287"/>
        <v>8</v>
      </c>
      <c r="DB109" s="22">
        <f>SUM(DB107,DI107,DP107,DW107)</f>
        <v>0</v>
      </c>
      <c r="DC109" s="22">
        <f t="shared" ref="DC109" si="288">SUM(DC107,DJ107,DQ107,DX107)</f>
        <v>0</v>
      </c>
      <c r="DD109" s="6"/>
      <c r="DK109" s="6"/>
      <c r="DR109" s="6"/>
      <c r="DX109" s="7"/>
      <c r="DZ109">
        <f>CW108+DD108+DK108+DR108+SUM(CW109:DC109)</f>
        <v>36</v>
      </c>
      <c r="EG109">
        <f t="shared" si="184"/>
        <v>36</v>
      </c>
    </row>
    <row r="110" spans="1:137" s="36" customFormat="1" x14ac:dyDescent="0.15">
      <c r="A110" s="36">
        <v>146</v>
      </c>
      <c r="B110" s="36" t="s">
        <v>129</v>
      </c>
      <c r="C110" s="36">
        <v>6</v>
      </c>
      <c r="D110" s="36" t="s">
        <v>130</v>
      </c>
      <c r="E110" s="36">
        <v>716115772</v>
      </c>
      <c r="F110" s="36" t="s">
        <v>136</v>
      </c>
      <c r="H110" s="36" t="s">
        <v>132</v>
      </c>
      <c r="I110" s="36" t="s">
        <v>150</v>
      </c>
      <c r="J110" s="36" t="s">
        <v>135</v>
      </c>
      <c r="K110" s="80">
        <v>4</v>
      </c>
      <c r="L110" s="36">
        <v>4</v>
      </c>
      <c r="M110" s="36">
        <v>3</v>
      </c>
      <c r="O110" s="36">
        <v>1</v>
      </c>
      <c r="R110" s="80">
        <v>4</v>
      </c>
      <c r="S110" s="36">
        <v>3</v>
      </c>
      <c r="T110" s="36">
        <v>4</v>
      </c>
      <c r="V110" s="36">
        <v>1</v>
      </c>
      <c r="Y110" s="80">
        <v>1</v>
      </c>
      <c r="Z110" s="36">
        <v>2</v>
      </c>
      <c r="AA110" s="36">
        <v>2</v>
      </c>
      <c r="AF110" s="80"/>
      <c r="AG110" s="36">
        <v>1</v>
      </c>
      <c r="AH110" s="36">
        <v>3</v>
      </c>
      <c r="AL110" s="81"/>
      <c r="AO110" s="80">
        <v>4</v>
      </c>
      <c r="AP110" s="36">
        <v>3</v>
      </c>
      <c r="AQ110" s="36">
        <v>3</v>
      </c>
      <c r="AT110" s="36">
        <v>3</v>
      </c>
      <c r="AV110" s="80">
        <v>3</v>
      </c>
      <c r="AW110" s="36">
        <v>3</v>
      </c>
      <c r="AX110" s="36">
        <v>3</v>
      </c>
      <c r="BA110" s="36">
        <v>3</v>
      </c>
      <c r="BC110" s="80">
        <v>2</v>
      </c>
      <c r="BD110" s="36">
        <v>2</v>
      </c>
      <c r="BE110" s="36">
        <v>3</v>
      </c>
      <c r="BH110" s="36">
        <v>1</v>
      </c>
      <c r="BJ110" s="80"/>
      <c r="BP110" s="81"/>
      <c r="BS110" s="80">
        <v>3</v>
      </c>
      <c r="BT110" s="36">
        <v>4</v>
      </c>
      <c r="BU110" s="36">
        <v>4</v>
      </c>
      <c r="BZ110" s="80">
        <v>4</v>
      </c>
      <c r="CA110" s="36">
        <v>4</v>
      </c>
      <c r="CB110" s="36">
        <v>4</v>
      </c>
      <c r="CE110" s="36">
        <v>2</v>
      </c>
      <c r="CG110" s="80">
        <v>1</v>
      </c>
      <c r="CH110" s="36">
        <v>2</v>
      </c>
      <c r="CI110" s="36">
        <v>2</v>
      </c>
      <c r="CL110" s="36">
        <v>2</v>
      </c>
      <c r="CN110" s="80">
        <v>1</v>
      </c>
      <c r="CO110" s="36">
        <v>1</v>
      </c>
      <c r="CP110" s="36">
        <v>1</v>
      </c>
      <c r="CS110" s="36">
        <v>1</v>
      </c>
      <c r="CT110" s="81"/>
      <c r="CW110" s="80">
        <v>3</v>
      </c>
      <c r="CX110" s="36">
        <v>3</v>
      </c>
      <c r="DD110" s="80">
        <v>3</v>
      </c>
      <c r="DE110" s="36">
        <v>3</v>
      </c>
      <c r="DK110" s="80">
        <v>1</v>
      </c>
      <c r="DL110" s="36">
        <v>1</v>
      </c>
      <c r="DR110" s="80">
        <v>2</v>
      </c>
      <c r="DS110" s="36">
        <v>3</v>
      </c>
      <c r="DX110" s="81"/>
      <c r="EA110" s="36" t="s">
        <v>135</v>
      </c>
      <c r="EB110" s="36" t="s">
        <v>135</v>
      </c>
      <c r="EC110" s="36" t="s">
        <v>135</v>
      </c>
      <c r="ED110" s="36" t="s">
        <v>135</v>
      </c>
      <c r="EE110" s="36" t="s">
        <v>134</v>
      </c>
    </row>
    <row r="111" spans="1:137" x14ac:dyDescent="0.15">
      <c r="F111" s="121" t="s">
        <v>195</v>
      </c>
      <c r="G111" s="121"/>
      <c r="H111" s="121"/>
      <c r="I111" s="121"/>
      <c r="J111" s="121"/>
      <c r="K111" s="6">
        <f>SUM(K110:Q110)</f>
        <v>12</v>
      </c>
      <c r="R111" s="6">
        <f>SUM(R110:X110)</f>
        <v>12</v>
      </c>
      <c r="Y111" s="6">
        <f>SUM(Y110:AE110)</f>
        <v>5</v>
      </c>
      <c r="AF111" s="6">
        <f>SUM(AF110:AL110)</f>
        <v>4</v>
      </c>
      <c r="AL111" s="7"/>
      <c r="AO111" s="6">
        <f>SUM(AO110:AU110)</f>
        <v>13</v>
      </c>
      <c r="AV111" s="6">
        <f>SUM(AV110:BB110)</f>
        <v>12</v>
      </c>
      <c r="BC111" s="6">
        <f>SUM(BC110:BI110)</f>
        <v>8</v>
      </c>
      <c r="BJ111" s="6">
        <f>SUM(BJ110:BP110)</f>
        <v>0</v>
      </c>
      <c r="BP111" s="7"/>
      <c r="BS111" s="6">
        <f>SUM(BS110:BY110)</f>
        <v>11</v>
      </c>
      <c r="BZ111" s="6">
        <f>SUM(BZ110:CF110)</f>
        <v>14</v>
      </c>
      <c r="CG111" s="6">
        <f>SUM(CG110:CM110)</f>
        <v>7</v>
      </c>
      <c r="CN111" s="6">
        <f>SUM(CN110:CT110)</f>
        <v>4</v>
      </c>
      <c r="CT111" s="7"/>
      <c r="CW111" s="6">
        <f>SUM(CW110:DC110)</f>
        <v>6</v>
      </c>
      <c r="DD111" s="6">
        <f>SUM(DD110:DJ110)</f>
        <v>6</v>
      </c>
      <c r="DK111" s="6">
        <f>SUM(DK110:DQ110)</f>
        <v>2</v>
      </c>
      <c r="DR111" s="6">
        <f>SUM(DR110:DX110)</f>
        <v>5</v>
      </c>
      <c r="DX111" s="7"/>
    </row>
    <row r="112" spans="1:137" x14ac:dyDescent="0.15">
      <c r="F112" s="121" t="s">
        <v>196</v>
      </c>
      <c r="G112" s="121"/>
      <c r="H112" s="121"/>
      <c r="I112" s="121"/>
      <c r="J112" s="121"/>
      <c r="K112" s="6">
        <f>SUM(K110,R110,Y110,AF110)</f>
        <v>9</v>
      </c>
      <c r="L112" s="22">
        <f>SUM(L110,S110,Z110,AG110)</f>
        <v>10</v>
      </c>
      <c r="M112" s="22">
        <f>SUM(M110,T110,AA110,AH110)</f>
        <v>12</v>
      </c>
      <c r="N112" s="22">
        <f t="shared" ref="N112:O112" si="289">SUM(N110,U110,AB110,AI110)</f>
        <v>0</v>
      </c>
      <c r="O112" s="22">
        <f t="shared" si="289"/>
        <v>2</v>
      </c>
      <c r="P112" s="22">
        <f>SUM(P110,W110,AD110,AK110)</f>
        <v>0</v>
      </c>
      <c r="Q112" s="22">
        <f t="shared" ref="Q112" si="290">SUM(Q110,X110,AE110,AL110)</f>
        <v>0</v>
      </c>
      <c r="R112" s="6"/>
      <c r="Y112" s="6"/>
      <c r="AF112" s="6"/>
      <c r="AL112" s="7"/>
      <c r="AN112">
        <f>K111+R111+Y111+AF111+SUM(K112:Q112)</f>
        <v>66</v>
      </c>
      <c r="AO112" s="6">
        <f>SUM(AO110,AV110,BC110,BJ110)</f>
        <v>9</v>
      </c>
      <c r="AP112" s="22">
        <f>SUM(AP110,AW110,BD110,BK110)</f>
        <v>8</v>
      </c>
      <c r="AQ112" s="22">
        <f>SUM(AQ110,AX110,BE110,BL110)</f>
        <v>9</v>
      </c>
      <c r="AR112" s="22">
        <f t="shared" ref="AR112:AS112" si="291">SUM(AR110,AY110,BF110,BM110)</f>
        <v>0</v>
      </c>
      <c r="AS112" s="22">
        <f t="shared" si="291"/>
        <v>0</v>
      </c>
      <c r="AT112" s="22">
        <f>SUM(AT110,BA110,BH110,BO110)</f>
        <v>7</v>
      </c>
      <c r="AU112" s="22">
        <f t="shared" ref="AU112" si="292">SUM(AU110,BB110,BI110,BP110)</f>
        <v>0</v>
      </c>
      <c r="AV112" s="6"/>
      <c r="BC112" s="6"/>
      <c r="BJ112" s="6"/>
      <c r="BP112" s="7"/>
      <c r="BR112">
        <f>AO111+AV111+BC111+BJ111+SUM(AO112:AU112)</f>
        <v>66</v>
      </c>
      <c r="BS112" s="6">
        <f>SUM(BS110,BZ110,CG110,CN110)</f>
        <v>9</v>
      </c>
      <c r="BT112" s="22">
        <f>SUM(BT110,CA110,CH110,CO110)</f>
        <v>11</v>
      </c>
      <c r="BU112" s="22">
        <f>SUM(BU110,CB110,CI110,CP110)</f>
        <v>11</v>
      </c>
      <c r="BV112" s="22">
        <f t="shared" ref="BV112:BW112" si="293">SUM(BV110,CC110,CJ110,CQ110)</f>
        <v>0</v>
      </c>
      <c r="BW112" s="22">
        <f t="shared" si="293"/>
        <v>0</v>
      </c>
      <c r="BX112" s="22">
        <f>SUM(BX110,CE110,CL110,CS110)</f>
        <v>5</v>
      </c>
      <c r="BY112" s="22">
        <f t="shared" ref="BY112" si="294">SUM(BY110,CF110,CM110,CT110)</f>
        <v>0</v>
      </c>
      <c r="BZ112" s="6"/>
      <c r="CG112" s="6"/>
      <c r="CN112" s="6"/>
      <c r="CT112" s="7"/>
      <c r="CV112">
        <f>BS111+BZ111+CG111+CN111+SUM(BS112:BY112)</f>
        <v>72</v>
      </c>
      <c r="CW112" s="6">
        <f>SUM(CW110,DD110,DK110,DR110)</f>
        <v>9</v>
      </c>
      <c r="CX112" s="22">
        <f>SUM(CX110,DE110,DL110,DS110)</f>
        <v>10</v>
      </c>
      <c r="CY112" s="22">
        <f>SUM(CY110,DF110,DM110,DT110)</f>
        <v>0</v>
      </c>
      <c r="CZ112" s="22">
        <f t="shared" ref="CZ112:DA112" si="295">SUM(CZ110,DG110,DN110,DU110)</f>
        <v>0</v>
      </c>
      <c r="DA112" s="22">
        <f t="shared" si="295"/>
        <v>0</v>
      </c>
      <c r="DB112" s="22">
        <f>SUM(DB110,DI110,DP110,DW110)</f>
        <v>0</v>
      </c>
      <c r="DC112" s="22">
        <f t="shared" ref="DC112" si="296">SUM(DC110,DJ110,DQ110,DX110)</f>
        <v>0</v>
      </c>
      <c r="DD112" s="6"/>
      <c r="DK112" s="6"/>
      <c r="DR112" s="6"/>
      <c r="DX112" s="7"/>
      <c r="DZ112">
        <f>CW111+DD111+DK111+DR111+SUM(CW112:DC112)</f>
        <v>38</v>
      </c>
      <c r="EG112">
        <f t="shared" si="184"/>
        <v>38</v>
      </c>
    </row>
    <row r="113" spans="1:137" s="8" customFormat="1" x14ac:dyDescent="0.15">
      <c r="A113" s="8">
        <v>147</v>
      </c>
      <c r="B113" s="8" t="s">
        <v>129</v>
      </c>
      <c r="C113" s="8">
        <v>6</v>
      </c>
      <c r="D113" s="8" t="s">
        <v>130</v>
      </c>
      <c r="E113" s="8">
        <v>1603045308</v>
      </c>
      <c r="F113" s="8" t="s">
        <v>136</v>
      </c>
      <c r="H113" s="8" t="s">
        <v>147</v>
      </c>
      <c r="I113" s="8" t="s">
        <v>148</v>
      </c>
      <c r="J113" s="8" t="s">
        <v>134</v>
      </c>
      <c r="K113" s="12">
        <v>1</v>
      </c>
      <c r="L113" s="8">
        <v>4</v>
      </c>
      <c r="O113" s="8">
        <v>2</v>
      </c>
      <c r="P113" s="8">
        <v>1</v>
      </c>
      <c r="R113" s="12">
        <v>1</v>
      </c>
      <c r="S113" s="8">
        <v>4</v>
      </c>
      <c r="V113" s="8">
        <v>2</v>
      </c>
      <c r="Y113" s="12"/>
      <c r="Z113" s="8">
        <v>3</v>
      </c>
      <c r="AE113" s="8">
        <v>3</v>
      </c>
      <c r="AF113" s="12"/>
      <c r="AG113" s="8">
        <v>3</v>
      </c>
      <c r="AH113" s="8">
        <v>3</v>
      </c>
      <c r="AJ113" s="8">
        <v>3</v>
      </c>
      <c r="AL113" s="13"/>
      <c r="AM113"/>
      <c r="AN113"/>
      <c r="AO113" s="12">
        <v>1</v>
      </c>
      <c r="AP113" s="8">
        <v>4</v>
      </c>
      <c r="AQ113" s="8">
        <v>4</v>
      </c>
      <c r="AV113" s="12">
        <v>1</v>
      </c>
      <c r="AW113" s="8">
        <v>4</v>
      </c>
      <c r="AX113" s="8">
        <v>4</v>
      </c>
      <c r="AZ113" s="8">
        <v>2</v>
      </c>
      <c r="BC113" s="12"/>
      <c r="BD113" s="8">
        <v>2</v>
      </c>
      <c r="BE113" s="8">
        <v>3</v>
      </c>
      <c r="BJ113" s="12"/>
      <c r="BK113" s="8">
        <v>3</v>
      </c>
      <c r="BL113" s="8">
        <v>3</v>
      </c>
      <c r="BN113" s="8">
        <v>3</v>
      </c>
      <c r="BP113" s="13"/>
      <c r="BQ113"/>
      <c r="BR113"/>
      <c r="BS113" s="12">
        <v>2</v>
      </c>
      <c r="BT113" s="8">
        <v>4</v>
      </c>
      <c r="BU113" s="8">
        <v>4</v>
      </c>
      <c r="BZ113" s="12"/>
      <c r="CA113" s="8">
        <v>3</v>
      </c>
      <c r="CB113" s="8">
        <v>4</v>
      </c>
      <c r="CG113" s="12"/>
      <c r="CI113" s="8">
        <v>3</v>
      </c>
      <c r="CN113" s="12"/>
      <c r="CO113" s="8">
        <v>2</v>
      </c>
      <c r="CP113" s="8">
        <v>3</v>
      </c>
      <c r="CR113" s="8">
        <v>3</v>
      </c>
      <c r="CT113" s="13"/>
      <c r="CU113"/>
      <c r="CV113"/>
      <c r="CW113" s="12"/>
      <c r="CX113" s="8">
        <v>4</v>
      </c>
      <c r="DA113" s="8">
        <v>3</v>
      </c>
      <c r="DD113" s="12"/>
      <c r="DE113" s="8">
        <v>3</v>
      </c>
      <c r="DH113" s="8">
        <v>3</v>
      </c>
      <c r="DK113" s="12"/>
      <c r="DL113" s="8">
        <v>1</v>
      </c>
      <c r="DM113" s="8">
        <v>3</v>
      </c>
      <c r="DR113" s="12"/>
      <c r="DS113" s="8">
        <v>3</v>
      </c>
      <c r="DV113" s="8">
        <v>3</v>
      </c>
      <c r="DX113" s="13"/>
      <c r="DY113"/>
      <c r="DZ113"/>
      <c r="EA113" s="8" t="s">
        <v>135</v>
      </c>
      <c r="EB113" s="8" t="s">
        <v>135</v>
      </c>
      <c r="EC113" s="8" t="s">
        <v>135</v>
      </c>
      <c r="ED113" s="8" t="s">
        <v>135</v>
      </c>
      <c r="EE113" s="8" t="s">
        <v>134</v>
      </c>
    </row>
    <row r="114" spans="1:137" x14ac:dyDescent="0.15">
      <c r="F114" s="121" t="s">
        <v>195</v>
      </c>
      <c r="G114" s="121"/>
      <c r="H114" s="121"/>
      <c r="I114" s="121"/>
      <c r="J114" s="121"/>
      <c r="K114" s="6">
        <f>SUM(K113:Q113)</f>
        <v>8</v>
      </c>
      <c r="R114" s="6">
        <f>SUM(R113:X113)</f>
        <v>7</v>
      </c>
      <c r="Y114" s="6">
        <f>SUM(Y113:AE113)</f>
        <v>6</v>
      </c>
      <c r="AF114" s="6">
        <f>SUM(AF113:AL113)</f>
        <v>9</v>
      </c>
      <c r="AL114" s="7"/>
      <c r="AO114" s="6">
        <f>SUM(AO113:AU113)</f>
        <v>9</v>
      </c>
      <c r="AV114" s="6">
        <f>SUM(AV113:BB113)</f>
        <v>11</v>
      </c>
      <c r="BC114" s="6">
        <f>SUM(BC113:BI113)</f>
        <v>5</v>
      </c>
      <c r="BJ114" s="6">
        <f>SUM(BJ113:BP113)</f>
        <v>9</v>
      </c>
      <c r="BP114" s="7"/>
      <c r="BS114" s="6">
        <f>SUM(BS113:BY113)</f>
        <v>10</v>
      </c>
      <c r="BZ114" s="6">
        <f>SUM(BZ113:CF113)</f>
        <v>7</v>
      </c>
      <c r="CG114" s="6">
        <f>SUM(CG113:CM113)</f>
        <v>3</v>
      </c>
      <c r="CN114" s="6">
        <f>SUM(CN113:CT113)</f>
        <v>8</v>
      </c>
      <c r="CT114" s="7"/>
      <c r="CW114" s="6">
        <f>SUM(CW113:DC113)</f>
        <v>7</v>
      </c>
      <c r="DD114" s="6">
        <f>SUM(DD113:DJ113)</f>
        <v>6</v>
      </c>
      <c r="DK114" s="6">
        <f>SUM(DK113:DQ113)</f>
        <v>4</v>
      </c>
      <c r="DR114" s="6">
        <f>SUM(DR113:DX113)</f>
        <v>6</v>
      </c>
      <c r="DX114" s="7"/>
    </row>
    <row r="115" spans="1:137" x14ac:dyDescent="0.15">
      <c r="F115" s="121" t="s">
        <v>196</v>
      </c>
      <c r="G115" s="121"/>
      <c r="H115" s="121"/>
      <c r="I115" s="121"/>
      <c r="J115" s="121"/>
      <c r="K115" s="6">
        <f>SUM(K113,R113,Y113,AF113)</f>
        <v>2</v>
      </c>
      <c r="L115" s="22">
        <f>SUM(L113,S113,Z113,AG113)</f>
        <v>14</v>
      </c>
      <c r="M115" s="22">
        <f>SUM(M113,T113,AA113,AH113)</f>
        <v>3</v>
      </c>
      <c r="N115" s="22">
        <f t="shared" ref="N115:O115" si="297">SUM(N113,U113,AB113,AI113)</f>
        <v>0</v>
      </c>
      <c r="O115" s="22">
        <f t="shared" si="297"/>
        <v>7</v>
      </c>
      <c r="P115" s="22">
        <f>SUM(P113,W113,AD113,AK113)</f>
        <v>1</v>
      </c>
      <c r="Q115" s="22">
        <f t="shared" ref="Q115" si="298">SUM(Q113,X113,AE113,AL113)</f>
        <v>3</v>
      </c>
      <c r="R115" s="6"/>
      <c r="Y115" s="6"/>
      <c r="AF115" s="6"/>
      <c r="AL115" s="7"/>
      <c r="AN115">
        <f>K114+R114+Y114+AF114+SUM(K115:Q115)</f>
        <v>60</v>
      </c>
      <c r="AO115" s="6">
        <f>SUM(AO113,AV113,BC113,BJ113)</f>
        <v>2</v>
      </c>
      <c r="AP115" s="22">
        <f>SUM(AP113,AW113,BD113,BK113)</f>
        <v>13</v>
      </c>
      <c r="AQ115" s="22">
        <f>SUM(AQ113,AX113,BE113,BL113)</f>
        <v>14</v>
      </c>
      <c r="AR115" s="22">
        <f t="shared" ref="AR115:AS115" si="299">SUM(AR113,AY113,BF113,BM113)</f>
        <v>0</v>
      </c>
      <c r="AS115" s="22">
        <f t="shared" si="299"/>
        <v>5</v>
      </c>
      <c r="AT115" s="22">
        <f>SUM(AT113,BA113,BH113,BO113)</f>
        <v>0</v>
      </c>
      <c r="AU115" s="22">
        <f t="shared" ref="AU115" si="300">SUM(AU113,BB113,BI113,BP113)</f>
        <v>0</v>
      </c>
      <c r="AV115" s="6"/>
      <c r="BC115" s="6"/>
      <c r="BJ115" s="6"/>
      <c r="BP115" s="7"/>
      <c r="BR115">
        <f>AO114+AV114+BC114+BJ114+SUM(AO115:AU115)</f>
        <v>68</v>
      </c>
      <c r="BS115" s="6">
        <f>SUM(BS113,BZ113,CG113,CN113)</f>
        <v>2</v>
      </c>
      <c r="BT115" s="22">
        <f>SUM(BT113,CA113,CH113,CO113)</f>
        <v>9</v>
      </c>
      <c r="BU115" s="22">
        <f>SUM(BU113,CB113,CI113,CP113)</f>
        <v>14</v>
      </c>
      <c r="BV115" s="22">
        <f t="shared" ref="BV115:BW115" si="301">SUM(BV113,CC113,CJ113,CQ113)</f>
        <v>0</v>
      </c>
      <c r="BW115" s="22">
        <f t="shared" si="301"/>
        <v>3</v>
      </c>
      <c r="BX115" s="22">
        <f>SUM(BX113,CE113,CL113,CS113)</f>
        <v>0</v>
      </c>
      <c r="BY115" s="22">
        <f t="shared" ref="BY115" si="302">SUM(BY113,CF113,CM113,CT113)</f>
        <v>0</v>
      </c>
      <c r="BZ115" s="6"/>
      <c r="CG115" s="6"/>
      <c r="CN115" s="6"/>
      <c r="CT115" s="7"/>
      <c r="CV115">
        <f>BS114+BZ114+CG114+CN114+SUM(BS115:BY115)</f>
        <v>56</v>
      </c>
      <c r="CW115" s="6">
        <f>SUM(CW113,DD113,DK113,DR113)</f>
        <v>0</v>
      </c>
      <c r="CX115" s="22">
        <f>SUM(CX113,DE113,DL113,DS113)</f>
        <v>11</v>
      </c>
      <c r="CY115" s="22">
        <f>SUM(CY113,DF113,DM113,DT113)</f>
        <v>3</v>
      </c>
      <c r="CZ115" s="22">
        <f t="shared" ref="CZ115:DA115" si="303">SUM(CZ113,DG113,DN113,DU113)</f>
        <v>0</v>
      </c>
      <c r="DA115" s="22">
        <f t="shared" si="303"/>
        <v>9</v>
      </c>
      <c r="DB115" s="22">
        <f>SUM(DB113,DI113,DP113,DW113)</f>
        <v>0</v>
      </c>
      <c r="DC115" s="22">
        <f t="shared" ref="DC115" si="304">SUM(DC113,DJ113,DQ113,DX113)</f>
        <v>0</v>
      </c>
      <c r="DD115" s="6"/>
      <c r="DK115" s="6"/>
      <c r="DR115" s="6"/>
      <c r="DX115" s="7"/>
      <c r="DZ115">
        <f>CW114+DD114+DK114+DR114+SUM(CW115:DC115)</f>
        <v>46</v>
      </c>
      <c r="EG115">
        <f t="shared" si="184"/>
        <v>46</v>
      </c>
    </row>
    <row r="116" spans="1:137" s="8" customFormat="1" x14ac:dyDescent="0.15">
      <c r="A116" s="8">
        <v>151</v>
      </c>
      <c r="B116" s="8" t="s">
        <v>129</v>
      </c>
      <c r="C116" s="8">
        <v>6</v>
      </c>
      <c r="D116" s="8" t="s">
        <v>130</v>
      </c>
      <c r="E116" s="8">
        <v>1803624680</v>
      </c>
      <c r="F116" s="8" t="s">
        <v>158</v>
      </c>
      <c r="G116" s="8" t="s">
        <v>167</v>
      </c>
      <c r="H116" s="8" t="s">
        <v>132</v>
      </c>
      <c r="I116" s="8" t="s">
        <v>168</v>
      </c>
      <c r="J116" s="8" t="s">
        <v>134</v>
      </c>
      <c r="K116" s="12"/>
      <c r="L116" s="8">
        <v>1</v>
      </c>
      <c r="Q116" s="8">
        <v>1</v>
      </c>
      <c r="R116" s="12"/>
      <c r="S116" s="8">
        <v>1</v>
      </c>
      <c r="X116" s="8">
        <v>1</v>
      </c>
      <c r="Y116" s="12"/>
      <c r="AF116" s="12"/>
      <c r="AL116" s="13"/>
      <c r="AM116"/>
      <c r="AN116"/>
      <c r="AO116" s="12"/>
      <c r="AV116" s="12"/>
      <c r="BC116" s="12"/>
      <c r="BJ116" s="12">
        <v>2</v>
      </c>
      <c r="BL116" s="8">
        <v>4</v>
      </c>
      <c r="BP116" s="13"/>
      <c r="BQ116"/>
      <c r="BR116"/>
      <c r="BS116" s="12"/>
      <c r="BZ116" s="12"/>
      <c r="CG116" s="12"/>
      <c r="CN116" s="12">
        <v>2</v>
      </c>
      <c r="CP116" s="8">
        <v>4</v>
      </c>
      <c r="CT116" s="13"/>
      <c r="CU116"/>
      <c r="CV116"/>
      <c r="CW116" s="12"/>
      <c r="CX116" s="8">
        <v>1</v>
      </c>
      <c r="DC116" s="8">
        <v>1</v>
      </c>
      <c r="DD116" s="12"/>
      <c r="DK116" s="12"/>
      <c r="DR116" s="12"/>
      <c r="DX116" s="13"/>
      <c r="DY116"/>
      <c r="DZ116"/>
      <c r="EA116" s="8" t="s">
        <v>135</v>
      </c>
      <c r="EB116" s="8" t="s">
        <v>135</v>
      </c>
      <c r="EC116" s="8" t="s">
        <v>135</v>
      </c>
      <c r="ED116" s="8" t="s">
        <v>135</v>
      </c>
      <c r="EE116" s="8" t="s">
        <v>134</v>
      </c>
    </row>
    <row r="117" spans="1:137" x14ac:dyDescent="0.15">
      <c r="F117" s="121" t="s">
        <v>195</v>
      </c>
      <c r="G117" s="121"/>
      <c r="H117" s="121"/>
      <c r="I117" s="121"/>
      <c r="J117" s="121"/>
      <c r="K117" s="6">
        <f>SUM(K116:Q116)</f>
        <v>2</v>
      </c>
      <c r="R117" s="6">
        <f>SUM(R116:X116)</f>
        <v>2</v>
      </c>
      <c r="Y117" s="6">
        <f>SUM(Y116:AE116)</f>
        <v>0</v>
      </c>
      <c r="AF117" s="6">
        <f>SUM(AF116:AL116)</f>
        <v>0</v>
      </c>
      <c r="AL117" s="7"/>
      <c r="AO117" s="6">
        <f>SUM(AO116:AU116)</f>
        <v>0</v>
      </c>
      <c r="AV117" s="6">
        <f>SUM(AV116:BB116)</f>
        <v>0</v>
      </c>
      <c r="BC117" s="6">
        <f>SUM(BC116:BI116)</f>
        <v>0</v>
      </c>
      <c r="BJ117" s="6">
        <f>SUM(BJ116:BP116)</f>
        <v>6</v>
      </c>
      <c r="BP117" s="7"/>
      <c r="BS117" s="6">
        <f>SUM(BS116:BY116)</f>
        <v>0</v>
      </c>
      <c r="BZ117" s="6">
        <f>SUM(BZ116:CF116)</f>
        <v>0</v>
      </c>
      <c r="CG117" s="6">
        <f>SUM(CG116:CM116)</f>
        <v>0</v>
      </c>
      <c r="CN117" s="6">
        <f>SUM(CN116:CT116)</f>
        <v>6</v>
      </c>
      <c r="CT117" s="7"/>
      <c r="CW117" s="6">
        <f>SUM(CW116:DC116)</f>
        <v>2</v>
      </c>
      <c r="DD117" s="6">
        <f>SUM(DD116:DJ116)</f>
        <v>0</v>
      </c>
      <c r="DK117" s="6">
        <f>SUM(DK116:DQ116)</f>
        <v>0</v>
      </c>
      <c r="DR117" s="6">
        <f>SUM(DR116:DX116)</f>
        <v>0</v>
      </c>
      <c r="DX117" s="7"/>
    </row>
    <row r="118" spans="1:137" x14ac:dyDescent="0.15">
      <c r="F118" s="121" t="s">
        <v>196</v>
      </c>
      <c r="G118" s="121"/>
      <c r="H118" s="121"/>
      <c r="I118" s="121"/>
      <c r="J118" s="121"/>
      <c r="K118" s="6">
        <f>SUM(K116,R116,Y116,AF116)</f>
        <v>0</v>
      </c>
      <c r="L118" s="22">
        <f>SUM(L116,S116,Z116,AG116)</f>
        <v>2</v>
      </c>
      <c r="M118" s="22">
        <f>SUM(M116,T116,AA116,AH116)</f>
        <v>0</v>
      </c>
      <c r="N118" s="22">
        <f t="shared" ref="N118:O118" si="305">SUM(N116,U116,AB116,AI116)</f>
        <v>0</v>
      </c>
      <c r="O118" s="22">
        <f t="shared" si="305"/>
        <v>0</v>
      </c>
      <c r="P118" s="22">
        <f>SUM(P116,W116,AD116,AK116)</f>
        <v>0</v>
      </c>
      <c r="Q118" s="22">
        <f t="shared" ref="Q118" si="306">SUM(Q116,X116,AE116,AL116)</f>
        <v>2</v>
      </c>
      <c r="R118" s="6"/>
      <c r="Y118" s="6"/>
      <c r="AF118" s="6"/>
      <c r="AL118" s="7"/>
      <c r="AN118">
        <f>K117+R117+Y117+AF117+SUM(K118:Q118)</f>
        <v>8</v>
      </c>
      <c r="AO118" s="6">
        <f>SUM(AO116,AV116,BC116,BJ116)</f>
        <v>2</v>
      </c>
      <c r="AP118" s="22">
        <f>SUM(AP116,AW116,BD116,BK116)</f>
        <v>0</v>
      </c>
      <c r="AQ118" s="22">
        <f>SUM(AQ116,AX116,BE116,BL116)</f>
        <v>4</v>
      </c>
      <c r="AR118" s="22">
        <f t="shared" ref="AR118:AS118" si="307">SUM(AR116,AY116,BF116,BM116)</f>
        <v>0</v>
      </c>
      <c r="AS118" s="22">
        <f t="shared" si="307"/>
        <v>0</v>
      </c>
      <c r="AT118" s="22">
        <f>SUM(AT116,BA116,BH116,BO116)</f>
        <v>0</v>
      </c>
      <c r="AU118" s="22">
        <f t="shared" ref="AU118" si="308">SUM(AU116,BB116,BI116,BP116)</f>
        <v>0</v>
      </c>
      <c r="AV118" s="6"/>
      <c r="BC118" s="6"/>
      <c r="BJ118" s="6"/>
      <c r="BP118" s="7"/>
      <c r="BR118">
        <f>AO117+AV117+BC117+BJ117+SUM(AO118:AU118)</f>
        <v>12</v>
      </c>
      <c r="BS118" s="6">
        <f>SUM(BS116,BZ116,CG116,CN116)</f>
        <v>2</v>
      </c>
      <c r="BT118" s="22">
        <f>SUM(BT116,CA116,CH116,CO116)</f>
        <v>0</v>
      </c>
      <c r="BU118" s="22">
        <f>SUM(BU116,CB116,CI116,CP116)</f>
        <v>4</v>
      </c>
      <c r="BV118" s="22">
        <f t="shared" ref="BV118:BW118" si="309">SUM(BV116,CC116,CJ116,CQ116)</f>
        <v>0</v>
      </c>
      <c r="BW118" s="22">
        <f t="shared" si="309"/>
        <v>0</v>
      </c>
      <c r="BX118" s="22">
        <f>SUM(BX116,CE116,CL116,CS116)</f>
        <v>0</v>
      </c>
      <c r="BY118" s="22">
        <f t="shared" ref="BY118" si="310">SUM(BY116,CF116,CM116,CT116)</f>
        <v>0</v>
      </c>
      <c r="BZ118" s="6"/>
      <c r="CG118" s="6"/>
      <c r="CN118" s="6"/>
      <c r="CT118" s="7"/>
      <c r="CV118">
        <f>BS117+BZ117+CG117+CN117+SUM(BS118:BY118)</f>
        <v>12</v>
      </c>
      <c r="CW118" s="6">
        <f>SUM(CW116,DD116,DK116,DR116)</f>
        <v>0</v>
      </c>
      <c r="CX118" s="22">
        <f>SUM(CX116,DE116,DL116,DS116)</f>
        <v>1</v>
      </c>
      <c r="CY118" s="22">
        <f>SUM(CY116,DF116,DM116,DT116)</f>
        <v>0</v>
      </c>
      <c r="CZ118" s="22">
        <f t="shared" ref="CZ118:DA118" si="311">SUM(CZ116,DG116,DN116,DU116)</f>
        <v>0</v>
      </c>
      <c r="DA118" s="22">
        <f t="shared" si="311"/>
        <v>0</v>
      </c>
      <c r="DB118" s="22">
        <f>SUM(DB116,DI116,DP116,DW116)</f>
        <v>0</v>
      </c>
      <c r="DC118" s="22">
        <f t="shared" ref="DC118" si="312">SUM(DC116,DJ116,DQ116,DX116)</f>
        <v>1</v>
      </c>
      <c r="DD118" s="6"/>
      <c r="DK118" s="6"/>
      <c r="DR118" s="6"/>
      <c r="DX118" s="7"/>
      <c r="DZ118">
        <f>CW117+DD117+DK117+DR117+SUM(CW118:DC118)</f>
        <v>4</v>
      </c>
      <c r="EG118">
        <f t="shared" si="184"/>
        <v>4</v>
      </c>
    </row>
    <row r="119" spans="1:137" s="8" customFormat="1" x14ac:dyDescent="0.15">
      <c r="A119" s="8">
        <v>152</v>
      </c>
      <c r="B119" s="8" t="s">
        <v>129</v>
      </c>
      <c r="C119" s="8">
        <v>6</v>
      </c>
      <c r="D119" s="8" t="s">
        <v>130</v>
      </c>
      <c r="E119" s="8">
        <v>1591675351</v>
      </c>
      <c r="F119" s="8" t="s">
        <v>158</v>
      </c>
      <c r="G119" s="8" t="s">
        <v>169</v>
      </c>
      <c r="H119" s="8" t="s">
        <v>140</v>
      </c>
      <c r="I119" s="8" t="s">
        <v>170</v>
      </c>
      <c r="J119" s="8" t="s">
        <v>134</v>
      </c>
      <c r="K119" s="12">
        <v>2</v>
      </c>
      <c r="L119" s="8">
        <v>1</v>
      </c>
      <c r="M119" s="8">
        <v>2</v>
      </c>
      <c r="N119" s="8">
        <v>1</v>
      </c>
      <c r="O119" s="8">
        <v>3</v>
      </c>
      <c r="P119" s="8">
        <v>2</v>
      </c>
      <c r="R119" s="12">
        <v>1</v>
      </c>
      <c r="S119" s="8">
        <v>1</v>
      </c>
      <c r="T119" s="8">
        <v>2</v>
      </c>
      <c r="U119" s="8">
        <v>2</v>
      </c>
      <c r="V119" s="8">
        <v>2</v>
      </c>
      <c r="X119" s="8">
        <v>2</v>
      </c>
      <c r="Y119" s="12">
        <v>2</v>
      </c>
      <c r="Z119" s="8">
        <v>1</v>
      </c>
      <c r="AA119" s="8">
        <v>2</v>
      </c>
      <c r="AB119" s="8">
        <v>1</v>
      </c>
      <c r="AC119" s="8">
        <v>2</v>
      </c>
      <c r="AE119" s="8">
        <v>1</v>
      </c>
      <c r="AF119" s="12">
        <v>1</v>
      </c>
      <c r="AG119" s="8">
        <v>1</v>
      </c>
      <c r="AH119" s="8">
        <v>1</v>
      </c>
      <c r="AI119" s="8">
        <v>2</v>
      </c>
      <c r="AJ119" s="8">
        <v>2</v>
      </c>
      <c r="AK119" s="8">
        <v>1</v>
      </c>
      <c r="AL119" s="13">
        <v>2</v>
      </c>
      <c r="AM119"/>
      <c r="AN119"/>
      <c r="AO119" s="12">
        <v>3</v>
      </c>
      <c r="AP119" s="8">
        <v>1</v>
      </c>
      <c r="AQ119" s="8">
        <v>2</v>
      </c>
      <c r="AR119" s="8">
        <v>1</v>
      </c>
      <c r="AS119" s="8">
        <v>3</v>
      </c>
      <c r="AT119" s="8">
        <v>1</v>
      </c>
      <c r="AU119" s="8">
        <v>1</v>
      </c>
      <c r="AV119" s="12">
        <v>3</v>
      </c>
      <c r="AW119" s="8">
        <v>1</v>
      </c>
      <c r="AX119" s="8">
        <v>2</v>
      </c>
      <c r="AY119" s="8">
        <v>2</v>
      </c>
      <c r="AZ119" s="8">
        <v>3</v>
      </c>
      <c r="BA119" s="8">
        <v>1</v>
      </c>
      <c r="BB119" s="8">
        <v>1</v>
      </c>
      <c r="BC119" s="12">
        <v>2</v>
      </c>
      <c r="BD119" s="8">
        <v>2</v>
      </c>
      <c r="BE119" s="8">
        <v>2</v>
      </c>
      <c r="BF119" s="8">
        <v>1</v>
      </c>
      <c r="BG119" s="8">
        <v>2</v>
      </c>
      <c r="BH119" s="8">
        <v>1</v>
      </c>
      <c r="BI119" s="8">
        <v>1</v>
      </c>
      <c r="BJ119" s="12">
        <v>1</v>
      </c>
      <c r="BK119" s="8">
        <v>2</v>
      </c>
      <c r="BL119" s="8">
        <v>1</v>
      </c>
      <c r="BM119" s="8">
        <v>1</v>
      </c>
      <c r="BN119" s="8">
        <v>2</v>
      </c>
      <c r="BO119" s="8">
        <v>2</v>
      </c>
      <c r="BP119" s="13">
        <v>1</v>
      </c>
      <c r="BQ119"/>
      <c r="BR119"/>
      <c r="BS119" s="12">
        <v>3</v>
      </c>
      <c r="BT119" s="8">
        <v>1</v>
      </c>
      <c r="BU119" s="8">
        <v>3</v>
      </c>
      <c r="BV119" s="8">
        <v>1</v>
      </c>
      <c r="BW119" s="8">
        <v>2</v>
      </c>
      <c r="BX119" s="8">
        <v>1</v>
      </c>
      <c r="BY119" s="8">
        <v>1</v>
      </c>
      <c r="BZ119" s="12">
        <v>3</v>
      </c>
      <c r="CA119" s="8">
        <v>1</v>
      </c>
      <c r="CB119" s="8">
        <v>3</v>
      </c>
      <c r="CC119" s="8">
        <v>1</v>
      </c>
      <c r="CD119" s="8">
        <v>2</v>
      </c>
      <c r="CE119" s="8">
        <v>1</v>
      </c>
      <c r="CF119" s="8">
        <v>1</v>
      </c>
      <c r="CG119" s="12">
        <v>3</v>
      </c>
      <c r="CH119" s="8">
        <v>1</v>
      </c>
      <c r="CI119" s="8">
        <v>2</v>
      </c>
      <c r="CJ119" s="8">
        <v>1</v>
      </c>
      <c r="CK119" s="8">
        <v>2</v>
      </c>
      <c r="CL119" s="8">
        <v>1</v>
      </c>
      <c r="CM119" s="8">
        <v>1</v>
      </c>
      <c r="CN119" s="12">
        <v>3</v>
      </c>
      <c r="CO119" s="8">
        <v>1</v>
      </c>
      <c r="CP119" s="8">
        <v>2</v>
      </c>
      <c r="CQ119" s="8">
        <v>1</v>
      </c>
      <c r="CR119" s="8">
        <v>2</v>
      </c>
      <c r="CS119" s="8">
        <v>1</v>
      </c>
      <c r="CT119" s="13">
        <v>1</v>
      </c>
      <c r="CU119"/>
      <c r="CV119"/>
      <c r="CW119" s="12">
        <v>2</v>
      </c>
      <c r="CX119" s="8">
        <v>3</v>
      </c>
      <c r="CY119" s="8">
        <v>1</v>
      </c>
      <c r="CZ119" s="8">
        <v>1</v>
      </c>
      <c r="DA119" s="8">
        <v>2</v>
      </c>
      <c r="DB119" s="8">
        <v>1</v>
      </c>
      <c r="DC119" s="8">
        <v>1</v>
      </c>
      <c r="DD119" s="12">
        <v>2</v>
      </c>
      <c r="DE119" s="8">
        <v>3</v>
      </c>
      <c r="DF119" s="8">
        <v>1</v>
      </c>
      <c r="DG119" s="8">
        <v>1</v>
      </c>
      <c r="DH119" s="8">
        <v>3</v>
      </c>
      <c r="DI119" s="8">
        <v>1</v>
      </c>
      <c r="DJ119" s="8">
        <v>1</v>
      </c>
      <c r="DK119" s="12">
        <v>2</v>
      </c>
      <c r="DL119" s="8">
        <v>2</v>
      </c>
      <c r="DM119" s="8">
        <v>1</v>
      </c>
      <c r="DN119" s="8">
        <v>1</v>
      </c>
      <c r="DO119" s="8">
        <v>2</v>
      </c>
      <c r="DP119" s="8">
        <v>1</v>
      </c>
      <c r="DQ119" s="8">
        <v>1</v>
      </c>
      <c r="DR119" s="12">
        <v>3</v>
      </c>
      <c r="DS119" s="8">
        <v>3</v>
      </c>
      <c r="DT119" s="8">
        <v>1</v>
      </c>
      <c r="DU119" s="8">
        <v>1</v>
      </c>
      <c r="DV119" s="8">
        <v>2</v>
      </c>
      <c r="DW119" s="8">
        <v>1</v>
      </c>
      <c r="DX119" s="13">
        <v>2</v>
      </c>
      <c r="DY119"/>
      <c r="DZ119"/>
      <c r="EA119" s="8" t="s">
        <v>135</v>
      </c>
      <c r="EB119" s="8" t="s">
        <v>135</v>
      </c>
      <c r="EC119" s="8" t="s">
        <v>135</v>
      </c>
      <c r="ED119" s="8" t="s">
        <v>135</v>
      </c>
      <c r="EE119" s="8" t="s">
        <v>134</v>
      </c>
    </row>
    <row r="120" spans="1:137" x14ac:dyDescent="0.15">
      <c r="F120" s="121" t="s">
        <v>195</v>
      </c>
      <c r="G120" s="121"/>
      <c r="H120" s="121"/>
      <c r="I120" s="121"/>
      <c r="J120" s="121"/>
      <c r="K120" s="6">
        <f>SUM(K119:Q119)</f>
        <v>11</v>
      </c>
      <c r="R120" s="6">
        <f>SUM(R119:X119)</f>
        <v>10</v>
      </c>
      <c r="Y120" s="6">
        <f>SUM(Y119:AE119)</f>
        <v>9</v>
      </c>
      <c r="AF120" s="6">
        <f>SUM(AF119:AL119)</f>
        <v>10</v>
      </c>
      <c r="AL120" s="7"/>
      <c r="AO120" s="6">
        <f>SUM(AO119:AU119)</f>
        <v>12</v>
      </c>
      <c r="AV120" s="6">
        <f>SUM(AV119:BB119)</f>
        <v>13</v>
      </c>
      <c r="BC120" s="6">
        <f>SUM(BC119:BI119)</f>
        <v>11</v>
      </c>
      <c r="BJ120" s="6">
        <f>SUM(BJ119:BP119)</f>
        <v>10</v>
      </c>
      <c r="BP120" s="7"/>
      <c r="BS120" s="6">
        <f>SUM(BS119:BY119)</f>
        <v>12</v>
      </c>
      <c r="BZ120" s="6">
        <f>SUM(BZ119:CF119)</f>
        <v>12</v>
      </c>
      <c r="CG120" s="6">
        <f>SUM(CG119:CM119)</f>
        <v>11</v>
      </c>
      <c r="CN120" s="6">
        <f>SUM(CN119:CT119)</f>
        <v>11</v>
      </c>
      <c r="CT120" s="7"/>
      <c r="CW120" s="6">
        <f>SUM(CW119:DC119)</f>
        <v>11</v>
      </c>
      <c r="DD120" s="6">
        <f>SUM(DD119:DJ119)</f>
        <v>12</v>
      </c>
      <c r="DK120" s="6">
        <f>SUM(DK119:DQ119)</f>
        <v>10</v>
      </c>
      <c r="DR120" s="6">
        <f>SUM(DR119:DX119)</f>
        <v>13</v>
      </c>
      <c r="DX120" s="7"/>
    </row>
    <row r="121" spans="1:137" x14ac:dyDescent="0.15">
      <c r="F121" s="121" t="s">
        <v>196</v>
      </c>
      <c r="G121" s="121"/>
      <c r="H121" s="121"/>
      <c r="I121" s="121"/>
      <c r="J121" s="121"/>
      <c r="K121" s="6">
        <f>SUM(K119,R119,Y119,AF119)</f>
        <v>6</v>
      </c>
      <c r="L121" s="22">
        <f>SUM(L119,S119,Z119,AG119)</f>
        <v>4</v>
      </c>
      <c r="M121" s="22">
        <f>SUM(M119,T119,AA119,AH119)</f>
        <v>7</v>
      </c>
      <c r="N121" s="22">
        <f t="shared" ref="N121:O121" si="313">SUM(N119,U119,AB119,AI119)</f>
        <v>6</v>
      </c>
      <c r="O121" s="22">
        <f t="shared" si="313"/>
        <v>9</v>
      </c>
      <c r="P121" s="22">
        <f>SUM(P119,W119,AD119,AK119)</f>
        <v>3</v>
      </c>
      <c r="Q121" s="22">
        <f t="shared" ref="Q121" si="314">SUM(Q119,X119,AE119,AL119)</f>
        <v>5</v>
      </c>
      <c r="R121" s="6"/>
      <c r="Y121" s="6"/>
      <c r="AF121" s="6"/>
      <c r="AL121" s="7"/>
      <c r="AN121">
        <f>K120+R120+Y120+AF120+SUM(K121:Q121)</f>
        <v>80</v>
      </c>
      <c r="AO121" s="6">
        <f>SUM(AO119,AV119,BC119,BJ119)</f>
        <v>9</v>
      </c>
      <c r="AP121" s="22">
        <f>SUM(AP119,AW119,BD119,BK119)</f>
        <v>6</v>
      </c>
      <c r="AQ121" s="22">
        <f>SUM(AQ119,AX119,BE119,BL119)</f>
        <v>7</v>
      </c>
      <c r="AR121" s="22">
        <f t="shared" ref="AR121:AS121" si="315">SUM(AR119,AY119,BF119,BM119)</f>
        <v>5</v>
      </c>
      <c r="AS121" s="22">
        <f t="shared" si="315"/>
        <v>10</v>
      </c>
      <c r="AT121" s="22">
        <f>SUM(AT119,BA119,BH119,BO119)</f>
        <v>5</v>
      </c>
      <c r="AU121" s="22">
        <f t="shared" ref="AU121" si="316">SUM(AU119,BB119,BI119,BP119)</f>
        <v>4</v>
      </c>
      <c r="AV121" s="6"/>
      <c r="BC121" s="6"/>
      <c r="BJ121" s="6"/>
      <c r="BP121" s="7"/>
      <c r="BR121">
        <f>AO120+AV120+BC120+BJ120+SUM(AO121:AU121)</f>
        <v>92</v>
      </c>
      <c r="BS121" s="6">
        <f>SUM(BS119,BZ119,CG119,CN119)</f>
        <v>12</v>
      </c>
      <c r="BT121" s="22">
        <f>SUM(BT119,CA119,CH119,CO119)</f>
        <v>4</v>
      </c>
      <c r="BU121" s="22">
        <f>SUM(BU119,CB119,CI119,CP119)</f>
        <v>10</v>
      </c>
      <c r="BV121" s="22">
        <f t="shared" ref="BV121:BW121" si="317">SUM(BV119,CC119,CJ119,CQ119)</f>
        <v>4</v>
      </c>
      <c r="BW121" s="22">
        <f t="shared" si="317"/>
        <v>8</v>
      </c>
      <c r="BX121" s="22">
        <f>SUM(BX119,CE119,CL119,CS119)</f>
        <v>4</v>
      </c>
      <c r="BY121" s="22">
        <f t="shared" ref="BY121" si="318">SUM(BY119,CF119,CM119,CT119)</f>
        <v>4</v>
      </c>
      <c r="BZ121" s="6"/>
      <c r="CG121" s="6"/>
      <c r="CN121" s="6"/>
      <c r="CT121" s="7"/>
      <c r="CV121">
        <f>BS120+BZ120+CG120+CN120+SUM(BS121:BY121)</f>
        <v>92</v>
      </c>
      <c r="CW121" s="6">
        <f>SUM(CW119,DD119,DK119,DR119)</f>
        <v>9</v>
      </c>
      <c r="CX121" s="22">
        <f>SUM(CX119,DE119,DL119,DS119)</f>
        <v>11</v>
      </c>
      <c r="CY121" s="22">
        <f>SUM(CY119,DF119,DM119,DT119)</f>
        <v>4</v>
      </c>
      <c r="CZ121" s="22">
        <f t="shared" ref="CZ121:DA121" si="319">SUM(CZ119,DG119,DN119,DU119)</f>
        <v>4</v>
      </c>
      <c r="DA121" s="22">
        <f t="shared" si="319"/>
        <v>9</v>
      </c>
      <c r="DB121" s="22">
        <f>SUM(DB119,DI119,DP119,DW119)</f>
        <v>4</v>
      </c>
      <c r="DC121" s="22">
        <f t="shared" ref="DC121" si="320">SUM(DC119,DJ119,DQ119,DX119)</f>
        <v>5</v>
      </c>
      <c r="DD121" s="6"/>
      <c r="DK121" s="6"/>
      <c r="DR121" s="6"/>
      <c r="DX121" s="7"/>
      <c r="DZ121">
        <f>CW120+DD120+DK120+DR120+SUM(CW121:DC121)</f>
        <v>92</v>
      </c>
      <c r="EG121">
        <f t="shared" si="184"/>
        <v>92</v>
      </c>
    </row>
    <row r="122" spans="1:137" s="36" customFormat="1" x14ac:dyDescent="0.15">
      <c r="A122" s="36">
        <v>157</v>
      </c>
      <c r="B122" s="36" t="s">
        <v>129</v>
      </c>
      <c r="C122" s="36">
        <v>6</v>
      </c>
      <c r="D122" s="36" t="s">
        <v>130</v>
      </c>
      <c r="E122" s="36">
        <v>818930120</v>
      </c>
      <c r="F122" s="36" t="s">
        <v>136</v>
      </c>
      <c r="H122" s="36" t="s">
        <v>132</v>
      </c>
      <c r="I122" s="36" t="s">
        <v>133</v>
      </c>
      <c r="J122" s="36" t="s">
        <v>135</v>
      </c>
      <c r="K122" s="80">
        <v>2</v>
      </c>
      <c r="L122" s="36">
        <v>3</v>
      </c>
      <c r="M122" s="36">
        <v>2</v>
      </c>
      <c r="N122" s="36">
        <v>2</v>
      </c>
      <c r="O122" s="36">
        <v>1</v>
      </c>
      <c r="P122" s="36">
        <v>1</v>
      </c>
      <c r="R122" s="80">
        <v>2</v>
      </c>
      <c r="S122" s="36">
        <v>1</v>
      </c>
      <c r="T122" s="36">
        <v>3</v>
      </c>
      <c r="U122" s="36">
        <v>3</v>
      </c>
      <c r="Y122" s="80"/>
      <c r="AF122" s="80"/>
      <c r="AL122" s="81"/>
      <c r="AO122" s="80">
        <v>1</v>
      </c>
      <c r="AP122" s="36">
        <v>3</v>
      </c>
      <c r="AQ122" s="36">
        <v>2</v>
      </c>
      <c r="AV122" s="80">
        <v>1</v>
      </c>
      <c r="AW122" s="36">
        <v>2</v>
      </c>
      <c r="AX122" s="36">
        <v>4</v>
      </c>
      <c r="AZ122" s="36">
        <v>1</v>
      </c>
      <c r="BA122" s="36">
        <v>1</v>
      </c>
      <c r="BC122" s="80"/>
      <c r="BD122" s="36">
        <v>1</v>
      </c>
      <c r="BE122" s="36">
        <v>4</v>
      </c>
      <c r="BJ122" s="80"/>
      <c r="BK122" s="36">
        <v>4</v>
      </c>
      <c r="BL122" s="36">
        <v>3</v>
      </c>
      <c r="BN122" s="36">
        <v>2</v>
      </c>
      <c r="BP122" s="81"/>
      <c r="BS122" s="80">
        <v>4</v>
      </c>
      <c r="BT122" s="36">
        <v>1</v>
      </c>
      <c r="BU122" s="36">
        <v>4</v>
      </c>
      <c r="BV122" s="36">
        <v>1</v>
      </c>
      <c r="BW122" s="36">
        <v>2</v>
      </c>
      <c r="BZ122" s="80">
        <v>2</v>
      </c>
      <c r="CA122" s="36">
        <v>1</v>
      </c>
      <c r="CB122" s="36">
        <v>3</v>
      </c>
      <c r="CC122" s="36">
        <v>1</v>
      </c>
      <c r="CD122" s="36">
        <v>2</v>
      </c>
      <c r="CE122" s="36">
        <v>1</v>
      </c>
      <c r="CG122" s="80">
        <v>4</v>
      </c>
      <c r="CH122" s="36">
        <v>1</v>
      </c>
      <c r="CI122" s="36">
        <v>1</v>
      </c>
      <c r="CJ122" s="36">
        <v>1</v>
      </c>
      <c r="CK122" s="36">
        <v>3</v>
      </c>
      <c r="CL122" s="36">
        <v>1</v>
      </c>
      <c r="CN122" s="80">
        <v>2</v>
      </c>
      <c r="CO122" s="36">
        <v>1</v>
      </c>
      <c r="CP122" s="36">
        <v>2</v>
      </c>
      <c r="CQ122" s="36">
        <v>1</v>
      </c>
      <c r="CT122" s="81"/>
      <c r="CW122" s="80"/>
      <c r="CX122" s="36">
        <v>3</v>
      </c>
      <c r="DD122" s="80"/>
      <c r="DK122" s="80"/>
      <c r="DR122" s="80"/>
      <c r="DX122" s="81"/>
      <c r="EA122" s="36" t="s">
        <v>135</v>
      </c>
      <c r="EB122" s="36" t="s">
        <v>135</v>
      </c>
      <c r="EC122" s="36" t="s">
        <v>135</v>
      </c>
      <c r="ED122" s="36" t="s">
        <v>135</v>
      </c>
      <c r="EE122" s="36" t="s">
        <v>134</v>
      </c>
    </row>
    <row r="123" spans="1:137" x14ac:dyDescent="0.15">
      <c r="F123" s="121" t="s">
        <v>195</v>
      </c>
      <c r="G123" s="121"/>
      <c r="H123" s="121"/>
      <c r="I123" s="121"/>
      <c r="J123" s="121"/>
      <c r="K123" s="6">
        <f>SUM(K122:Q122)</f>
        <v>11</v>
      </c>
      <c r="R123" s="6">
        <f>SUM(R122:X122)</f>
        <v>9</v>
      </c>
      <c r="Y123" s="6">
        <f>SUM(Y122:AE122)</f>
        <v>0</v>
      </c>
      <c r="AF123" s="6">
        <f>SUM(AF122:AL122)</f>
        <v>0</v>
      </c>
      <c r="AL123" s="7"/>
      <c r="AO123" s="6">
        <f>SUM(AO122:AU122)</f>
        <v>6</v>
      </c>
      <c r="AV123" s="6">
        <f>SUM(AV122:BB122)</f>
        <v>9</v>
      </c>
      <c r="BC123" s="6">
        <f>SUM(BC122:BI122)</f>
        <v>5</v>
      </c>
      <c r="BJ123" s="6">
        <f>SUM(BJ122:BP122)</f>
        <v>9</v>
      </c>
      <c r="BP123" s="7"/>
      <c r="BS123" s="6">
        <f>SUM(BS122:BY122)</f>
        <v>12</v>
      </c>
      <c r="BZ123" s="6">
        <f>SUM(BZ122:CF122)</f>
        <v>10</v>
      </c>
      <c r="CG123" s="6">
        <f>SUM(CG122:CM122)</f>
        <v>11</v>
      </c>
      <c r="CN123" s="6">
        <f>SUM(CN122:CT122)</f>
        <v>6</v>
      </c>
      <c r="CT123" s="7"/>
      <c r="CW123" s="6">
        <f>SUM(CW122:DC122)</f>
        <v>3</v>
      </c>
      <c r="DD123" s="6">
        <f>SUM(DD122:DJ122)</f>
        <v>0</v>
      </c>
      <c r="DK123" s="6">
        <f>SUM(DK122:DQ122)</f>
        <v>0</v>
      </c>
      <c r="DR123" s="6">
        <f>SUM(DR122:DX122)</f>
        <v>0</v>
      </c>
      <c r="DX123" s="7"/>
    </row>
    <row r="124" spans="1:137" x14ac:dyDescent="0.15">
      <c r="F124" s="121" t="s">
        <v>196</v>
      </c>
      <c r="G124" s="121"/>
      <c r="H124" s="121"/>
      <c r="I124" s="121"/>
      <c r="J124" s="121"/>
      <c r="K124" s="6">
        <f>SUM(K122,R122,Y122,AF122)</f>
        <v>4</v>
      </c>
      <c r="L124" s="22">
        <f>SUM(L122,S122,Z122,AG122)</f>
        <v>4</v>
      </c>
      <c r="M124" s="22">
        <f>SUM(M122,T122,AA122,AH122)</f>
        <v>5</v>
      </c>
      <c r="N124" s="22">
        <f t="shared" ref="N124:O124" si="321">SUM(N122,U122,AB122,AI122)</f>
        <v>5</v>
      </c>
      <c r="O124" s="22">
        <f t="shared" si="321"/>
        <v>1</v>
      </c>
      <c r="P124" s="22">
        <f>SUM(P122,W122,AD122,AK122)</f>
        <v>1</v>
      </c>
      <c r="Q124" s="22">
        <f t="shared" ref="Q124" si="322">SUM(Q122,X122,AE122,AL122)</f>
        <v>0</v>
      </c>
      <c r="R124" s="6"/>
      <c r="Y124" s="6"/>
      <c r="AF124" s="6"/>
      <c r="AL124" s="7"/>
      <c r="AN124">
        <f>K123+R123+Y123+AF123+SUM(K124:Q124)</f>
        <v>40</v>
      </c>
      <c r="AO124" s="6">
        <f>SUM(AO122,AV122,BC122,BJ122)</f>
        <v>2</v>
      </c>
      <c r="AP124" s="22">
        <f>SUM(AP122,AW122,BD122,BK122)</f>
        <v>10</v>
      </c>
      <c r="AQ124" s="22">
        <f>SUM(AQ122,AX122,BE122,BL122)</f>
        <v>13</v>
      </c>
      <c r="AR124" s="22">
        <f t="shared" ref="AR124:AS124" si="323">SUM(AR122,AY122,BF122,BM122)</f>
        <v>0</v>
      </c>
      <c r="AS124" s="22">
        <f t="shared" si="323"/>
        <v>3</v>
      </c>
      <c r="AT124" s="22">
        <f>SUM(AT122,BA122,BH122,BO122)</f>
        <v>1</v>
      </c>
      <c r="AU124" s="22">
        <f t="shared" ref="AU124" si="324">SUM(AU122,BB122,BI122,BP122)</f>
        <v>0</v>
      </c>
      <c r="AV124" s="6"/>
      <c r="BC124" s="6"/>
      <c r="BJ124" s="6"/>
      <c r="BP124" s="7"/>
      <c r="BR124">
        <f>AO123+AV123+BC123+BJ123+SUM(AO124:AU124)</f>
        <v>58</v>
      </c>
      <c r="BS124" s="6">
        <f>SUM(BS122,BZ122,CG122,CN122)</f>
        <v>12</v>
      </c>
      <c r="BT124" s="22">
        <f>SUM(BT122,CA122,CH122,CO122)</f>
        <v>4</v>
      </c>
      <c r="BU124" s="22">
        <f>SUM(BU122,CB122,CI122,CP122)</f>
        <v>10</v>
      </c>
      <c r="BV124" s="22">
        <f t="shared" ref="BV124:BW124" si="325">SUM(BV122,CC122,CJ122,CQ122)</f>
        <v>4</v>
      </c>
      <c r="BW124" s="22">
        <f t="shared" si="325"/>
        <v>7</v>
      </c>
      <c r="BX124" s="22">
        <f>SUM(BX122,CE122,CL122,CS122)</f>
        <v>2</v>
      </c>
      <c r="BY124" s="22">
        <f t="shared" ref="BY124" si="326">SUM(BY122,CF122,CM122,CT122)</f>
        <v>0</v>
      </c>
      <c r="BZ124" s="6"/>
      <c r="CG124" s="6"/>
      <c r="CN124" s="6"/>
      <c r="CT124" s="7"/>
      <c r="CV124">
        <f>BS123+BZ123+CG123+CN123+SUM(BS124:BY124)</f>
        <v>78</v>
      </c>
      <c r="CW124" s="6">
        <f>SUM(CW122,DD122,DK122,DR122)</f>
        <v>0</v>
      </c>
      <c r="CX124" s="22">
        <f>SUM(CX122,DE122,DL122,DS122)</f>
        <v>3</v>
      </c>
      <c r="CY124" s="22">
        <f>SUM(CY122,DF122,DM122,DT122)</f>
        <v>0</v>
      </c>
      <c r="CZ124" s="22">
        <f t="shared" ref="CZ124:DA124" si="327">SUM(CZ122,DG122,DN122,DU122)</f>
        <v>0</v>
      </c>
      <c r="DA124" s="22">
        <f t="shared" si="327"/>
        <v>0</v>
      </c>
      <c r="DB124" s="22">
        <f>SUM(DB122,DI122,DP122,DW122)</f>
        <v>0</v>
      </c>
      <c r="DC124" s="22">
        <f t="shared" ref="DC124" si="328">SUM(DC122,DJ122,DQ122,DX122)</f>
        <v>0</v>
      </c>
      <c r="DD124" s="6"/>
      <c r="DK124" s="6"/>
      <c r="DR124" s="6"/>
      <c r="DX124" s="7"/>
      <c r="DZ124">
        <f>CW123+DD123+DK123+DR123+SUM(CW124:DC124)</f>
        <v>6</v>
      </c>
      <c r="EG124">
        <f t="shared" si="184"/>
        <v>6</v>
      </c>
    </row>
    <row r="125" spans="1:137" s="8" customFormat="1" x14ac:dyDescent="0.15">
      <c r="A125" s="8">
        <v>166</v>
      </c>
      <c r="B125" s="8" t="s">
        <v>129</v>
      </c>
      <c r="C125" s="8">
        <v>6</v>
      </c>
      <c r="D125" s="8" t="s">
        <v>130</v>
      </c>
      <c r="E125" s="8">
        <v>1813918139</v>
      </c>
      <c r="F125" s="8" t="s">
        <v>145</v>
      </c>
      <c r="H125" s="8" t="s">
        <v>138</v>
      </c>
      <c r="I125" s="8" t="s">
        <v>171</v>
      </c>
      <c r="J125" s="8" t="s">
        <v>134</v>
      </c>
      <c r="K125" s="12">
        <v>1</v>
      </c>
      <c r="L125" s="8">
        <v>3</v>
      </c>
      <c r="M125" s="8">
        <v>2</v>
      </c>
      <c r="N125" s="8">
        <v>1</v>
      </c>
      <c r="O125" s="8">
        <v>1</v>
      </c>
      <c r="P125" s="8">
        <v>2</v>
      </c>
      <c r="Q125" s="8">
        <v>1</v>
      </c>
      <c r="R125" s="12">
        <v>4</v>
      </c>
      <c r="S125" s="8">
        <v>4</v>
      </c>
      <c r="T125" s="8">
        <v>1</v>
      </c>
      <c r="U125" s="8">
        <v>1</v>
      </c>
      <c r="V125" s="8">
        <v>1</v>
      </c>
      <c r="W125" s="8">
        <v>1</v>
      </c>
      <c r="X125" s="8">
        <v>1</v>
      </c>
      <c r="Y125" s="12">
        <v>1</v>
      </c>
      <c r="Z125" s="8">
        <v>1</v>
      </c>
      <c r="AA125" s="8">
        <v>1</v>
      </c>
      <c r="AB125" s="8">
        <v>3</v>
      </c>
      <c r="AC125" s="8">
        <v>1</v>
      </c>
      <c r="AD125" s="8">
        <v>1</v>
      </c>
      <c r="AE125" s="8">
        <v>1</v>
      </c>
      <c r="AF125" s="12">
        <v>1</v>
      </c>
      <c r="AG125" s="8">
        <v>1</v>
      </c>
      <c r="AH125" s="8">
        <v>1</v>
      </c>
      <c r="AI125" s="8">
        <v>1</v>
      </c>
      <c r="AJ125" s="8">
        <v>3</v>
      </c>
      <c r="AK125" s="8">
        <v>3</v>
      </c>
      <c r="AL125" s="13">
        <v>3</v>
      </c>
      <c r="AM125"/>
      <c r="AN125"/>
      <c r="AO125" s="12">
        <v>2</v>
      </c>
      <c r="AP125" s="8">
        <v>2</v>
      </c>
      <c r="AQ125" s="8">
        <v>3</v>
      </c>
      <c r="AR125" s="8">
        <v>1</v>
      </c>
      <c r="AS125" s="8">
        <v>3</v>
      </c>
      <c r="AT125" s="8">
        <v>2</v>
      </c>
      <c r="AV125" s="12">
        <v>2</v>
      </c>
      <c r="AW125" s="8">
        <v>2</v>
      </c>
      <c r="AX125" s="8">
        <v>4</v>
      </c>
      <c r="AY125" s="8">
        <v>1</v>
      </c>
      <c r="AZ125" s="8">
        <v>3</v>
      </c>
      <c r="BA125" s="8">
        <v>2</v>
      </c>
      <c r="BC125" s="12">
        <v>2</v>
      </c>
      <c r="BD125" s="8">
        <v>2</v>
      </c>
      <c r="BE125" s="8">
        <v>4</v>
      </c>
      <c r="BF125" s="8">
        <v>1</v>
      </c>
      <c r="BG125" s="8">
        <v>3</v>
      </c>
      <c r="BH125" s="8">
        <v>2</v>
      </c>
      <c r="BJ125" s="12">
        <v>2</v>
      </c>
      <c r="BK125" s="8">
        <v>2</v>
      </c>
      <c r="BL125" s="8">
        <v>3</v>
      </c>
      <c r="BM125" s="8">
        <v>1</v>
      </c>
      <c r="BN125" s="8">
        <v>3</v>
      </c>
      <c r="BO125" s="8">
        <v>3</v>
      </c>
      <c r="BP125" s="13"/>
      <c r="BQ125"/>
      <c r="BR125"/>
      <c r="BS125" s="12"/>
      <c r="BT125" s="8">
        <v>4</v>
      </c>
      <c r="BV125" s="8">
        <v>1</v>
      </c>
      <c r="BW125" s="8">
        <v>1</v>
      </c>
      <c r="BZ125" s="12">
        <v>1</v>
      </c>
      <c r="CA125" s="8">
        <v>4</v>
      </c>
      <c r="CB125" s="8">
        <v>4</v>
      </c>
      <c r="CC125" s="8">
        <v>2</v>
      </c>
      <c r="CE125" s="8">
        <v>1</v>
      </c>
      <c r="CG125" s="12"/>
      <c r="CH125" s="8">
        <v>3</v>
      </c>
      <c r="CI125" s="8">
        <v>2</v>
      </c>
      <c r="CJ125" s="8">
        <v>1</v>
      </c>
      <c r="CN125" s="12"/>
      <c r="CO125" s="8">
        <v>1</v>
      </c>
      <c r="CP125" s="8">
        <v>3</v>
      </c>
      <c r="CQ125" s="8">
        <v>2</v>
      </c>
      <c r="CT125" s="13"/>
      <c r="CU125"/>
      <c r="CV125"/>
      <c r="CW125" s="12"/>
      <c r="DC125" s="8">
        <v>4</v>
      </c>
      <c r="DD125" s="12"/>
      <c r="DJ125" s="8">
        <v>4</v>
      </c>
      <c r="DK125" s="12"/>
      <c r="DQ125" s="8">
        <v>4</v>
      </c>
      <c r="DR125" s="12"/>
      <c r="DX125" s="13">
        <v>4</v>
      </c>
      <c r="DY125"/>
      <c r="DZ125"/>
      <c r="EA125" s="8" t="s">
        <v>135</v>
      </c>
      <c r="EB125" s="8" t="s">
        <v>135</v>
      </c>
      <c r="EC125" s="8" t="s">
        <v>135</v>
      </c>
      <c r="ED125" s="8" t="s">
        <v>135</v>
      </c>
      <c r="EE125" s="8" t="s">
        <v>134</v>
      </c>
    </row>
    <row r="126" spans="1:137" x14ac:dyDescent="0.15">
      <c r="F126" s="121" t="s">
        <v>195</v>
      </c>
      <c r="G126" s="121"/>
      <c r="H126" s="121"/>
      <c r="I126" s="121"/>
      <c r="J126" s="121"/>
      <c r="K126" s="6">
        <f>SUM(K125:Q125)</f>
        <v>11</v>
      </c>
      <c r="R126" s="6">
        <f>SUM(R125:X125)</f>
        <v>13</v>
      </c>
      <c r="Y126" s="6">
        <f>SUM(Y125:AE125)</f>
        <v>9</v>
      </c>
      <c r="AF126" s="6">
        <f>SUM(AF125:AL125)</f>
        <v>13</v>
      </c>
      <c r="AL126" s="7"/>
      <c r="AO126" s="6">
        <f>SUM(AO125:AU125)</f>
        <v>13</v>
      </c>
      <c r="AV126" s="6">
        <f>SUM(AV125:BB125)</f>
        <v>14</v>
      </c>
      <c r="BC126" s="6">
        <f>SUM(BC125:BI125)</f>
        <v>14</v>
      </c>
      <c r="BJ126" s="6">
        <f>SUM(BJ125:BP125)</f>
        <v>14</v>
      </c>
      <c r="BP126" s="7"/>
      <c r="BS126" s="6">
        <f>SUM(BS125:BY125)</f>
        <v>6</v>
      </c>
      <c r="BZ126" s="6">
        <f>SUM(BZ125:CF125)</f>
        <v>12</v>
      </c>
      <c r="CG126" s="6">
        <f>SUM(CG125:CM125)</f>
        <v>6</v>
      </c>
      <c r="CN126" s="6">
        <f>SUM(CN125:CT125)</f>
        <v>6</v>
      </c>
      <c r="CT126" s="7"/>
      <c r="CW126" s="6">
        <f>SUM(CW125:DC125)</f>
        <v>4</v>
      </c>
      <c r="DD126" s="6">
        <f>SUM(DD125:DJ125)</f>
        <v>4</v>
      </c>
      <c r="DK126" s="6">
        <f>SUM(DK125:DQ125)</f>
        <v>4</v>
      </c>
      <c r="DR126" s="6">
        <f>SUM(DR125:DX125)</f>
        <v>4</v>
      </c>
      <c r="DX126" s="7"/>
    </row>
    <row r="127" spans="1:137" x14ac:dyDescent="0.15">
      <c r="F127" s="121" t="s">
        <v>196</v>
      </c>
      <c r="G127" s="121"/>
      <c r="H127" s="121"/>
      <c r="I127" s="121"/>
      <c r="J127" s="121"/>
      <c r="K127" s="6">
        <f>SUM(K125,R125,Y125,AF125)</f>
        <v>7</v>
      </c>
      <c r="L127" s="22">
        <f>SUM(L125,S125,Z125,AG125)</f>
        <v>9</v>
      </c>
      <c r="M127" s="22">
        <f>SUM(M125,T125,AA125,AH125)</f>
        <v>5</v>
      </c>
      <c r="N127" s="22">
        <f t="shared" ref="N127:O127" si="329">SUM(N125,U125,AB125,AI125)</f>
        <v>6</v>
      </c>
      <c r="O127" s="22">
        <f t="shared" si="329"/>
        <v>6</v>
      </c>
      <c r="P127" s="22">
        <f>SUM(P125,W125,AD125,AK125)</f>
        <v>7</v>
      </c>
      <c r="Q127" s="22">
        <f t="shared" ref="Q127" si="330">SUM(Q125,X125,AE125,AL125)</f>
        <v>6</v>
      </c>
      <c r="R127" s="6"/>
      <c r="Y127" s="6"/>
      <c r="AF127" s="6"/>
      <c r="AL127" s="7"/>
      <c r="AN127">
        <f>K126+R126+Y126+AF126+SUM(K127:Q127)</f>
        <v>92</v>
      </c>
      <c r="AO127" s="6">
        <f>SUM(AO125,AV125,BC125,BJ125)</f>
        <v>8</v>
      </c>
      <c r="AP127" s="22">
        <f>SUM(AP125,AW125,BD125,BK125)</f>
        <v>8</v>
      </c>
      <c r="AQ127" s="22">
        <f>SUM(AQ125,AX125,BE125,BL125)</f>
        <v>14</v>
      </c>
      <c r="AR127" s="22">
        <f t="shared" ref="AR127:AS127" si="331">SUM(AR125,AY125,BF125,BM125)</f>
        <v>4</v>
      </c>
      <c r="AS127" s="22">
        <f t="shared" si="331"/>
        <v>12</v>
      </c>
      <c r="AT127" s="22">
        <f>SUM(AT125,BA125,BH125,BO125)</f>
        <v>9</v>
      </c>
      <c r="AU127" s="22">
        <f t="shared" ref="AU127" si="332">SUM(AU125,BB125,BI125,BP125)</f>
        <v>0</v>
      </c>
      <c r="AV127" s="6"/>
      <c r="BC127" s="6"/>
      <c r="BJ127" s="6"/>
      <c r="BP127" s="7"/>
      <c r="BR127">
        <f>AO126+AV126+BC126+BJ126+SUM(AO127:AU127)</f>
        <v>110</v>
      </c>
      <c r="BS127" s="6">
        <f>SUM(BS125,BZ125,CG125,CN125)</f>
        <v>1</v>
      </c>
      <c r="BT127" s="22">
        <f>SUM(BT125,CA125,CH125,CO125)</f>
        <v>12</v>
      </c>
      <c r="BU127" s="22">
        <f>SUM(BU125,CB125,CI125,CP125)</f>
        <v>9</v>
      </c>
      <c r="BV127" s="22">
        <f t="shared" ref="BV127:BW127" si="333">SUM(BV125,CC125,CJ125,CQ125)</f>
        <v>6</v>
      </c>
      <c r="BW127" s="22">
        <f t="shared" si="333"/>
        <v>1</v>
      </c>
      <c r="BX127" s="22">
        <f>SUM(BX125,CE125,CL125,CS125)</f>
        <v>1</v>
      </c>
      <c r="BY127" s="22">
        <f t="shared" ref="BY127" si="334">SUM(BY125,CF125,CM125,CT125)</f>
        <v>0</v>
      </c>
      <c r="BZ127" s="6"/>
      <c r="CG127" s="6"/>
      <c r="CN127" s="6"/>
      <c r="CT127" s="7"/>
      <c r="CV127">
        <f>BS126+BZ126+CG126+CN126+SUM(BS127:BY127)</f>
        <v>60</v>
      </c>
      <c r="CW127" s="6">
        <f>SUM(CW125,DD125,DK125,DR125)</f>
        <v>0</v>
      </c>
      <c r="CX127" s="22">
        <f>SUM(CX125,DE125,DL125,DS125)</f>
        <v>0</v>
      </c>
      <c r="CY127" s="22">
        <f>SUM(CY125,DF125,DM125,DT125)</f>
        <v>0</v>
      </c>
      <c r="CZ127" s="22">
        <f t="shared" ref="CZ127:DA127" si="335">SUM(CZ125,DG125,DN125,DU125)</f>
        <v>0</v>
      </c>
      <c r="DA127" s="22">
        <f t="shared" si="335"/>
        <v>0</v>
      </c>
      <c r="DB127" s="22">
        <f>SUM(DB125,DI125,DP125,DW125)</f>
        <v>0</v>
      </c>
      <c r="DC127" s="22">
        <f t="shared" ref="DC127" si="336">SUM(DC125,DJ125,DQ125,DX125)</f>
        <v>16</v>
      </c>
      <c r="DD127" s="6"/>
      <c r="DK127" s="6"/>
      <c r="DR127" s="6"/>
      <c r="DX127" s="7"/>
      <c r="DZ127">
        <f>CW126+DD126+DK126+DR126+SUM(CW127:DC127)</f>
        <v>32</v>
      </c>
      <c r="EG127">
        <f t="shared" si="184"/>
        <v>32</v>
      </c>
    </row>
    <row r="128" spans="1:137" s="8" customFormat="1" x14ac:dyDescent="0.15">
      <c r="A128" s="8">
        <v>170</v>
      </c>
      <c r="B128" s="8" t="s">
        <v>129</v>
      </c>
      <c r="C128" s="8">
        <v>6</v>
      </c>
      <c r="D128" s="8" t="s">
        <v>130</v>
      </c>
      <c r="E128" s="8">
        <v>316446980</v>
      </c>
      <c r="F128" s="8" t="s">
        <v>158</v>
      </c>
      <c r="G128" s="8" t="s">
        <v>172</v>
      </c>
      <c r="H128" s="8" t="s">
        <v>132</v>
      </c>
      <c r="I128" s="8" t="s">
        <v>173</v>
      </c>
      <c r="J128" s="8" t="s">
        <v>134</v>
      </c>
      <c r="K128" s="12"/>
      <c r="L128" s="8">
        <v>4</v>
      </c>
      <c r="R128" s="12"/>
      <c r="S128" s="8">
        <v>4</v>
      </c>
      <c r="Y128" s="12"/>
      <c r="AF128" s="12"/>
      <c r="AL128" s="13"/>
      <c r="AM128"/>
      <c r="AN128"/>
      <c r="AO128" s="12"/>
      <c r="AP128" s="8">
        <v>4</v>
      </c>
      <c r="AV128" s="12"/>
      <c r="AW128" s="8">
        <v>4</v>
      </c>
      <c r="BC128" s="12"/>
      <c r="BJ128" s="12"/>
      <c r="BK128" s="8">
        <v>4</v>
      </c>
      <c r="BO128" s="8">
        <v>1</v>
      </c>
      <c r="BP128" s="13">
        <v>3</v>
      </c>
      <c r="BQ128"/>
      <c r="BR128"/>
      <c r="BS128" s="12"/>
      <c r="BT128" s="8">
        <v>4</v>
      </c>
      <c r="BZ128" s="12"/>
      <c r="CA128" s="8">
        <v>3</v>
      </c>
      <c r="CB128" s="8">
        <v>4</v>
      </c>
      <c r="CC128" s="8">
        <v>2</v>
      </c>
      <c r="CE128" s="8">
        <v>1</v>
      </c>
      <c r="CG128" s="12"/>
      <c r="CH128" s="8">
        <v>3</v>
      </c>
      <c r="CI128" s="8">
        <v>3</v>
      </c>
      <c r="CN128" s="12"/>
      <c r="CO128" s="8">
        <v>1</v>
      </c>
      <c r="CP128" s="8">
        <v>2</v>
      </c>
      <c r="CQ128" s="8">
        <v>2</v>
      </c>
      <c r="CT128" s="13"/>
      <c r="CU128"/>
      <c r="CV128"/>
      <c r="CW128" s="12"/>
      <c r="CX128" s="8">
        <v>3</v>
      </c>
      <c r="DD128" s="12"/>
      <c r="DK128" s="12"/>
      <c r="DL128" s="8">
        <v>3</v>
      </c>
      <c r="DQ128" s="8">
        <v>3</v>
      </c>
      <c r="DR128" s="12"/>
      <c r="DV128" s="8">
        <v>1</v>
      </c>
      <c r="DW128" s="8">
        <v>1</v>
      </c>
      <c r="DX128" s="13"/>
      <c r="DY128"/>
      <c r="DZ128"/>
      <c r="EA128" s="8" t="s">
        <v>135</v>
      </c>
      <c r="EB128" s="8" t="s">
        <v>135</v>
      </c>
      <c r="EC128" s="8" t="s">
        <v>135</v>
      </c>
      <c r="ED128" s="8" t="s">
        <v>135</v>
      </c>
      <c r="EE128" s="8" t="s">
        <v>134</v>
      </c>
    </row>
    <row r="129" spans="1:137" x14ac:dyDescent="0.15">
      <c r="F129" s="121" t="s">
        <v>195</v>
      </c>
      <c r="G129" s="121"/>
      <c r="H129" s="121"/>
      <c r="I129" s="121"/>
      <c r="J129" s="121"/>
      <c r="K129" s="6">
        <f>SUM(K128:Q128)</f>
        <v>4</v>
      </c>
      <c r="R129" s="6">
        <f>SUM(R128:X128)</f>
        <v>4</v>
      </c>
      <c r="Y129" s="6">
        <f>SUM(Y128:AE128)</f>
        <v>0</v>
      </c>
      <c r="AF129" s="6">
        <f>SUM(AF128:AL128)</f>
        <v>0</v>
      </c>
      <c r="AL129" s="7"/>
      <c r="AO129" s="6">
        <f>SUM(AO128:AU128)</f>
        <v>4</v>
      </c>
      <c r="AV129" s="6">
        <f>SUM(AV128:BB128)</f>
        <v>4</v>
      </c>
      <c r="BC129" s="6">
        <f>SUM(BC128:BI128)</f>
        <v>0</v>
      </c>
      <c r="BJ129" s="6">
        <f>SUM(BJ128:BP128)</f>
        <v>8</v>
      </c>
      <c r="BP129" s="7"/>
      <c r="BS129" s="6">
        <f>SUM(BS128:BY128)</f>
        <v>4</v>
      </c>
      <c r="BZ129" s="6">
        <f>SUM(BZ128:CF128)</f>
        <v>10</v>
      </c>
      <c r="CG129" s="6">
        <f>SUM(CG128:CM128)</f>
        <v>6</v>
      </c>
      <c r="CN129" s="6">
        <f>SUM(CN128:CT128)</f>
        <v>5</v>
      </c>
      <c r="CT129" s="7"/>
      <c r="CW129" s="6">
        <f>SUM(CW128:DC128)</f>
        <v>3</v>
      </c>
      <c r="DD129" s="6">
        <f>SUM(DD128:DJ128)</f>
        <v>0</v>
      </c>
      <c r="DK129" s="6">
        <f>SUM(DK128:DQ128)</f>
        <v>6</v>
      </c>
      <c r="DR129" s="6">
        <f>SUM(DR128:DX128)</f>
        <v>2</v>
      </c>
      <c r="DX129" s="7"/>
    </row>
    <row r="130" spans="1:137" x14ac:dyDescent="0.15">
      <c r="F130" s="121" t="s">
        <v>196</v>
      </c>
      <c r="G130" s="121"/>
      <c r="H130" s="121"/>
      <c r="I130" s="121"/>
      <c r="J130" s="121"/>
      <c r="K130" s="6">
        <f>SUM(K128,R128,Y128,AF128)</f>
        <v>0</v>
      </c>
      <c r="L130" s="22">
        <f>SUM(L128,S128,Z128,AG128)</f>
        <v>8</v>
      </c>
      <c r="M130" s="22">
        <f>SUM(M128,T128,AA128,AH128)</f>
        <v>0</v>
      </c>
      <c r="N130" s="22">
        <f t="shared" ref="N130:O130" si="337">SUM(N128,U128,AB128,AI128)</f>
        <v>0</v>
      </c>
      <c r="O130" s="22">
        <f t="shared" si="337"/>
        <v>0</v>
      </c>
      <c r="P130" s="22">
        <f>SUM(P128,W128,AD128,AK128)</f>
        <v>0</v>
      </c>
      <c r="Q130" s="22">
        <f t="shared" ref="Q130" si="338">SUM(Q128,X128,AE128,AL128)</f>
        <v>0</v>
      </c>
      <c r="R130" s="6"/>
      <c r="Y130" s="6"/>
      <c r="AF130" s="6"/>
      <c r="AL130" s="7"/>
      <c r="AN130">
        <f>K129+R129+Y129+AF129+SUM(K130:Q130)</f>
        <v>16</v>
      </c>
      <c r="AO130" s="6">
        <f>SUM(AO128,AV128,BC128,BJ128)</f>
        <v>0</v>
      </c>
      <c r="AP130" s="22">
        <f>SUM(AP128,AW128,BD128,BK128)</f>
        <v>12</v>
      </c>
      <c r="AQ130" s="22">
        <f>SUM(AQ128,AX128,BE128,BL128)</f>
        <v>0</v>
      </c>
      <c r="AR130" s="22">
        <f t="shared" ref="AR130:AS130" si="339">SUM(AR128,AY128,BF128,BM128)</f>
        <v>0</v>
      </c>
      <c r="AS130" s="22">
        <f t="shared" si="339"/>
        <v>0</v>
      </c>
      <c r="AT130" s="22">
        <f>SUM(AT128,BA128,BH128,BO128)</f>
        <v>1</v>
      </c>
      <c r="AU130" s="22">
        <f t="shared" ref="AU130" si="340">SUM(AU128,BB128,BI128,BP128)</f>
        <v>3</v>
      </c>
      <c r="AV130" s="6"/>
      <c r="BC130" s="6"/>
      <c r="BJ130" s="6"/>
      <c r="BP130" s="7"/>
      <c r="BR130">
        <f>AO129+AV129+BC129+BJ129+SUM(AO130:AU130)</f>
        <v>32</v>
      </c>
      <c r="BS130" s="6">
        <f>SUM(BS128,BZ128,CG128,CN128)</f>
        <v>0</v>
      </c>
      <c r="BT130" s="22">
        <f>SUM(BT128,CA128,CH128,CO128)</f>
        <v>11</v>
      </c>
      <c r="BU130" s="22">
        <f>SUM(BU128,CB128,CI128,CP128)</f>
        <v>9</v>
      </c>
      <c r="BV130" s="22">
        <f t="shared" ref="BV130:BW130" si="341">SUM(BV128,CC128,CJ128,CQ128)</f>
        <v>4</v>
      </c>
      <c r="BW130" s="22">
        <f t="shared" si="341"/>
        <v>0</v>
      </c>
      <c r="BX130" s="22">
        <f>SUM(BX128,CE128,CL128,CS128)</f>
        <v>1</v>
      </c>
      <c r="BY130" s="22">
        <f t="shared" ref="BY130" si="342">SUM(BY128,CF128,CM128,CT128)</f>
        <v>0</v>
      </c>
      <c r="BZ130" s="6"/>
      <c r="CG130" s="6"/>
      <c r="CN130" s="6"/>
      <c r="CT130" s="7"/>
      <c r="CV130">
        <f>BS129+BZ129+CG129+CN129+SUM(BS130:BY130)</f>
        <v>50</v>
      </c>
      <c r="CW130" s="6">
        <f>SUM(CW128,DD128,DK128,DR128)</f>
        <v>0</v>
      </c>
      <c r="CX130" s="22">
        <f>SUM(CX128,DE128,DL128,DS128)</f>
        <v>6</v>
      </c>
      <c r="CY130" s="22">
        <f>SUM(CY128,DF128,DM128,DT128)</f>
        <v>0</v>
      </c>
      <c r="CZ130" s="22">
        <f t="shared" ref="CZ130:DA130" si="343">SUM(CZ128,DG128,DN128,DU128)</f>
        <v>0</v>
      </c>
      <c r="DA130" s="22">
        <f t="shared" si="343"/>
        <v>1</v>
      </c>
      <c r="DB130" s="22">
        <f>SUM(DB128,DI128,DP128,DW128)</f>
        <v>1</v>
      </c>
      <c r="DC130" s="22">
        <f t="shared" ref="DC130" si="344">SUM(DC128,DJ128,DQ128,DX128)</f>
        <v>3</v>
      </c>
      <c r="DD130" s="6"/>
      <c r="DK130" s="6"/>
      <c r="DR130" s="6"/>
      <c r="DX130" s="7"/>
      <c r="DZ130">
        <f>CW129+DD129+DK129+DR129+SUM(CW130:DC130)</f>
        <v>22</v>
      </c>
      <c r="EG130">
        <f t="shared" si="184"/>
        <v>22</v>
      </c>
    </row>
    <row r="131" spans="1:137" s="8" customFormat="1" x14ac:dyDescent="0.15">
      <c r="A131" s="8">
        <v>171</v>
      </c>
      <c r="B131" s="8" t="s">
        <v>129</v>
      </c>
      <c r="C131" s="8">
        <v>6</v>
      </c>
      <c r="D131" s="8" t="s">
        <v>130</v>
      </c>
      <c r="E131" s="8">
        <v>1581167047</v>
      </c>
      <c r="F131" s="8" t="s">
        <v>136</v>
      </c>
      <c r="H131" s="8" t="s">
        <v>140</v>
      </c>
      <c r="I131" s="8" t="s">
        <v>148</v>
      </c>
      <c r="J131" s="8" t="s">
        <v>134</v>
      </c>
      <c r="K131" s="12"/>
      <c r="M131" s="8">
        <v>3</v>
      </c>
      <c r="O131" s="8">
        <v>1</v>
      </c>
      <c r="R131" s="12"/>
      <c r="T131" s="8">
        <v>3</v>
      </c>
      <c r="W131" s="8">
        <v>1</v>
      </c>
      <c r="Y131" s="12"/>
      <c r="AA131" s="8">
        <v>3</v>
      </c>
      <c r="AF131" s="12"/>
      <c r="AK131" s="8">
        <v>1</v>
      </c>
      <c r="AL131" s="13"/>
      <c r="AM131"/>
      <c r="AN131"/>
      <c r="AO131" s="12"/>
      <c r="AP131" s="8">
        <v>1</v>
      </c>
      <c r="AV131" s="12"/>
      <c r="AX131" s="8">
        <v>3</v>
      </c>
      <c r="BC131" s="12"/>
      <c r="BH131" s="8">
        <v>2</v>
      </c>
      <c r="BJ131" s="12"/>
      <c r="BL131" s="8">
        <v>3</v>
      </c>
      <c r="BP131" s="13"/>
      <c r="BQ131"/>
      <c r="BR131"/>
      <c r="BS131" s="12"/>
      <c r="BU131" s="8">
        <v>4</v>
      </c>
      <c r="BZ131" s="12"/>
      <c r="CB131" s="8">
        <v>4</v>
      </c>
      <c r="CG131" s="12"/>
      <c r="CI131" s="8">
        <v>4</v>
      </c>
      <c r="CN131" s="12"/>
      <c r="CP131" s="8">
        <v>1</v>
      </c>
      <c r="CT131" s="13"/>
      <c r="CU131"/>
      <c r="CV131"/>
      <c r="CW131" s="12"/>
      <c r="CX131" s="8">
        <v>1</v>
      </c>
      <c r="DD131" s="12"/>
      <c r="DE131" s="8">
        <v>1</v>
      </c>
      <c r="DK131" s="12"/>
      <c r="DL131" s="8">
        <v>1</v>
      </c>
      <c r="DR131" s="12"/>
      <c r="DX131" s="13"/>
      <c r="DY131"/>
      <c r="DZ131"/>
      <c r="EA131" s="8" t="s">
        <v>135</v>
      </c>
      <c r="EB131" s="8" t="s">
        <v>135</v>
      </c>
      <c r="EC131" s="8" t="s">
        <v>135</v>
      </c>
      <c r="ED131" s="8" t="s">
        <v>135</v>
      </c>
      <c r="EE131" s="8" t="s">
        <v>134</v>
      </c>
    </row>
    <row r="132" spans="1:137" x14ac:dyDescent="0.15">
      <c r="F132" s="121" t="s">
        <v>195</v>
      </c>
      <c r="G132" s="121"/>
      <c r="H132" s="121"/>
      <c r="I132" s="121"/>
      <c r="J132" s="121"/>
      <c r="K132" s="6">
        <f>SUM(K131:Q131)</f>
        <v>4</v>
      </c>
      <c r="R132" s="6">
        <f>SUM(R131:X131)</f>
        <v>4</v>
      </c>
      <c r="Y132" s="6">
        <f>SUM(Y131:AE131)</f>
        <v>3</v>
      </c>
      <c r="AF132" s="6">
        <f>SUM(AF131:AL131)</f>
        <v>1</v>
      </c>
      <c r="AL132" s="7"/>
      <c r="AO132" s="6">
        <f>SUM(AO131:AU131)</f>
        <v>1</v>
      </c>
      <c r="AV132" s="6">
        <f>SUM(AV131:BB131)</f>
        <v>3</v>
      </c>
      <c r="BC132" s="6">
        <f>SUM(BC131:BI131)</f>
        <v>2</v>
      </c>
      <c r="BJ132" s="6">
        <f>SUM(BJ131:BP131)</f>
        <v>3</v>
      </c>
      <c r="BP132" s="7"/>
      <c r="BS132" s="6">
        <f>SUM(BS131:BY131)</f>
        <v>4</v>
      </c>
      <c r="BZ132" s="6">
        <f>SUM(BZ131:CF131)</f>
        <v>4</v>
      </c>
      <c r="CG132" s="6">
        <f>SUM(CG131:CM131)</f>
        <v>4</v>
      </c>
      <c r="CN132" s="6">
        <f>SUM(CN131:CT131)</f>
        <v>1</v>
      </c>
      <c r="CT132" s="7"/>
      <c r="CW132" s="6">
        <f>SUM(CW131:DC131)</f>
        <v>1</v>
      </c>
      <c r="DD132" s="6">
        <f>SUM(DD131:DJ131)</f>
        <v>1</v>
      </c>
      <c r="DK132" s="6">
        <f>SUM(DK131:DQ131)</f>
        <v>1</v>
      </c>
      <c r="DR132" s="6">
        <f>SUM(DR131:DX131)</f>
        <v>0</v>
      </c>
      <c r="DX132" s="7"/>
    </row>
    <row r="133" spans="1:137" x14ac:dyDescent="0.15">
      <c r="F133" s="121" t="s">
        <v>196</v>
      </c>
      <c r="G133" s="121"/>
      <c r="H133" s="121"/>
      <c r="I133" s="121"/>
      <c r="J133" s="121"/>
      <c r="K133" s="6">
        <f>SUM(K131,R131,Y131,AF131)</f>
        <v>0</v>
      </c>
      <c r="L133" s="22">
        <f>SUM(L131,S131,Z131,AG131)</f>
        <v>0</v>
      </c>
      <c r="M133" s="22">
        <f>SUM(M131,T131,AA131,AH131)</f>
        <v>9</v>
      </c>
      <c r="N133" s="22">
        <f t="shared" ref="N133:O133" si="345">SUM(N131,U131,AB131,AI131)</f>
        <v>0</v>
      </c>
      <c r="O133" s="22">
        <f t="shared" si="345"/>
        <v>1</v>
      </c>
      <c r="P133" s="22">
        <f>SUM(P131,W131,AD131,AK131)</f>
        <v>2</v>
      </c>
      <c r="Q133" s="22">
        <f t="shared" ref="Q133" si="346">SUM(Q131,X131,AE131,AL131)</f>
        <v>0</v>
      </c>
      <c r="R133" s="6"/>
      <c r="Y133" s="6"/>
      <c r="AF133" s="6"/>
      <c r="AL133" s="7"/>
      <c r="AN133">
        <f>K132+R132+Y132+AF132+SUM(K133:Q133)</f>
        <v>24</v>
      </c>
      <c r="AO133" s="6">
        <f>SUM(AO131,AV131,BC131,BJ131)</f>
        <v>0</v>
      </c>
      <c r="AP133" s="22">
        <f>SUM(AP131,AW131,BD131,BK131)</f>
        <v>1</v>
      </c>
      <c r="AQ133" s="22">
        <f>SUM(AQ131,AX131,BE131,BL131)</f>
        <v>6</v>
      </c>
      <c r="AR133" s="22">
        <f t="shared" ref="AR133:AS133" si="347">SUM(AR131,AY131,BF131,BM131)</f>
        <v>0</v>
      </c>
      <c r="AS133" s="22">
        <f t="shared" si="347"/>
        <v>0</v>
      </c>
      <c r="AT133" s="22">
        <f>SUM(AT131,BA131,BH131,BO131)</f>
        <v>2</v>
      </c>
      <c r="AU133" s="22">
        <f t="shared" ref="AU133" si="348">SUM(AU131,BB131,BI131,BP131)</f>
        <v>0</v>
      </c>
      <c r="AV133" s="6"/>
      <c r="BC133" s="6"/>
      <c r="BJ133" s="6"/>
      <c r="BP133" s="7"/>
      <c r="BR133">
        <f>AO132+AV132+BC132+BJ132+SUM(AO133:AU133)</f>
        <v>18</v>
      </c>
      <c r="BS133" s="6">
        <f>SUM(BS131,BZ131,CG131,CN131)</f>
        <v>0</v>
      </c>
      <c r="BT133" s="22">
        <f>SUM(BT131,CA131,CH131,CO131)</f>
        <v>0</v>
      </c>
      <c r="BU133" s="22">
        <f>SUM(BU131,CB131,CI131,CP131)</f>
        <v>13</v>
      </c>
      <c r="BV133" s="22">
        <f t="shared" ref="BV133:BW133" si="349">SUM(BV131,CC131,CJ131,CQ131)</f>
        <v>0</v>
      </c>
      <c r="BW133" s="22">
        <f t="shared" si="349"/>
        <v>0</v>
      </c>
      <c r="BX133" s="22">
        <f>SUM(BX131,CE131,CL131,CS131)</f>
        <v>0</v>
      </c>
      <c r="BY133" s="22">
        <f t="shared" ref="BY133" si="350">SUM(BY131,CF131,CM131,CT131)</f>
        <v>0</v>
      </c>
      <c r="BZ133" s="6"/>
      <c r="CG133" s="6"/>
      <c r="CN133" s="6"/>
      <c r="CT133" s="7"/>
      <c r="CV133">
        <f>BS132+BZ132+CG132+CN132+SUM(BS133:BY133)</f>
        <v>26</v>
      </c>
      <c r="CW133" s="6">
        <f>SUM(CW131,DD131,DK131,DR131)</f>
        <v>0</v>
      </c>
      <c r="CX133" s="22">
        <f>SUM(CX131,DE131,DL131,DS131)</f>
        <v>3</v>
      </c>
      <c r="CY133" s="22">
        <f>SUM(CY131,DF131,DM131,DT131)</f>
        <v>0</v>
      </c>
      <c r="CZ133" s="22">
        <f t="shared" ref="CZ133:DA133" si="351">SUM(CZ131,DG131,DN131,DU131)</f>
        <v>0</v>
      </c>
      <c r="DA133" s="22">
        <f t="shared" si="351"/>
        <v>0</v>
      </c>
      <c r="DB133" s="22">
        <f>SUM(DB131,DI131,DP131,DW131)</f>
        <v>0</v>
      </c>
      <c r="DC133" s="22">
        <f t="shared" ref="DC133" si="352">SUM(DC131,DJ131,DQ131,DX131)</f>
        <v>0</v>
      </c>
      <c r="DD133" s="6"/>
      <c r="DK133" s="6"/>
      <c r="DR133" s="6"/>
      <c r="DX133" s="7"/>
      <c r="DZ133">
        <f>CW132+DD132+DK132+DR132+SUM(CW133:DC133)</f>
        <v>6</v>
      </c>
      <c r="EG133">
        <f t="shared" ref="EG133:EG196" si="353">DZ133</f>
        <v>6</v>
      </c>
    </row>
    <row r="134" spans="1:137" s="8" customFormat="1" x14ac:dyDescent="0.15">
      <c r="A134" s="8">
        <v>174</v>
      </c>
      <c r="B134" s="8" t="s">
        <v>129</v>
      </c>
      <c r="C134" s="8">
        <v>6</v>
      </c>
      <c r="D134" s="8" t="s">
        <v>130</v>
      </c>
      <c r="E134" s="8">
        <v>1763778615</v>
      </c>
      <c r="F134" s="8" t="s">
        <v>158</v>
      </c>
      <c r="G134" s="8" t="s">
        <v>174</v>
      </c>
      <c r="H134" s="8" t="s">
        <v>138</v>
      </c>
      <c r="I134" s="8" t="s">
        <v>175</v>
      </c>
      <c r="J134" s="8" t="s">
        <v>134</v>
      </c>
      <c r="K134" s="12">
        <v>3</v>
      </c>
      <c r="L134" s="8">
        <v>3</v>
      </c>
      <c r="M134" s="8">
        <v>4</v>
      </c>
      <c r="N134" s="8">
        <v>1</v>
      </c>
      <c r="O134" s="8">
        <v>1</v>
      </c>
      <c r="P134" s="8">
        <v>1</v>
      </c>
      <c r="R134" s="12">
        <v>4</v>
      </c>
      <c r="S134" s="8">
        <v>2</v>
      </c>
      <c r="T134" s="8">
        <v>4</v>
      </c>
      <c r="U134" s="8">
        <v>1</v>
      </c>
      <c r="V134" s="8">
        <v>2</v>
      </c>
      <c r="W134" s="8">
        <v>1</v>
      </c>
      <c r="Y134" s="12">
        <v>3</v>
      </c>
      <c r="Z134" s="8">
        <v>2</v>
      </c>
      <c r="AA134" s="8">
        <v>4</v>
      </c>
      <c r="AF134" s="12"/>
      <c r="AK134" s="8">
        <v>2</v>
      </c>
      <c r="AL134" s="13"/>
      <c r="AM134"/>
      <c r="AN134"/>
      <c r="AO134" s="12">
        <v>4</v>
      </c>
      <c r="AP134" s="8">
        <v>3</v>
      </c>
      <c r="AQ134" s="8">
        <v>4</v>
      </c>
      <c r="AR134" s="8">
        <v>2</v>
      </c>
      <c r="AS134" s="8">
        <v>2</v>
      </c>
      <c r="AT134" s="8">
        <v>1</v>
      </c>
      <c r="AV134" s="12">
        <v>4</v>
      </c>
      <c r="AX134" s="8">
        <v>4</v>
      </c>
      <c r="BC134" s="12">
        <v>4</v>
      </c>
      <c r="BE134" s="8">
        <v>2</v>
      </c>
      <c r="BJ134" s="12"/>
      <c r="BP134" s="13"/>
      <c r="BQ134"/>
      <c r="BR134"/>
      <c r="BS134" s="12"/>
      <c r="BU134" s="8">
        <v>4</v>
      </c>
      <c r="BZ134" s="12"/>
      <c r="CB134" s="8">
        <v>3</v>
      </c>
      <c r="CG134" s="12"/>
      <c r="CI134" s="8">
        <v>2</v>
      </c>
      <c r="CN134" s="12"/>
      <c r="CT134" s="13"/>
      <c r="CU134"/>
      <c r="CV134"/>
      <c r="CW134" s="12"/>
      <c r="CX134" s="8">
        <v>2</v>
      </c>
      <c r="DA134" s="8">
        <v>3</v>
      </c>
      <c r="DD134" s="12"/>
      <c r="DE134" s="8">
        <v>3</v>
      </c>
      <c r="DH134" s="8">
        <v>4</v>
      </c>
      <c r="DK134" s="12">
        <v>2</v>
      </c>
      <c r="DL134" s="8">
        <v>4</v>
      </c>
      <c r="DR134" s="12"/>
      <c r="DV134" s="8">
        <v>2</v>
      </c>
      <c r="DX134" s="13"/>
      <c r="DY134"/>
      <c r="DZ134"/>
      <c r="EA134" s="8" t="s">
        <v>135</v>
      </c>
      <c r="EB134" s="8" t="s">
        <v>135</v>
      </c>
      <c r="EC134" s="8" t="s">
        <v>135</v>
      </c>
      <c r="ED134" s="8" t="s">
        <v>135</v>
      </c>
      <c r="EE134" s="8" t="s">
        <v>134</v>
      </c>
    </row>
    <row r="135" spans="1:137" x14ac:dyDescent="0.15">
      <c r="F135" s="121" t="s">
        <v>195</v>
      </c>
      <c r="G135" s="121"/>
      <c r="H135" s="121"/>
      <c r="I135" s="121"/>
      <c r="J135" s="121"/>
      <c r="K135" s="6">
        <f>SUM(K134:Q134)</f>
        <v>13</v>
      </c>
      <c r="R135" s="6">
        <f>SUM(R134:X134)</f>
        <v>14</v>
      </c>
      <c r="Y135" s="6">
        <f>SUM(Y134:AE134)</f>
        <v>9</v>
      </c>
      <c r="AF135" s="6">
        <f>SUM(AF134:AL134)</f>
        <v>2</v>
      </c>
      <c r="AL135" s="7"/>
      <c r="AO135" s="6">
        <f>SUM(AO134:AU134)</f>
        <v>16</v>
      </c>
      <c r="AV135" s="6">
        <f>SUM(AV134:BB134)</f>
        <v>8</v>
      </c>
      <c r="BC135" s="6">
        <f>SUM(BC134:BI134)</f>
        <v>6</v>
      </c>
      <c r="BJ135" s="6">
        <f>SUM(BJ134:BP134)</f>
        <v>0</v>
      </c>
      <c r="BP135" s="7"/>
      <c r="BS135" s="6">
        <f>SUM(BS134:BY134)</f>
        <v>4</v>
      </c>
      <c r="BZ135" s="6">
        <f>SUM(BZ134:CF134)</f>
        <v>3</v>
      </c>
      <c r="CG135" s="6">
        <f>SUM(CG134:CM134)</f>
        <v>2</v>
      </c>
      <c r="CN135" s="6">
        <f>SUM(CN134:CT134)</f>
        <v>0</v>
      </c>
      <c r="CT135" s="7"/>
      <c r="CW135" s="6">
        <f>SUM(CW134:DC134)</f>
        <v>5</v>
      </c>
      <c r="DD135" s="6">
        <f>SUM(DD134:DJ134)</f>
        <v>7</v>
      </c>
      <c r="DK135" s="6">
        <f>SUM(DK134:DQ134)</f>
        <v>6</v>
      </c>
      <c r="DR135" s="6">
        <f>SUM(DR134:DX134)</f>
        <v>2</v>
      </c>
      <c r="DX135" s="7"/>
    </row>
    <row r="136" spans="1:137" x14ac:dyDescent="0.15">
      <c r="F136" s="121" t="s">
        <v>196</v>
      </c>
      <c r="G136" s="121"/>
      <c r="H136" s="121"/>
      <c r="I136" s="121"/>
      <c r="J136" s="121"/>
      <c r="K136" s="6">
        <f>SUM(K134,R134,Y134,AF134)</f>
        <v>10</v>
      </c>
      <c r="L136" s="22">
        <f>SUM(L134,S134,Z134,AG134)</f>
        <v>7</v>
      </c>
      <c r="M136" s="22">
        <f>SUM(M134,T134,AA134,AH134)</f>
        <v>12</v>
      </c>
      <c r="N136" s="22">
        <f t="shared" ref="N136:O136" si="354">SUM(N134,U134,AB134,AI134)</f>
        <v>2</v>
      </c>
      <c r="O136" s="22">
        <f t="shared" si="354"/>
        <v>3</v>
      </c>
      <c r="P136" s="22">
        <f>SUM(P134,W134,AD134,AK134)</f>
        <v>4</v>
      </c>
      <c r="Q136" s="22">
        <f t="shared" ref="Q136" si="355">SUM(Q134,X134,AE134,AL134)</f>
        <v>0</v>
      </c>
      <c r="R136" s="6"/>
      <c r="Y136" s="6"/>
      <c r="AF136" s="6"/>
      <c r="AL136" s="7"/>
      <c r="AN136">
        <f>K135+R135+Y135+AF135+SUM(K136:Q136)</f>
        <v>76</v>
      </c>
      <c r="AO136" s="6">
        <f>SUM(AO134,AV134,BC134,BJ134)</f>
        <v>12</v>
      </c>
      <c r="AP136" s="22">
        <f>SUM(AP134,AW134,BD134,BK134)</f>
        <v>3</v>
      </c>
      <c r="AQ136" s="22">
        <f>SUM(AQ134,AX134,BE134,BL134)</f>
        <v>10</v>
      </c>
      <c r="AR136" s="22">
        <f t="shared" ref="AR136:AS136" si="356">SUM(AR134,AY134,BF134,BM134)</f>
        <v>2</v>
      </c>
      <c r="AS136" s="22">
        <f t="shared" si="356"/>
        <v>2</v>
      </c>
      <c r="AT136" s="22">
        <f>SUM(AT134,BA134,BH134,BO134)</f>
        <v>1</v>
      </c>
      <c r="AU136" s="22">
        <f t="shared" ref="AU136" si="357">SUM(AU134,BB134,BI134,BP134)</f>
        <v>0</v>
      </c>
      <c r="AV136" s="6"/>
      <c r="BC136" s="6"/>
      <c r="BJ136" s="6"/>
      <c r="BP136" s="7"/>
      <c r="BR136">
        <f>AO135+AV135+BC135+BJ135+SUM(AO136:AU136)</f>
        <v>60</v>
      </c>
      <c r="BS136" s="6">
        <f>SUM(BS134,BZ134,CG134,CN134)</f>
        <v>0</v>
      </c>
      <c r="BT136" s="22">
        <f>SUM(BT134,CA134,CH134,CO134)</f>
        <v>0</v>
      </c>
      <c r="BU136" s="22">
        <f>SUM(BU134,CB134,CI134,CP134)</f>
        <v>9</v>
      </c>
      <c r="BV136" s="22">
        <f t="shared" ref="BV136:BW136" si="358">SUM(BV134,CC134,CJ134,CQ134)</f>
        <v>0</v>
      </c>
      <c r="BW136" s="22">
        <f t="shared" si="358"/>
        <v>0</v>
      </c>
      <c r="BX136" s="22">
        <f>SUM(BX134,CE134,CL134,CS134)</f>
        <v>0</v>
      </c>
      <c r="BY136" s="22">
        <f t="shared" ref="BY136" si="359">SUM(BY134,CF134,CM134,CT134)</f>
        <v>0</v>
      </c>
      <c r="BZ136" s="6"/>
      <c r="CG136" s="6"/>
      <c r="CN136" s="6"/>
      <c r="CT136" s="7"/>
      <c r="CV136">
        <f>BS135+BZ135+CG135+CN135+SUM(BS136:BY136)</f>
        <v>18</v>
      </c>
      <c r="CW136" s="6">
        <f>SUM(CW134,DD134,DK134,DR134)</f>
        <v>2</v>
      </c>
      <c r="CX136" s="22">
        <f>SUM(CX134,DE134,DL134,DS134)</f>
        <v>9</v>
      </c>
      <c r="CY136" s="22">
        <f>SUM(CY134,DF134,DM134,DT134)</f>
        <v>0</v>
      </c>
      <c r="CZ136" s="22">
        <f t="shared" ref="CZ136:DA136" si="360">SUM(CZ134,DG134,DN134,DU134)</f>
        <v>0</v>
      </c>
      <c r="DA136" s="22">
        <f t="shared" si="360"/>
        <v>9</v>
      </c>
      <c r="DB136" s="22">
        <f>SUM(DB134,DI134,DP134,DW134)</f>
        <v>0</v>
      </c>
      <c r="DC136" s="22">
        <f t="shared" ref="DC136" si="361">SUM(DC134,DJ134,DQ134,DX134)</f>
        <v>0</v>
      </c>
      <c r="DD136" s="6"/>
      <c r="DK136" s="6"/>
      <c r="DR136" s="6"/>
      <c r="DX136" s="7"/>
      <c r="DZ136">
        <f>CW135+DD135+DK135+DR135+SUM(CW136:DC136)</f>
        <v>40</v>
      </c>
      <c r="EG136">
        <f t="shared" si="353"/>
        <v>40</v>
      </c>
    </row>
    <row r="137" spans="1:137" s="8" customFormat="1" x14ac:dyDescent="0.15">
      <c r="A137" s="8">
        <v>179</v>
      </c>
      <c r="B137" s="8" t="s">
        <v>129</v>
      </c>
      <c r="C137" s="8">
        <v>6</v>
      </c>
      <c r="D137" s="8" t="s">
        <v>130</v>
      </c>
      <c r="E137" s="8">
        <v>1695328696</v>
      </c>
      <c r="F137" s="8" t="s">
        <v>131</v>
      </c>
      <c r="H137" s="8" t="s">
        <v>140</v>
      </c>
      <c r="I137" s="8" t="s">
        <v>176</v>
      </c>
      <c r="J137" s="8" t="s">
        <v>134</v>
      </c>
      <c r="K137" s="12">
        <v>2</v>
      </c>
      <c r="L137" s="8">
        <v>4</v>
      </c>
      <c r="M137" s="8">
        <v>4</v>
      </c>
      <c r="N137" s="8">
        <v>1</v>
      </c>
      <c r="O137" s="8">
        <v>1</v>
      </c>
      <c r="R137" s="12">
        <v>2</v>
      </c>
      <c r="S137" s="8">
        <v>4</v>
      </c>
      <c r="T137" s="8">
        <v>4</v>
      </c>
      <c r="U137" s="8">
        <v>2</v>
      </c>
      <c r="V137" s="8">
        <v>2</v>
      </c>
      <c r="Y137" s="12">
        <v>3</v>
      </c>
      <c r="Z137" s="8">
        <v>4</v>
      </c>
      <c r="AA137" s="8">
        <v>4</v>
      </c>
      <c r="AB137" s="8">
        <v>2</v>
      </c>
      <c r="AF137" s="12"/>
      <c r="AG137" s="8">
        <v>4</v>
      </c>
      <c r="AH137" s="8">
        <v>4</v>
      </c>
      <c r="AI137" s="8">
        <v>4</v>
      </c>
      <c r="AJ137" s="8">
        <v>3</v>
      </c>
      <c r="AK137" s="8">
        <v>1</v>
      </c>
      <c r="AL137" s="13"/>
      <c r="AM137"/>
      <c r="AN137"/>
      <c r="AO137" s="12">
        <v>4</v>
      </c>
      <c r="AP137" s="8">
        <v>4</v>
      </c>
      <c r="AT137" s="8">
        <v>2</v>
      </c>
      <c r="AV137" s="12">
        <v>4</v>
      </c>
      <c r="AW137" s="8">
        <v>2</v>
      </c>
      <c r="AZ137" s="8">
        <v>3</v>
      </c>
      <c r="BA137" s="8">
        <v>2</v>
      </c>
      <c r="BC137" s="12">
        <v>4</v>
      </c>
      <c r="BJ137" s="12">
        <v>3</v>
      </c>
      <c r="BK137" s="8">
        <v>2</v>
      </c>
      <c r="BL137" s="8">
        <v>1</v>
      </c>
      <c r="BN137" s="8">
        <v>2</v>
      </c>
      <c r="BO137" s="8">
        <v>2</v>
      </c>
      <c r="BP137" s="13"/>
      <c r="BQ137"/>
      <c r="BR137"/>
      <c r="BS137" s="12">
        <v>1</v>
      </c>
      <c r="BT137" s="8">
        <v>4</v>
      </c>
      <c r="BU137" s="8">
        <v>4</v>
      </c>
      <c r="BV137" s="8">
        <v>2</v>
      </c>
      <c r="BW137" s="8">
        <v>3</v>
      </c>
      <c r="BX137" s="8">
        <v>1</v>
      </c>
      <c r="BZ137" s="12">
        <v>1</v>
      </c>
      <c r="CA137" s="8">
        <v>4</v>
      </c>
      <c r="CB137" s="8">
        <v>4</v>
      </c>
      <c r="CC137" s="8">
        <v>1</v>
      </c>
      <c r="CD137" s="8">
        <v>1</v>
      </c>
      <c r="CG137" s="12">
        <v>2</v>
      </c>
      <c r="CI137" s="8">
        <v>4</v>
      </c>
      <c r="CN137" s="12">
        <v>1</v>
      </c>
      <c r="CO137" s="8">
        <v>4</v>
      </c>
      <c r="CP137" s="8">
        <v>4</v>
      </c>
      <c r="CQ137" s="8">
        <v>2</v>
      </c>
      <c r="CR137" s="8">
        <v>2</v>
      </c>
      <c r="CS137" s="8">
        <v>1</v>
      </c>
      <c r="CT137" s="13"/>
      <c r="CU137"/>
      <c r="CV137"/>
      <c r="CW137" s="12"/>
      <c r="CX137" s="8">
        <v>4</v>
      </c>
      <c r="DA137" s="8">
        <v>3</v>
      </c>
      <c r="DB137" s="8">
        <v>1</v>
      </c>
      <c r="DD137" s="12"/>
      <c r="DE137" s="8">
        <v>4</v>
      </c>
      <c r="DH137" s="8">
        <v>3</v>
      </c>
      <c r="DK137" s="12">
        <v>4</v>
      </c>
      <c r="DR137" s="12"/>
      <c r="DV137" s="8">
        <v>3</v>
      </c>
      <c r="DX137" s="13"/>
      <c r="DY137"/>
      <c r="DZ137"/>
      <c r="EA137" s="8" t="s">
        <v>135</v>
      </c>
      <c r="EB137" s="8" t="s">
        <v>135</v>
      </c>
      <c r="EC137" s="8" t="s">
        <v>135</v>
      </c>
      <c r="ED137" s="8" t="s">
        <v>135</v>
      </c>
      <c r="EE137" s="8" t="s">
        <v>134</v>
      </c>
    </row>
    <row r="138" spans="1:137" x14ac:dyDescent="0.15">
      <c r="F138" s="121" t="s">
        <v>195</v>
      </c>
      <c r="G138" s="121"/>
      <c r="H138" s="121"/>
      <c r="I138" s="121"/>
      <c r="J138" s="121"/>
      <c r="K138" s="6">
        <f>SUM(K137:Q137)</f>
        <v>12</v>
      </c>
      <c r="R138" s="6">
        <f>SUM(R137:X137)</f>
        <v>14</v>
      </c>
      <c r="Y138" s="6">
        <f>SUM(Y137:AE137)</f>
        <v>13</v>
      </c>
      <c r="AF138" s="6">
        <f>SUM(AF137:AL137)</f>
        <v>16</v>
      </c>
      <c r="AL138" s="7"/>
      <c r="AO138" s="6">
        <f>SUM(AO137:AU137)</f>
        <v>10</v>
      </c>
      <c r="AV138" s="6">
        <f>SUM(AV137:BB137)</f>
        <v>11</v>
      </c>
      <c r="BC138" s="6">
        <f>SUM(BC137:BI137)</f>
        <v>4</v>
      </c>
      <c r="BJ138" s="6">
        <f>SUM(BJ137:BP137)</f>
        <v>10</v>
      </c>
      <c r="BP138" s="7"/>
      <c r="BS138" s="6">
        <f>SUM(BS137:BY137)</f>
        <v>15</v>
      </c>
      <c r="BZ138" s="6">
        <f>SUM(BZ137:CF137)</f>
        <v>11</v>
      </c>
      <c r="CG138" s="6">
        <f>SUM(CG137:CM137)</f>
        <v>6</v>
      </c>
      <c r="CN138" s="6">
        <f>SUM(CN137:CT137)</f>
        <v>14</v>
      </c>
      <c r="CT138" s="7"/>
      <c r="CW138" s="6">
        <f>SUM(CW137:DC137)</f>
        <v>8</v>
      </c>
      <c r="DD138" s="6">
        <f>SUM(DD137:DJ137)</f>
        <v>7</v>
      </c>
      <c r="DK138" s="6">
        <f>SUM(DK137:DQ137)</f>
        <v>4</v>
      </c>
      <c r="DR138" s="6">
        <f>SUM(DR137:DX137)</f>
        <v>3</v>
      </c>
      <c r="DX138" s="7"/>
    </row>
    <row r="139" spans="1:137" x14ac:dyDescent="0.15">
      <c r="F139" s="121" t="s">
        <v>196</v>
      </c>
      <c r="G139" s="121"/>
      <c r="H139" s="121"/>
      <c r="I139" s="121"/>
      <c r="J139" s="121"/>
      <c r="K139" s="6">
        <f>SUM(K137,R137,Y137,AF137)</f>
        <v>7</v>
      </c>
      <c r="L139" s="22">
        <f>SUM(L137,S137,Z137,AG137)</f>
        <v>16</v>
      </c>
      <c r="M139" s="22">
        <f>SUM(M137,T137,AA137,AH137)</f>
        <v>16</v>
      </c>
      <c r="N139" s="22">
        <f t="shared" ref="N139:O139" si="362">SUM(N137,U137,AB137,AI137)</f>
        <v>9</v>
      </c>
      <c r="O139" s="22">
        <f t="shared" si="362"/>
        <v>6</v>
      </c>
      <c r="P139" s="22">
        <f>SUM(P137,W137,AD137,AK137)</f>
        <v>1</v>
      </c>
      <c r="Q139" s="22">
        <f t="shared" ref="Q139" si="363">SUM(Q137,X137,AE137,AL137)</f>
        <v>0</v>
      </c>
      <c r="R139" s="6"/>
      <c r="Y139" s="6"/>
      <c r="AF139" s="6"/>
      <c r="AL139" s="7"/>
      <c r="AN139">
        <f>K138+R138+Y138+AF138+SUM(K139:Q139)</f>
        <v>110</v>
      </c>
      <c r="AO139" s="6">
        <f t="shared" ref="AO139:AU139" si="364">SUM(AO137,AV137,BC137,BJ137)</f>
        <v>15</v>
      </c>
      <c r="AP139" s="22">
        <f t="shared" si="364"/>
        <v>8</v>
      </c>
      <c r="AQ139" s="22">
        <f t="shared" si="364"/>
        <v>1</v>
      </c>
      <c r="AR139" s="22">
        <f t="shared" si="364"/>
        <v>0</v>
      </c>
      <c r="AS139" s="22">
        <f t="shared" si="364"/>
        <v>5</v>
      </c>
      <c r="AT139" s="22">
        <f t="shared" si="364"/>
        <v>6</v>
      </c>
      <c r="AU139" s="22">
        <f t="shared" si="364"/>
        <v>0</v>
      </c>
      <c r="AV139" s="6"/>
      <c r="BC139" s="6"/>
      <c r="BJ139" s="6"/>
      <c r="BP139" s="7"/>
      <c r="BR139">
        <f>AO138+AV138+BC138+BJ138+SUM(AO139:AU139)</f>
        <v>70</v>
      </c>
      <c r="BS139" s="6">
        <f t="shared" ref="BS139:BY139" si="365">SUM(BS137,BZ137,CG137,CN137)</f>
        <v>5</v>
      </c>
      <c r="BT139" s="22">
        <f t="shared" si="365"/>
        <v>12</v>
      </c>
      <c r="BU139" s="22">
        <f t="shared" si="365"/>
        <v>16</v>
      </c>
      <c r="BV139" s="22">
        <f t="shared" si="365"/>
        <v>5</v>
      </c>
      <c r="BW139" s="22">
        <f t="shared" si="365"/>
        <v>6</v>
      </c>
      <c r="BX139" s="22">
        <f t="shared" si="365"/>
        <v>2</v>
      </c>
      <c r="BY139" s="22">
        <f t="shared" si="365"/>
        <v>0</v>
      </c>
      <c r="BZ139" s="6"/>
      <c r="CG139" s="6"/>
      <c r="CN139" s="6"/>
      <c r="CT139" s="7"/>
      <c r="CV139">
        <f>BS138+BZ138+CG138+CN138+SUM(BS139:BY139)</f>
        <v>92</v>
      </c>
      <c r="CW139" s="6">
        <f>SUM(CW137,DD137,DK137,DR137)</f>
        <v>4</v>
      </c>
      <c r="CX139" s="22">
        <f>SUM(CX137,DE137,DL137,DS137)</f>
        <v>8</v>
      </c>
      <c r="CY139" s="22">
        <f>SUM(CY137,DF137,DM137,DT137)</f>
        <v>0</v>
      </c>
      <c r="CZ139" s="22">
        <f t="shared" ref="CZ139:DA139" si="366">SUM(CZ137,DG137,DN137,DU137)</f>
        <v>0</v>
      </c>
      <c r="DA139" s="22">
        <f t="shared" si="366"/>
        <v>9</v>
      </c>
      <c r="DB139" s="22">
        <f>SUM(DB137,DI137,DP137,DW137)</f>
        <v>1</v>
      </c>
      <c r="DC139" s="22">
        <f t="shared" ref="DC139" si="367">SUM(DC137,DJ137,DQ137,DX137)</f>
        <v>0</v>
      </c>
      <c r="DD139" s="6"/>
      <c r="DK139" s="6"/>
      <c r="DR139" s="6"/>
      <c r="DX139" s="7"/>
      <c r="DZ139">
        <f>CW138+DD138+DK138+DR138+SUM(CW139:DC139)</f>
        <v>44</v>
      </c>
      <c r="EG139">
        <f t="shared" si="353"/>
        <v>44</v>
      </c>
    </row>
    <row r="140" spans="1:137" s="8" customFormat="1" x14ac:dyDescent="0.15">
      <c r="A140" s="8">
        <v>183</v>
      </c>
      <c r="B140" s="8" t="s">
        <v>129</v>
      </c>
      <c r="C140" s="8">
        <v>6</v>
      </c>
      <c r="D140" s="8" t="s">
        <v>130</v>
      </c>
      <c r="E140" s="8">
        <v>269622427</v>
      </c>
      <c r="F140" s="8" t="s">
        <v>131</v>
      </c>
      <c r="H140" s="8" t="s">
        <v>137</v>
      </c>
      <c r="I140" s="8" t="s">
        <v>211</v>
      </c>
      <c r="J140" s="8" t="s">
        <v>134</v>
      </c>
      <c r="K140" s="12">
        <v>3</v>
      </c>
      <c r="L140" s="8">
        <v>3</v>
      </c>
      <c r="M140" s="8">
        <v>3</v>
      </c>
      <c r="P140" s="8">
        <v>1</v>
      </c>
      <c r="R140" s="12">
        <v>3</v>
      </c>
      <c r="S140" s="8">
        <v>4</v>
      </c>
      <c r="T140" s="8">
        <v>4</v>
      </c>
      <c r="Y140" s="12">
        <v>3</v>
      </c>
      <c r="Z140" s="8">
        <v>1</v>
      </c>
      <c r="AA140" s="8">
        <v>1</v>
      </c>
      <c r="AF140" s="12">
        <v>3</v>
      </c>
      <c r="AG140" s="8">
        <v>1</v>
      </c>
      <c r="AH140" s="8">
        <v>1</v>
      </c>
      <c r="AK140" s="8">
        <v>1</v>
      </c>
      <c r="AL140" s="13"/>
      <c r="AM140"/>
      <c r="AN140"/>
      <c r="AO140" s="12">
        <v>3</v>
      </c>
      <c r="AP140" s="8">
        <v>3</v>
      </c>
      <c r="AQ140" s="8">
        <v>3</v>
      </c>
      <c r="AT140" s="8">
        <v>2</v>
      </c>
      <c r="AV140" s="12">
        <v>3</v>
      </c>
      <c r="AW140" s="8">
        <v>3</v>
      </c>
      <c r="AX140" s="8">
        <v>3</v>
      </c>
      <c r="BA140" s="8">
        <v>2</v>
      </c>
      <c r="BC140" s="12">
        <v>2</v>
      </c>
      <c r="BD140" s="8">
        <v>1</v>
      </c>
      <c r="BE140" s="8">
        <v>2</v>
      </c>
      <c r="BJ140" s="12">
        <v>3</v>
      </c>
      <c r="BK140" s="8">
        <v>3</v>
      </c>
      <c r="BL140" s="8">
        <v>3</v>
      </c>
      <c r="BP140" s="13"/>
      <c r="BQ140"/>
      <c r="BR140"/>
      <c r="BS140" s="12">
        <v>1</v>
      </c>
      <c r="BT140" s="8">
        <v>2</v>
      </c>
      <c r="BU140" s="8">
        <v>1</v>
      </c>
      <c r="BZ140" s="12">
        <v>1</v>
      </c>
      <c r="CA140" s="8">
        <v>2</v>
      </c>
      <c r="CB140" s="8">
        <v>3</v>
      </c>
      <c r="CG140" s="12"/>
      <c r="CH140" s="8">
        <v>1</v>
      </c>
      <c r="CI140" s="8">
        <v>2</v>
      </c>
      <c r="CN140" s="12">
        <v>1</v>
      </c>
      <c r="CO140" s="8">
        <v>2</v>
      </c>
      <c r="CP140" s="8">
        <v>4</v>
      </c>
      <c r="CT140" s="13"/>
      <c r="CU140"/>
      <c r="CV140"/>
      <c r="CW140" s="12">
        <v>2</v>
      </c>
      <c r="CX140" s="8">
        <v>4</v>
      </c>
      <c r="CY140" s="8">
        <v>1</v>
      </c>
      <c r="DD140" s="12">
        <v>1</v>
      </c>
      <c r="DE140" s="8">
        <v>4</v>
      </c>
      <c r="DF140" s="8">
        <v>2</v>
      </c>
      <c r="DG140" s="8">
        <v>1</v>
      </c>
      <c r="DK140" s="12"/>
      <c r="DR140" s="12">
        <v>1</v>
      </c>
      <c r="DS140" s="8">
        <v>2</v>
      </c>
      <c r="DU140" s="8">
        <v>1</v>
      </c>
      <c r="DX140" s="13"/>
      <c r="DY140"/>
      <c r="DZ140"/>
      <c r="EA140" s="8" t="s">
        <v>135</v>
      </c>
      <c r="EB140" s="8" t="s">
        <v>135</v>
      </c>
      <c r="EC140" s="8" t="s">
        <v>135</v>
      </c>
      <c r="ED140" s="8" t="s">
        <v>135</v>
      </c>
      <c r="EE140" s="8" t="s">
        <v>134</v>
      </c>
    </row>
    <row r="141" spans="1:137" x14ac:dyDescent="0.15">
      <c r="F141" s="121" t="s">
        <v>195</v>
      </c>
      <c r="G141" s="121"/>
      <c r="H141" s="121"/>
      <c r="I141" s="121"/>
      <c r="J141" s="121"/>
      <c r="K141" s="6">
        <f>SUM(K140:Q140)</f>
        <v>10</v>
      </c>
      <c r="R141" s="6">
        <f>SUM(R140:X140)</f>
        <v>11</v>
      </c>
      <c r="Y141" s="6">
        <f>SUM(Y140:AE140)</f>
        <v>5</v>
      </c>
      <c r="AF141" s="6">
        <f>SUM(AF140:AL140)</f>
        <v>6</v>
      </c>
      <c r="AL141" s="7"/>
      <c r="AO141" s="6">
        <f>SUM(AO140:AU140)</f>
        <v>11</v>
      </c>
      <c r="AV141" s="6">
        <f>SUM(AV140:BB140)</f>
        <v>11</v>
      </c>
      <c r="BC141" s="6">
        <f>SUM(BC140:BI140)</f>
        <v>5</v>
      </c>
      <c r="BJ141" s="6">
        <f>SUM(BJ140:BP140)</f>
        <v>9</v>
      </c>
      <c r="BP141" s="7"/>
      <c r="BS141" s="6">
        <f>SUM(BS140:BY140)</f>
        <v>4</v>
      </c>
      <c r="BZ141" s="6">
        <f>SUM(BZ140:CF140)</f>
        <v>6</v>
      </c>
      <c r="CG141" s="6">
        <f>SUM(CG140:CM140)</f>
        <v>3</v>
      </c>
      <c r="CN141" s="6">
        <f>SUM(CN140:CT140)</f>
        <v>7</v>
      </c>
      <c r="CT141" s="7"/>
      <c r="CW141" s="6">
        <f>SUM(CW140:DC140)</f>
        <v>7</v>
      </c>
      <c r="DD141" s="6">
        <f>SUM(DD140:DJ140)</f>
        <v>8</v>
      </c>
      <c r="DK141" s="6">
        <f>SUM(DK140:DQ140)</f>
        <v>0</v>
      </c>
      <c r="DR141" s="6">
        <f>SUM(DR140:DX140)</f>
        <v>4</v>
      </c>
      <c r="DX141" s="7"/>
    </row>
    <row r="142" spans="1:137" x14ac:dyDescent="0.15">
      <c r="F142" s="121" t="s">
        <v>196</v>
      </c>
      <c r="G142" s="121"/>
      <c r="H142" s="121"/>
      <c r="I142" s="121"/>
      <c r="J142" s="121"/>
      <c r="K142" s="6">
        <f>SUM(K140,R140,Y140,AF140)</f>
        <v>12</v>
      </c>
      <c r="L142" s="22">
        <f>SUM(L140,S140,Z140,AG140)</f>
        <v>9</v>
      </c>
      <c r="M142" s="22">
        <f>SUM(M140,T140,AA140,AH140)</f>
        <v>9</v>
      </c>
      <c r="N142" s="22">
        <f t="shared" ref="N142:O142" si="368">SUM(N140,U140,AB140,AI140)</f>
        <v>0</v>
      </c>
      <c r="O142" s="22">
        <f t="shared" si="368"/>
        <v>0</v>
      </c>
      <c r="P142" s="22">
        <f>SUM(P140,W140,AD140,AK140)</f>
        <v>2</v>
      </c>
      <c r="Q142" s="22">
        <f t="shared" ref="Q142" si="369">SUM(Q140,X140,AE140,AL140)</f>
        <v>0</v>
      </c>
      <c r="R142" s="6"/>
      <c r="Y142" s="6"/>
      <c r="AF142" s="6"/>
      <c r="AL142" s="7"/>
      <c r="AN142">
        <f>K141+R141+Y141+AF141+SUM(K142:Q142)</f>
        <v>64</v>
      </c>
      <c r="AO142" s="6">
        <f t="shared" ref="AO142:AU142" si="370">SUM(AO140,AV140,BC140,BJ140)</f>
        <v>11</v>
      </c>
      <c r="AP142" s="22">
        <f t="shared" si="370"/>
        <v>10</v>
      </c>
      <c r="AQ142" s="22">
        <f t="shared" si="370"/>
        <v>11</v>
      </c>
      <c r="AR142" s="22">
        <f t="shared" si="370"/>
        <v>0</v>
      </c>
      <c r="AS142" s="22">
        <f t="shared" si="370"/>
        <v>0</v>
      </c>
      <c r="AT142" s="22">
        <f t="shared" si="370"/>
        <v>4</v>
      </c>
      <c r="AU142" s="22">
        <f t="shared" si="370"/>
        <v>0</v>
      </c>
      <c r="AV142" s="6"/>
      <c r="BC142" s="6"/>
      <c r="BJ142" s="6"/>
      <c r="BP142" s="7"/>
      <c r="BR142">
        <f>AO141+AV141+BC141+BJ141+SUM(AO142:AU142)</f>
        <v>72</v>
      </c>
      <c r="BS142" s="6">
        <f t="shared" ref="BS142:BY142" si="371">SUM(BS140,BZ140,CG140,CN140)</f>
        <v>3</v>
      </c>
      <c r="BT142" s="22">
        <f t="shared" si="371"/>
        <v>7</v>
      </c>
      <c r="BU142" s="22">
        <f t="shared" si="371"/>
        <v>10</v>
      </c>
      <c r="BV142" s="22">
        <f t="shared" si="371"/>
        <v>0</v>
      </c>
      <c r="BW142" s="22">
        <f t="shared" si="371"/>
        <v>0</v>
      </c>
      <c r="BX142" s="22">
        <f t="shared" si="371"/>
        <v>0</v>
      </c>
      <c r="BY142" s="22">
        <f t="shared" si="371"/>
        <v>0</v>
      </c>
      <c r="BZ142" s="6"/>
      <c r="CG142" s="6"/>
      <c r="CN142" s="6"/>
      <c r="CT142" s="7"/>
      <c r="CV142">
        <f>BS141+BZ141+CG141+CN141+SUM(BS142:BY142)</f>
        <v>40</v>
      </c>
      <c r="CW142" s="6">
        <f>SUM(CW140,DD140,DK140,DR140)</f>
        <v>4</v>
      </c>
      <c r="CX142" s="22">
        <f>SUM(CX140,DE140,DL140,DS140)</f>
        <v>10</v>
      </c>
      <c r="CY142" s="22">
        <f>SUM(CY140,DF140,DM140,DT140)</f>
        <v>3</v>
      </c>
      <c r="CZ142" s="22">
        <f t="shared" ref="CZ142:DA142" si="372">SUM(CZ140,DG140,DN140,DU140)</f>
        <v>2</v>
      </c>
      <c r="DA142" s="22">
        <f t="shared" si="372"/>
        <v>0</v>
      </c>
      <c r="DB142" s="22">
        <f>SUM(DB140,DI140,DP140,DW140)</f>
        <v>0</v>
      </c>
      <c r="DC142" s="22">
        <f t="shared" ref="DC142" si="373">SUM(DC140,DJ140,DQ140,DX140)</f>
        <v>0</v>
      </c>
      <c r="DD142" s="6"/>
      <c r="DK142" s="6"/>
      <c r="DR142" s="6"/>
      <c r="DX142" s="7"/>
      <c r="DZ142">
        <f>CW141+DD141+DK141+DR141+SUM(CW142:DC142)</f>
        <v>38</v>
      </c>
      <c r="EG142">
        <f t="shared" si="353"/>
        <v>38</v>
      </c>
    </row>
    <row r="143" spans="1:137" s="8" customFormat="1" x14ac:dyDescent="0.15">
      <c r="A143" s="8">
        <v>185</v>
      </c>
      <c r="B143" s="8" t="s">
        <v>129</v>
      </c>
      <c r="C143" s="8">
        <v>6</v>
      </c>
      <c r="D143" s="8" t="s">
        <v>130</v>
      </c>
      <c r="E143" s="8">
        <v>607737737</v>
      </c>
      <c r="F143" s="8" t="s">
        <v>131</v>
      </c>
      <c r="H143" s="8" t="s">
        <v>138</v>
      </c>
      <c r="I143" s="8" t="s">
        <v>148</v>
      </c>
      <c r="J143" s="8" t="s">
        <v>134</v>
      </c>
      <c r="K143" s="12">
        <v>1</v>
      </c>
      <c r="L143" s="8">
        <v>4</v>
      </c>
      <c r="M143" s="8">
        <v>2</v>
      </c>
      <c r="O143" s="8">
        <v>1</v>
      </c>
      <c r="P143" s="8">
        <v>3</v>
      </c>
      <c r="R143" s="12"/>
      <c r="S143" s="8">
        <v>4</v>
      </c>
      <c r="T143" s="8">
        <v>3</v>
      </c>
      <c r="V143" s="8">
        <v>2</v>
      </c>
      <c r="W143" s="8">
        <v>3</v>
      </c>
      <c r="Y143" s="12">
        <v>2</v>
      </c>
      <c r="Z143" s="8">
        <v>2</v>
      </c>
      <c r="AF143" s="12">
        <v>1</v>
      </c>
      <c r="AG143" s="8">
        <v>2</v>
      </c>
      <c r="AH143" s="8">
        <v>2</v>
      </c>
      <c r="AJ143" s="8">
        <v>2</v>
      </c>
      <c r="AK143" s="8">
        <v>2</v>
      </c>
      <c r="AL143" s="13"/>
      <c r="AM143"/>
      <c r="AN143"/>
      <c r="AO143" s="12">
        <v>2</v>
      </c>
      <c r="AP143" s="8">
        <v>4</v>
      </c>
      <c r="AQ143" s="8">
        <v>2</v>
      </c>
      <c r="AS143" s="8">
        <v>1</v>
      </c>
      <c r="AT143" s="8">
        <v>3</v>
      </c>
      <c r="AV143" s="12">
        <v>1</v>
      </c>
      <c r="AW143" s="8">
        <v>4</v>
      </c>
      <c r="AX143" s="8">
        <v>3</v>
      </c>
      <c r="AZ143" s="8">
        <v>3</v>
      </c>
      <c r="BA143" s="8">
        <v>3</v>
      </c>
      <c r="BC143" s="12">
        <v>2</v>
      </c>
      <c r="BD143" s="8">
        <v>2</v>
      </c>
      <c r="BH143" s="8">
        <v>1</v>
      </c>
      <c r="BJ143" s="12">
        <v>2</v>
      </c>
      <c r="BK143" s="8">
        <v>3</v>
      </c>
      <c r="BL143" s="8">
        <v>2</v>
      </c>
      <c r="BN143" s="8">
        <v>2</v>
      </c>
      <c r="BO143" s="8">
        <v>3</v>
      </c>
      <c r="BP143" s="13"/>
      <c r="BQ143"/>
      <c r="BR143"/>
      <c r="BS143" s="12">
        <v>2</v>
      </c>
      <c r="BT143" s="8">
        <v>4</v>
      </c>
      <c r="BU143" s="8">
        <v>2</v>
      </c>
      <c r="BW143" s="8">
        <v>1</v>
      </c>
      <c r="BX143" s="8">
        <v>1</v>
      </c>
      <c r="BZ143" s="12">
        <v>2</v>
      </c>
      <c r="CA143" s="8">
        <v>4</v>
      </c>
      <c r="CB143" s="8">
        <v>3</v>
      </c>
      <c r="CE143" s="8">
        <v>2</v>
      </c>
      <c r="CG143" s="12">
        <v>2</v>
      </c>
      <c r="CH143" s="8">
        <v>2</v>
      </c>
      <c r="CM143" s="8">
        <v>2</v>
      </c>
      <c r="CN143" s="12">
        <v>1</v>
      </c>
      <c r="CO143" s="8">
        <v>2</v>
      </c>
      <c r="CP143" s="8">
        <v>3</v>
      </c>
      <c r="CS143" s="8">
        <v>1</v>
      </c>
      <c r="CT143" s="13"/>
      <c r="CU143"/>
      <c r="CV143"/>
      <c r="CW143" s="12">
        <v>3</v>
      </c>
      <c r="CX143" s="8">
        <v>2</v>
      </c>
      <c r="CY143" s="8">
        <v>1</v>
      </c>
      <c r="DA143" s="8">
        <v>3</v>
      </c>
      <c r="DD143" s="12">
        <v>1</v>
      </c>
      <c r="DE143" s="8">
        <v>2</v>
      </c>
      <c r="DF143" s="8">
        <v>1</v>
      </c>
      <c r="DH143" s="8">
        <v>2</v>
      </c>
      <c r="DK143" s="12">
        <v>2</v>
      </c>
      <c r="DL143" s="8">
        <v>1</v>
      </c>
      <c r="DQ143" s="8">
        <v>3</v>
      </c>
      <c r="DR143" s="12">
        <v>1</v>
      </c>
      <c r="DS143" s="8">
        <v>1</v>
      </c>
      <c r="DV143" s="8">
        <v>1</v>
      </c>
      <c r="DX143" s="13">
        <v>3</v>
      </c>
      <c r="DY143"/>
      <c r="DZ143"/>
      <c r="EA143" s="8" t="s">
        <v>135</v>
      </c>
      <c r="EB143" s="8" t="s">
        <v>135</v>
      </c>
      <c r="EC143" s="8" t="s">
        <v>135</v>
      </c>
      <c r="ED143" s="8" t="s">
        <v>135</v>
      </c>
      <c r="EE143" s="8" t="s">
        <v>134</v>
      </c>
    </row>
    <row r="144" spans="1:137" x14ac:dyDescent="0.15">
      <c r="F144" s="121" t="s">
        <v>195</v>
      </c>
      <c r="G144" s="121"/>
      <c r="H144" s="121"/>
      <c r="I144" s="121"/>
      <c r="J144" s="121"/>
      <c r="K144" s="6">
        <f>SUM(K143:Q143)</f>
        <v>11</v>
      </c>
      <c r="R144" s="6">
        <f>SUM(R143:X143)</f>
        <v>12</v>
      </c>
      <c r="Y144" s="6">
        <f>SUM(Y143:AE143)</f>
        <v>4</v>
      </c>
      <c r="AF144" s="6">
        <f>SUM(AF143:AL143)</f>
        <v>9</v>
      </c>
      <c r="AL144" s="7"/>
      <c r="AO144" s="6">
        <f>SUM(AO143:AU143)</f>
        <v>12</v>
      </c>
      <c r="AV144" s="6">
        <f>SUM(AV143:BB143)</f>
        <v>14</v>
      </c>
      <c r="BC144" s="6">
        <f>SUM(BC143:BI143)</f>
        <v>5</v>
      </c>
      <c r="BJ144" s="6">
        <f>SUM(BJ143:BP143)</f>
        <v>12</v>
      </c>
      <c r="BP144" s="7"/>
      <c r="BS144" s="6">
        <f>SUM(BS143:BY143)</f>
        <v>10</v>
      </c>
      <c r="BZ144" s="6">
        <f>SUM(BZ143:CF143)</f>
        <v>11</v>
      </c>
      <c r="CG144" s="6">
        <f>SUM(CG143:CM143)</f>
        <v>6</v>
      </c>
      <c r="CN144" s="6">
        <f>SUM(CN143:CT143)</f>
        <v>7</v>
      </c>
      <c r="CT144" s="7"/>
      <c r="CW144" s="6">
        <f>SUM(CW143:DC143)</f>
        <v>9</v>
      </c>
      <c r="DD144" s="6">
        <f>SUM(DD143:DJ143)</f>
        <v>6</v>
      </c>
      <c r="DK144" s="6">
        <f>SUM(DK143:DQ143)</f>
        <v>6</v>
      </c>
      <c r="DR144" s="6">
        <f>SUM(DR143:DX143)</f>
        <v>6</v>
      </c>
      <c r="DX144" s="7"/>
    </row>
    <row r="145" spans="1:137" x14ac:dyDescent="0.15">
      <c r="F145" s="121" t="s">
        <v>196</v>
      </c>
      <c r="G145" s="121"/>
      <c r="H145" s="121"/>
      <c r="I145" s="121"/>
      <c r="J145" s="121"/>
      <c r="K145" s="6">
        <f>SUM(K143,R143,Y143,AF143)</f>
        <v>4</v>
      </c>
      <c r="L145" s="22">
        <f>SUM(L143,S143,Z143,AG143)</f>
        <v>12</v>
      </c>
      <c r="M145" s="22">
        <f>SUM(M143,T143,AA143,AH143)</f>
        <v>7</v>
      </c>
      <c r="N145" s="22">
        <f t="shared" ref="N145:O145" si="374">SUM(N143,U143,AB143,AI143)</f>
        <v>0</v>
      </c>
      <c r="O145" s="22">
        <f t="shared" si="374"/>
        <v>5</v>
      </c>
      <c r="P145" s="22">
        <f>SUM(P143,W143,AD143,AK143)</f>
        <v>8</v>
      </c>
      <c r="Q145" s="22">
        <f t="shared" ref="Q145" si="375">SUM(Q143,X143,AE143,AL143)</f>
        <v>0</v>
      </c>
      <c r="R145" s="6"/>
      <c r="Y145" s="6"/>
      <c r="AF145" s="6"/>
      <c r="AL145" s="7"/>
      <c r="AN145">
        <f>K144+R144+Y144+AF144+SUM(K145:Q145)</f>
        <v>72</v>
      </c>
      <c r="AO145" s="6">
        <f t="shared" ref="AO145:AU145" si="376">SUM(AO143,AV143,BC143,BJ143)</f>
        <v>7</v>
      </c>
      <c r="AP145" s="22">
        <f t="shared" si="376"/>
        <v>13</v>
      </c>
      <c r="AQ145" s="22">
        <f t="shared" si="376"/>
        <v>7</v>
      </c>
      <c r="AR145" s="22">
        <f t="shared" si="376"/>
        <v>0</v>
      </c>
      <c r="AS145" s="22">
        <f t="shared" si="376"/>
        <v>6</v>
      </c>
      <c r="AT145" s="22">
        <f t="shared" si="376"/>
        <v>10</v>
      </c>
      <c r="AU145" s="22">
        <f t="shared" si="376"/>
        <v>0</v>
      </c>
      <c r="AV145" s="6"/>
      <c r="BC145" s="6"/>
      <c r="BJ145" s="6"/>
      <c r="BP145" s="7"/>
      <c r="BR145">
        <f>AO144+AV144+BC144+BJ144+SUM(AO145:AU145)</f>
        <v>86</v>
      </c>
      <c r="BS145" s="6">
        <f t="shared" ref="BS145:BY145" si="377">SUM(BS143,BZ143,CG143,CN143)</f>
        <v>7</v>
      </c>
      <c r="BT145" s="22">
        <f t="shared" si="377"/>
        <v>12</v>
      </c>
      <c r="BU145" s="22">
        <f t="shared" si="377"/>
        <v>8</v>
      </c>
      <c r="BV145" s="22">
        <f t="shared" si="377"/>
        <v>0</v>
      </c>
      <c r="BW145" s="22">
        <f t="shared" si="377"/>
        <v>1</v>
      </c>
      <c r="BX145" s="22">
        <f t="shared" si="377"/>
        <v>4</v>
      </c>
      <c r="BY145" s="22">
        <f t="shared" si="377"/>
        <v>2</v>
      </c>
      <c r="BZ145" s="6"/>
      <c r="CG145" s="6"/>
      <c r="CN145" s="6"/>
      <c r="CT145" s="7"/>
      <c r="CV145">
        <f>BS144+BZ144+CG144+CN144+SUM(BS145:BY145)</f>
        <v>68</v>
      </c>
      <c r="CW145" s="6">
        <f>SUM(CW143,DD143,DK143,DR143)</f>
        <v>7</v>
      </c>
      <c r="CX145" s="22">
        <f>SUM(CX143,DE143,DL143,DS143)</f>
        <v>6</v>
      </c>
      <c r="CY145" s="22">
        <f>SUM(CY143,DF143,DM143,DT143)</f>
        <v>2</v>
      </c>
      <c r="CZ145" s="22">
        <f t="shared" ref="CZ145:DA145" si="378">SUM(CZ143,DG143,DN143,DU143)</f>
        <v>0</v>
      </c>
      <c r="DA145" s="22">
        <f t="shared" si="378"/>
        <v>6</v>
      </c>
      <c r="DB145" s="22">
        <f>SUM(DB143,DI143,DP143,DW143)</f>
        <v>0</v>
      </c>
      <c r="DC145" s="22">
        <f t="shared" ref="DC145" si="379">SUM(DC143,DJ143,DQ143,DX143)</f>
        <v>6</v>
      </c>
      <c r="DD145" s="6"/>
      <c r="DK145" s="6"/>
      <c r="DR145" s="6"/>
      <c r="DX145" s="7"/>
      <c r="DZ145">
        <f>CW144+DD144+DK144+DR144+SUM(CW145:DC145)</f>
        <v>54</v>
      </c>
      <c r="EG145">
        <f t="shared" si="353"/>
        <v>54</v>
      </c>
    </row>
    <row r="146" spans="1:137" s="36" customFormat="1" x14ac:dyDescent="0.15">
      <c r="A146" s="36">
        <v>189</v>
      </c>
      <c r="B146" s="36" t="s">
        <v>129</v>
      </c>
      <c r="C146" s="36">
        <v>6</v>
      </c>
      <c r="D146" s="36" t="s">
        <v>130</v>
      </c>
      <c r="E146" s="36">
        <v>203313033</v>
      </c>
      <c r="F146" s="36" t="s">
        <v>136</v>
      </c>
      <c r="H146" s="36" t="s">
        <v>132</v>
      </c>
      <c r="I146" s="36" t="s">
        <v>150</v>
      </c>
      <c r="J146" s="36" t="s">
        <v>135</v>
      </c>
      <c r="K146" s="80">
        <v>4</v>
      </c>
      <c r="L146" s="36">
        <v>4</v>
      </c>
      <c r="M146" s="36">
        <v>4</v>
      </c>
      <c r="N146" s="36">
        <v>4</v>
      </c>
      <c r="O146" s="36">
        <v>1</v>
      </c>
      <c r="P146" s="36">
        <v>1</v>
      </c>
      <c r="R146" s="80">
        <v>4</v>
      </c>
      <c r="S146" s="36">
        <v>4</v>
      </c>
      <c r="T146" s="36">
        <v>4</v>
      </c>
      <c r="U146" s="36">
        <v>4</v>
      </c>
      <c r="V146" s="36">
        <v>1</v>
      </c>
      <c r="W146" s="36">
        <v>1</v>
      </c>
      <c r="Y146" s="80">
        <v>4</v>
      </c>
      <c r="Z146" s="36">
        <v>4</v>
      </c>
      <c r="AA146" s="36">
        <v>4</v>
      </c>
      <c r="AB146" s="36">
        <v>4</v>
      </c>
      <c r="AC146" s="36">
        <v>4</v>
      </c>
      <c r="AD146" s="36">
        <v>1</v>
      </c>
      <c r="AF146" s="80">
        <v>4</v>
      </c>
      <c r="AG146" s="36">
        <v>4</v>
      </c>
      <c r="AH146" s="36">
        <v>4</v>
      </c>
      <c r="AI146" s="36">
        <v>4</v>
      </c>
      <c r="AJ146" s="36">
        <v>4</v>
      </c>
      <c r="AK146" s="36">
        <v>1</v>
      </c>
      <c r="AL146" s="81"/>
      <c r="AO146" s="80">
        <v>4</v>
      </c>
      <c r="AP146" s="36">
        <v>4</v>
      </c>
      <c r="AQ146" s="36">
        <v>4</v>
      </c>
      <c r="AR146" s="36">
        <v>4</v>
      </c>
      <c r="AS146" s="36">
        <v>1</v>
      </c>
      <c r="AT146" s="36">
        <v>1</v>
      </c>
      <c r="AV146" s="80">
        <v>4</v>
      </c>
      <c r="AW146" s="36">
        <v>4</v>
      </c>
      <c r="AX146" s="36">
        <v>4</v>
      </c>
      <c r="AY146" s="36">
        <v>4</v>
      </c>
      <c r="AZ146" s="36">
        <v>1</v>
      </c>
      <c r="BA146" s="36">
        <v>1</v>
      </c>
      <c r="BC146" s="80">
        <v>4</v>
      </c>
      <c r="BD146" s="36">
        <v>4</v>
      </c>
      <c r="BE146" s="36">
        <v>4</v>
      </c>
      <c r="BF146" s="36">
        <v>4</v>
      </c>
      <c r="BG146" s="36">
        <v>1</v>
      </c>
      <c r="BH146" s="36">
        <v>1</v>
      </c>
      <c r="BJ146" s="80">
        <v>4</v>
      </c>
      <c r="BK146" s="36">
        <v>4</v>
      </c>
      <c r="BL146" s="36">
        <v>4</v>
      </c>
      <c r="BM146" s="36">
        <v>4</v>
      </c>
      <c r="BN146" s="36">
        <v>1</v>
      </c>
      <c r="BO146" s="36">
        <v>1</v>
      </c>
      <c r="BP146" s="81"/>
      <c r="BS146" s="80">
        <v>4</v>
      </c>
      <c r="BT146" s="36">
        <v>4</v>
      </c>
      <c r="BU146" s="36">
        <v>4</v>
      </c>
      <c r="BV146" s="36">
        <v>4</v>
      </c>
      <c r="BW146" s="36">
        <v>1</v>
      </c>
      <c r="BX146" s="36">
        <v>1</v>
      </c>
      <c r="BZ146" s="80">
        <v>4</v>
      </c>
      <c r="CA146" s="36">
        <v>4</v>
      </c>
      <c r="CB146" s="36">
        <v>4</v>
      </c>
      <c r="CC146" s="36">
        <v>4</v>
      </c>
      <c r="CD146" s="36">
        <v>1</v>
      </c>
      <c r="CE146" s="36">
        <v>1</v>
      </c>
      <c r="CG146" s="80">
        <v>4</v>
      </c>
      <c r="CH146" s="36">
        <v>4</v>
      </c>
      <c r="CI146" s="36">
        <v>4</v>
      </c>
      <c r="CJ146" s="36">
        <v>4</v>
      </c>
      <c r="CK146" s="36">
        <v>1</v>
      </c>
      <c r="CL146" s="36">
        <v>1</v>
      </c>
      <c r="CN146" s="80">
        <v>4</v>
      </c>
      <c r="CO146" s="36">
        <v>4</v>
      </c>
      <c r="CP146" s="36">
        <v>4</v>
      </c>
      <c r="CQ146" s="36">
        <v>4</v>
      </c>
      <c r="CR146" s="36">
        <v>1</v>
      </c>
      <c r="CS146" s="36">
        <v>1</v>
      </c>
      <c r="CT146" s="81"/>
      <c r="CW146" s="80">
        <v>4</v>
      </c>
      <c r="CX146" s="36">
        <v>4</v>
      </c>
      <c r="CY146" s="36">
        <v>4</v>
      </c>
      <c r="CZ146" s="36">
        <v>4</v>
      </c>
      <c r="DA146" s="36">
        <v>1</v>
      </c>
      <c r="DB146" s="36">
        <v>1</v>
      </c>
      <c r="DD146" s="80">
        <v>4</v>
      </c>
      <c r="DE146" s="36">
        <v>4</v>
      </c>
      <c r="DF146" s="36">
        <v>4</v>
      </c>
      <c r="DG146" s="36">
        <v>4</v>
      </c>
      <c r="DH146" s="36">
        <v>1</v>
      </c>
      <c r="DI146" s="36">
        <v>1</v>
      </c>
      <c r="DK146" s="80">
        <v>4</v>
      </c>
      <c r="DL146" s="36">
        <v>4</v>
      </c>
      <c r="DM146" s="36">
        <v>4</v>
      </c>
      <c r="DN146" s="36">
        <v>4</v>
      </c>
      <c r="DO146" s="36">
        <v>1</v>
      </c>
      <c r="DP146" s="36">
        <v>1</v>
      </c>
      <c r="DR146" s="80">
        <v>4</v>
      </c>
      <c r="DS146" s="36">
        <v>4</v>
      </c>
      <c r="DT146" s="36">
        <v>4</v>
      </c>
      <c r="DU146" s="36">
        <v>4</v>
      </c>
      <c r="DV146" s="36">
        <v>1</v>
      </c>
      <c r="DW146" s="36">
        <v>1</v>
      </c>
      <c r="DX146" s="81"/>
      <c r="EA146" s="36" t="s">
        <v>135</v>
      </c>
      <c r="EB146" s="36" t="s">
        <v>135</v>
      </c>
      <c r="EC146" s="36" t="s">
        <v>135</v>
      </c>
      <c r="ED146" s="36" t="s">
        <v>135</v>
      </c>
      <c r="EE146" s="36" t="s">
        <v>134</v>
      </c>
    </row>
    <row r="147" spans="1:137" x14ac:dyDescent="0.15">
      <c r="F147" s="121" t="s">
        <v>195</v>
      </c>
      <c r="G147" s="121"/>
      <c r="H147" s="121"/>
      <c r="I147" s="121"/>
      <c r="J147" s="121"/>
      <c r="K147" s="6">
        <f>SUM(K146:Q146)</f>
        <v>18</v>
      </c>
      <c r="R147" s="6">
        <f>SUM(R146:X146)</f>
        <v>18</v>
      </c>
      <c r="Y147" s="6">
        <f>SUM(Y146:AE146)</f>
        <v>21</v>
      </c>
      <c r="AF147" s="6">
        <f>SUM(AF146:AL146)</f>
        <v>21</v>
      </c>
      <c r="AL147" s="7"/>
      <c r="AO147" s="6">
        <f>SUM(AO146:AU146)</f>
        <v>18</v>
      </c>
      <c r="AV147" s="6">
        <f>SUM(AV146:BB146)</f>
        <v>18</v>
      </c>
      <c r="BC147" s="6">
        <f>SUM(BC146:BI146)</f>
        <v>18</v>
      </c>
      <c r="BJ147" s="6">
        <f>SUM(BJ146:BP146)</f>
        <v>18</v>
      </c>
      <c r="BP147" s="7"/>
      <c r="BS147" s="6">
        <f>SUM(BS146:BY146)</f>
        <v>18</v>
      </c>
      <c r="BZ147" s="6">
        <f>SUM(BZ146:CF146)</f>
        <v>18</v>
      </c>
      <c r="CG147" s="6">
        <f>SUM(CG146:CM146)</f>
        <v>18</v>
      </c>
      <c r="CN147" s="6">
        <f>SUM(CN146:CT146)</f>
        <v>18</v>
      </c>
      <c r="CT147" s="7"/>
      <c r="CW147" s="6">
        <f>SUM(CW146:DC146)</f>
        <v>18</v>
      </c>
      <c r="DD147" s="6">
        <f>SUM(DD146:DJ146)</f>
        <v>18</v>
      </c>
      <c r="DK147" s="6">
        <f>SUM(DK146:DQ146)</f>
        <v>18</v>
      </c>
      <c r="DR147" s="6">
        <f>SUM(DR146:DX146)</f>
        <v>18</v>
      </c>
      <c r="DX147" s="7"/>
    </row>
    <row r="148" spans="1:137" x14ac:dyDescent="0.15">
      <c r="F148" s="121" t="s">
        <v>196</v>
      </c>
      <c r="G148" s="121"/>
      <c r="H148" s="121"/>
      <c r="I148" s="121"/>
      <c r="J148" s="121"/>
      <c r="K148" s="6">
        <f>SUM(K146,R146,Y146,AF146)</f>
        <v>16</v>
      </c>
      <c r="L148" s="22">
        <f>SUM(L146,S146,Z146,AG146)</f>
        <v>16</v>
      </c>
      <c r="M148" s="22">
        <f>SUM(M146,T146,AA146,AH146)</f>
        <v>16</v>
      </c>
      <c r="N148" s="22">
        <f t="shared" ref="N148:O148" si="380">SUM(N146,U146,AB146,AI146)</f>
        <v>16</v>
      </c>
      <c r="O148" s="22">
        <f t="shared" si="380"/>
        <v>10</v>
      </c>
      <c r="P148" s="22">
        <f>SUM(P146,W146,AD146,AK146)</f>
        <v>4</v>
      </c>
      <c r="Q148" s="22">
        <f t="shared" ref="Q148" si="381">SUM(Q146,X146,AE146,AL146)</f>
        <v>0</v>
      </c>
      <c r="R148" s="6"/>
      <c r="Y148" s="6"/>
      <c r="AF148" s="6"/>
      <c r="AL148" s="7"/>
      <c r="AN148">
        <f>K147+R147+Y147+AF147+SUM(K148:Q148)</f>
        <v>156</v>
      </c>
      <c r="AO148" s="6">
        <f t="shared" ref="AO148:AU148" si="382">SUM(AO146,AV146,BC146,BJ146)</f>
        <v>16</v>
      </c>
      <c r="AP148" s="22">
        <f t="shared" si="382"/>
        <v>16</v>
      </c>
      <c r="AQ148" s="22">
        <f t="shared" si="382"/>
        <v>16</v>
      </c>
      <c r="AR148" s="22">
        <f t="shared" si="382"/>
        <v>16</v>
      </c>
      <c r="AS148" s="22">
        <f t="shared" si="382"/>
        <v>4</v>
      </c>
      <c r="AT148" s="22">
        <f t="shared" si="382"/>
        <v>4</v>
      </c>
      <c r="AU148" s="22">
        <f t="shared" si="382"/>
        <v>0</v>
      </c>
      <c r="AV148" s="6"/>
      <c r="BC148" s="6"/>
      <c r="BJ148" s="6"/>
      <c r="BP148" s="7"/>
      <c r="BR148">
        <f>AO147+AV147+BC147+BJ147+SUM(AO148:AU148)</f>
        <v>144</v>
      </c>
      <c r="BS148" s="6">
        <f t="shared" ref="BS148:BY148" si="383">SUM(BS146,BZ146,CG146,CN146)</f>
        <v>16</v>
      </c>
      <c r="BT148" s="22">
        <f t="shared" si="383"/>
        <v>16</v>
      </c>
      <c r="BU148" s="22">
        <f t="shared" si="383"/>
        <v>16</v>
      </c>
      <c r="BV148" s="22">
        <f t="shared" si="383"/>
        <v>16</v>
      </c>
      <c r="BW148" s="22">
        <f t="shared" si="383"/>
        <v>4</v>
      </c>
      <c r="BX148" s="22">
        <f t="shared" si="383"/>
        <v>4</v>
      </c>
      <c r="BY148" s="22">
        <f t="shared" si="383"/>
        <v>0</v>
      </c>
      <c r="BZ148" s="6"/>
      <c r="CG148" s="6"/>
      <c r="CN148" s="6"/>
      <c r="CT148" s="7"/>
      <c r="CV148">
        <f>BS147+BZ147+CG147+CN147+SUM(BS148:BY148)</f>
        <v>144</v>
      </c>
      <c r="CW148" s="6">
        <f>SUM(CW146,DD146,DK146,DR146)</f>
        <v>16</v>
      </c>
      <c r="CX148" s="22">
        <f>SUM(CX146,DE146,DL146,DS146)</f>
        <v>16</v>
      </c>
      <c r="CY148" s="22">
        <f>SUM(CY146,DF146,DM146,DT146)</f>
        <v>16</v>
      </c>
      <c r="CZ148" s="22">
        <f t="shared" ref="CZ148:DA148" si="384">SUM(CZ146,DG146,DN146,DU146)</f>
        <v>16</v>
      </c>
      <c r="DA148" s="22">
        <f t="shared" si="384"/>
        <v>4</v>
      </c>
      <c r="DB148" s="22">
        <f>SUM(DB146,DI146,DP146,DW146)</f>
        <v>4</v>
      </c>
      <c r="DC148" s="22">
        <f t="shared" ref="DC148" si="385">SUM(DC146,DJ146,DQ146,DX146)</f>
        <v>0</v>
      </c>
      <c r="DD148" s="6"/>
      <c r="DK148" s="6"/>
      <c r="DR148" s="6"/>
      <c r="DX148" s="7"/>
      <c r="DZ148">
        <f>CW147+DD147+DK147+DR147+SUM(CW148:DC148)</f>
        <v>144</v>
      </c>
      <c r="EG148">
        <f t="shared" si="353"/>
        <v>144</v>
      </c>
    </row>
    <row r="149" spans="1:137" s="8" customFormat="1" x14ac:dyDescent="0.15">
      <c r="A149" s="8">
        <v>194</v>
      </c>
      <c r="B149" s="8" t="s">
        <v>129</v>
      </c>
      <c r="C149" s="8">
        <v>6</v>
      </c>
      <c r="D149" s="8" t="s">
        <v>130</v>
      </c>
      <c r="E149" s="8">
        <v>1311204292</v>
      </c>
      <c r="F149" s="8" t="s">
        <v>136</v>
      </c>
      <c r="H149" s="8" t="s">
        <v>137</v>
      </c>
      <c r="I149" s="8" t="s">
        <v>150</v>
      </c>
      <c r="J149" s="8" t="s">
        <v>134</v>
      </c>
      <c r="K149" s="12">
        <v>2</v>
      </c>
      <c r="L149" s="8">
        <v>4</v>
      </c>
      <c r="M149" s="8">
        <v>1</v>
      </c>
      <c r="N149" s="8">
        <v>3</v>
      </c>
      <c r="R149" s="12">
        <v>2</v>
      </c>
      <c r="S149" s="8">
        <v>2</v>
      </c>
      <c r="T149" s="8">
        <v>2</v>
      </c>
      <c r="U149" s="8">
        <v>2</v>
      </c>
      <c r="Y149" s="12"/>
      <c r="Z149" s="8">
        <v>1</v>
      </c>
      <c r="AA149" s="8">
        <v>2</v>
      </c>
      <c r="AB149" s="8">
        <v>1</v>
      </c>
      <c r="AF149" s="12">
        <v>1</v>
      </c>
      <c r="AG149" s="8">
        <v>1</v>
      </c>
      <c r="AH149" s="8">
        <v>1</v>
      </c>
      <c r="AI149" s="8">
        <v>1</v>
      </c>
      <c r="AL149" s="13"/>
      <c r="AM149"/>
      <c r="AN149"/>
      <c r="AO149" s="12">
        <v>2</v>
      </c>
      <c r="AP149" s="8">
        <v>4</v>
      </c>
      <c r="AQ149" s="8">
        <v>1</v>
      </c>
      <c r="AR149" s="8">
        <v>1</v>
      </c>
      <c r="AV149" s="12">
        <v>2</v>
      </c>
      <c r="AW149" s="8">
        <v>4</v>
      </c>
      <c r="AX149" s="8">
        <v>3</v>
      </c>
      <c r="AY149" s="8">
        <v>3</v>
      </c>
      <c r="BC149" s="12"/>
      <c r="BD149" s="8">
        <v>1</v>
      </c>
      <c r="BE149" s="8">
        <v>3</v>
      </c>
      <c r="BF149" s="8">
        <v>3</v>
      </c>
      <c r="BJ149" s="12">
        <v>1</v>
      </c>
      <c r="BK149" s="8">
        <v>3</v>
      </c>
      <c r="BL149" s="8">
        <v>1</v>
      </c>
      <c r="BM149" s="8">
        <v>1</v>
      </c>
      <c r="BP149" s="13"/>
      <c r="BQ149"/>
      <c r="BR149"/>
      <c r="BS149" s="12">
        <v>2</v>
      </c>
      <c r="BT149" s="8">
        <v>3</v>
      </c>
      <c r="BU149" s="8">
        <v>1</v>
      </c>
      <c r="BV149" s="8">
        <v>1</v>
      </c>
      <c r="BZ149" s="12">
        <v>2</v>
      </c>
      <c r="CA149" s="8">
        <v>3</v>
      </c>
      <c r="CB149" s="8">
        <v>1</v>
      </c>
      <c r="CC149" s="8">
        <v>1</v>
      </c>
      <c r="CG149" s="12"/>
      <c r="CH149" s="8">
        <v>2</v>
      </c>
      <c r="CI149" s="8">
        <v>1</v>
      </c>
      <c r="CJ149" s="8">
        <v>1</v>
      </c>
      <c r="CN149" s="12">
        <v>1</v>
      </c>
      <c r="CO149" s="8">
        <v>1</v>
      </c>
      <c r="CP149" s="8">
        <v>1</v>
      </c>
      <c r="CQ149" s="8">
        <v>1</v>
      </c>
      <c r="CT149" s="13"/>
      <c r="CU149"/>
      <c r="CV149"/>
      <c r="CW149" s="12">
        <v>2</v>
      </c>
      <c r="CX149" s="8">
        <v>4</v>
      </c>
      <c r="DD149" s="12">
        <v>2</v>
      </c>
      <c r="DE149" s="8">
        <v>1</v>
      </c>
      <c r="DG149" s="8">
        <v>1</v>
      </c>
      <c r="DK149" s="12"/>
      <c r="DL149" s="8">
        <v>1</v>
      </c>
      <c r="DN149" s="8">
        <v>1</v>
      </c>
      <c r="DR149" s="12">
        <v>1</v>
      </c>
      <c r="DX149" s="13"/>
      <c r="DY149"/>
      <c r="DZ149"/>
      <c r="EA149" s="8" t="s">
        <v>135</v>
      </c>
      <c r="EB149" s="8" t="s">
        <v>135</v>
      </c>
      <c r="EC149" s="8" t="s">
        <v>135</v>
      </c>
      <c r="ED149" s="8" t="s">
        <v>135</v>
      </c>
      <c r="EE149" s="8" t="s">
        <v>134</v>
      </c>
    </row>
    <row r="150" spans="1:137" x14ac:dyDescent="0.15">
      <c r="F150" s="121" t="s">
        <v>195</v>
      </c>
      <c r="G150" s="121"/>
      <c r="H150" s="121"/>
      <c r="I150" s="121"/>
      <c r="J150" s="121"/>
      <c r="K150" s="6">
        <f>SUM(K149:Q149)</f>
        <v>10</v>
      </c>
      <c r="R150" s="6">
        <f>SUM(R149:X149)</f>
        <v>8</v>
      </c>
      <c r="Y150" s="6">
        <f>SUM(Y149:AE149)</f>
        <v>4</v>
      </c>
      <c r="AF150" s="6">
        <f>SUM(AF149:AL149)</f>
        <v>4</v>
      </c>
      <c r="AL150" s="7"/>
      <c r="AO150" s="6">
        <f>SUM(AO149:AU149)</f>
        <v>8</v>
      </c>
      <c r="AV150" s="6">
        <f>SUM(AV149:BB149)</f>
        <v>12</v>
      </c>
      <c r="BC150" s="6">
        <f>SUM(BC149:BI149)</f>
        <v>7</v>
      </c>
      <c r="BJ150" s="6">
        <f>SUM(BJ149:BP149)</f>
        <v>6</v>
      </c>
      <c r="BP150" s="7"/>
      <c r="BS150" s="6">
        <f>SUM(BS149:BY149)</f>
        <v>7</v>
      </c>
      <c r="BZ150" s="6">
        <f>SUM(BZ149:CF149)</f>
        <v>7</v>
      </c>
      <c r="CG150" s="6">
        <f>SUM(CG149:CM149)</f>
        <v>4</v>
      </c>
      <c r="CN150" s="6">
        <f>SUM(CN149:CT149)</f>
        <v>4</v>
      </c>
      <c r="CT150" s="7"/>
      <c r="CW150" s="6">
        <f>SUM(CW149:DC149)</f>
        <v>6</v>
      </c>
      <c r="DD150" s="6">
        <f>SUM(DD149:DJ149)</f>
        <v>4</v>
      </c>
      <c r="DK150" s="6">
        <f>SUM(DK149:DQ149)</f>
        <v>2</v>
      </c>
      <c r="DR150" s="6">
        <f>SUM(DR149:DX149)</f>
        <v>1</v>
      </c>
      <c r="DX150" s="7"/>
    </row>
    <row r="151" spans="1:137" x14ac:dyDescent="0.15">
      <c r="F151" s="121" t="s">
        <v>196</v>
      </c>
      <c r="G151" s="121"/>
      <c r="H151" s="121"/>
      <c r="I151" s="121"/>
      <c r="J151" s="121"/>
      <c r="K151" s="6">
        <f>SUM(K149,R149,Y149,AF149)</f>
        <v>5</v>
      </c>
      <c r="L151" s="22">
        <f>SUM(L149,S149,Z149,AG149)</f>
        <v>8</v>
      </c>
      <c r="M151" s="22">
        <f>SUM(M149,T149,AA149,AH149)</f>
        <v>6</v>
      </c>
      <c r="N151" s="22">
        <f t="shared" ref="N151:O151" si="386">SUM(N149,U149,AB149,AI149)</f>
        <v>7</v>
      </c>
      <c r="O151" s="22">
        <f t="shared" si="386"/>
        <v>0</v>
      </c>
      <c r="P151" s="22">
        <f>SUM(P149,W149,AD149,AK149)</f>
        <v>0</v>
      </c>
      <c r="Q151" s="22">
        <f t="shared" ref="Q151" si="387">SUM(Q149,X149,AE149,AL149)</f>
        <v>0</v>
      </c>
      <c r="R151" s="6"/>
      <c r="Y151" s="6"/>
      <c r="AF151" s="6"/>
      <c r="AL151" s="7"/>
      <c r="AN151">
        <f>K150+R150+Y150+AF150+SUM(K151:Q151)</f>
        <v>52</v>
      </c>
      <c r="AO151" s="6">
        <f t="shared" ref="AO151:AU151" si="388">SUM(AO149,AV149,BC149,BJ149)</f>
        <v>5</v>
      </c>
      <c r="AP151" s="22">
        <f t="shared" si="388"/>
        <v>12</v>
      </c>
      <c r="AQ151" s="22">
        <f t="shared" si="388"/>
        <v>8</v>
      </c>
      <c r="AR151" s="22">
        <f t="shared" si="388"/>
        <v>8</v>
      </c>
      <c r="AS151" s="22">
        <f t="shared" si="388"/>
        <v>0</v>
      </c>
      <c r="AT151" s="22">
        <f t="shared" si="388"/>
        <v>0</v>
      </c>
      <c r="AU151" s="22">
        <f t="shared" si="388"/>
        <v>0</v>
      </c>
      <c r="AV151" s="6"/>
      <c r="BC151" s="6"/>
      <c r="BJ151" s="6"/>
      <c r="BP151" s="7"/>
      <c r="BR151">
        <f>AO150+AV150+BC150+BJ150+SUM(AO151:AU151)</f>
        <v>66</v>
      </c>
      <c r="BS151" s="6">
        <f t="shared" ref="BS151:BY151" si="389">SUM(BS149,BZ149,CG149,CN149)</f>
        <v>5</v>
      </c>
      <c r="BT151" s="22">
        <f t="shared" si="389"/>
        <v>9</v>
      </c>
      <c r="BU151" s="22">
        <f t="shared" si="389"/>
        <v>4</v>
      </c>
      <c r="BV151" s="22">
        <f t="shared" si="389"/>
        <v>4</v>
      </c>
      <c r="BW151" s="22">
        <f t="shared" si="389"/>
        <v>0</v>
      </c>
      <c r="BX151" s="22">
        <f t="shared" si="389"/>
        <v>0</v>
      </c>
      <c r="BY151" s="22">
        <f t="shared" si="389"/>
        <v>0</v>
      </c>
      <c r="BZ151" s="6"/>
      <c r="CG151" s="6"/>
      <c r="CN151" s="6"/>
      <c r="CT151" s="7"/>
      <c r="CV151">
        <f>BS150+BZ150+CG150+CN150+SUM(BS151:BY151)</f>
        <v>44</v>
      </c>
      <c r="CW151" s="6">
        <f>SUM(CW149,DD149,DK149,DR149)</f>
        <v>5</v>
      </c>
      <c r="CX151" s="22">
        <f>SUM(CX149,DE149,DL149,DS149)</f>
        <v>6</v>
      </c>
      <c r="CY151" s="22">
        <f>SUM(CY149,DF149,DM149,DT149)</f>
        <v>0</v>
      </c>
      <c r="CZ151" s="22">
        <f t="shared" ref="CZ151:DA151" si="390">SUM(CZ149,DG149,DN149,DU149)</f>
        <v>2</v>
      </c>
      <c r="DA151" s="22">
        <f t="shared" si="390"/>
        <v>0</v>
      </c>
      <c r="DB151" s="22">
        <f>SUM(DB149,DI149,DP149,DW149)</f>
        <v>0</v>
      </c>
      <c r="DC151" s="22">
        <f t="shared" ref="DC151" si="391">SUM(DC149,DJ149,DQ149,DX149)</f>
        <v>0</v>
      </c>
      <c r="DD151" s="6"/>
      <c r="DK151" s="6"/>
      <c r="DR151" s="6"/>
      <c r="DX151" s="7"/>
      <c r="DZ151">
        <f>CW150+DD150+DK150+DR150+SUM(CW151:DC151)</f>
        <v>26</v>
      </c>
      <c r="EG151">
        <f t="shared" si="353"/>
        <v>26</v>
      </c>
    </row>
    <row r="152" spans="1:137" s="8" customFormat="1" x14ac:dyDescent="0.15">
      <c r="A152" s="8">
        <v>197</v>
      </c>
      <c r="B152" s="8" t="s">
        <v>129</v>
      </c>
      <c r="C152" s="8">
        <v>6</v>
      </c>
      <c r="D152" s="8" t="s">
        <v>130</v>
      </c>
      <c r="E152" s="8">
        <v>822478003</v>
      </c>
      <c r="F152" s="8" t="s">
        <v>131</v>
      </c>
      <c r="H152" s="8" t="s">
        <v>140</v>
      </c>
      <c r="I152" s="8" t="s">
        <v>133</v>
      </c>
      <c r="J152" s="8" t="s">
        <v>134</v>
      </c>
      <c r="K152" s="12">
        <v>4</v>
      </c>
      <c r="L152" s="8">
        <v>4</v>
      </c>
      <c r="O152" s="8">
        <v>1</v>
      </c>
      <c r="P152" s="8">
        <v>1</v>
      </c>
      <c r="R152" s="12">
        <v>4</v>
      </c>
      <c r="S152" s="8">
        <v>2</v>
      </c>
      <c r="Y152" s="12"/>
      <c r="AF152" s="12"/>
      <c r="AL152" s="13"/>
      <c r="AM152"/>
      <c r="AN152"/>
      <c r="AO152" s="12">
        <v>4</v>
      </c>
      <c r="AP152" s="8">
        <v>4</v>
      </c>
      <c r="AS152" s="8">
        <v>1</v>
      </c>
      <c r="AV152" s="12">
        <v>1</v>
      </c>
      <c r="AW152" s="8">
        <v>4</v>
      </c>
      <c r="AX152" s="8">
        <v>4</v>
      </c>
      <c r="BC152" s="12"/>
      <c r="BJ152" s="12"/>
      <c r="BP152" s="13"/>
      <c r="BQ152"/>
      <c r="BR152"/>
      <c r="BS152" s="12"/>
      <c r="BT152" s="8">
        <v>4</v>
      </c>
      <c r="BU152" s="8">
        <v>4</v>
      </c>
      <c r="BZ152" s="12"/>
      <c r="CB152" s="8">
        <v>4</v>
      </c>
      <c r="CG152" s="12"/>
      <c r="CN152" s="12"/>
      <c r="CT152" s="13"/>
      <c r="CU152"/>
      <c r="CV152"/>
      <c r="CW152" s="12"/>
      <c r="DC152" s="8">
        <v>4</v>
      </c>
      <c r="DD152" s="12"/>
      <c r="DH152" s="8">
        <v>2</v>
      </c>
      <c r="DK152" s="12"/>
      <c r="DR152" s="12"/>
      <c r="DV152" s="8">
        <v>1</v>
      </c>
      <c r="DX152" s="13"/>
      <c r="DY152"/>
      <c r="DZ152"/>
      <c r="EA152" s="8" t="s">
        <v>135</v>
      </c>
      <c r="EB152" s="8" t="s">
        <v>135</v>
      </c>
      <c r="EC152" s="8" t="s">
        <v>135</v>
      </c>
      <c r="ED152" s="8" t="s">
        <v>135</v>
      </c>
      <c r="EE152" s="8" t="s">
        <v>134</v>
      </c>
    </row>
    <row r="153" spans="1:137" x14ac:dyDescent="0.15">
      <c r="F153" s="121" t="s">
        <v>195</v>
      </c>
      <c r="G153" s="121"/>
      <c r="H153" s="121"/>
      <c r="I153" s="121"/>
      <c r="J153" s="121"/>
      <c r="K153" s="6">
        <f>SUM(K152:Q152)</f>
        <v>10</v>
      </c>
      <c r="R153" s="6">
        <f>SUM(R152:X152)</f>
        <v>6</v>
      </c>
      <c r="Y153" s="6">
        <f>SUM(Y152:AE152)</f>
        <v>0</v>
      </c>
      <c r="AF153" s="6">
        <f>SUM(AF152:AL152)</f>
        <v>0</v>
      </c>
      <c r="AL153" s="7"/>
      <c r="AO153" s="6">
        <f>SUM(AO152:AU152)</f>
        <v>9</v>
      </c>
      <c r="AV153" s="6">
        <f>SUM(AV152:BB152)</f>
        <v>9</v>
      </c>
      <c r="BC153" s="6">
        <f>SUM(BC152:BI152)</f>
        <v>0</v>
      </c>
      <c r="BJ153" s="6">
        <f>SUM(BJ152:BP152)</f>
        <v>0</v>
      </c>
      <c r="BP153" s="7"/>
      <c r="BS153" s="6">
        <f>SUM(BS152:BY152)</f>
        <v>8</v>
      </c>
      <c r="BZ153" s="6">
        <f>SUM(BZ152:CF152)</f>
        <v>4</v>
      </c>
      <c r="CG153" s="6">
        <f>SUM(CG152:CM152)</f>
        <v>0</v>
      </c>
      <c r="CN153" s="6">
        <f>SUM(CN152:CT152)</f>
        <v>0</v>
      </c>
      <c r="CT153" s="7"/>
      <c r="CW153" s="6">
        <f>SUM(CW152:DC152)</f>
        <v>4</v>
      </c>
      <c r="DD153" s="6">
        <f>SUM(DD152:DJ152)</f>
        <v>2</v>
      </c>
      <c r="DK153" s="6">
        <f>SUM(DK152:DQ152)</f>
        <v>0</v>
      </c>
      <c r="DR153" s="6">
        <f>SUM(DR152:DX152)</f>
        <v>1</v>
      </c>
      <c r="DX153" s="7"/>
    </row>
    <row r="154" spans="1:137" x14ac:dyDescent="0.15">
      <c r="F154" s="121" t="s">
        <v>196</v>
      </c>
      <c r="G154" s="121"/>
      <c r="H154" s="121"/>
      <c r="I154" s="121"/>
      <c r="J154" s="121"/>
      <c r="K154" s="6">
        <f>SUM(K152,R152,Y152,AF152)</f>
        <v>8</v>
      </c>
      <c r="L154" s="22">
        <f>SUM(L152,S152,Z152,AG152)</f>
        <v>6</v>
      </c>
      <c r="M154" s="22">
        <f>SUM(M152,T152,AA152,AH152)</f>
        <v>0</v>
      </c>
      <c r="N154" s="22">
        <f t="shared" ref="N154:O154" si="392">SUM(N152,U152,AB152,AI152)</f>
        <v>0</v>
      </c>
      <c r="O154" s="22">
        <f t="shared" si="392"/>
        <v>1</v>
      </c>
      <c r="P154" s="22">
        <f>SUM(P152,W152,AD152,AK152)</f>
        <v>1</v>
      </c>
      <c r="Q154" s="22">
        <f t="shared" ref="Q154" si="393">SUM(Q152,X152,AE152,AL152)</f>
        <v>0</v>
      </c>
      <c r="R154" s="6"/>
      <c r="Y154" s="6"/>
      <c r="AF154" s="6"/>
      <c r="AL154" s="7"/>
      <c r="AN154">
        <f>K153+R153+Y153+AF153+SUM(K154:Q154)</f>
        <v>32</v>
      </c>
      <c r="AO154" s="6">
        <f t="shared" ref="AO154:AU154" si="394">SUM(AO152,AV152,BC152,BJ152)</f>
        <v>5</v>
      </c>
      <c r="AP154" s="22">
        <f t="shared" si="394"/>
        <v>8</v>
      </c>
      <c r="AQ154" s="22">
        <f t="shared" si="394"/>
        <v>4</v>
      </c>
      <c r="AR154" s="22">
        <f t="shared" si="394"/>
        <v>0</v>
      </c>
      <c r="AS154" s="22">
        <f t="shared" si="394"/>
        <v>1</v>
      </c>
      <c r="AT154" s="22">
        <f t="shared" si="394"/>
        <v>0</v>
      </c>
      <c r="AU154" s="22">
        <f t="shared" si="394"/>
        <v>0</v>
      </c>
      <c r="AV154" s="6"/>
      <c r="BC154" s="6"/>
      <c r="BJ154" s="6"/>
      <c r="BP154" s="7"/>
      <c r="BR154">
        <f>AO153+AV153+BC153+BJ153+SUM(AO154:AU154)</f>
        <v>36</v>
      </c>
      <c r="BS154" s="6">
        <f t="shared" ref="BS154:BY154" si="395">SUM(BS152,BZ152,CG152,CN152)</f>
        <v>0</v>
      </c>
      <c r="BT154" s="22">
        <f t="shared" si="395"/>
        <v>4</v>
      </c>
      <c r="BU154" s="22">
        <f t="shared" si="395"/>
        <v>8</v>
      </c>
      <c r="BV154" s="22">
        <f t="shared" si="395"/>
        <v>0</v>
      </c>
      <c r="BW154" s="22">
        <f t="shared" si="395"/>
        <v>0</v>
      </c>
      <c r="BX154" s="22">
        <f t="shared" si="395"/>
        <v>0</v>
      </c>
      <c r="BY154" s="22">
        <f t="shared" si="395"/>
        <v>0</v>
      </c>
      <c r="BZ154" s="6"/>
      <c r="CG154" s="6"/>
      <c r="CN154" s="6"/>
      <c r="CT154" s="7"/>
      <c r="CV154">
        <f>BS153+BZ153+CG153+CN153+SUM(BS154:BY154)</f>
        <v>24</v>
      </c>
      <c r="CW154" s="6">
        <f>SUM(CW152,DD152,DK152,DR152)</f>
        <v>0</v>
      </c>
      <c r="CX154" s="22">
        <f>SUM(CX152,DE152,DL152,DS152)</f>
        <v>0</v>
      </c>
      <c r="CY154" s="22">
        <f>SUM(CY152,DF152,DM152,DT152)</f>
        <v>0</v>
      </c>
      <c r="CZ154" s="22">
        <f t="shared" ref="CZ154:DA154" si="396">SUM(CZ152,DG152,DN152,DU152)</f>
        <v>0</v>
      </c>
      <c r="DA154" s="22">
        <f t="shared" si="396"/>
        <v>3</v>
      </c>
      <c r="DB154" s="22">
        <f>SUM(DB152,DI152,DP152,DW152)</f>
        <v>0</v>
      </c>
      <c r="DC154" s="22">
        <f t="shared" ref="DC154" si="397">SUM(DC152,DJ152,DQ152,DX152)</f>
        <v>4</v>
      </c>
      <c r="DD154" s="6"/>
      <c r="DK154" s="6"/>
      <c r="DR154" s="6"/>
      <c r="DX154" s="7"/>
      <c r="DZ154">
        <f>CW153+DD153+DK153+DR153+SUM(CW154:DC154)</f>
        <v>14</v>
      </c>
      <c r="EG154">
        <f t="shared" si="353"/>
        <v>14</v>
      </c>
    </row>
    <row r="155" spans="1:137" s="36" customFormat="1" x14ac:dyDescent="0.15">
      <c r="A155" s="36">
        <v>199</v>
      </c>
      <c r="B155" s="36" t="s">
        <v>129</v>
      </c>
      <c r="C155" s="36">
        <v>6</v>
      </c>
      <c r="D155" s="36" t="s">
        <v>130</v>
      </c>
      <c r="E155" s="36">
        <v>1115221768</v>
      </c>
      <c r="F155" s="36" t="s">
        <v>136</v>
      </c>
      <c r="H155" s="36" t="s">
        <v>132</v>
      </c>
      <c r="I155" s="36" t="s">
        <v>133</v>
      </c>
      <c r="J155" s="36" t="s">
        <v>135</v>
      </c>
      <c r="K155" s="80">
        <v>2</v>
      </c>
      <c r="L155" s="36">
        <v>2</v>
      </c>
      <c r="M155" s="36">
        <v>4</v>
      </c>
      <c r="N155" s="36">
        <v>3</v>
      </c>
      <c r="O155" s="36">
        <v>1</v>
      </c>
      <c r="Q155" s="36">
        <v>2</v>
      </c>
      <c r="R155" s="80">
        <v>4</v>
      </c>
      <c r="S155" s="36">
        <v>3</v>
      </c>
      <c r="T155" s="36">
        <v>4</v>
      </c>
      <c r="U155" s="36">
        <v>2</v>
      </c>
      <c r="V155" s="36">
        <v>2</v>
      </c>
      <c r="W155" s="36">
        <v>2</v>
      </c>
      <c r="X155" s="36">
        <v>2</v>
      </c>
      <c r="Y155" s="80">
        <v>2</v>
      </c>
      <c r="Z155" s="36">
        <v>2</v>
      </c>
      <c r="AA155" s="36">
        <v>4</v>
      </c>
      <c r="AB155" s="36">
        <v>3</v>
      </c>
      <c r="AC155" s="36">
        <v>2</v>
      </c>
      <c r="AD155" s="36">
        <v>2</v>
      </c>
      <c r="AE155" s="36">
        <v>3</v>
      </c>
      <c r="AF155" s="80"/>
      <c r="AG155" s="36">
        <v>1</v>
      </c>
      <c r="AH155" s="36">
        <v>4</v>
      </c>
      <c r="AI155" s="36">
        <v>1</v>
      </c>
      <c r="AJ155" s="36">
        <v>3</v>
      </c>
      <c r="AK155" s="36">
        <v>3</v>
      </c>
      <c r="AL155" s="81">
        <v>2</v>
      </c>
      <c r="AO155" s="80">
        <v>2</v>
      </c>
      <c r="AP155" s="36">
        <v>2</v>
      </c>
      <c r="AQ155" s="36">
        <v>4</v>
      </c>
      <c r="AR155" s="36">
        <v>2</v>
      </c>
      <c r="AS155" s="36">
        <v>2</v>
      </c>
      <c r="AT155" s="36">
        <v>3</v>
      </c>
      <c r="AU155" s="36">
        <v>1</v>
      </c>
      <c r="AV155" s="80">
        <v>3</v>
      </c>
      <c r="AW155" s="36">
        <v>4</v>
      </c>
      <c r="AX155" s="36">
        <v>4</v>
      </c>
      <c r="AY155" s="36">
        <v>3</v>
      </c>
      <c r="AZ155" s="36">
        <v>3</v>
      </c>
      <c r="BA155" s="36">
        <v>2</v>
      </c>
      <c r="BB155" s="36">
        <v>3</v>
      </c>
      <c r="BC155" s="80">
        <v>2</v>
      </c>
      <c r="BD155" s="36">
        <v>3</v>
      </c>
      <c r="BE155" s="36">
        <v>4</v>
      </c>
      <c r="BF155" s="36">
        <v>2</v>
      </c>
      <c r="BG155" s="36">
        <v>3</v>
      </c>
      <c r="BH155" s="36">
        <v>3</v>
      </c>
      <c r="BI155" s="36">
        <v>2</v>
      </c>
      <c r="BJ155" s="80">
        <v>3</v>
      </c>
      <c r="BK155" s="36">
        <v>3</v>
      </c>
      <c r="BL155" s="36">
        <v>4</v>
      </c>
      <c r="BM155" s="36">
        <v>1</v>
      </c>
      <c r="BN155" s="36">
        <v>2</v>
      </c>
      <c r="BO155" s="36">
        <v>2</v>
      </c>
      <c r="BP155" s="81">
        <v>2</v>
      </c>
      <c r="BS155" s="80">
        <v>3</v>
      </c>
      <c r="BT155" s="36">
        <v>1</v>
      </c>
      <c r="BU155" s="36">
        <v>2</v>
      </c>
      <c r="BV155" s="36">
        <v>3</v>
      </c>
      <c r="BW155" s="36">
        <v>2</v>
      </c>
      <c r="BX155" s="36">
        <v>2</v>
      </c>
      <c r="BY155" s="36">
        <v>3</v>
      </c>
      <c r="BZ155" s="80">
        <v>2</v>
      </c>
      <c r="CA155" s="36">
        <v>2</v>
      </c>
      <c r="CB155" s="36">
        <v>1</v>
      </c>
      <c r="CC155" s="36">
        <v>2</v>
      </c>
      <c r="CD155" s="36">
        <v>2</v>
      </c>
      <c r="CE155" s="36">
        <v>2</v>
      </c>
      <c r="CF155" s="36">
        <v>2</v>
      </c>
      <c r="CG155" s="80">
        <v>2</v>
      </c>
      <c r="CH155" s="36">
        <v>3</v>
      </c>
      <c r="CI155" s="36">
        <v>2</v>
      </c>
      <c r="CJ155" s="36">
        <v>2</v>
      </c>
      <c r="CK155" s="36">
        <v>2</v>
      </c>
      <c r="CL155" s="36">
        <v>2</v>
      </c>
      <c r="CM155" s="36">
        <v>3</v>
      </c>
      <c r="CN155" s="80">
        <v>4</v>
      </c>
      <c r="CO155" s="36">
        <v>2</v>
      </c>
      <c r="CP155" s="36">
        <v>2</v>
      </c>
      <c r="CQ155" s="36">
        <v>2</v>
      </c>
      <c r="CR155" s="36">
        <v>3</v>
      </c>
      <c r="CS155" s="36">
        <v>2</v>
      </c>
      <c r="CT155" s="81">
        <v>2</v>
      </c>
      <c r="CW155" s="80">
        <v>2</v>
      </c>
      <c r="CX155" s="36">
        <v>2</v>
      </c>
      <c r="CY155" s="36">
        <v>3</v>
      </c>
      <c r="CZ155" s="36">
        <v>2</v>
      </c>
      <c r="DA155" s="36">
        <v>2</v>
      </c>
      <c r="DB155" s="36">
        <v>2</v>
      </c>
      <c r="DC155" s="36">
        <v>3</v>
      </c>
      <c r="DD155" s="80">
        <v>2</v>
      </c>
      <c r="DE155" s="36">
        <v>2</v>
      </c>
      <c r="DF155" s="36">
        <v>2</v>
      </c>
      <c r="DG155" s="36">
        <v>3</v>
      </c>
      <c r="DH155" s="36">
        <v>2</v>
      </c>
      <c r="DI155" s="36">
        <v>2</v>
      </c>
      <c r="DJ155" s="36">
        <v>2</v>
      </c>
      <c r="DK155" s="80">
        <v>3</v>
      </c>
      <c r="DL155" s="36">
        <v>2</v>
      </c>
      <c r="DM155" s="36">
        <v>2</v>
      </c>
      <c r="DN155" s="36">
        <v>2</v>
      </c>
      <c r="DO155" s="36">
        <v>2</v>
      </c>
      <c r="DP155" s="36">
        <v>3</v>
      </c>
      <c r="DQ155" s="36">
        <v>3</v>
      </c>
      <c r="DR155" s="80">
        <v>2</v>
      </c>
      <c r="DS155" s="36">
        <v>2</v>
      </c>
      <c r="DT155" s="36">
        <v>2</v>
      </c>
      <c r="DU155" s="36">
        <v>2</v>
      </c>
      <c r="DV155" s="36">
        <v>3</v>
      </c>
      <c r="DW155" s="36">
        <v>2</v>
      </c>
      <c r="DX155" s="81">
        <v>2</v>
      </c>
      <c r="EA155" s="36" t="s">
        <v>135</v>
      </c>
      <c r="EB155" s="36" t="s">
        <v>135</v>
      </c>
      <c r="EC155" s="36" t="s">
        <v>135</v>
      </c>
      <c r="ED155" s="36" t="s">
        <v>135</v>
      </c>
      <c r="EE155" s="36" t="s">
        <v>134</v>
      </c>
    </row>
    <row r="156" spans="1:137" x14ac:dyDescent="0.15">
      <c r="F156" s="121" t="s">
        <v>195</v>
      </c>
      <c r="G156" s="121"/>
      <c r="H156" s="121"/>
      <c r="I156" s="121"/>
      <c r="J156" s="121"/>
      <c r="K156" s="6">
        <f>SUM(K155:Q155)</f>
        <v>14</v>
      </c>
      <c r="R156" s="6">
        <f>SUM(R155:X155)</f>
        <v>19</v>
      </c>
      <c r="Y156" s="6">
        <f>SUM(Y155:AE155)</f>
        <v>18</v>
      </c>
      <c r="AF156" s="6">
        <f>SUM(AF155:AL155)</f>
        <v>14</v>
      </c>
      <c r="AL156" s="7"/>
      <c r="AO156" s="6">
        <f>SUM(AO155:AU155)</f>
        <v>16</v>
      </c>
      <c r="AV156" s="6">
        <f>SUM(AV155:BB155)</f>
        <v>22</v>
      </c>
      <c r="BC156" s="6">
        <f>SUM(BC155:BI155)</f>
        <v>19</v>
      </c>
      <c r="BJ156" s="6">
        <f>SUM(BJ155:BP155)</f>
        <v>17</v>
      </c>
      <c r="BP156" s="7"/>
      <c r="BS156" s="6">
        <f>SUM(BS155:BY155)</f>
        <v>16</v>
      </c>
      <c r="BZ156" s="6">
        <f>SUM(BZ155:CF155)</f>
        <v>13</v>
      </c>
      <c r="CG156" s="6">
        <f>SUM(CG155:CM155)</f>
        <v>16</v>
      </c>
      <c r="CN156" s="6">
        <f>SUM(CN155:CT155)</f>
        <v>17</v>
      </c>
      <c r="CT156" s="7"/>
      <c r="CW156" s="6">
        <f>SUM(CW155:DC155)</f>
        <v>16</v>
      </c>
      <c r="DD156" s="6">
        <f>SUM(DD155:DJ155)</f>
        <v>15</v>
      </c>
      <c r="DK156" s="6">
        <f>SUM(DK155:DQ155)</f>
        <v>17</v>
      </c>
      <c r="DR156" s="6">
        <f>SUM(DR155:DX155)</f>
        <v>15</v>
      </c>
      <c r="DX156" s="7"/>
    </row>
    <row r="157" spans="1:137" x14ac:dyDescent="0.15">
      <c r="F157" s="121" t="s">
        <v>196</v>
      </c>
      <c r="G157" s="121"/>
      <c r="H157" s="121"/>
      <c r="I157" s="121"/>
      <c r="J157" s="121"/>
      <c r="K157" s="6">
        <f>SUM(K155,R155,Y155,AF155)</f>
        <v>8</v>
      </c>
      <c r="L157" s="22">
        <f>SUM(L155,S155,Z155,AG155)</f>
        <v>8</v>
      </c>
      <c r="M157" s="22">
        <f>SUM(M155,T155,AA155,AH155)</f>
        <v>16</v>
      </c>
      <c r="N157" s="22">
        <f t="shared" ref="N157:O157" si="398">SUM(N155,U155,AB155,AI155)</f>
        <v>9</v>
      </c>
      <c r="O157" s="22">
        <f t="shared" si="398"/>
        <v>8</v>
      </c>
      <c r="P157" s="22">
        <f>SUM(P155,W155,AD155,AK155)</f>
        <v>7</v>
      </c>
      <c r="Q157" s="22">
        <f t="shared" ref="Q157" si="399">SUM(Q155,X155,AE155,AL155)</f>
        <v>9</v>
      </c>
      <c r="R157" s="6"/>
      <c r="Y157" s="6"/>
      <c r="AF157" s="6"/>
      <c r="AL157" s="7"/>
      <c r="AN157">
        <f>K156+R156+Y156+AF156+SUM(K157:Q157)</f>
        <v>130</v>
      </c>
      <c r="AO157" s="6">
        <f t="shared" ref="AO157:AU157" si="400">SUM(AO155,AV155,BC155,BJ155)</f>
        <v>10</v>
      </c>
      <c r="AP157" s="22">
        <f t="shared" si="400"/>
        <v>12</v>
      </c>
      <c r="AQ157" s="22">
        <f t="shared" si="400"/>
        <v>16</v>
      </c>
      <c r="AR157" s="22">
        <f t="shared" si="400"/>
        <v>8</v>
      </c>
      <c r="AS157" s="22">
        <f t="shared" si="400"/>
        <v>10</v>
      </c>
      <c r="AT157" s="22">
        <f t="shared" si="400"/>
        <v>10</v>
      </c>
      <c r="AU157" s="22">
        <f t="shared" si="400"/>
        <v>8</v>
      </c>
      <c r="AV157" s="6"/>
      <c r="BC157" s="6"/>
      <c r="BJ157" s="6"/>
      <c r="BP157" s="7"/>
      <c r="BR157">
        <f>AO156+AV156+BC156+BJ156+SUM(AO157:AU157)</f>
        <v>148</v>
      </c>
      <c r="BS157" s="6">
        <f t="shared" ref="BS157:BY157" si="401">SUM(BS155,BZ155,CG155,CN155)</f>
        <v>11</v>
      </c>
      <c r="BT157" s="22">
        <f t="shared" si="401"/>
        <v>8</v>
      </c>
      <c r="BU157" s="22">
        <f t="shared" si="401"/>
        <v>7</v>
      </c>
      <c r="BV157" s="22">
        <f t="shared" si="401"/>
        <v>9</v>
      </c>
      <c r="BW157" s="22">
        <f t="shared" si="401"/>
        <v>9</v>
      </c>
      <c r="BX157" s="22">
        <f t="shared" si="401"/>
        <v>8</v>
      </c>
      <c r="BY157" s="22">
        <f t="shared" si="401"/>
        <v>10</v>
      </c>
      <c r="BZ157" s="6"/>
      <c r="CG157" s="6"/>
      <c r="CN157" s="6"/>
      <c r="CT157" s="7"/>
      <c r="CV157">
        <f>BS156+BZ156+CG156+CN156+SUM(BS157:BY157)</f>
        <v>124</v>
      </c>
      <c r="CW157" s="6">
        <f>SUM(CW155,DD155,DK155,DR155)</f>
        <v>9</v>
      </c>
      <c r="CX157" s="22">
        <f>SUM(CX155,DE155,DL155,DS155)</f>
        <v>8</v>
      </c>
      <c r="CY157" s="22">
        <f>SUM(CY155,DF155,DM155,DT155)</f>
        <v>9</v>
      </c>
      <c r="CZ157" s="22">
        <f t="shared" ref="CZ157:DA157" si="402">SUM(CZ155,DG155,DN155,DU155)</f>
        <v>9</v>
      </c>
      <c r="DA157" s="22">
        <f t="shared" si="402"/>
        <v>9</v>
      </c>
      <c r="DB157" s="22">
        <f>SUM(DB155,DI155,DP155,DW155)</f>
        <v>9</v>
      </c>
      <c r="DC157" s="22">
        <f t="shared" ref="DC157" si="403">SUM(DC155,DJ155,DQ155,DX155)</f>
        <v>10</v>
      </c>
      <c r="DD157" s="6"/>
      <c r="DK157" s="6"/>
      <c r="DR157" s="6"/>
      <c r="DX157" s="7"/>
      <c r="DZ157">
        <f>CW156+DD156+DK156+DR156+SUM(CW157:DC157)</f>
        <v>126</v>
      </c>
      <c r="EG157">
        <f t="shared" si="353"/>
        <v>126</v>
      </c>
    </row>
    <row r="158" spans="1:137" s="8" customFormat="1" x14ac:dyDescent="0.15">
      <c r="A158" s="8">
        <v>202</v>
      </c>
      <c r="B158" s="8" t="s">
        <v>129</v>
      </c>
      <c r="C158" s="8">
        <v>6</v>
      </c>
      <c r="D158" s="8" t="s">
        <v>130</v>
      </c>
      <c r="E158" s="8">
        <v>2072598036</v>
      </c>
      <c r="F158" s="8" t="s">
        <v>131</v>
      </c>
      <c r="H158" s="8" t="s">
        <v>147</v>
      </c>
      <c r="I158" s="8" t="s">
        <v>214</v>
      </c>
      <c r="J158" s="8" t="s">
        <v>134</v>
      </c>
      <c r="K158" s="12">
        <v>3</v>
      </c>
      <c r="L158" s="8">
        <v>4</v>
      </c>
      <c r="M158" s="8">
        <v>3</v>
      </c>
      <c r="N158" s="8">
        <v>2</v>
      </c>
      <c r="O158" s="8">
        <v>2</v>
      </c>
      <c r="R158" s="12">
        <v>1</v>
      </c>
      <c r="S158" s="8">
        <v>4</v>
      </c>
      <c r="T158" s="8">
        <v>4</v>
      </c>
      <c r="U158" s="8">
        <v>3</v>
      </c>
      <c r="V158" s="8">
        <v>2</v>
      </c>
      <c r="Y158" s="12">
        <v>2</v>
      </c>
      <c r="Z158" s="8">
        <v>2</v>
      </c>
      <c r="AA158" s="8">
        <v>2</v>
      </c>
      <c r="AB158" s="8">
        <v>3</v>
      </c>
      <c r="AF158" s="12"/>
      <c r="AJ158" s="8">
        <v>1</v>
      </c>
      <c r="AK158" s="8">
        <v>2</v>
      </c>
      <c r="AL158" s="13"/>
      <c r="AM158"/>
      <c r="AN158"/>
      <c r="AO158" s="12"/>
      <c r="AP158" s="8">
        <v>3</v>
      </c>
      <c r="AQ158" s="8">
        <v>3</v>
      </c>
      <c r="AS158" s="8">
        <v>2</v>
      </c>
      <c r="AT158" s="8">
        <v>2</v>
      </c>
      <c r="AV158" s="12">
        <v>1</v>
      </c>
      <c r="AW158" s="8">
        <v>3</v>
      </c>
      <c r="AX158" s="8">
        <v>4</v>
      </c>
      <c r="AY158" s="8">
        <v>3</v>
      </c>
      <c r="AZ158" s="8">
        <v>1</v>
      </c>
      <c r="BC158" s="12"/>
      <c r="BD158" s="8">
        <v>2</v>
      </c>
      <c r="BE158" s="8">
        <v>3</v>
      </c>
      <c r="BF158" s="8">
        <v>2</v>
      </c>
      <c r="BJ158" s="12"/>
      <c r="BN158" s="8">
        <v>3</v>
      </c>
      <c r="BO158" s="8">
        <v>3</v>
      </c>
      <c r="BP158" s="13"/>
      <c r="BQ158"/>
      <c r="BR158"/>
      <c r="BS158" s="12"/>
      <c r="BT158" s="8">
        <v>3</v>
      </c>
      <c r="BU158" s="8">
        <v>3</v>
      </c>
      <c r="BW158" s="8">
        <v>1</v>
      </c>
      <c r="BX158" s="8">
        <v>2</v>
      </c>
      <c r="BZ158" s="12">
        <v>1</v>
      </c>
      <c r="CA158" s="8">
        <v>3</v>
      </c>
      <c r="CB158" s="8">
        <v>4</v>
      </c>
      <c r="CC158" s="8">
        <v>2</v>
      </c>
      <c r="CG158" s="12"/>
      <c r="CH158" s="8">
        <v>2</v>
      </c>
      <c r="CI158" s="8">
        <v>3</v>
      </c>
      <c r="CJ158" s="8">
        <v>1</v>
      </c>
      <c r="CN158" s="12"/>
      <c r="CR158" s="8">
        <v>2</v>
      </c>
      <c r="CS158" s="8">
        <v>3</v>
      </c>
      <c r="CT158" s="13"/>
      <c r="CU158"/>
      <c r="CV158"/>
      <c r="CW158" s="12">
        <v>3</v>
      </c>
      <c r="CX158" s="8">
        <v>4</v>
      </c>
      <c r="CY158" s="8">
        <v>1</v>
      </c>
      <c r="DA158" s="8">
        <v>2</v>
      </c>
      <c r="DB158" s="8">
        <v>3</v>
      </c>
      <c r="DD158" s="12"/>
      <c r="DE158" s="8">
        <v>3</v>
      </c>
      <c r="DG158" s="8">
        <v>2</v>
      </c>
      <c r="DI158" s="8">
        <v>4</v>
      </c>
      <c r="DK158" s="12"/>
      <c r="DM158" s="8">
        <v>1</v>
      </c>
      <c r="DR158" s="12"/>
      <c r="DV158" s="8">
        <v>3</v>
      </c>
      <c r="DW158" s="8">
        <v>4</v>
      </c>
      <c r="DX158" s="13"/>
      <c r="DY158"/>
      <c r="DZ158"/>
      <c r="EA158" s="8" t="s">
        <v>135</v>
      </c>
      <c r="EB158" s="8" t="s">
        <v>135</v>
      </c>
      <c r="EC158" s="8" t="s">
        <v>135</v>
      </c>
      <c r="ED158" s="8" t="s">
        <v>135</v>
      </c>
      <c r="EE158" s="8" t="s">
        <v>134</v>
      </c>
    </row>
    <row r="159" spans="1:137" x14ac:dyDescent="0.15">
      <c r="F159" s="121" t="s">
        <v>195</v>
      </c>
      <c r="G159" s="121"/>
      <c r="H159" s="121"/>
      <c r="I159" s="121"/>
      <c r="J159" s="121"/>
      <c r="K159" s="6">
        <f>SUM(K158:Q158)</f>
        <v>14</v>
      </c>
      <c r="R159" s="6">
        <f>SUM(R158:X158)</f>
        <v>14</v>
      </c>
      <c r="Y159" s="6">
        <f>SUM(Y158:AE158)</f>
        <v>9</v>
      </c>
      <c r="AF159" s="6">
        <f>SUM(AF158:AL158)</f>
        <v>3</v>
      </c>
      <c r="AL159" s="7"/>
      <c r="AO159" s="6">
        <f>SUM(AO158:AU158)</f>
        <v>10</v>
      </c>
      <c r="AV159" s="6">
        <f>SUM(AV158:BB158)</f>
        <v>12</v>
      </c>
      <c r="BC159" s="6">
        <f>SUM(BC158:BI158)</f>
        <v>7</v>
      </c>
      <c r="BJ159" s="6">
        <f>SUM(BJ158:BP158)</f>
        <v>6</v>
      </c>
      <c r="BP159" s="7"/>
      <c r="BS159" s="6">
        <f>SUM(BS158:BY158)</f>
        <v>9</v>
      </c>
      <c r="BZ159" s="6">
        <f>SUM(BZ158:CF158)</f>
        <v>10</v>
      </c>
      <c r="CG159" s="6">
        <f>SUM(CG158:CM158)</f>
        <v>6</v>
      </c>
      <c r="CN159" s="6">
        <f>SUM(CN158:CT158)</f>
        <v>5</v>
      </c>
      <c r="CT159" s="7"/>
      <c r="CW159" s="6">
        <f>SUM(CW158:DC158)</f>
        <v>13</v>
      </c>
      <c r="DD159" s="6">
        <f>SUM(DD158:DJ158)</f>
        <v>9</v>
      </c>
      <c r="DK159" s="6">
        <f>SUM(DK158:DQ158)</f>
        <v>1</v>
      </c>
      <c r="DR159" s="6">
        <f>SUM(DR158:DX158)</f>
        <v>7</v>
      </c>
      <c r="DX159" s="7"/>
    </row>
    <row r="160" spans="1:137" x14ac:dyDescent="0.15">
      <c r="F160" s="121" t="s">
        <v>196</v>
      </c>
      <c r="G160" s="121"/>
      <c r="H160" s="121"/>
      <c r="I160" s="121"/>
      <c r="J160" s="121"/>
      <c r="K160" s="6">
        <f>SUM(K158,R158,Y158,AF158)</f>
        <v>6</v>
      </c>
      <c r="L160" s="22">
        <f>SUM(L158,S158,Z158,AG158)</f>
        <v>10</v>
      </c>
      <c r="M160" s="22">
        <f>SUM(M158,T158,AA158,AH158)</f>
        <v>9</v>
      </c>
      <c r="N160" s="22">
        <f t="shared" ref="N160:O160" si="404">SUM(N158,U158,AB158,AI158)</f>
        <v>8</v>
      </c>
      <c r="O160" s="22">
        <f t="shared" si="404"/>
        <v>5</v>
      </c>
      <c r="P160" s="22">
        <f>SUM(P158,W158,AD158,AK158)</f>
        <v>2</v>
      </c>
      <c r="Q160" s="22">
        <f t="shared" ref="Q160" si="405">SUM(Q158,X158,AE158,AL158)</f>
        <v>0</v>
      </c>
      <c r="R160" s="6"/>
      <c r="Y160" s="6"/>
      <c r="AF160" s="6"/>
      <c r="AL160" s="7"/>
      <c r="AN160">
        <f>K159+R159+Y159+AF159+SUM(K160:Q160)</f>
        <v>80</v>
      </c>
      <c r="AO160" s="6">
        <f t="shared" ref="AO160:AU160" si="406">SUM(AO158,AV158,BC158,BJ158)</f>
        <v>1</v>
      </c>
      <c r="AP160" s="22">
        <f t="shared" si="406"/>
        <v>8</v>
      </c>
      <c r="AQ160" s="22">
        <f t="shared" si="406"/>
        <v>10</v>
      </c>
      <c r="AR160" s="22">
        <f t="shared" si="406"/>
        <v>5</v>
      </c>
      <c r="AS160" s="22">
        <f t="shared" si="406"/>
        <v>6</v>
      </c>
      <c r="AT160" s="22">
        <f t="shared" si="406"/>
        <v>5</v>
      </c>
      <c r="AU160" s="22">
        <f t="shared" si="406"/>
        <v>0</v>
      </c>
      <c r="AV160" s="6"/>
      <c r="BC160" s="6"/>
      <c r="BJ160" s="6"/>
      <c r="BP160" s="7"/>
      <c r="BR160">
        <f>AO159+AV159+BC159+BJ159+SUM(AO160:AU160)</f>
        <v>70</v>
      </c>
      <c r="BS160" s="6">
        <f t="shared" ref="BS160:BY160" si="407">SUM(BS158,BZ158,CG158,CN158)</f>
        <v>1</v>
      </c>
      <c r="BT160" s="22">
        <f t="shared" si="407"/>
        <v>8</v>
      </c>
      <c r="BU160" s="22">
        <f t="shared" si="407"/>
        <v>10</v>
      </c>
      <c r="BV160" s="22">
        <f t="shared" si="407"/>
        <v>3</v>
      </c>
      <c r="BW160" s="22">
        <f t="shared" si="407"/>
        <v>3</v>
      </c>
      <c r="BX160" s="22">
        <f t="shared" si="407"/>
        <v>5</v>
      </c>
      <c r="BY160" s="22">
        <f t="shared" si="407"/>
        <v>0</v>
      </c>
      <c r="BZ160" s="6"/>
      <c r="CG160" s="6"/>
      <c r="CN160" s="6"/>
      <c r="CT160" s="7"/>
      <c r="CV160">
        <f>BS159+BZ159+CG159+CN159+SUM(BS160:BY160)</f>
        <v>60</v>
      </c>
      <c r="CW160" s="6">
        <f>SUM(CW158,DD158,DK158,DR158)</f>
        <v>3</v>
      </c>
      <c r="CX160" s="22">
        <f>SUM(CX158,DE158,DL158,DS158)</f>
        <v>7</v>
      </c>
      <c r="CY160" s="22">
        <f>SUM(CY158,DF158,DM158,DT158)</f>
        <v>2</v>
      </c>
      <c r="CZ160" s="22">
        <f t="shared" ref="CZ160:DA160" si="408">SUM(CZ158,DG158,DN158,DU158)</f>
        <v>2</v>
      </c>
      <c r="DA160" s="22">
        <f t="shared" si="408"/>
        <v>5</v>
      </c>
      <c r="DB160" s="22">
        <f>SUM(DB158,DI158,DP158,DW158)</f>
        <v>11</v>
      </c>
      <c r="DC160" s="22">
        <f t="shared" ref="DC160" si="409">SUM(DC158,DJ158,DQ158,DX158)</f>
        <v>0</v>
      </c>
      <c r="DD160" s="6"/>
      <c r="DK160" s="6"/>
      <c r="DR160" s="6"/>
      <c r="DX160" s="7"/>
      <c r="DZ160">
        <f>CW159+DD159+DK159+DR159+SUM(CW160:DC160)</f>
        <v>60</v>
      </c>
      <c r="EG160">
        <f t="shared" si="353"/>
        <v>60</v>
      </c>
    </row>
    <row r="161" spans="1:137" s="8" customFormat="1" x14ac:dyDescent="0.15">
      <c r="A161" s="8">
        <v>203</v>
      </c>
      <c r="B161" s="8" t="s">
        <v>129</v>
      </c>
      <c r="C161" s="8">
        <v>6</v>
      </c>
      <c r="D161" s="8" t="s">
        <v>130</v>
      </c>
      <c r="E161" s="8">
        <v>469279718</v>
      </c>
      <c r="F161" s="8" t="s">
        <v>136</v>
      </c>
      <c r="H161" s="8" t="s">
        <v>143</v>
      </c>
      <c r="I161" s="8" t="s">
        <v>215</v>
      </c>
      <c r="J161" s="8" t="s">
        <v>134</v>
      </c>
      <c r="K161" s="12">
        <v>3</v>
      </c>
      <c r="L161" s="8">
        <v>4</v>
      </c>
      <c r="M161" s="8">
        <v>2</v>
      </c>
      <c r="N161" s="8">
        <v>2</v>
      </c>
      <c r="O161" s="8">
        <v>2</v>
      </c>
      <c r="R161" s="12">
        <v>1</v>
      </c>
      <c r="S161" s="8">
        <v>4</v>
      </c>
      <c r="T161" s="8">
        <v>4</v>
      </c>
      <c r="U161" s="8">
        <v>4</v>
      </c>
      <c r="V161" s="8">
        <v>2</v>
      </c>
      <c r="Y161" s="12">
        <v>1</v>
      </c>
      <c r="Z161" s="8">
        <v>3</v>
      </c>
      <c r="AA161" s="8">
        <v>3</v>
      </c>
      <c r="AB161" s="8">
        <v>3</v>
      </c>
      <c r="AF161" s="12"/>
      <c r="AJ161" s="8">
        <v>1</v>
      </c>
      <c r="AK161" s="8">
        <v>1</v>
      </c>
      <c r="AL161" s="13"/>
      <c r="AM161"/>
      <c r="AN161"/>
      <c r="AO161" s="12"/>
      <c r="AP161" s="8">
        <v>3</v>
      </c>
      <c r="AQ161" s="8">
        <v>3</v>
      </c>
      <c r="AR161" s="8">
        <v>1</v>
      </c>
      <c r="AS161" s="8">
        <v>2</v>
      </c>
      <c r="AT161" s="8">
        <v>2</v>
      </c>
      <c r="AV161" s="12">
        <v>2</v>
      </c>
      <c r="AW161" s="8">
        <v>4</v>
      </c>
      <c r="AX161" s="8">
        <v>4</v>
      </c>
      <c r="AY161" s="8">
        <v>4</v>
      </c>
      <c r="AZ161" s="8">
        <v>1</v>
      </c>
      <c r="BC161" s="12"/>
      <c r="BD161" s="8">
        <v>2</v>
      </c>
      <c r="BE161" s="8">
        <v>3</v>
      </c>
      <c r="BF161" s="8">
        <v>2</v>
      </c>
      <c r="BJ161" s="12"/>
      <c r="BN161" s="8">
        <v>2</v>
      </c>
      <c r="BO161" s="8">
        <v>3</v>
      </c>
      <c r="BP161" s="13"/>
      <c r="BQ161"/>
      <c r="BR161"/>
      <c r="BS161" s="12"/>
      <c r="BT161" s="8">
        <v>4</v>
      </c>
      <c r="BU161" s="8">
        <v>3</v>
      </c>
      <c r="BW161" s="8">
        <v>2</v>
      </c>
      <c r="BX161" s="8">
        <v>2</v>
      </c>
      <c r="BZ161" s="12">
        <v>2</v>
      </c>
      <c r="CA161" s="8">
        <v>4</v>
      </c>
      <c r="CB161" s="8">
        <v>4</v>
      </c>
      <c r="CC161" s="8">
        <v>2</v>
      </c>
      <c r="CG161" s="12"/>
      <c r="CH161" s="8">
        <v>2</v>
      </c>
      <c r="CI161" s="8">
        <v>3</v>
      </c>
      <c r="CJ161" s="8">
        <v>1</v>
      </c>
      <c r="CN161" s="12"/>
      <c r="CR161" s="8">
        <v>3</v>
      </c>
      <c r="CS161" s="8">
        <v>3</v>
      </c>
      <c r="CT161" s="13"/>
      <c r="CU161"/>
      <c r="CV161"/>
      <c r="CW161" s="12">
        <v>3</v>
      </c>
      <c r="CX161" s="8">
        <v>4</v>
      </c>
      <c r="CY161" s="8">
        <v>1</v>
      </c>
      <c r="DA161" s="8">
        <v>2</v>
      </c>
      <c r="DB161" s="8">
        <v>3</v>
      </c>
      <c r="DD161" s="12"/>
      <c r="DE161" s="8">
        <v>4</v>
      </c>
      <c r="DG161" s="8">
        <v>2</v>
      </c>
      <c r="DI161" s="8">
        <v>4</v>
      </c>
      <c r="DK161" s="12"/>
      <c r="DM161" s="8">
        <v>2</v>
      </c>
      <c r="DR161" s="12"/>
      <c r="DV161" s="8">
        <v>3</v>
      </c>
      <c r="DW161" s="8">
        <v>4</v>
      </c>
      <c r="DX161" s="13"/>
      <c r="DY161"/>
      <c r="DZ161"/>
      <c r="EA161" s="8" t="s">
        <v>135</v>
      </c>
      <c r="EB161" s="8" t="s">
        <v>135</v>
      </c>
      <c r="EC161" s="8" t="s">
        <v>135</v>
      </c>
      <c r="ED161" s="8" t="s">
        <v>135</v>
      </c>
      <c r="EE161" s="8" t="s">
        <v>134</v>
      </c>
    </row>
    <row r="162" spans="1:137" x14ac:dyDescent="0.15">
      <c r="F162" s="121" t="s">
        <v>195</v>
      </c>
      <c r="G162" s="121"/>
      <c r="H162" s="121"/>
      <c r="I162" s="121"/>
      <c r="J162" s="121"/>
      <c r="K162" s="6">
        <f>SUM(K161:Q161)</f>
        <v>13</v>
      </c>
      <c r="R162" s="6">
        <f>SUM(R161:X161)</f>
        <v>15</v>
      </c>
      <c r="Y162" s="6">
        <f>SUM(Y161:AE161)</f>
        <v>10</v>
      </c>
      <c r="AF162" s="6">
        <f>SUM(AF161:AL161)</f>
        <v>2</v>
      </c>
      <c r="AL162" s="7"/>
      <c r="AO162" s="6">
        <f>SUM(AO161:AU161)</f>
        <v>11</v>
      </c>
      <c r="AV162" s="6">
        <f>SUM(AV161:BB161)</f>
        <v>15</v>
      </c>
      <c r="BC162" s="6">
        <f>SUM(BC161:BI161)</f>
        <v>7</v>
      </c>
      <c r="BJ162" s="6">
        <f>SUM(BJ161:BP161)</f>
        <v>5</v>
      </c>
      <c r="BP162" s="7"/>
      <c r="BS162" s="6">
        <f>SUM(BS161:BY161)</f>
        <v>11</v>
      </c>
      <c r="BZ162" s="6">
        <f>SUM(BZ161:CF161)</f>
        <v>12</v>
      </c>
      <c r="CG162" s="6">
        <f>SUM(CG161:CM161)</f>
        <v>6</v>
      </c>
      <c r="CN162" s="6">
        <f>SUM(CN161:CT161)</f>
        <v>6</v>
      </c>
      <c r="CT162" s="7"/>
      <c r="CW162" s="6">
        <f>SUM(CW161:DC161)</f>
        <v>13</v>
      </c>
      <c r="DD162" s="6">
        <f>SUM(DD161:DJ161)</f>
        <v>10</v>
      </c>
      <c r="DK162" s="6">
        <f>SUM(DK161:DQ161)</f>
        <v>2</v>
      </c>
      <c r="DR162" s="6">
        <f>SUM(DR161:DX161)</f>
        <v>7</v>
      </c>
      <c r="DX162" s="7"/>
    </row>
    <row r="163" spans="1:137" x14ac:dyDescent="0.15">
      <c r="F163" s="121" t="s">
        <v>196</v>
      </c>
      <c r="G163" s="121"/>
      <c r="H163" s="121"/>
      <c r="I163" s="121"/>
      <c r="J163" s="121"/>
      <c r="K163" s="6">
        <f>SUM(K161,R161,Y161,AF161)</f>
        <v>5</v>
      </c>
      <c r="L163" s="22">
        <f>SUM(L161,S161,Z161,AG161)</f>
        <v>11</v>
      </c>
      <c r="M163" s="22">
        <f>SUM(M161,T161,AA161,AH161)</f>
        <v>9</v>
      </c>
      <c r="N163" s="22">
        <f t="shared" ref="N163:O163" si="410">SUM(N161,U161,AB161,AI161)</f>
        <v>9</v>
      </c>
      <c r="O163" s="22">
        <f t="shared" si="410"/>
        <v>5</v>
      </c>
      <c r="P163" s="22">
        <f>SUM(P161,W161,AD161,AK161)</f>
        <v>1</v>
      </c>
      <c r="Q163" s="22">
        <f t="shared" ref="Q163" si="411">SUM(Q161,X161,AE161,AL161)</f>
        <v>0</v>
      </c>
      <c r="R163" s="6"/>
      <c r="Y163" s="6"/>
      <c r="AF163" s="6"/>
      <c r="AL163" s="7"/>
      <c r="AN163">
        <f>K162+R162+Y162+AF162+SUM(K163:Q163)</f>
        <v>80</v>
      </c>
      <c r="AO163" s="6">
        <f t="shared" ref="AO163:AU163" si="412">SUM(AO161,AV161,BC161,BJ161)</f>
        <v>2</v>
      </c>
      <c r="AP163" s="22">
        <f t="shared" si="412"/>
        <v>9</v>
      </c>
      <c r="AQ163" s="22">
        <f t="shared" si="412"/>
        <v>10</v>
      </c>
      <c r="AR163" s="22">
        <f t="shared" si="412"/>
        <v>7</v>
      </c>
      <c r="AS163" s="22">
        <f t="shared" si="412"/>
        <v>5</v>
      </c>
      <c r="AT163" s="22">
        <f t="shared" si="412"/>
        <v>5</v>
      </c>
      <c r="AU163" s="22">
        <f t="shared" si="412"/>
        <v>0</v>
      </c>
      <c r="AV163" s="6"/>
      <c r="BC163" s="6"/>
      <c r="BJ163" s="6"/>
      <c r="BP163" s="7"/>
      <c r="BR163">
        <f>AO162+AV162+BC162+BJ162+SUM(AO163:AU163)</f>
        <v>76</v>
      </c>
      <c r="BS163" s="6">
        <f t="shared" ref="BS163:BY163" si="413">SUM(BS161,BZ161,CG161,CN161)</f>
        <v>2</v>
      </c>
      <c r="BT163" s="22">
        <f t="shared" si="413"/>
        <v>10</v>
      </c>
      <c r="BU163" s="22">
        <f t="shared" si="413"/>
        <v>10</v>
      </c>
      <c r="BV163" s="22">
        <f t="shared" si="413"/>
        <v>3</v>
      </c>
      <c r="BW163" s="22">
        <f t="shared" si="413"/>
        <v>5</v>
      </c>
      <c r="BX163" s="22">
        <f t="shared" si="413"/>
        <v>5</v>
      </c>
      <c r="BY163" s="22">
        <f t="shared" si="413"/>
        <v>0</v>
      </c>
      <c r="BZ163" s="6"/>
      <c r="CG163" s="6"/>
      <c r="CN163" s="6"/>
      <c r="CT163" s="7"/>
      <c r="CV163">
        <f>BS162+BZ162+CG162+CN162+SUM(BS163:BY163)</f>
        <v>70</v>
      </c>
      <c r="CW163" s="6">
        <f>SUM(CW161,DD161,DK161,DR161)</f>
        <v>3</v>
      </c>
      <c r="CX163" s="22">
        <f>SUM(CX161,DE161,DL161,DS161)</f>
        <v>8</v>
      </c>
      <c r="CY163" s="22">
        <f>SUM(CY161,DF161,DM161,DT161)</f>
        <v>3</v>
      </c>
      <c r="CZ163" s="22">
        <f t="shared" ref="CZ163:DA163" si="414">SUM(CZ161,DG161,DN161,DU161)</f>
        <v>2</v>
      </c>
      <c r="DA163" s="22">
        <f t="shared" si="414"/>
        <v>5</v>
      </c>
      <c r="DB163" s="22">
        <f>SUM(DB161,DI161,DP161,DW161)</f>
        <v>11</v>
      </c>
      <c r="DC163" s="22">
        <f t="shared" ref="DC163" si="415">SUM(DC161,DJ161,DQ161,DX161)</f>
        <v>0</v>
      </c>
      <c r="DD163" s="6"/>
      <c r="DK163" s="6"/>
      <c r="DR163" s="6"/>
      <c r="DX163" s="7"/>
      <c r="DZ163">
        <f>CW162+DD162+DK162+DR162+SUM(CW163:DC163)</f>
        <v>64</v>
      </c>
      <c r="EG163">
        <f t="shared" si="353"/>
        <v>64</v>
      </c>
    </row>
    <row r="164" spans="1:137" s="8" customFormat="1" x14ac:dyDescent="0.15">
      <c r="A164" s="8">
        <v>204</v>
      </c>
      <c r="B164" s="8" t="s">
        <v>129</v>
      </c>
      <c r="C164" s="8">
        <v>6</v>
      </c>
      <c r="D164" s="8" t="s">
        <v>130</v>
      </c>
      <c r="E164" s="8">
        <v>161572780</v>
      </c>
      <c r="F164" s="8" t="s">
        <v>142</v>
      </c>
      <c r="H164" s="8" t="s">
        <v>137</v>
      </c>
      <c r="I164" s="8" t="s">
        <v>173</v>
      </c>
      <c r="J164" s="8" t="s">
        <v>134</v>
      </c>
      <c r="K164" s="12">
        <v>4</v>
      </c>
      <c r="L164" s="8">
        <v>4</v>
      </c>
      <c r="M164" s="8">
        <v>2</v>
      </c>
      <c r="N164" s="8">
        <v>1</v>
      </c>
      <c r="O164" s="8">
        <v>1</v>
      </c>
      <c r="R164" s="12"/>
      <c r="S164" s="8">
        <v>2</v>
      </c>
      <c r="T164" s="8">
        <v>2</v>
      </c>
      <c r="U164" s="8">
        <v>1</v>
      </c>
      <c r="V164" s="8">
        <v>1</v>
      </c>
      <c r="Y164" s="12">
        <v>3</v>
      </c>
      <c r="Z164" s="8">
        <v>3</v>
      </c>
      <c r="AA164" s="8">
        <v>2</v>
      </c>
      <c r="AC164" s="8">
        <v>1</v>
      </c>
      <c r="AF164" s="12">
        <v>1</v>
      </c>
      <c r="AG164" s="8">
        <v>1</v>
      </c>
      <c r="AH164" s="8">
        <v>1</v>
      </c>
      <c r="AI164" s="8">
        <v>1</v>
      </c>
      <c r="AL164" s="13"/>
      <c r="AM164"/>
      <c r="AN164"/>
      <c r="AO164" s="12"/>
      <c r="AP164" s="8">
        <v>3</v>
      </c>
      <c r="AV164" s="12">
        <v>1</v>
      </c>
      <c r="AW164" s="8">
        <v>3</v>
      </c>
      <c r="AX164" s="8">
        <v>4</v>
      </c>
      <c r="BC164" s="12">
        <v>1</v>
      </c>
      <c r="BD164" s="8">
        <v>1</v>
      </c>
      <c r="BE164" s="8">
        <v>1</v>
      </c>
      <c r="BJ164" s="12">
        <v>1</v>
      </c>
      <c r="BL164" s="8">
        <v>2</v>
      </c>
      <c r="BP164" s="13"/>
      <c r="BQ164"/>
      <c r="BR164"/>
      <c r="BS164" s="12"/>
      <c r="BT164" s="8">
        <v>4</v>
      </c>
      <c r="BU164" s="8">
        <v>2</v>
      </c>
      <c r="BW164" s="8">
        <v>1</v>
      </c>
      <c r="BX164" s="8">
        <v>2</v>
      </c>
      <c r="BZ164" s="12">
        <v>3</v>
      </c>
      <c r="CA164" s="8">
        <v>3</v>
      </c>
      <c r="CB164" s="8">
        <v>4</v>
      </c>
      <c r="CC164" s="8">
        <v>1</v>
      </c>
      <c r="CG164" s="12">
        <v>1</v>
      </c>
      <c r="CH164" s="8">
        <v>1</v>
      </c>
      <c r="CI164" s="8">
        <v>2</v>
      </c>
      <c r="CJ164" s="8">
        <v>1</v>
      </c>
      <c r="CN164" s="12">
        <v>3</v>
      </c>
      <c r="CP164" s="8">
        <v>4</v>
      </c>
      <c r="CT164" s="13"/>
      <c r="CU164"/>
      <c r="CV164"/>
      <c r="CW164" s="12">
        <v>1</v>
      </c>
      <c r="CX164" s="8">
        <v>1</v>
      </c>
      <c r="DD164" s="12">
        <v>1</v>
      </c>
      <c r="DE164" s="8">
        <v>1</v>
      </c>
      <c r="DK164" s="12"/>
      <c r="DR164" s="12"/>
      <c r="DX164" s="13"/>
      <c r="DY164"/>
      <c r="DZ164"/>
      <c r="EA164" s="8" t="s">
        <v>135</v>
      </c>
      <c r="EB164" s="8" t="s">
        <v>135</v>
      </c>
      <c r="EC164" s="8" t="s">
        <v>135</v>
      </c>
      <c r="ED164" s="8" t="s">
        <v>135</v>
      </c>
      <c r="EE164" s="8" t="s">
        <v>134</v>
      </c>
    </row>
    <row r="165" spans="1:137" x14ac:dyDescent="0.15">
      <c r="F165" s="121" t="s">
        <v>195</v>
      </c>
      <c r="G165" s="121"/>
      <c r="H165" s="121"/>
      <c r="I165" s="121"/>
      <c r="J165" s="121"/>
      <c r="K165" s="6">
        <f>SUM(K164:Q164)</f>
        <v>12</v>
      </c>
      <c r="R165" s="6">
        <f>SUM(R164:X164)</f>
        <v>6</v>
      </c>
      <c r="Y165" s="6">
        <f>SUM(Y164:AE164)</f>
        <v>9</v>
      </c>
      <c r="AF165" s="6">
        <f>SUM(AF164:AL164)</f>
        <v>4</v>
      </c>
      <c r="AL165" s="7"/>
      <c r="AO165" s="6">
        <f>SUM(AO164:AU164)</f>
        <v>3</v>
      </c>
      <c r="AV165" s="6">
        <f>SUM(AV164:BB164)</f>
        <v>8</v>
      </c>
      <c r="BC165" s="6">
        <f>SUM(BC164:BI164)</f>
        <v>3</v>
      </c>
      <c r="BJ165" s="6">
        <f>SUM(BJ164:BP164)</f>
        <v>3</v>
      </c>
      <c r="BP165" s="7"/>
      <c r="BS165" s="6">
        <f>SUM(BS164:BY164)</f>
        <v>9</v>
      </c>
      <c r="BZ165" s="6">
        <f>SUM(BZ164:CF164)</f>
        <v>11</v>
      </c>
      <c r="CG165" s="6">
        <f>SUM(CG164:CM164)</f>
        <v>5</v>
      </c>
      <c r="CN165" s="6">
        <f>SUM(CN164:CT164)</f>
        <v>7</v>
      </c>
      <c r="CT165" s="7"/>
      <c r="CW165" s="6">
        <f>SUM(CW164:DC164)</f>
        <v>2</v>
      </c>
      <c r="DD165" s="6">
        <f>SUM(DD164:DJ164)</f>
        <v>2</v>
      </c>
      <c r="DK165" s="6">
        <f>SUM(DK164:DQ164)</f>
        <v>0</v>
      </c>
      <c r="DR165" s="6">
        <f>SUM(DR164:DX164)</f>
        <v>0</v>
      </c>
      <c r="DX165" s="7"/>
    </row>
    <row r="166" spans="1:137" x14ac:dyDescent="0.15">
      <c r="F166" s="121" t="s">
        <v>196</v>
      </c>
      <c r="G166" s="121"/>
      <c r="H166" s="121"/>
      <c r="I166" s="121"/>
      <c r="J166" s="121"/>
      <c r="K166" s="6">
        <f>SUM(K164,R164,Y164,AF164)</f>
        <v>8</v>
      </c>
      <c r="L166" s="22">
        <f>SUM(L164,S164,Z164,AG164)</f>
        <v>10</v>
      </c>
      <c r="M166" s="22">
        <f>SUM(M164,T164,AA164,AH164)</f>
        <v>7</v>
      </c>
      <c r="N166" s="22">
        <f t="shared" ref="N166:O166" si="416">SUM(N164,U164,AB164,AI164)</f>
        <v>3</v>
      </c>
      <c r="O166" s="22">
        <f t="shared" si="416"/>
        <v>3</v>
      </c>
      <c r="P166" s="22">
        <f>SUM(P164,W164,AD164,AK164)</f>
        <v>0</v>
      </c>
      <c r="Q166" s="22">
        <f t="shared" ref="Q166" si="417">SUM(Q164,X164,AE164,AL164)</f>
        <v>0</v>
      </c>
      <c r="R166" s="6"/>
      <c r="Y166" s="6"/>
      <c r="AF166" s="6"/>
      <c r="AL166" s="7"/>
      <c r="AN166">
        <f>K165+R165+Y165+AF165+SUM(K166:Q166)</f>
        <v>62</v>
      </c>
      <c r="AO166" s="6">
        <f t="shared" ref="AO166:AU166" si="418">SUM(AO164,AV164,BC164,BJ164)</f>
        <v>3</v>
      </c>
      <c r="AP166" s="22">
        <f t="shared" si="418"/>
        <v>7</v>
      </c>
      <c r="AQ166" s="22">
        <f t="shared" si="418"/>
        <v>7</v>
      </c>
      <c r="AR166" s="22">
        <f t="shared" si="418"/>
        <v>0</v>
      </c>
      <c r="AS166" s="22">
        <f t="shared" si="418"/>
        <v>0</v>
      </c>
      <c r="AT166" s="22">
        <f t="shared" si="418"/>
        <v>0</v>
      </c>
      <c r="AU166" s="22">
        <f t="shared" si="418"/>
        <v>0</v>
      </c>
      <c r="AV166" s="6"/>
      <c r="BC166" s="6"/>
      <c r="BJ166" s="6"/>
      <c r="BP166" s="7"/>
      <c r="BR166">
        <f>AO165+AV165+BC165+BJ165+SUM(AO166:AU166)</f>
        <v>34</v>
      </c>
      <c r="BS166" s="6">
        <f t="shared" ref="BS166:BY166" si="419">SUM(BS164,BZ164,CG164,CN164)</f>
        <v>7</v>
      </c>
      <c r="BT166" s="22">
        <f t="shared" si="419"/>
        <v>8</v>
      </c>
      <c r="BU166" s="22">
        <f t="shared" si="419"/>
        <v>12</v>
      </c>
      <c r="BV166" s="22">
        <f t="shared" si="419"/>
        <v>2</v>
      </c>
      <c r="BW166" s="22">
        <f t="shared" si="419"/>
        <v>1</v>
      </c>
      <c r="BX166" s="22">
        <f t="shared" si="419"/>
        <v>2</v>
      </c>
      <c r="BY166" s="22">
        <f t="shared" si="419"/>
        <v>0</v>
      </c>
      <c r="BZ166" s="6"/>
      <c r="CG166" s="6"/>
      <c r="CN166" s="6"/>
      <c r="CT166" s="7"/>
      <c r="CV166">
        <f>BS165+BZ165+CG165+CN165+SUM(BS166:BY166)</f>
        <v>64</v>
      </c>
      <c r="CW166" s="6">
        <f>SUM(CW164,DD164,DK164,DR164)</f>
        <v>2</v>
      </c>
      <c r="CX166" s="22">
        <f>SUM(CX164,DE164,DL164,DS164)</f>
        <v>2</v>
      </c>
      <c r="CY166" s="22">
        <f>SUM(CY164,DF164,DM164,DT164)</f>
        <v>0</v>
      </c>
      <c r="CZ166" s="22">
        <f t="shared" ref="CZ166:DA166" si="420">SUM(CZ164,DG164,DN164,DU164)</f>
        <v>0</v>
      </c>
      <c r="DA166" s="22">
        <f t="shared" si="420"/>
        <v>0</v>
      </c>
      <c r="DB166" s="22">
        <f>SUM(DB164,DI164,DP164,DW164)</f>
        <v>0</v>
      </c>
      <c r="DC166" s="22">
        <f t="shared" ref="DC166" si="421">SUM(DC164,DJ164,DQ164,DX164)</f>
        <v>0</v>
      </c>
      <c r="DD166" s="6"/>
      <c r="DK166" s="6"/>
      <c r="DR166" s="6"/>
      <c r="DX166" s="7"/>
      <c r="DZ166">
        <f>CW165+DD165+DK165+DR165+SUM(CW166:DC166)</f>
        <v>8</v>
      </c>
      <c r="EG166">
        <f t="shared" si="353"/>
        <v>8</v>
      </c>
    </row>
    <row r="167" spans="1:137" s="36" customFormat="1" x14ac:dyDescent="0.15">
      <c r="A167" s="36">
        <v>206</v>
      </c>
      <c r="B167" s="36" t="s">
        <v>129</v>
      </c>
      <c r="C167" s="36">
        <v>6</v>
      </c>
      <c r="D167" s="36" t="s">
        <v>130</v>
      </c>
      <c r="E167" s="36">
        <v>2137690975</v>
      </c>
      <c r="F167" s="36" t="s">
        <v>136</v>
      </c>
      <c r="H167" s="36" t="s">
        <v>132</v>
      </c>
      <c r="I167" s="36" t="s">
        <v>133</v>
      </c>
      <c r="J167" s="36" t="s">
        <v>135</v>
      </c>
      <c r="K167" s="80"/>
      <c r="L167" s="36">
        <v>4</v>
      </c>
      <c r="R167" s="80">
        <v>2</v>
      </c>
      <c r="S167" s="36">
        <v>4</v>
      </c>
      <c r="T167" s="36">
        <v>3</v>
      </c>
      <c r="Y167" s="80"/>
      <c r="AA167" s="36">
        <v>2</v>
      </c>
      <c r="AF167" s="80">
        <v>1</v>
      </c>
      <c r="AL167" s="81"/>
      <c r="AO167" s="80"/>
      <c r="AP167" s="36">
        <v>4</v>
      </c>
      <c r="AV167" s="80">
        <v>2</v>
      </c>
      <c r="AW167" s="36">
        <v>4</v>
      </c>
      <c r="AX167" s="36">
        <v>4</v>
      </c>
      <c r="BC167" s="80">
        <v>1</v>
      </c>
      <c r="BE167" s="36">
        <v>2</v>
      </c>
      <c r="BJ167" s="80">
        <v>1</v>
      </c>
      <c r="BL167" s="36">
        <v>3</v>
      </c>
      <c r="BP167" s="81"/>
      <c r="BS167" s="80"/>
      <c r="BT167" s="36">
        <v>4</v>
      </c>
      <c r="BU167" s="36">
        <v>4</v>
      </c>
      <c r="BZ167" s="80"/>
      <c r="CA167" s="36">
        <v>4</v>
      </c>
      <c r="CB167" s="36">
        <v>4</v>
      </c>
      <c r="CG167" s="80"/>
      <c r="CI167" s="36">
        <v>2</v>
      </c>
      <c r="CN167" s="80"/>
      <c r="CP167" s="36">
        <v>4</v>
      </c>
      <c r="CT167" s="81"/>
      <c r="CW167" s="80"/>
      <c r="CX167" s="36">
        <v>4</v>
      </c>
      <c r="DD167" s="80"/>
      <c r="DE167" s="36">
        <v>4</v>
      </c>
      <c r="DH167" s="36">
        <v>1</v>
      </c>
      <c r="DK167" s="80"/>
      <c r="DR167" s="80"/>
      <c r="DV167" s="36">
        <v>1</v>
      </c>
      <c r="DX167" s="81"/>
      <c r="EA167" s="36" t="s">
        <v>135</v>
      </c>
      <c r="EB167" s="36" t="s">
        <v>135</v>
      </c>
      <c r="EC167" s="36" t="s">
        <v>135</v>
      </c>
      <c r="ED167" s="36" t="s">
        <v>135</v>
      </c>
      <c r="EE167" s="36" t="s">
        <v>134</v>
      </c>
    </row>
    <row r="168" spans="1:137" x14ac:dyDescent="0.15">
      <c r="F168" s="121" t="s">
        <v>195</v>
      </c>
      <c r="G168" s="121"/>
      <c r="H168" s="121"/>
      <c r="I168" s="121"/>
      <c r="J168" s="121"/>
      <c r="K168" s="6">
        <f>SUM(K167:Q167)</f>
        <v>4</v>
      </c>
      <c r="R168" s="6">
        <f>SUM(R167:X167)</f>
        <v>9</v>
      </c>
      <c r="Y168" s="6">
        <f>SUM(Y167:AE167)</f>
        <v>2</v>
      </c>
      <c r="AF168" s="6">
        <f>SUM(AF167:AL167)</f>
        <v>1</v>
      </c>
      <c r="AL168" s="7"/>
      <c r="AO168" s="6">
        <f>SUM(AO167:AU167)</f>
        <v>4</v>
      </c>
      <c r="AV168" s="6">
        <f>SUM(AV167:BB167)</f>
        <v>10</v>
      </c>
      <c r="BC168" s="6">
        <f>SUM(BC167:BI167)</f>
        <v>3</v>
      </c>
      <c r="BJ168" s="6">
        <f>SUM(BJ167:BP167)</f>
        <v>4</v>
      </c>
      <c r="BP168" s="7"/>
      <c r="BS168" s="6">
        <f>SUM(BS167:BY167)</f>
        <v>8</v>
      </c>
      <c r="BZ168" s="6">
        <f>SUM(BZ167:CF167)</f>
        <v>8</v>
      </c>
      <c r="CG168" s="6">
        <f>SUM(CG167:CM167)</f>
        <v>2</v>
      </c>
      <c r="CN168" s="6">
        <f>SUM(CN167:CT167)</f>
        <v>4</v>
      </c>
      <c r="CT168" s="7"/>
      <c r="CW168" s="6">
        <f>SUM(CW167:DC167)</f>
        <v>4</v>
      </c>
      <c r="DD168" s="6">
        <f>SUM(DD167:DJ167)</f>
        <v>5</v>
      </c>
      <c r="DK168" s="6">
        <f>SUM(DK167:DQ167)</f>
        <v>0</v>
      </c>
      <c r="DR168" s="6">
        <f>SUM(DR167:DX167)</f>
        <v>1</v>
      </c>
      <c r="DX168" s="7"/>
    </row>
    <row r="169" spans="1:137" x14ac:dyDescent="0.15">
      <c r="F169" s="121" t="s">
        <v>196</v>
      </c>
      <c r="G169" s="121"/>
      <c r="H169" s="121"/>
      <c r="I169" s="121"/>
      <c r="J169" s="121"/>
      <c r="K169" s="6">
        <f>SUM(K167,R167,Y167,AF167)</f>
        <v>3</v>
      </c>
      <c r="L169" s="22">
        <f>SUM(L167,S167,Z167,AG167)</f>
        <v>8</v>
      </c>
      <c r="M169" s="22">
        <f>SUM(M167,T167,AA167,AH167)</f>
        <v>5</v>
      </c>
      <c r="N169" s="22">
        <f t="shared" ref="N169:O169" si="422">SUM(N167,U167,AB167,AI167)</f>
        <v>0</v>
      </c>
      <c r="O169" s="22">
        <f t="shared" si="422"/>
        <v>0</v>
      </c>
      <c r="P169" s="22">
        <f>SUM(P167,W167,AD167,AK167)</f>
        <v>0</v>
      </c>
      <c r="Q169" s="22">
        <f t="shared" ref="Q169" si="423">SUM(Q167,X167,AE167,AL167)</f>
        <v>0</v>
      </c>
      <c r="R169" s="6"/>
      <c r="Y169" s="6"/>
      <c r="AF169" s="6"/>
      <c r="AL169" s="7"/>
      <c r="AN169">
        <f>K168+R168+Y168+AF168+SUM(K169:Q169)</f>
        <v>32</v>
      </c>
      <c r="AO169" s="6">
        <f t="shared" ref="AO169:AU169" si="424">SUM(AO167,AV167,BC167,BJ167)</f>
        <v>4</v>
      </c>
      <c r="AP169" s="22">
        <f t="shared" si="424"/>
        <v>8</v>
      </c>
      <c r="AQ169" s="22">
        <f t="shared" si="424"/>
        <v>9</v>
      </c>
      <c r="AR169" s="22">
        <f t="shared" si="424"/>
        <v>0</v>
      </c>
      <c r="AS169" s="22">
        <f t="shared" si="424"/>
        <v>0</v>
      </c>
      <c r="AT169" s="22">
        <f t="shared" si="424"/>
        <v>0</v>
      </c>
      <c r="AU169" s="22">
        <f t="shared" si="424"/>
        <v>0</v>
      </c>
      <c r="AV169" s="6"/>
      <c r="BC169" s="6"/>
      <c r="BJ169" s="6"/>
      <c r="BP169" s="7"/>
      <c r="BR169">
        <f>AO168+AV168+BC168+BJ168+SUM(AO169:AU169)</f>
        <v>42</v>
      </c>
      <c r="BS169" s="6">
        <f t="shared" ref="BS169:BY169" si="425">SUM(BS167,BZ167,CG167,CN167)</f>
        <v>0</v>
      </c>
      <c r="BT169" s="22">
        <f t="shared" si="425"/>
        <v>8</v>
      </c>
      <c r="BU169" s="22">
        <f t="shared" si="425"/>
        <v>14</v>
      </c>
      <c r="BV169" s="22">
        <f t="shared" si="425"/>
        <v>0</v>
      </c>
      <c r="BW169" s="22">
        <f t="shared" si="425"/>
        <v>0</v>
      </c>
      <c r="BX169" s="22">
        <f t="shared" si="425"/>
        <v>0</v>
      </c>
      <c r="BY169" s="22">
        <f t="shared" si="425"/>
        <v>0</v>
      </c>
      <c r="BZ169" s="6"/>
      <c r="CG169" s="6"/>
      <c r="CN169" s="6"/>
      <c r="CT169" s="7"/>
      <c r="CV169">
        <f>BS168+BZ168+CG168+CN168+SUM(BS169:BY169)</f>
        <v>44</v>
      </c>
      <c r="CW169" s="6">
        <f>SUM(CW167,DD167,DK167,DR167)</f>
        <v>0</v>
      </c>
      <c r="CX169" s="22">
        <f>SUM(CX167,DE167,DL167,DS167)</f>
        <v>8</v>
      </c>
      <c r="CY169" s="22">
        <f>SUM(CY167,DF167,DM167,DT167)</f>
        <v>0</v>
      </c>
      <c r="CZ169" s="22">
        <f t="shared" ref="CZ169:DA169" si="426">SUM(CZ167,DG167,DN167,DU167)</f>
        <v>0</v>
      </c>
      <c r="DA169" s="22">
        <f t="shared" si="426"/>
        <v>2</v>
      </c>
      <c r="DB169" s="22">
        <f>SUM(DB167,DI167,DP167,DW167)</f>
        <v>0</v>
      </c>
      <c r="DC169" s="22">
        <f t="shared" ref="DC169" si="427">SUM(DC167,DJ167,DQ167,DX167)</f>
        <v>0</v>
      </c>
      <c r="DD169" s="6"/>
      <c r="DK169" s="6"/>
      <c r="DR169" s="6"/>
      <c r="DX169" s="7"/>
      <c r="DZ169">
        <f>CW168+DD168+DK168+DR168+SUM(CW169:DC169)</f>
        <v>20</v>
      </c>
      <c r="EG169">
        <f t="shared" si="353"/>
        <v>20</v>
      </c>
    </row>
    <row r="170" spans="1:137" s="36" customFormat="1" x14ac:dyDescent="0.15">
      <c r="A170" s="36">
        <v>213</v>
      </c>
      <c r="B170" s="36" t="s">
        <v>129</v>
      </c>
      <c r="C170" s="36">
        <v>6</v>
      </c>
      <c r="D170" s="36" t="s">
        <v>130</v>
      </c>
      <c r="E170" s="36">
        <v>1412007980</v>
      </c>
      <c r="F170" s="36" t="s">
        <v>145</v>
      </c>
      <c r="H170" s="36" t="s">
        <v>140</v>
      </c>
      <c r="I170" s="36" t="s">
        <v>216</v>
      </c>
      <c r="J170" s="36" t="s">
        <v>135</v>
      </c>
      <c r="K170" s="80">
        <v>3</v>
      </c>
      <c r="L170" s="36">
        <v>4</v>
      </c>
      <c r="M170" s="36">
        <v>3</v>
      </c>
      <c r="N170" s="36">
        <v>1</v>
      </c>
      <c r="O170" s="36">
        <v>2</v>
      </c>
      <c r="P170" s="36">
        <v>3</v>
      </c>
      <c r="R170" s="80">
        <v>4</v>
      </c>
      <c r="S170" s="36">
        <v>4</v>
      </c>
      <c r="T170" s="36">
        <v>4</v>
      </c>
      <c r="U170" s="36">
        <v>2</v>
      </c>
      <c r="V170" s="36">
        <v>3</v>
      </c>
      <c r="W170" s="36">
        <v>3</v>
      </c>
      <c r="Y170" s="80">
        <v>3</v>
      </c>
      <c r="Z170" s="36">
        <v>3</v>
      </c>
      <c r="AA170" s="36">
        <v>4</v>
      </c>
      <c r="AB170" s="36">
        <v>3</v>
      </c>
      <c r="AC170" s="36">
        <v>3</v>
      </c>
      <c r="AD170" s="36">
        <v>1</v>
      </c>
      <c r="AF170" s="80">
        <v>2</v>
      </c>
      <c r="AG170" s="36">
        <v>2</v>
      </c>
      <c r="AH170" s="36">
        <v>3</v>
      </c>
      <c r="AI170" s="36">
        <v>3</v>
      </c>
      <c r="AJ170" s="36">
        <v>3</v>
      </c>
      <c r="AK170" s="36">
        <v>3</v>
      </c>
      <c r="AL170" s="81"/>
      <c r="AO170" s="80">
        <v>4</v>
      </c>
      <c r="AP170" s="36">
        <v>4</v>
      </c>
      <c r="AQ170" s="36">
        <v>2</v>
      </c>
      <c r="AR170" s="36">
        <v>3</v>
      </c>
      <c r="AS170" s="36">
        <v>2</v>
      </c>
      <c r="AT170" s="36">
        <v>2</v>
      </c>
      <c r="AV170" s="80">
        <v>3</v>
      </c>
      <c r="AW170" s="36">
        <v>3</v>
      </c>
      <c r="AX170" s="36">
        <v>4</v>
      </c>
      <c r="AY170" s="36">
        <v>2</v>
      </c>
      <c r="AZ170" s="36">
        <v>2</v>
      </c>
      <c r="BA170" s="36">
        <v>2</v>
      </c>
      <c r="BC170" s="80">
        <v>1</v>
      </c>
      <c r="BD170" s="36">
        <v>2</v>
      </c>
      <c r="BE170" s="36">
        <v>4</v>
      </c>
      <c r="BF170" s="36">
        <v>3</v>
      </c>
      <c r="BG170" s="36">
        <v>3</v>
      </c>
      <c r="BH170" s="36">
        <v>2</v>
      </c>
      <c r="BJ170" s="80">
        <v>2</v>
      </c>
      <c r="BK170" s="36">
        <v>2</v>
      </c>
      <c r="BL170" s="36">
        <v>4</v>
      </c>
      <c r="BM170" s="36">
        <v>4</v>
      </c>
      <c r="BN170" s="36">
        <v>3</v>
      </c>
      <c r="BO170" s="36">
        <v>1</v>
      </c>
      <c r="BP170" s="81"/>
      <c r="BS170" s="80">
        <v>3</v>
      </c>
      <c r="BT170" s="36">
        <v>4</v>
      </c>
      <c r="BU170" s="36">
        <v>2</v>
      </c>
      <c r="BV170" s="36">
        <v>2</v>
      </c>
      <c r="BW170" s="36">
        <v>2</v>
      </c>
      <c r="BX170" s="36">
        <v>2</v>
      </c>
      <c r="BZ170" s="80">
        <v>3</v>
      </c>
      <c r="CA170" s="36">
        <v>3</v>
      </c>
      <c r="CB170" s="36">
        <v>4</v>
      </c>
      <c r="CC170" s="36">
        <v>3</v>
      </c>
      <c r="CD170" s="36">
        <v>1</v>
      </c>
      <c r="CE170" s="36">
        <v>1</v>
      </c>
      <c r="CG170" s="80">
        <v>4</v>
      </c>
      <c r="CH170" s="36">
        <v>3</v>
      </c>
      <c r="CI170" s="36">
        <v>4</v>
      </c>
      <c r="CJ170" s="36">
        <v>3</v>
      </c>
      <c r="CK170" s="36">
        <v>1</v>
      </c>
      <c r="CL170" s="36">
        <v>1</v>
      </c>
      <c r="CN170" s="80">
        <v>2</v>
      </c>
      <c r="CO170" s="36">
        <v>3</v>
      </c>
      <c r="CP170" s="36">
        <v>4</v>
      </c>
      <c r="CQ170" s="36">
        <v>4</v>
      </c>
      <c r="CR170" s="36">
        <v>1</v>
      </c>
      <c r="CS170" s="36">
        <v>1</v>
      </c>
      <c r="CT170" s="81"/>
      <c r="CW170" s="80">
        <v>4</v>
      </c>
      <c r="CX170" s="36">
        <v>4</v>
      </c>
      <c r="CY170" s="36">
        <v>1</v>
      </c>
      <c r="DD170" s="80">
        <v>3</v>
      </c>
      <c r="DE170" s="36">
        <v>3</v>
      </c>
      <c r="DF170" s="36">
        <v>1</v>
      </c>
      <c r="DH170" s="36">
        <v>1</v>
      </c>
      <c r="DK170" s="80">
        <v>4</v>
      </c>
      <c r="DL170" s="36">
        <v>4</v>
      </c>
      <c r="DM170" s="36">
        <v>1</v>
      </c>
      <c r="DO170" s="36">
        <v>2</v>
      </c>
      <c r="DP170" s="36">
        <v>1</v>
      </c>
      <c r="DR170" s="80">
        <v>3</v>
      </c>
      <c r="DS170" s="36">
        <v>3</v>
      </c>
      <c r="DT170" s="36">
        <v>1</v>
      </c>
      <c r="DU170" s="36">
        <v>1</v>
      </c>
      <c r="DV170" s="36">
        <v>1</v>
      </c>
      <c r="DW170" s="36">
        <v>1</v>
      </c>
      <c r="DX170" s="81"/>
      <c r="EA170" s="36" t="s">
        <v>135</v>
      </c>
      <c r="EB170" s="36" t="s">
        <v>135</v>
      </c>
      <c r="EC170" s="36" t="s">
        <v>135</v>
      </c>
      <c r="ED170" s="36" t="s">
        <v>135</v>
      </c>
      <c r="EE170" s="36" t="s">
        <v>134</v>
      </c>
    </row>
    <row r="171" spans="1:137" x14ac:dyDescent="0.15">
      <c r="F171" s="121" t="s">
        <v>195</v>
      </c>
      <c r="G171" s="121"/>
      <c r="H171" s="121"/>
      <c r="I171" s="121"/>
      <c r="J171" s="121"/>
      <c r="K171" s="6">
        <f>SUM(K170:Q170)</f>
        <v>16</v>
      </c>
      <c r="R171" s="6">
        <f>SUM(R170:X170)</f>
        <v>20</v>
      </c>
      <c r="Y171" s="6">
        <f>SUM(Y170:AE170)</f>
        <v>17</v>
      </c>
      <c r="AF171" s="6">
        <f>SUM(AF170:AL170)</f>
        <v>16</v>
      </c>
      <c r="AL171" s="7"/>
      <c r="AO171" s="6">
        <f>SUM(AO170:AU170)</f>
        <v>17</v>
      </c>
      <c r="AV171" s="6">
        <f>SUM(AV170:BB170)</f>
        <v>16</v>
      </c>
      <c r="BC171" s="6">
        <f>SUM(BC170:BI170)</f>
        <v>15</v>
      </c>
      <c r="BJ171" s="6">
        <f>SUM(BJ170:BP170)</f>
        <v>16</v>
      </c>
      <c r="BP171" s="7"/>
      <c r="BS171" s="6">
        <f>SUM(BS170:BY170)</f>
        <v>15</v>
      </c>
      <c r="BZ171" s="6">
        <f>SUM(BZ170:CF170)</f>
        <v>15</v>
      </c>
      <c r="CG171" s="6">
        <f>SUM(CG170:CM170)</f>
        <v>16</v>
      </c>
      <c r="CN171" s="6">
        <f>SUM(CN170:CT170)</f>
        <v>15</v>
      </c>
      <c r="CT171" s="7"/>
      <c r="CW171" s="6">
        <f>SUM(CW170:DC170)</f>
        <v>9</v>
      </c>
      <c r="DD171" s="6">
        <f>SUM(DD170:DJ170)</f>
        <v>8</v>
      </c>
      <c r="DK171" s="6">
        <f>SUM(DK170:DQ170)</f>
        <v>12</v>
      </c>
      <c r="DR171" s="6">
        <f>SUM(DR170:DX170)</f>
        <v>10</v>
      </c>
      <c r="DX171" s="7"/>
    </row>
    <row r="172" spans="1:137" x14ac:dyDescent="0.15">
      <c r="F172" s="121" t="s">
        <v>196</v>
      </c>
      <c r="G172" s="121"/>
      <c r="H172" s="121"/>
      <c r="I172" s="121"/>
      <c r="J172" s="121"/>
      <c r="K172" s="6">
        <f>SUM(K170,R170,Y170,AF170)</f>
        <v>12</v>
      </c>
      <c r="L172" s="22">
        <f>SUM(L170,S170,Z170,AG170)</f>
        <v>13</v>
      </c>
      <c r="M172" s="22">
        <f>SUM(M170,T170,AA170,AH170)</f>
        <v>14</v>
      </c>
      <c r="N172" s="22">
        <f t="shared" ref="N172:O172" si="428">SUM(N170,U170,AB170,AI170)</f>
        <v>9</v>
      </c>
      <c r="O172" s="22">
        <f t="shared" si="428"/>
        <v>11</v>
      </c>
      <c r="P172" s="22">
        <f>SUM(P170,W170,AD170,AK170)</f>
        <v>10</v>
      </c>
      <c r="Q172" s="22">
        <f t="shared" ref="Q172" si="429">SUM(Q170,X170,AE170,AL170)</f>
        <v>0</v>
      </c>
      <c r="R172" s="6"/>
      <c r="Y172" s="6"/>
      <c r="AF172" s="6"/>
      <c r="AL172" s="7"/>
      <c r="AN172">
        <f>K171+R171+Y171+AF171+SUM(K172:Q172)</f>
        <v>138</v>
      </c>
      <c r="AO172" s="6">
        <f t="shared" ref="AO172:AU172" si="430">SUM(AO170,AV170,BC170,BJ170)</f>
        <v>10</v>
      </c>
      <c r="AP172" s="22">
        <f t="shared" si="430"/>
        <v>11</v>
      </c>
      <c r="AQ172" s="22">
        <f t="shared" si="430"/>
        <v>14</v>
      </c>
      <c r="AR172" s="22">
        <f t="shared" si="430"/>
        <v>12</v>
      </c>
      <c r="AS172" s="22">
        <f t="shared" si="430"/>
        <v>10</v>
      </c>
      <c r="AT172" s="22">
        <f t="shared" si="430"/>
        <v>7</v>
      </c>
      <c r="AU172" s="22">
        <f t="shared" si="430"/>
        <v>0</v>
      </c>
      <c r="AV172" s="6"/>
      <c r="BC172" s="6"/>
      <c r="BJ172" s="6"/>
      <c r="BP172" s="7"/>
      <c r="BR172">
        <f>AO171+AV171+BC171+BJ171+SUM(AO172:AU172)</f>
        <v>128</v>
      </c>
      <c r="BS172" s="6">
        <f t="shared" ref="BS172:BY172" si="431">SUM(BS170,BZ170,CG170,CN170)</f>
        <v>12</v>
      </c>
      <c r="BT172" s="22">
        <f t="shared" si="431"/>
        <v>13</v>
      </c>
      <c r="BU172" s="22">
        <f t="shared" si="431"/>
        <v>14</v>
      </c>
      <c r="BV172" s="22">
        <f t="shared" si="431"/>
        <v>12</v>
      </c>
      <c r="BW172" s="22">
        <f t="shared" si="431"/>
        <v>5</v>
      </c>
      <c r="BX172" s="22">
        <f t="shared" si="431"/>
        <v>5</v>
      </c>
      <c r="BY172" s="22">
        <f t="shared" si="431"/>
        <v>0</v>
      </c>
      <c r="BZ172" s="6"/>
      <c r="CG172" s="6"/>
      <c r="CN172" s="6"/>
      <c r="CT172" s="7"/>
      <c r="CV172">
        <f>BS171+BZ171+CG171+CN171+SUM(BS172:BY172)</f>
        <v>122</v>
      </c>
      <c r="CW172" s="6">
        <f>SUM(CW170,DD170,DK170,DR170)</f>
        <v>14</v>
      </c>
      <c r="CX172" s="22">
        <f>SUM(CX170,DE170,DL170,DS170)</f>
        <v>14</v>
      </c>
      <c r="CY172" s="22">
        <f>SUM(CY170,DF170,DM170,DT170)</f>
        <v>4</v>
      </c>
      <c r="CZ172" s="22">
        <f t="shared" ref="CZ172:DA172" si="432">SUM(CZ170,DG170,DN170,DU170)</f>
        <v>1</v>
      </c>
      <c r="DA172" s="22">
        <f t="shared" si="432"/>
        <v>4</v>
      </c>
      <c r="DB172" s="22">
        <f>SUM(DB170,DI170,DP170,DW170)</f>
        <v>2</v>
      </c>
      <c r="DC172" s="22">
        <f t="shared" ref="DC172" si="433">SUM(DC170,DJ170,DQ170,DX170)</f>
        <v>0</v>
      </c>
      <c r="DD172" s="6"/>
      <c r="DK172" s="6"/>
      <c r="DR172" s="6"/>
      <c r="DX172" s="7"/>
      <c r="DZ172">
        <f>CW171+DD171+DK171+DR171+SUM(CW172:DC172)</f>
        <v>78</v>
      </c>
      <c r="EG172">
        <f t="shared" si="353"/>
        <v>78</v>
      </c>
    </row>
    <row r="173" spans="1:137" s="36" customFormat="1" x14ac:dyDescent="0.15">
      <c r="A173" s="36">
        <v>215</v>
      </c>
      <c r="B173" s="36" t="s">
        <v>129</v>
      </c>
      <c r="C173" s="36">
        <v>6</v>
      </c>
      <c r="D173" s="36" t="s">
        <v>130</v>
      </c>
      <c r="E173" s="36">
        <v>1833929946</v>
      </c>
      <c r="F173" s="36" t="s">
        <v>158</v>
      </c>
      <c r="G173" s="36" t="s">
        <v>169</v>
      </c>
      <c r="H173" s="36" t="s">
        <v>137</v>
      </c>
      <c r="I173" s="36" t="s">
        <v>217</v>
      </c>
      <c r="J173" s="36" t="s">
        <v>135</v>
      </c>
      <c r="K173" s="80">
        <v>1</v>
      </c>
      <c r="L173" s="36">
        <v>4</v>
      </c>
      <c r="M173" s="36">
        <v>3</v>
      </c>
      <c r="N173" s="36">
        <v>2</v>
      </c>
      <c r="O173" s="36">
        <v>2</v>
      </c>
      <c r="P173" s="36">
        <v>1</v>
      </c>
      <c r="R173" s="80">
        <v>1</v>
      </c>
      <c r="S173" s="36">
        <v>4</v>
      </c>
      <c r="T173" s="36">
        <v>4</v>
      </c>
      <c r="U173" s="36">
        <v>3</v>
      </c>
      <c r="V173" s="36">
        <v>2</v>
      </c>
      <c r="W173" s="36">
        <v>2</v>
      </c>
      <c r="Y173" s="80"/>
      <c r="AA173" s="36">
        <v>3</v>
      </c>
      <c r="AB173" s="36">
        <v>1</v>
      </c>
      <c r="AF173" s="80">
        <v>3</v>
      </c>
      <c r="AG173" s="36">
        <v>4</v>
      </c>
      <c r="AH173" s="36">
        <v>2</v>
      </c>
      <c r="AI173" s="36">
        <v>1</v>
      </c>
      <c r="AJ173" s="36">
        <v>3</v>
      </c>
      <c r="AK173" s="36">
        <v>2</v>
      </c>
      <c r="AL173" s="81"/>
      <c r="AO173" s="80">
        <v>1</v>
      </c>
      <c r="AP173" s="36">
        <v>4</v>
      </c>
      <c r="AQ173" s="36">
        <v>3</v>
      </c>
      <c r="AR173" s="36">
        <v>3</v>
      </c>
      <c r="AS173" s="36">
        <v>2</v>
      </c>
      <c r="AT173" s="36">
        <v>1</v>
      </c>
      <c r="AV173" s="80">
        <v>1</v>
      </c>
      <c r="AW173" s="36">
        <v>3</v>
      </c>
      <c r="AX173" s="36">
        <v>4</v>
      </c>
      <c r="AY173" s="36">
        <v>1</v>
      </c>
      <c r="AZ173" s="36">
        <v>1</v>
      </c>
      <c r="BA173" s="36">
        <v>1</v>
      </c>
      <c r="BC173" s="80"/>
      <c r="BE173" s="36">
        <v>3</v>
      </c>
      <c r="BJ173" s="80">
        <v>2</v>
      </c>
      <c r="BK173" s="36">
        <v>2</v>
      </c>
      <c r="BL173" s="36">
        <v>2</v>
      </c>
      <c r="BM173" s="36">
        <v>1</v>
      </c>
      <c r="BO173" s="36">
        <v>1</v>
      </c>
      <c r="BP173" s="81"/>
      <c r="BS173" s="80">
        <v>2</v>
      </c>
      <c r="BT173" s="36">
        <v>4</v>
      </c>
      <c r="BU173" s="36">
        <v>2</v>
      </c>
      <c r="BV173" s="36">
        <v>2</v>
      </c>
      <c r="BW173" s="36">
        <v>1</v>
      </c>
      <c r="BX173" s="36">
        <v>2</v>
      </c>
      <c r="BZ173" s="80"/>
      <c r="CA173" s="36">
        <v>4</v>
      </c>
      <c r="CB173" s="36">
        <v>3</v>
      </c>
      <c r="CC173" s="36">
        <v>1</v>
      </c>
      <c r="CD173" s="36">
        <v>1</v>
      </c>
      <c r="CE173" s="36">
        <v>1</v>
      </c>
      <c r="CG173" s="80"/>
      <c r="CI173" s="36">
        <v>3</v>
      </c>
      <c r="CN173" s="80">
        <v>1</v>
      </c>
      <c r="CO173" s="36">
        <v>3</v>
      </c>
      <c r="CP173" s="36">
        <v>3</v>
      </c>
      <c r="CQ173" s="36">
        <v>1</v>
      </c>
      <c r="CR173" s="36">
        <v>1</v>
      </c>
      <c r="CS173" s="36">
        <v>2</v>
      </c>
      <c r="CT173" s="81"/>
      <c r="CW173" s="80">
        <v>2</v>
      </c>
      <c r="CX173" s="36">
        <v>3</v>
      </c>
      <c r="CY173" s="36">
        <v>2</v>
      </c>
      <c r="CZ173" s="36">
        <v>1</v>
      </c>
      <c r="DA173" s="36">
        <v>1</v>
      </c>
      <c r="DD173" s="80"/>
      <c r="DE173" s="36">
        <v>3</v>
      </c>
      <c r="DF173" s="36">
        <v>4</v>
      </c>
      <c r="DG173" s="36">
        <v>2</v>
      </c>
      <c r="DH173" s="36">
        <v>1</v>
      </c>
      <c r="DI173" s="36">
        <v>1</v>
      </c>
      <c r="DK173" s="80"/>
      <c r="DL173" s="36">
        <v>4</v>
      </c>
      <c r="DM173" s="36">
        <v>2</v>
      </c>
      <c r="DR173" s="80">
        <v>1</v>
      </c>
      <c r="DS173" s="36">
        <v>3</v>
      </c>
      <c r="DT173" s="36">
        <v>1</v>
      </c>
      <c r="DU173" s="36">
        <v>1</v>
      </c>
      <c r="DV173" s="36">
        <v>1</v>
      </c>
      <c r="DX173" s="81"/>
      <c r="EA173" s="36" t="s">
        <v>135</v>
      </c>
      <c r="EB173" s="36" t="s">
        <v>135</v>
      </c>
      <c r="EC173" s="36" t="s">
        <v>135</v>
      </c>
      <c r="ED173" s="36" t="s">
        <v>135</v>
      </c>
      <c r="EE173" s="36" t="s">
        <v>134</v>
      </c>
    </row>
    <row r="174" spans="1:137" x14ac:dyDescent="0.15">
      <c r="F174" s="121" t="s">
        <v>195</v>
      </c>
      <c r="G174" s="121"/>
      <c r="H174" s="121"/>
      <c r="I174" s="121"/>
      <c r="J174" s="121"/>
      <c r="K174" s="6">
        <f>SUM(K173:Q173)</f>
        <v>13</v>
      </c>
      <c r="R174" s="6">
        <f>SUM(R173:X173)</f>
        <v>16</v>
      </c>
      <c r="Y174" s="6">
        <f>SUM(Y173:AE173)</f>
        <v>4</v>
      </c>
      <c r="AF174" s="6">
        <f>SUM(AF173:AL173)</f>
        <v>15</v>
      </c>
      <c r="AL174" s="7"/>
      <c r="AO174" s="6">
        <f>SUM(AO173:AU173)</f>
        <v>14</v>
      </c>
      <c r="AV174" s="6">
        <f>SUM(AV173:BB173)</f>
        <v>11</v>
      </c>
      <c r="BC174" s="6">
        <f>SUM(BC173:BI173)</f>
        <v>3</v>
      </c>
      <c r="BJ174" s="6">
        <f>SUM(BJ173:BP173)</f>
        <v>8</v>
      </c>
      <c r="BP174" s="7"/>
      <c r="BS174" s="6">
        <f>SUM(BS173:BY173)</f>
        <v>13</v>
      </c>
      <c r="BZ174" s="6">
        <f>SUM(BZ173:CF173)</f>
        <v>10</v>
      </c>
      <c r="CG174" s="6">
        <f>SUM(CG173:CM173)</f>
        <v>3</v>
      </c>
      <c r="CN174" s="6">
        <f>SUM(CN173:CT173)</f>
        <v>11</v>
      </c>
      <c r="CT174" s="7"/>
      <c r="CW174" s="6">
        <f>SUM(CW173:DC173)</f>
        <v>9</v>
      </c>
      <c r="DD174" s="6">
        <f>SUM(DD173:DJ173)</f>
        <v>11</v>
      </c>
      <c r="DK174" s="6">
        <f>SUM(DK173:DQ173)</f>
        <v>6</v>
      </c>
      <c r="DR174" s="6">
        <f>SUM(DR173:DX173)</f>
        <v>7</v>
      </c>
      <c r="DX174" s="7"/>
    </row>
    <row r="175" spans="1:137" x14ac:dyDescent="0.15">
      <c r="F175" s="121" t="s">
        <v>196</v>
      </c>
      <c r="G175" s="121"/>
      <c r="H175" s="121"/>
      <c r="I175" s="121"/>
      <c r="J175" s="121"/>
      <c r="K175" s="6">
        <f>SUM(K173,R173,Y173,AF173)</f>
        <v>5</v>
      </c>
      <c r="L175" s="22">
        <f>SUM(L173,S173,Z173,AG173)</f>
        <v>12</v>
      </c>
      <c r="M175" s="22">
        <f>SUM(M173,T173,AA173,AH173)</f>
        <v>12</v>
      </c>
      <c r="N175" s="22">
        <f t="shared" ref="N175:O175" si="434">SUM(N173,U173,AB173,AI173)</f>
        <v>7</v>
      </c>
      <c r="O175" s="22">
        <f t="shared" si="434"/>
        <v>7</v>
      </c>
      <c r="P175" s="22">
        <f>SUM(P173,W173,AD173,AK173)</f>
        <v>5</v>
      </c>
      <c r="Q175" s="22">
        <f t="shared" ref="Q175" si="435">SUM(Q173,X173,AE173,AL173)</f>
        <v>0</v>
      </c>
      <c r="R175" s="6"/>
      <c r="Y175" s="6"/>
      <c r="AF175" s="6"/>
      <c r="AL175" s="7"/>
      <c r="AN175">
        <f>K174+R174+Y174+AF174+SUM(K175:Q175)</f>
        <v>96</v>
      </c>
      <c r="AO175" s="6">
        <f t="shared" ref="AO175:AU175" si="436">SUM(AO173,AV173,BC173,BJ173)</f>
        <v>4</v>
      </c>
      <c r="AP175" s="22">
        <f t="shared" si="436"/>
        <v>9</v>
      </c>
      <c r="AQ175" s="22">
        <f t="shared" si="436"/>
        <v>12</v>
      </c>
      <c r="AR175" s="22">
        <f t="shared" si="436"/>
        <v>5</v>
      </c>
      <c r="AS175" s="22">
        <f t="shared" si="436"/>
        <v>3</v>
      </c>
      <c r="AT175" s="22">
        <f t="shared" si="436"/>
        <v>3</v>
      </c>
      <c r="AU175" s="22">
        <f t="shared" si="436"/>
        <v>0</v>
      </c>
      <c r="AV175" s="6"/>
      <c r="BC175" s="6"/>
      <c r="BJ175" s="6"/>
      <c r="BP175" s="7"/>
      <c r="BR175">
        <f>AO174+AV174+BC174+BJ174+SUM(AO175:AU175)</f>
        <v>72</v>
      </c>
      <c r="BS175" s="6">
        <f t="shared" ref="BS175:BY175" si="437">SUM(BS173,BZ173,CG173,CN173)</f>
        <v>3</v>
      </c>
      <c r="BT175" s="22">
        <f t="shared" si="437"/>
        <v>11</v>
      </c>
      <c r="BU175" s="22">
        <f t="shared" si="437"/>
        <v>11</v>
      </c>
      <c r="BV175" s="22">
        <f t="shared" si="437"/>
        <v>4</v>
      </c>
      <c r="BW175" s="22">
        <f t="shared" si="437"/>
        <v>3</v>
      </c>
      <c r="BX175" s="22">
        <f t="shared" si="437"/>
        <v>5</v>
      </c>
      <c r="BY175" s="22">
        <f t="shared" si="437"/>
        <v>0</v>
      </c>
      <c r="BZ175" s="6"/>
      <c r="CG175" s="6"/>
      <c r="CN175" s="6"/>
      <c r="CT175" s="7"/>
      <c r="CV175">
        <f>BS174+BZ174+CG174+CN174+SUM(BS175:BY175)</f>
        <v>74</v>
      </c>
      <c r="CW175" s="6">
        <f>SUM(CW173,DD173,DK173,DR173)</f>
        <v>3</v>
      </c>
      <c r="CX175" s="22">
        <f>SUM(CX173,DE173,DL173,DS173)</f>
        <v>13</v>
      </c>
      <c r="CY175" s="22">
        <f>SUM(CY173,DF173,DM173,DT173)</f>
        <v>9</v>
      </c>
      <c r="CZ175" s="22">
        <f t="shared" ref="CZ175:DA175" si="438">SUM(CZ173,DG173,DN173,DU173)</f>
        <v>4</v>
      </c>
      <c r="DA175" s="22">
        <f t="shared" si="438"/>
        <v>3</v>
      </c>
      <c r="DB175" s="22">
        <f>SUM(DB173,DI173,DP173,DW173)</f>
        <v>1</v>
      </c>
      <c r="DC175" s="22">
        <f t="shared" ref="DC175" si="439">SUM(DC173,DJ173,DQ173,DX173)</f>
        <v>0</v>
      </c>
      <c r="DD175" s="6"/>
      <c r="DK175" s="6"/>
      <c r="DR175" s="6"/>
      <c r="DX175" s="7"/>
      <c r="DZ175">
        <f>CW174+DD174+DK174+DR174+SUM(CW175:DC175)</f>
        <v>66</v>
      </c>
      <c r="EG175">
        <f t="shared" si="353"/>
        <v>66</v>
      </c>
    </row>
    <row r="176" spans="1:137" s="8" customFormat="1" x14ac:dyDescent="0.15">
      <c r="A176" s="8">
        <v>217</v>
      </c>
      <c r="B176" s="8" t="s">
        <v>129</v>
      </c>
      <c r="C176" s="8">
        <v>6</v>
      </c>
      <c r="D176" s="8" t="s">
        <v>130</v>
      </c>
      <c r="E176" s="8">
        <v>193684215</v>
      </c>
      <c r="F176" s="8" t="s">
        <v>136</v>
      </c>
      <c r="H176" s="8" t="s">
        <v>153</v>
      </c>
      <c r="I176" s="8" t="s">
        <v>133</v>
      </c>
      <c r="J176" s="8" t="s">
        <v>134</v>
      </c>
      <c r="K176" s="12">
        <v>3</v>
      </c>
      <c r="L176" s="8">
        <v>3</v>
      </c>
      <c r="M176" s="8">
        <v>3</v>
      </c>
      <c r="N176" s="8">
        <v>1</v>
      </c>
      <c r="O176" s="8">
        <v>2</v>
      </c>
      <c r="R176" s="12">
        <v>1</v>
      </c>
      <c r="S176" s="8">
        <v>4</v>
      </c>
      <c r="T176" s="8">
        <v>4</v>
      </c>
      <c r="U176" s="8">
        <v>3</v>
      </c>
      <c r="V176" s="8">
        <v>1</v>
      </c>
      <c r="Y176" s="12">
        <v>2</v>
      </c>
      <c r="Z176" s="8">
        <v>2</v>
      </c>
      <c r="AA176" s="8">
        <v>1</v>
      </c>
      <c r="AB176" s="8">
        <v>3</v>
      </c>
      <c r="AC176" s="8">
        <v>1</v>
      </c>
      <c r="AF176" s="12"/>
      <c r="AJ176" s="8">
        <v>1</v>
      </c>
      <c r="AK176" s="8">
        <v>3</v>
      </c>
      <c r="AL176" s="13"/>
      <c r="AM176"/>
      <c r="AN176"/>
      <c r="AO176" s="12"/>
      <c r="AP176" s="8">
        <v>3</v>
      </c>
      <c r="AQ176" s="8">
        <v>2</v>
      </c>
      <c r="AS176" s="8">
        <v>2</v>
      </c>
      <c r="AT176" s="8">
        <v>2</v>
      </c>
      <c r="AV176" s="12">
        <v>2</v>
      </c>
      <c r="AW176" s="8">
        <v>4</v>
      </c>
      <c r="AX176" s="8">
        <v>4</v>
      </c>
      <c r="AY176" s="8">
        <v>4</v>
      </c>
      <c r="AZ176" s="8">
        <v>1</v>
      </c>
      <c r="BC176" s="12"/>
      <c r="BD176" s="8">
        <v>2</v>
      </c>
      <c r="BE176" s="8">
        <v>3</v>
      </c>
      <c r="BF176" s="8">
        <v>2</v>
      </c>
      <c r="BJ176" s="12"/>
      <c r="BN176" s="8">
        <v>3</v>
      </c>
      <c r="BO176" s="8">
        <v>4</v>
      </c>
      <c r="BP176" s="13"/>
      <c r="BQ176"/>
      <c r="BR176"/>
      <c r="BS176" s="12"/>
      <c r="BT176" s="8">
        <v>3</v>
      </c>
      <c r="BU176" s="8">
        <v>4</v>
      </c>
      <c r="BW176" s="8">
        <v>1</v>
      </c>
      <c r="BX176" s="8">
        <v>2</v>
      </c>
      <c r="BZ176" s="12">
        <v>1</v>
      </c>
      <c r="CA176" s="8">
        <v>3</v>
      </c>
      <c r="CB176" s="8">
        <v>4</v>
      </c>
      <c r="CC176" s="8">
        <v>1</v>
      </c>
      <c r="CG176" s="12"/>
      <c r="CH176" s="8">
        <v>2</v>
      </c>
      <c r="CI176" s="8">
        <v>3</v>
      </c>
      <c r="CJ176" s="8">
        <v>1</v>
      </c>
      <c r="CN176" s="12"/>
      <c r="CR176" s="8">
        <v>1</v>
      </c>
      <c r="CS176" s="8">
        <v>3</v>
      </c>
      <c r="CT176" s="13"/>
      <c r="CU176"/>
      <c r="CV176"/>
      <c r="CW176" s="12">
        <v>4</v>
      </c>
      <c r="CX176" s="8">
        <v>4</v>
      </c>
      <c r="CY176" s="8">
        <v>1</v>
      </c>
      <c r="DA176" s="8">
        <v>2</v>
      </c>
      <c r="DB176" s="8">
        <v>3</v>
      </c>
      <c r="DD176" s="12"/>
      <c r="DE176" s="8">
        <v>3</v>
      </c>
      <c r="DG176" s="8">
        <v>1</v>
      </c>
      <c r="DI176" s="8">
        <v>4</v>
      </c>
      <c r="DK176" s="12"/>
      <c r="DM176" s="8">
        <v>2</v>
      </c>
      <c r="DR176" s="12"/>
      <c r="DV176" s="8">
        <v>3</v>
      </c>
      <c r="DW176" s="8">
        <v>4</v>
      </c>
      <c r="DX176" s="13"/>
      <c r="DY176"/>
      <c r="DZ176"/>
      <c r="EA176" s="8" t="s">
        <v>135</v>
      </c>
      <c r="EB176" s="8" t="s">
        <v>135</v>
      </c>
      <c r="EC176" s="8" t="s">
        <v>135</v>
      </c>
      <c r="ED176" s="8" t="s">
        <v>135</v>
      </c>
      <c r="EE176" s="8" t="s">
        <v>134</v>
      </c>
    </row>
    <row r="177" spans="1:137" x14ac:dyDescent="0.15">
      <c r="F177" s="121" t="s">
        <v>195</v>
      </c>
      <c r="G177" s="121"/>
      <c r="H177" s="121"/>
      <c r="I177" s="121"/>
      <c r="J177" s="121"/>
      <c r="K177" s="6">
        <f>SUM(K176:Q176)</f>
        <v>12</v>
      </c>
      <c r="R177" s="6">
        <f>SUM(R176:X176)</f>
        <v>13</v>
      </c>
      <c r="Y177" s="6">
        <f>SUM(Y176:AE176)</f>
        <v>9</v>
      </c>
      <c r="AF177" s="6">
        <f>SUM(AF176:AL176)</f>
        <v>4</v>
      </c>
      <c r="AL177" s="7"/>
      <c r="AO177" s="6">
        <f>SUM(AO176:AU176)</f>
        <v>9</v>
      </c>
      <c r="AV177" s="6">
        <f>SUM(AV176:BB176)</f>
        <v>15</v>
      </c>
      <c r="BC177" s="6">
        <f>SUM(BC176:BI176)</f>
        <v>7</v>
      </c>
      <c r="BJ177" s="6">
        <f>SUM(BJ176:BP176)</f>
        <v>7</v>
      </c>
      <c r="BP177" s="7"/>
      <c r="BS177" s="6">
        <f>SUM(BS176:BY176)</f>
        <v>10</v>
      </c>
      <c r="BZ177" s="6">
        <f>SUM(BZ176:CF176)</f>
        <v>9</v>
      </c>
      <c r="CG177" s="6">
        <f>SUM(CG176:CM176)</f>
        <v>6</v>
      </c>
      <c r="CN177" s="6">
        <f>SUM(CN176:CT176)</f>
        <v>4</v>
      </c>
      <c r="CT177" s="7"/>
      <c r="CW177" s="6">
        <f>SUM(CW176:DC176)</f>
        <v>14</v>
      </c>
      <c r="DD177" s="6">
        <f>SUM(DD176:DJ176)</f>
        <v>8</v>
      </c>
      <c r="DK177" s="6">
        <f>SUM(DK176:DQ176)</f>
        <v>2</v>
      </c>
      <c r="DR177" s="6">
        <f>SUM(DR176:DX176)</f>
        <v>7</v>
      </c>
      <c r="DX177" s="7"/>
    </row>
    <row r="178" spans="1:137" x14ac:dyDescent="0.15">
      <c r="F178" s="121" t="s">
        <v>196</v>
      </c>
      <c r="G178" s="121"/>
      <c r="H178" s="121"/>
      <c r="I178" s="121"/>
      <c r="J178" s="121"/>
      <c r="K178" s="6">
        <f>SUM(K176,R176,Y176,AF176)</f>
        <v>6</v>
      </c>
      <c r="L178" s="22">
        <f>SUM(L176,S176,Z176,AG176)</f>
        <v>9</v>
      </c>
      <c r="M178" s="22">
        <f>SUM(M176,T176,AA176,AH176)</f>
        <v>8</v>
      </c>
      <c r="N178" s="22">
        <f t="shared" ref="N178:O178" si="440">SUM(N176,U176,AB176,AI176)</f>
        <v>7</v>
      </c>
      <c r="O178" s="22">
        <f t="shared" si="440"/>
        <v>5</v>
      </c>
      <c r="P178" s="22">
        <f>SUM(P176,W176,AD176,AK176)</f>
        <v>3</v>
      </c>
      <c r="Q178" s="22">
        <f t="shared" ref="Q178" si="441">SUM(Q176,X176,AE176,AL176)</f>
        <v>0</v>
      </c>
      <c r="R178" s="6"/>
      <c r="Y178" s="6"/>
      <c r="AF178" s="6"/>
      <c r="AL178" s="7"/>
      <c r="AN178">
        <f>K177+R177+Y177+AF177+SUM(K178:Q178)</f>
        <v>76</v>
      </c>
      <c r="AO178" s="6">
        <f t="shared" ref="AO178:AU178" si="442">SUM(AO176,AV176,BC176,BJ176)</f>
        <v>2</v>
      </c>
      <c r="AP178" s="22">
        <f t="shared" si="442"/>
        <v>9</v>
      </c>
      <c r="AQ178" s="22">
        <f t="shared" si="442"/>
        <v>9</v>
      </c>
      <c r="AR178" s="22">
        <f t="shared" si="442"/>
        <v>6</v>
      </c>
      <c r="AS178" s="22">
        <f t="shared" si="442"/>
        <v>6</v>
      </c>
      <c r="AT178" s="22">
        <f t="shared" si="442"/>
        <v>6</v>
      </c>
      <c r="AU178" s="22">
        <f t="shared" si="442"/>
        <v>0</v>
      </c>
      <c r="AV178" s="6"/>
      <c r="BC178" s="6"/>
      <c r="BJ178" s="6"/>
      <c r="BP178" s="7"/>
      <c r="BR178">
        <f>AO177+AV177+BC177+BJ177+SUM(AO178:AU178)</f>
        <v>76</v>
      </c>
      <c r="BS178" s="6">
        <f t="shared" ref="BS178:BY178" si="443">SUM(BS176,BZ176,CG176,CN176)</f>
        <v>1</v>
      </c>
      <c r="BT178" s="22">
        <f t="shared" si="443"/>
        <v>8</v>
      </c>
      <c r="BU178" s="22">
        <f t="shared" si="443"/>
        <v>11</v>
      </c>
      <c r="BV178" s="22">
        <f t="shared" si="443"/>
        <v>2</v>
      </c>
      <c r="BW178" s="22">
        <f t="shared" si="443"/>
        <v>2</v>
      </c>
      <c r="BX178" s="22">
        <f t="shared" si="443"/>
        <v>5</v>
      </c>
      <c r="BY178" s="22">
        <f t="shared" si="443"/>
        <v>0</v>
      </c>
      <c r="BZ178" s="6"/>
      <c r="CG178" s="6"/>
      <c r="CN178" s="6"/>
      <c r="CT178" s="7"/>
      <c r="CV178">
        <f>BS177+BZ177+CG177+CN177+SUM(BS178:BY178)</f>
        <v>58</v>
      </c>
      <c r="CW178" s="6">
        <f>SUM(CW176,DD176,DK176,DR176)</f>
        <v>4</v>
      </c>
      <c r="CX178" s="22">
        <f>SUM(CX176,DE176,DL176,DS176)</f>
        <v>7</v>
      </c>
      <c r="CY178" s="22">
        <f>SUM(CY176,DF176,DM176,DT176)</f>
        <v>3</v>
      </c>
      <c r="CZ178" s="22">
        <f t="shared" ref="CZ178:DA178" si="444">SUM(CZ176,DG176,DN176,DU176)</f>
        <v>1</v>
      </c>
      <c r="DA178" s="22">
        <f t="shared" si="444"/>
        <v>5</v>
      </c>
      <c r="DB178" s="22">
        <f>SUM(DB176,DI176,DP176,DW176)</f>
        <v>11</v>
      </c>
      <c r="DC178" s="22">
        <f t="shared" ref="DC178" si="445">SUM(DC176,DJ176,DQ176,DX176)</f>
        <v>0</v>
      </c>
      <c r="DD178" s="6"/>
      <c r="DK178" s="6"/>
      <c r="DR178" s="6"/>
      <c r="DX178" s="7"/>
      <c r="DZ178">
        <f>CW177+DD177+DK177+DR177+SUM(CW178:DC178)</f>
        <v>62</v>
      </c>
      <c r="EG178">
        <f t="shared" si="353"/>
        <v>62</v>
      </c>
    </row>
    <row r="179" spans="1:137" s="8" customFormat="1" x14ac:dyDescent="0.15">
      <c r="A179" s="8">
        <v>218</v>
      </c>
      <c r="B179" s="8" t="s">
        <v>129</v>
      </c>
      <c r="C179" s="8">
        <v>6</v>
      </c>
      <c r="D179" s="8" t="s">
        <v>130</v>
      </c>
      <c r="E179" s="8">
        <v>1662102553</v>
      </c>
      <c r="F179" s="8" t="s">
        <v>131</v>
      </c>
      <c r="H179" s="8" t="s">
        <v>140</v>
      </c>
      <c r="I179" s="8" t="s">
        <v>218</v>
      </c>
      <c r="J179" s="8" t="s">
        <v>134</v>
      </c>
      <c r="K179" s="12">
        <v>1</v>
      </c>
      <c r="L179" s="8">
        <v>3</v>
      </c>
      <c r="M179" s="8">
        <v>2</v>
      </c>
      <c r="N179" s="8">
        <v>2</v>
      </c>
      <c r="O179" s="8">
        <v>1</v>
      </c>
      <c r="P179" s="8">
        <v>1</v>
      </c>
      <c r="R179" s="12">
        <v>1</v>
      </c>
      <c r="S179" s="8">
        <v>3</v>
      </c>
      <c r="T179" s="8">
        <v>3</v>
      </c>
      <c r="U179" s="8">
        <v>3</v>
      </c>
      <c r="V179" s="8">
        <v>2</v>
      </c>
      <c r="W179" s="8">
        <v>1</v>
      </c>
      <c r="Y179" s="12"/>
      <c r="Z179" s="8">
        <v>3</v>
      </c>
      <c r="AA179" s="8">
        <v>1</v>
      </c>
      <c r="AB179" s="8">
        <v>1</v>
      </c>
      <c r="AC179" s="8">
        <v>1</v>
      </c>
      <c r="AF179" s="12">
        <v>1</v>
      </c>
      <c r="AG179" s="8">
        <v>3</v>
      </c>
      <c r="AH179" s="8">
        <v>3</v>
      </c>
      <c r="AI179" s="8">
        <v>3</v>
      </c>
      <c r="AJ179" s="8">
        <v>3</v>
      </c>
      <c r="AK179" s="8">
        <v>1</v>
      </c>
      <c r="AL179" s="13"/>
      <c r="AM179"/>
      <c r="AN179"/>
      <c r="AO179" s="12">
        <v>1</v>
      </c>
      <c r="AP179" s="8">
        <v>3</v>
      </c>
      <c r="AQ179" s="8">
        <v>3</v>
      </c>
      <c r="AR179" s="8">
        <v>3</v>
      </c>
      <c r="AS179" s="8">
        <v>2</v>
      </c>
      <c r="AT179" s="8">
        <v>1</v>
      </c>
      <c r="AV179" s="12">
        <v>1</v>
      </c>
      <c r="AW179" s="8">
        <v>3</v>
      </c>
      <c r="AX179" s="8">
        <v>3</v>
      </c>
      <c r="AY179" s="8">
        <v>3</v>
      </c>
      <c r="AZ179" s="8">
        <v>2</v>
      </c>
      <c r="BA179" s="8">
        <v>1</v>
      </c>
      <c r="BC179" s="12"/>
      <c r="BD179" s="8">
        <v>3</v>
      </c>
      <c r="BE179" s="8">
        <v>1</v>
      </c>
      <c r="BF179" s="8">
        <v>1</v>
      </c>
      <c r="BG179" s="8">
        <v>2</v>
      </c>
      <c r="BJ179" s="12">
        <v>1</v>
      </c>
      <c r="BK179" s="8">
        <v>3</v>
      </c>
      <c r="BL179" s="8">
        <v>3</v>
      </c>
      <c r="BM179" s="8">
        <v>2</v>
      </c>
      <c r="BN179" s="8">
        <v>3</v>
      </c>
      <c r="BO179" s="8">
        <v>1</v>
      </c>
      <c r="BP179" s="13"/>
      <c r="BQ179"/>
      <c r="BR179"/>
      <c r="BS179" s="12"/>
      <c r="BT179" s="8">
        <v>3</v>
      </c>
      <c r="BU179" s="8">
        <v>2</v>
      </c>
      <c r="BV179" s="8">
        <v>2</v>
      </c>
      <c r="BW179" s="8">
        <v>2</v>
      </c>
      <c r="BX179" s="8">
        <v>1</v>
      </c>
      <c r="BZ179" s="12"/>
      <c r="CA179" s="8">
        <v>3</v>
      </c>
      <c r="CB179" s="8">
        <v>3</v>
      </c>
      <c r="CC179" s="8">
        <v>3</v>
      </c>
      <c r="CD179" s="8">
        <v>3</v>
      </c>
      <c r="CE179" s="8">
        <v>1</v>
      </c>
      <c r="CG179" s="12"/>
      <c r="CH179" s="8">
        <v>3</v>
      </c>
      <c r="CI179" s="8">
        <v>2</v>
      </c>
      <c r="CJ179" s="8">
        <v>3</v>
      </c>
      <c r="CK179" s="8">
        <v>3</v>
      </c>
      <c r="CL179" s="8">
        <v>1</v>
      </c>
      <c r="CN179" s="12"/>
      <c r="CO179" s="8">
        <v>3</v>
      </c>
      <c r="CP179" s="8">
        <v>3</v>
      </c>
      <c r="CQ179" s="8">
        <v>3</v>
      </c>
      <c r="CR179" s="8">
        <v>3</v>
      </c>
      <c r="CS179" s="8">
        <v>1</v>
      </c>
      <c r="CT179" s="13"/>
      <c r="CU179"/>
      <c r="CV179"/>
      <c r="CW179" s="12">
        <v>1</v>
      </c>
      <c r="CX179" s="8">
        <v>3</v>
      </c>
      <c r="CY179" s="8">
        <v>2</v>
      </c>
      <c r="CZ179" s="8">
        <v>2</v>
      </c>
      <c r="DA179" s="8">
        <v>3</v>
      </c>
      <c r="DB179" s="8">
        <v>2</v>
      </c>
      <c r="DD179" s="12">
        <v>1</v>
      </c>
      <c r="DE179" s="8">
        <v>3</v>
      </c>
      <c r="DF179" s="8">
        <v>1</v>
      </c>
      <c r="DG179" s="8">
        <v>2</v>
      </c>
      <c r="DH179" s="8">
        <v>3</v>
      </c>
      <c r="DI179" s="8">
        <v>2</v>
      </c>
      <c r="DK179" s="12">
        <v>1</v>
      </c>
      <c r="DL179" s="8">
        <v>3</v>
      </c>
      <c r="DM179" s="8">
        <v>1</v>
      </c>
      <c r="DN179" s="8">
        <v>2</v>
      </c>
      <c r="DO179" s="8">
        <v>3</v>
      </c>
      <c r="DP179" s="8">
        <v>2</v>
      </c>
      <c r="DR179" s="12">
        <v>1</v>
      </c>
      <c r="DS179" s="8">
        <v>3</v>
      </c>
      <c r="DT179" s="8">
        <v>1</v>
      </c>
      <c r="DU179" s="8">
        <v>2</v>
      </c>
      <c r="DV179" s="8">
        <v>3</v>
      </c>
      <c r="DW179" s="8">
        <v>2</v>
      </c>
      <c r="DX179" s="13"/>
      <c r="DY179"/>
      <c r="DZ179"/>
      <c r="EA179" s="8" t="s">
        <v>135</v>
      </c>
      <c r="EB179" s="8" t="s">
        <v>135</v>
      </c>
      <c r="EC179" s="8" t="s">
        <v>135</v>
      </c>
      <c r="ED179" s="8" t="s">
        <v>135</v>
      </c>
      <c r="EE179" s="8" t="s">
        <v>134</v>
      </c>
    </row>
    <row r="180" spans="1:137" x14ac:dyDescent="0.15">
      <c r="F180" s="121" t="s">
        <v>195</v>
      </c>
      <c r="G180" s="121"/>
      <c r="H180" s="121"/>
      <c r="I180" s="121"/>
      <c r="J180" s="121"/>
      <c r="K180" s="6">
        <f>SUM(K179:Q179)</f>
        <v>10</v>
      </c>
      <c r="R180" s="6">
        <f>SUM(R179:X179)</f>
        <v>13</v>
      </c>
      <c r="Y180" s="6">
        <f>SUM(Y179:AE179)</f>
        <v>6</v>
      </c>
      <c r="AF180" s="6">
        <f>SUM(AF179:AL179)</f>
        <v>14</v>
      </c>
      <c r="AL180" s="7"/>
      <c r="AO180" s="6">
        <f>SUM(AO179:AU179)</f>
        <v>13</v>
      </c>
      <c r="AV180" s="6">
        <f>SUM(AV179:BB179)</f>
        <v>13</v>
      </c>
      <c r="BC180" s="6">
        <f>SUM(BC179:BI179)</f>
        <v>7</v>
      </c>
      <c r="BJ180" s="6">
        <f>SUM(BJ179:BP179)</f>
        <v>13</v>
      </c>
      <c r="BP180" s="7"/>
      <c r="BS180" s="6">
        <f>SUM(BS179:BY179)</f>
        <v>10</v>
      </c>
      <c r="BZ180" s="6">
        <f>SUM(BZ179:CF179)</f>
        <v>13</v>
      </c>
      <c r="CG180" s="6">
        <f>SUM(CG179:CM179)</f>
        <v>12</v>
      </c>
      <c r="CN180" s="6">
        <f>SUM(CN179:CT179)</f>
        <v>13</v>
      </c>
      <c r="CT180" s="7"/>
      <c r="CW180" s="6">
        <f>SUM(CW179:DC179)</f>
        <v>13</v>
      </c>
      <c r="DD180" s="6">
        <f>SUM(DD179:DJ179)</f>
        <v>12</v>
      </c>
      <c r="DK180" s="6">
        <f>SUM(DK179:DQ179)</f>
        <v>12</v>
      </c>
      <c r="DR180" s="6">
        <f>SUM(DR179:DX179)</f>
        <v>12</v>
      </c>
      <c r="DX180" s="7"/>
    </row>
    <row r="181" spans="1:137" x14ac:dyDescent="0.15">
      <c r="F181" s="121" t="s">
        <v>196</v>
      </c>
      <c r="G181" s="121"/>
      <c r="H181" s="121"/>
      <c r="I181" s="121"/>
      <c r="J181" s="121"/>
      <c r="K181" s="6">
        <f>SUM(K179,R179,Y179,AF179)</f>
        <v>3</v>
      </c>
      <c r="L181" s="22">
        <f>SUM(L179,S179,Z179,AG179)</f>
        <v>12</v>
      </c>
      <c r="M181" s="22">
        <f>SUM(M179,T179,AA179,AH179)</f>
        <v>9</v>
      </c>
      <c r="N181" s="22">
        <f t="shared" ref="N181:O181" si="446">SUM(N179,U179,AB179,AI179)</f>
        <v>9</v>
      </c>
      <c r="O181" s="22">
        <f t="shared" si="446"/>
        <v>7</v>
      </c>
      <c r="P181" s="22">
        <f>SUM(P179,W179,AD179,AK179)</f>
        <v>3</v>
      </c>
      <c r="Q181" s="22">
        <f t="shared" ref="Q181" si="447">SUM(Q179,X179,AE179,AL179)</f>
        <v>0</v>
      </c>
      <c r="R181" s="6"/>
      <c r="Y181" s="6"/>
      <c r="AF181" s="6"/>
      <c r="AL181" s="7"/>
      <c r="AN181">
        <f>K180+R180+Y180+AF180+SUM(K181:Q181)</f>
        <v>86</v>
      </c>
      <c r="AO181" s="6">
        <f t="shared" ref="AO181:AU181" si="448">SUM(AO179,AV179,BC179,BJ179)</f>
        <v>3</v>
      </c>
      <c r="AP181" s="22">
        <f t="shared" si="448"/>
        <v>12</v>
      </c>
      <c r="AQ181" s="22">
        <f t="shared" si="448"/>
        <v>10</v>
      </c>
      <c r="AR181" s="22">
        <f t="shared" si="448"/>
        <v>9</v>
      </c>
      <c r="AS181" s="22">
        <f t="shared" si="448"/>
        <v>9</v>
      </c>
      <c r="AT181" s="22">
        <f t="shared" si="448"/>
        <v>3</v>
      </c>
      <c r="AU181" s="22">
        <f t="shared" si="448"/>
        <v>0</v>
      </c>
      <c r="AV181" s="6"/>
      <c r="BC181" s="6"/>
      <c r="BJ181" s="6"/>
      <c r="BP181" s="7"/>
      <c r="BR181">
        <f>AO180+AV180+BC180+BJ180+SUM(AO181:AU181)</f>
        <v>92</v>
      </c>
      <c r="BS181" s="6">
        <f t="shared" ref="BS181:BY181" si="449">SUM(BS179,BZ179,CG179,CN179)</f>
        <v>0</v>
      </c>
      <c r="BT181" s="22">
        <f t="shared" si="449"/>
        <v>12</v>
      </c>
      <c r="BU181" s="22">
        <f t="shared" si="449"/>
        <v>10</v>
      </c>
      <c r="BV181" s="22">
        <f t="shared" si="449"/>
        <v>11</v>
      </c>
      <c r="BW181" s="22">
        <f t="shared" si="449"/>
        <v>11</v>
      </c>
      <c r="BX181" s="22">
        <f t="shared" si="449"/>
        <v>4</v>
      </c>
      <c r="BY181" s="22">
        <f t="shared" si="449"/>
        <v>0</v>
      </c>
      <c r="BZ181" s="6"/>
      <c r="CG181" s="6"/>
      <c r="CN181" s="6"/>
      <c r="CT181" s="7"/>
      <c r="CV181">
        <f>BS180+BZ180+CG180+CN180+SUM(BS181:BY181)</f>
        <v>96</v>
      </c>
      <c r="CW181" s="6">
        <f>SUM(CW179,DD179,DK179,DR179)</f>
        <v>4</v>
      </c>
      <c r="CX181" s="22">
        <f>SUM(CX179,DE179,DL179,DS179)</f>
        <v>12</v>
      </c>
      <c r="CY181" s="22">
        <f>SUM(CY179,DF179,DM179,DT179)</f>
        <v>5</v>
      </c>
      <c r="CZ181" s="22">
        <f t="shared" ref="CZ181:DA181" si="450">SUM(CZ179,DG179,DN179,DU179)</f>
        <v>8</v>
      </c>
      <c r="DA181" s="22">
        <f t="shared" si="450"/>
        <v>12</v>
      </c>
      <c r="DB181" s="22">
        <f>SUM(DB179,DI179,DP179,DW179)</f>
        <v>8</v>
      </c>
      <c r="DC181" s="22">
        <f t="shared" ref="DC181" si="451">SUM(DC179,DJ179,DQ179,DX179)</f>
        <v>0</v>
      </c>
      <c r="DD181" s="6"/>
      <c r="DK181" s="6"/>
      <c r="DR181" s="6"/>
      <c r="DX181" s="7"/>
      <c r="DZ181">
        <f>CW180+DD180+DK180+DR180+SUM(CW181:DC181)</f>
        <v>98</v>
      </c>
      <c r="EG181">
        <f t="shared" si="353"/>
        <v>98</v>
      </c>
    </row>
    <row r="182" spans="1:137" s="8" customFormat="1" x14ac:dyDescent="0.15">
      <c r="A182" s="8">
        <v>223</v>
      </c>
      <c r="B182" s="8" t="s">
        <v>129</v>
      </c>
      <c r="C182" s="8">
        <v>6</v>
      </c>
      <c r="D182" s="8" t="s">
        <v>130</v>
      </c>
      <c r="E182" s="8">
        <v>549845726</v>
      </c>
      <c r="F182" s="8" t="s">
        <v>131</v>
      </c>
      <c r="H182" s="8" t="s">
        <v>140</v>
      </c>
      <c r="I182" s="8" t="s">
        <v>148</v>
      </c>
      <c r="J182" s="8" t="s">
        <v>134</v>
      </c>
      <c r="K182" s="12"/>
      <c r="L182" s="8">
        <v>4</v>
      </c>
      <c r="M182" s="8">
        <v>3</v>
      </c>
      <c r="N182" s="8">
        <v>1</v>
      </c>
      <c r="P182" s="8">
        <v>1</v>
      </c>
      <c r="R182" s="12"/>
      <c r="T182" s="8">
        <v>2</v>
      </c>
      <c r="U182" s="8">
        <v>2</v>
      </c>
      <c r="Y182" s="12"/>
      <c r="AF182" s="12"/>
      <c r="AG182" s="8">
        <v>2</v>
      </c>
      <c r="AH182" s="8">
        <v>3</v>
      </c>
      <c r="AI182" s="8">
        <v>3</v>
      </c>
      <c r="AL182" s="13"/>
      <c r="AM182"/>
      <c r="AN182"/>
      <c r="AO182" s="12"/>
      <c r="AP182" s="8">
        <v>4</v>
      </c>
      <c r="AV182" s="12"/>
      <c r="AX182" s="8">
        <v>3</v>
      </c>
      <c r="BC182" s="12"/>
      <c r="BF182" s="8">
        <v>3</v>
      </c>
      <c r="BJ182" s="12"/>
      <c r="BL182" s="8">
        <v>2</v>
      </c>
      <c r="BP182" s="13"/>
      <c r="BQ182"/>
      <c r="BR182"/>
      <c r="BS182" s="12"/>
      <c r="BT182" s="8">
        <v>4</v>
      </c>
      <c r="BZ182" s="12"/>
      <c r="CB182" s="8">
        <v>3</v>
      </c>
      <c r="CG182" s="12"/>
      <c r="CI182" s="8">
        <v>3</v>
      </c>
      <c r="CN182" s="12"/>
      <c r="CP182" s="8">
        <v>2</v>
      </c>
      <c r="CT182" s="13"/>
      <c r="CU182"/>
      <c r="CV182"/>
      <c r="CW182" s="12"/>
      <c r="CX182" s="8">
        <v>4</v>
      </c>
      <c r="DD182" s="12"/>
      <c r="DK182" s="12"/>
      <c r="DR182" s="12"/>
      <c r="DS182" s="8">
        <v>2</v>
      </c>
      <c r="DX182" s="13"/>
      <c r="DY182"/>
      <c r="DZ182"/>
      <c r="EA182" s="8" t="s">
        <v>135</v>
      </c>
      <c r="EB182" s="8" t="s">
        <v>135</v>
      </c>
      <c r="EC182" s="8" t="s">
        <v>135</v>
      </c>
      <c r="ED182" s="8" t="s">
        <v>135</v>
      </c>
      <c r="EE182" s="8" t="s">
        <v>134</v>
      </c>
    </row>
    <row r="183" spans="1:137" x14ac:dyDescent="0.15">
      <c r="F183" s="121" t="s">
        <v>195</v>
      </c>
      <c r="G183" s="121"/>
      <c r="H183" s="121"/>
      <c r="I183" s="121"/>
      <c r="J183" s="121"/>
      <c r="K183" s="6">
        <f>SUM(K182:Q182)</f>
        <v>9</v>
      </c>
      <c r="R183" s="6">
        <f>SUM(R182:X182)</f>
        <v>4</v>
      </c>
      <c r="Y183" s="6">
        <f>SUM(Y182:AE182)</f>
        <v>0</v>
      </c>
      <c r="AF183" s="6">
        <f>SUM(AF182:AL182)</f>
        <v>8</v>
      </c>
      <c r="AL183" s="7"/>
      <c r="AO183" s="6">
        <f>SUM(AO182:AU182)</f>
        <v>4</v>
      </c>
      <c r="AV183" s="6">
        <f>SUM(AV182:BB182)</f>
        <v>3</v>
      </c>
      <c r="BC183" s="6">
        <f>SUM(BC182:BI182)</f>
        <v>3</v>
      </c>
      <c r="BJ183" s="6">
        <f>SUM(BJ182:BP182)</f>
        <v>2</v>
      </c>
      <c r="BP183" s="7"/>
      <c r="BS183" s="6">
        <f>SUM(BS182:BY182)</f>
        <v>4</v>
      </c>
      <c r="BZ183" s="6">
        <f>SUM(BZ182:CF182)</f>
        <v>3</v>
      </c>
      <c r="CG183" s="6">
        <f>SUM(CG182:CM182)</f>
        <v>3</v>
      </c>
      <c r="CN183" s="6">
        <f>SUM(CN182:CT182)</f>
        <v>2</v>
      </c>
      <c r="CT183" s="7"/>
      <c r="CW183" s="6">
        <f>SUM(CW182:DC182)</f>
        <v>4</v>
      </c>
      <c r="DD183" s="6">
        <f>SUM(DD182:DJ182)</f>
        <v>0</v>
      </c>
      <c r="DK183" s="6">
        <f>SUM(DK182:DQ182)</f>
        <v>0</v>
      </c>
      <c r="DR183" s="6">
        <f>SUM(DR182:DX182)</f>
        <v>2</v>
      </c>
      <c r="DX183" s="7"/>
    </row>
    <row r="184" spans="1:137" x14ac:dyDescent="0.15">
      <c r="F184" s="121" t="s">
        <v>196</v>
      </c>
      <c r="G184" s="121"/>
      <c r="H184" s="121"/>
      <c r="I184" s="121"/>
      <c r="J184" s="121"/>
      <c r="K184" s="6">
        <f>SUM(K182,R182,Y182,AF182)</f>
        <v>0</v>
      </c>
      <c r="L184" s="22">
        <f>SUM(L182,S182,Z182,AG182)</f>
        <v>6</v>
      </c>
      <c r="M184" s="22">
        <f>SUM(M182,T182,AA182,AH182)</f>
        <v>8</v>
      </c>
      <c r="N184" s="22">
        <f t="shared" ref="N184:O184" si="452">SUM(N182,U182,AB182,AI182)</f>
        <v>6</v>
      </c>
      <c r="O184" s="22">
        <f t="shared" si="452"/>
        <v>0</v>
      </c>
      <c r="P184" s="22">
        <f>SUM(P182,W182,AD182,AK182)</f>
        <v>1</v>
      </c>
      <c r="Q184" s="22">
        <f t="shared" ref="Q184" si="453">SUM(Q182,X182,AE182,AL182)</f>
        <v>0</v>
      </c>
      <c r="R184" s="6"/>
      <c r="Y184" s="6"/>
      <c r="AF184" s="6"/>
      <c r="AL184" s="7"/>
      <c r="AN184">
        <f>K183+R183+Y183+AF183+SUM(K184:Q184)</f>
        <v>42</v>
      </c>
      <c r="AO184" s="6">
        <f t="shared" ref="AO184:AU184" si="454">SUM(AO182,AV182,BC182,BJ182)</f>
        <v>0</v>
      </c>
      <c r="AP184" s="22">
        <f t="shared" si="454"/>
        <v>4</v>
      </c>
      <c r="AQ184" s="22">
        <f t="shared" si="454"/>
        <v>5</v>
      </c>
      <c r="AR184" s="22">
        <f t="shared" si="454"/>
        <v>3</v>
      </c>
      <c r="AS184" s="22">
        <f t="shared" si="454"/>
        <v>0</v>
      </c>
      <c r="AT184" s="22">
        <f t="shared" si="454"/>
        <v>0</v>
      </c>
      <c r="AU184" s="22">
        <f t="shared" si="454"/>
        <v>0</v>
      </c>
      <c r="AV184" s="6"/>
      <c r="BC184" s="6"/>
      <c r="BJ184" s="6"/>
      <c r="BP184" s="7"/>
      <c r="BR184">
        <f>AO183+AV183+BC183+BJ183+SUM(AO184:AU184)</f>
        <v>24</v>
      </c>
      <c r="BS184" s="6">
        <f t="shared" ref="BS184:BY184" si="455">SUM(BS182,BZ182,CG182,CN182)</f>
        <v>0</v>
      </c>
      <c r="BT184" s="22">
        <f t="shared" si="455"/>
        <v>4</v>
      </c>
      <c r="BU184" s="22">
        <f t="shared" si="455"/>
        <v>8</v>
      </c>
      <c r="BV184" s="22">
        <f t="shared" si="455"/>
        <v>0</v>
      </c>
      <c r="BW184" s="22">
        <f t="shared" si="455"/>
        <v>0</v>
      </c>
      <c r="BX184" s="22">
        <f t="shared" si="455"/>
        <v>0</v>
      </c>
      <c r="BY184" s="22">
        <f t="shared" si="455"/>
        <v>0</v>
      </c>
      <c r="BZ184" s="6"/>
      <c r="CG184" s="6"/>
      <c r="CN184" s="6"/>
      <c r="CT184" s="7"/>
      <c r="CV184">
        <f>BS183+BZ183+CG183+CN183+SUM(BS184:BY184)</f>
        <v>24</v>
      </c>
      <c r="CW184" s="6">
        <f>SUM(CW182,DD182,DK182,DR182)</f>
        <v>0</v>
      </c>
      <c r="CX184" s="22">
        <f>SUM(CX182,DE182,DL182,DS182)</f>
        <v>6</v>
      </c>
      <c r="CY184" s="22">
        <f>SUM(CY182,DF182,DM182,DT182)</f>
        <v>0</v>
      </c>
      <c r="CZ184" s="22">
        <f t="shared" ref="CZ184:DA184" si="456">SUM(CZ182,DG182,DN182,DU182)</f>
        <v>0</v>
      </c>
      <c r="DA184" s="22">
        <f t="shared" si="456"/>
        <v>0</v>
      </c>
      <c r="DB184" s="22">
        <f>SUM(DB182,DI182,DP182,DW182)</f>
        <v>0</v>
      </c>
      <c r="DC184" s="22">
        <f t="shared" ref="DC184" si="457">SUM(DC182,DJ182,DQ182,DX182)</f>
        <v>0</v>
      </c>
      <c r="DD184" s="6"/>
      <c r="DK184" s="6"/>
      <c r="DR184" s="6"/>
      <c r="DX184" s="7"/>
      <c r="DZ184">
        <f>CW183+DD183+DK183+DR183+SUM(CW184:DC184)</f>
        <v>12</v>
      </c>
      <c r="EG184">
        <f t="shared" si="353"/>
        <v>12</v>
      </c>
    </row>
    <row r="185" spans="1:137" s="8" customFormat="1" x14ac:dyDescent="0.15">
      <c r="A185" s="8">
        <v>224</v>
      </c>
      <c r="B185" s="8" t="s">
        <v>129</v>
      </c>
      <c r="C185" s="8">
        <v>6</v>
      </c>
      <c r="D185" s="8" t="s">
        <v>130</v>
      </c>
      <c r="E185" s="8">
        <v>537398064</v>
      </c>
      <c r="F185" s="8" t="s">
        <v>131</v>
      </c>
      <c r="H185" s="8" t="s">
        <v>137</v>
      </c>
      <c r="I185" s="8" t="s">
        <v>133</v>
      </c>
      <c r="J185" s="8" t="s">
        <v>134</v>
      </c>
      <c r="K185" s="12">
        <v>3</v>
      </c>
      <c r="L185" s="8">
        <v>4</v>
      </c>
      <c r="P185" s="8">
        <v>3</v>
      </c>
      <c r="R185" s="12">
        <v>3</v>
      </c>
      <c r="S185" s="8">
        <v>4</v>
      </c>
      <c r="T185" s="8">
        <v>3</v>
      </c>
      <c r="W185" s="8">
        <v>2</v>
      </c>
      <c r="Y185" s="12">
        <v>3</v>
      </c>
      <c r="AA185" s="8">
        <v>3</v>
      </c>
      <c r="AF185" s="12">
        <v>1</v>
      </c>
      <c r="AG185" s="8">
        <v>1</v>
      </c>
      <c r="AH185" s="8">
        <v>4</v>
      </c>
      <c r="AJ185" s="8">
        <v>1</v>
      </c>
      <c r="AK185" s="8">
        <v>1</v>
      </c>
      <c r="AL185" s="13"/>
      <c r="AM185"/>
      <c r="AN185"/>
      <c r="AO185" s="12">
        <v>3</v>
      </c>
      <c r="AP185" s="8">
        <v>4</v>
      </c>
      <c r="AQ185" s="8">
        <v>2</v>
      </c>
      <c r="AT185" s="8">
        <v>2</v>
      </c>
      <c r="AV185" s="12">
        <v>3</v>
      </c>
      <c r="AW185" s="8">
        <v>3</v>
      </c>
      <c r="AX185" s="8">
        <v>3</v>
      </c>
      <c r="BC185" s="12"/>
      <c r="BE185" s="8">
        <v>3</v>
      </c>
      <c r="BJ185" s="12">
        <v>2</v>
      </c>
      <c r="BK185" s="8">
        <v>3</v>
      </c>
      <c r="BL185" s="8">
        <v>3</v>
      </c>
      <c r="BO185" s="8">
        <v>3</v>
      </c>
      <c r="BP185" s="13"/>
      <c r="BQ185"/>
      <c r="BR185"/>
      <c r="BS185" s="12">
        <v>3</v>
      </c>
      <c r="BT185" s="8">
        <v>3</v>
      </c>
      <c r="BU185" s="8">
        <v>2</v>
      </c>
      <c r="BX185" s="8">
        <v>1</v>
      </c>
      <c r="BZ185" s="12">
        <v>3</v>
      </c>
      <c r="CA185" s="8">
        <v>3</v>
      </c>
      <c r="CB185" s="8">
        <v>4</v>
      </c>
      <c r="CE185" s="8">
        <v>2</v>
      </c>
      <c r="CG185" s="12"/>
      <c r="CI185" s="8">
        <v>3</v>
      </c>
      <c r="CN185" s="12">
        <v>3</v>
      </c>
      <c r="CO185" s="8">
        <v>3</v>
      </c>
      <c r="CP185" s="8">
        <v>4</v>
      </c>
      <c r="CS185" s="8">
        <v>2</v>
      </c>
      <c r="CT185" s="13"/>
      <c r="CU185"/>
      <c r="CV185"/>
      <c r="CW185" s="12">
        <v>1</v>
      </c>
      <c r="CX185" s="8">
        <v>4</v>
      </c>
      <c r="DB185" s="8">
        <v>1</v>
      </c>
      <c r="DD185" s="12"/>
      <c r="DE185" s="8">
        <v>4</v>
      </c>
      <c r="DH185" s="8">
        <v>2</v>
      </c>
      <c r="DK185" s="12">
        <v>2</v>
      </c>
      <c r="DL185" s="8">
        <v>2</v>
      </c>
      <c r="DR185" s="12">
        <v>2</v>
      </c>
      <c r="DS185" s="8">
        <v>2</v>
      </c>
      <c r="DV185" s="8">
        <v>2</v>
      </c>
      <c r="DX185" s="13"/>
      <c r="DY185"/>
      <c r="DZ185"/>
      <c r="EA185" s="8" t="s">
        <v>135</v>
      </c>
      <c r="EB185" s="8" t="s">
        <v>135</v>
      </c>
      <c r="EC185" s="8" t="s">
        <v>135</v>
      </c>
      <c r="ED185" s="8" t="s">
        <v>135</v>
      </c>
      <c r="EE185" s="8" t="s">
        <v>134</v>
      </c>
    </row>
    <row r="186" spans="1:137" x14ac:dyDescent="0.15">
      <c r="F186" s="121" t="s">
        <v>195</v>
      </c>
      <c r="G186" s="121"/>
      <c r="H186" s="121"/>
      <c r="I186" s="121"/>
      <c r="J186" s="121"/>
      <c r="K186" s="6">
        <f>SUM(K185:Q185)</f>
        <v>10</v>
      </c>
      <c r="R186" s="6">
        <f>SUM(R185:X185)</f>
        <v>12</v>
      </c>
      <c r="Y186" s="6">
        <f>SUM(Y185:AE185)</f>
        <v>6</v>
      </c>
      <c r="AF186" s="6">
        <f>SUM(AF185:AL185)</f>
        <v>8</v>
      </c>
      <c r="AL186" s="7"/>
      <c r="AO186" s="6">
        <f>SUM(AO185:AU185)</f>
        <v>11</v>
      </c>
      <c r="AV186" s="6">
        <f>SUM(AV185:BB185)</f>
        <v>9</v>
      </c>
      <c r="BC186" s="6">
        <f>SUM(BC185:BI185)</f>
        <v>3</v>
      </c>
      <c r="BJ186" s="6">
        <f>SUM(BJ185:BP185)</f>
        <v>11</v>
      </c>
      <c r="BP186" s="7"/>
      <c r="BS186" s="6">
        <f>SUM(BS185:BY185)</f>
        <v>9</v>
      </c>
      <c r="BZ186" s="6">
        <f>SUM(BZ185:CF185)</f>
        <v>12</v>
      </c>
      <c r="CG186" s="6">
        <f>SUM(CG185:CM185)</f>
        <v>3</v>
      </c>
      <c r="CN186" s="6">
        <f>SUM(CN185:CT185)</f>
        <v>12</v>
      </c>
      <c r="CT186" s="7"/>
      <c r="CW186" s="6">
        <f>SUM(CW185:DC185)</f>
        <v>6</v>
      </c>
      <c r="DD186" s="6">
        <f>SUM(DD185:DJ185)</f>
        <v>6</v>
      </c>
      <c r="DK186" s="6">
        <f>SUM(DK185:DQ185)</f>
        <v>4</v>
      </c>
      <c r="DR186" s="6">
        <f>SUM(DR185:DX185)</f>
        <v>6</v>
      </c>
      <c r="DX186" s="7"/>
    </row>
    <row r="187" spans="1:137" x14ac:dyDescent="0.15">
      <c r="F187" s="121" t="s">
        <v>196</v>
      </c>
      <c r="G187" s="121"/>
      <c r="H187" s="121"/>
      <c r="I187" s="121"/>
      <c r="J187" s="121"/>
      <c r="K187" s="6">
        <f>SUM(K185,R185,Y185,AF185)</f>
        <v>10</v>
      </c>
      <c r="L187" s="22">
        <f>SUM(L185,S185,Z185,AG185)</f>
        <v>9</v>
      </c>
      <c r="M187" s="22">
        <f>SUM(M185,T185,AA185,AH185)</f>
        <v>10</v>
      </c>
      <c r="N187" s="22">
        <f t="shared" ref="N187:O187" si="458">SUM(N185,U185,AB185,AI185)</f>
        <v>0</v>
      </c>
      <c r="O187" s="22">
        <f t="shared" si="458"/>
        <v>1</v>
      </c>
      <c r="P187" s="22">
        <f>SUM(P185,W185,AD185,AK185)</f>
        <v>6</v>
      </c>
      <c r="Q187" s="22">
        <f t="shared" ref="Q187" si="459">SUM(Q185,X185,AE185,AL185)</f>
        <v>0</v>
      </c>
      <c r="R187" s="6"/>
      <c r="Y187" s="6"/>
      <c r="AF187" s="6"/>
      <c r="AL187" s="7"/>
      <c r="AN187">
        <f>K186+R186+Y186+AF186+SUM(K187:Q187)</f>
        <v>72</v>
      </c>
      <c r="AO187" s="6">
        <f t="shared" ref="AO187:AU187" si="460">SUM(AO185,AV185,BC185,BJ185)</f>
        <v>8</v>
      </c>
      <c r="AP187" s="22">
        <f t="shared" si="460"/>
        <v>10</v>
      </c>
      <c r="AQ187" s="22">
        <f t="shared" si="460"/>
        <v>11</v>
      </c>
      <c r="AR187" s="22">
        <f t="shared" si="460"/>
        <v>0</v>
      </c>
      <c r="AS187" s="22">
        <f t="shared" si="460"/>
        <v>0</v>
      </c>
      <c r="AT187" s="22">
        <f t="shared" si="460"/>
        <v>5</v>
      </c>
      <c r="AU187" s="22">
        <f t="shared" si="460"/>
        <v>0</v>
      </c>
      <c r="AV187" s="6"/>
      <c r="BC187" s="6"/>
      <c r="BJ187" s="6"/>
      <c r="BP187" s="7"/>
      <c r="BR187">
        <f>AO186+AV186+BC186+BJ186+SUM(AO187:AU187)</f>
        <v>68</v>
      </c>
      <c r="BS187" s="6">
        <f t="shared" ref="BS187:BY187" si="461">SUM(BS185,BZ185,CG185,CN185)</f>
        <v>9</v>
      </c>
      <c r="BT187" s="22">
        <f t="shared" si="461"/>
        <v>9</v>
      </c>
      <c r="BU187" s="22">
        <f t="shared" si="461"/>
        <v>13</v>
      </c>
      <c r="BV187" s="22">
        <f t="shared" si="461"/>
        <v>0</v>
      </c>
      <c r="BW187" s="22">
        <f t="shared" si="461"/>
        <v>0</v>
      </c>
      <c r="BX187" s="22">
        <f t="shared" si="461"/>
        <v>5</v>
      </c>
      <c r="BY187" s="22">
        <f t="shared" si="461"/>
        <v>0</v>
      </c>
      <c r="BZ187" s="6"/>
      <c r="CG187" s="6"/>
      <c r="CN187" s="6"/>
      <c r="CT187" s="7"/>
      <c r="CV187">
        <f>BS186+BZ186+CG186+CN186+SUM(BS187:BY187)</f>
        <v>72</v>
      </c>
      <c r="CW187" s="6">
        <f>SUM(CW185,DD185,DK185,DR185)</f>
        <v>5</v>
      </c>
      <c r="CX187" s="22">
        <f>SUM(CX185,DE185,DL185,DS185)</f>
        <v>12</v>
      </c>
      <c r="CY187" s="22">
        <f>SUM(CY185,DF185,DM185,DT185)</f>
        <v>0</v>
      </c>
      <c r="CZ187" s="22">
        <f t="shared" ref="CZ187:DA187" si="462">SUM(CZ185,DG185,DN185,DU185)</f>
        <v>0</v>
      </c>
      <c r="DA187" s="22">
        <f t="shared" si="462"/>
        <v>4</v>
      </c>
      <c r="DB187" s="22">
        <f>SUM(DB185,DI185,DP185,DW185)</f>
        <v>1</v>
      </c>
      <c r="DC187" s="22">
        <f t="shared" ref="DC187" si="463">SUM(DC185,DJ185,DQ185,DX185)</f>
        <v>0</v>
      </c>
      <c r="DD187" s="6"/>
      <c r="DK187" s="6"/>
      <c r="DR187" s="6"/>
      <c r="DX187" s="7"/>
      <c r="DZ187">
        <f>CW186+DD186+DK186+DR186+SUM(CW187:DC187)</f>
        <v>44</v>
      </c>
      <c r="EG187">
        <f t="shared" si="353"/>
        <v>44</v>
      </c>
    </row>
    <row r="188" spans="1:137" s="8" customFormat="1" x14ac:dyDescent="0.15">
      <c r="A188" s="8">
        <v>225</v>
      </c>
      <c r="B188" s="8" t="s">
        <v>129</v>
      </c>
      <c r="C188" s="8">
        <v>6</v>
      </c>
      <c r="D188" s="8" t="s">
        <v>130</v>
      </c>
      <c r="E188" s="8">
        <v>1107379644</v>
      </c>
      <c r="F188" s="8" t="s">
        <v>136</v>
      </c>
      <c r="H188" s="8" t="s">
        <v>132</v>
      </c>
      <c r="I188" s="8" t="s">
        <v>148</v>
      </c>
      <c r="J188" s="8" t="s">
        <v>134</v>
      </c>
      <c r="K188" s="12">
        <v>4</v>
      </c>
      <c r="R188" s="12">
        <v>4</v>
      </c>
      <c r="Y188" s="12"/>
      <c r="AA188" s="8">
        <v>3</v>
      </c>
      <c r="AF188" s="12"/>
      <c r="AH188" s="8">
        <v>3</v>
      </c>
      <c r="AL188" s="13"/>
      <c r="AM188"/>
      <c r="AN188"/>
      <c r="AO188" s="12">
        <v>3</v>
      </c>
      <c r="AV188" s="12"/>
      <c r="AX188" s="8">
        <v>3</v>
      </c>
      <c r="BC188" s="12"/>
      <c r="BE188" s="8">
        <v>3</v>
      </c>
      <c r="BJ188" s="12"/>
      <c r="BL188" s="8">
        <v>3</v>
      </c>
      <c r="BP188" s="13"/>
      <c r="BQ188"/>
      <c r="BR188"/>
      <c r="BS188" s="12">
        <v>3</v>
      </c>
      <c r="BZ188" s="12"/>
      <c r="CB188" s="8">
        <v>3</v>
      </c>
      <c r="CG188" s="12"/>
      <c r="CI188" s="8">
        <v>3</v>
      </c>
      <c r="CN188" s="12"/>
      <c r="CP188" s="8">
        <v>3</v>
      </c>
      <c r="CT188" s="13"/>
      <c r="CU188"/>
      <c r="CV188"/>
      <c r="CW188" s="12">
        <v>4</v>
      </c>
      <c r="DD188" s="12"/>
      <c r="DK188" s="12">
        <v>1</v>
      </c>
      <c r="DR188" s="12">
        <v>2</v>
      </c>
      <c r="DX188" s="13"/>
      <c r="DY188"/>
      <c r="DZ188"/>
      <c r="EA188" s="8" t="s">
        <v>135</v>
      </c>
      <c r="EB188" s="8" t="s">
        <v>135</v>
      </c>
      <c r="EC188" s="8" t="s">
        <v>135</v>
      </c>
      <c r="ED188" s="8" t="s">
        <v>135</v>
      </c>
      <c r="EE188" s="8" t="s">
        <v>134</v>
      </c>
    </row>
    <row r="189" spans="1:137" x14ac:dyDescent="0.15">
      <c r="F189" s="121" t="s">
        <v>195</v>
      </c>
      <c r="G189" s="121"/>
      <c r="H189" s="121"/>
      <c r="I189" s="121"/>
      <c r="J189" s="121"/>
      <c r="K189" s="6">
        <f>SUM(K188:Q188)</f>
        <v>4</v>
      </c>
      <c r="R189" s="6">
        <f>SUM(R188:X188)</f>
        <v>4</v>
      </c>
      <c r="Y189" s="6">
        <f>SUM(Y188:AE188)</f>
        <v>3</v>
      </c>
      <c r="AF189" s="6">
        <f>SUM(AF188:AL188)</f>
        <v>3</v>
      </c>
      <c r="AL189" s="7"/>
      <c r="AO189" s="6">
        <f>SUM(AO188:AU188)</f>
        <v>3</v>
      </c>
      <c r="AV189" s="6">
        <f>SUM(AV188:BB188)</f>
        <v>3</v>
      </c>
      <c r="BC189" s="6">
        <f>SUM(BC188:BI188)</f>
        <v>3</v>
      </c>
      <c r="BJ189" s="6">
        <f>SUM(BJ188:BP188)</f>
        <v>3</v>
      </c>
      <c r="BP189" s="7"/>
      <c r="BS189" s="6">
        <f>SUM(BS188:BY188)</f>
        <v>3</v>
      </c>
      <c r="BZ189" s="6">
        <f>SUM(BZ188:CF188)</f>
        <v>3</v>
      </c>
      <c r="CG189" s="6">
        <f>SUM(CG188:CM188)</f>
        <v>3</v>
      </c>
      <c r="CN189" s="6">
        <f>SUM(CN188:CT188)</f>
        <v>3</v>
      </c>
      <c r="CT189" s="7"/>
      <c r="CW189" s="6">
        <f>SUM(CW188:DC188)</f>
        <v>4</v>
      </c>
      <c r="DD189" s="6">
        <f>SUM(DD188:DJ188)</f>
        <v>0</v>
      </c>
      <c r="DK189" s="6">
        <f>SUM(DK188:DQ188)</f>
        <v>1</v>
      </c>
      <c r="DR189" s="6">
        <f>SUM(DR188:DX188)</f>
        <v>2</v>
      </c>
      <c r="DX189" s="7"/>
    </row>
    <row r="190" spans="1:137" x14ac:dyDescent="0.15">
      <c r="F190" s="121" t="s">
        <v>196</v>
      </c>
      <c r="G190" s="121"/>
      <c r="H190" s="121"/>
      <c r="I190" s="121"/>
      <c r="J190" s="121"/>
      <c r="K190" s="6">
        <f>SUM(K188,R188,Y188,AF188)</f>
        <v>8</v>
      </c>
      <c r="L190" s="22">
        <f>SUM(L188,S188,Z188,AG188)</f>
        <v>0</v>
      </c>
      <c r="M190" s="22">
        <f>SUM(M188,T188,AA188,AH188)</f>
        <v>6</v>
      </c>
      <c r="N190" s="22">
        <f t="shared" ref="N190:O190" si="464">SUM(N188,U188,AB188,AI188)</f>
        <v>0</v>
      </c>
      <c r="O190" s="22">
        <f t="shared" si="464"/>
        <v>0</v>
      </c>
      <c r="P190" s="22">
        <f>SUM(P188,W188,AD188,AK188)</f>
        <v>0</v>
      </c>
      <c r="Q190" s="22">
        <f t="shared" ref="Q190" si="465">SUM(Q188,X188,AE188,AL188)</f>
        <v>0</v>
      </c>
      <c r="R190" s="6"/>
      <c r="Y190" s="6"/>
      <c r="AF190" s="6"/>
      <c r="AL190" s="7"/>
      <c r="AN190">
        <f>K189+R189+Y189+AF189+SUM(K190:Q190)</f>
        <v>28</v>
      </c>
      <c r="AO190" s="6">
        <f t="shared" ref="AO190:AU190" si="466">SUM(AO188,AV188,BC188,BJ188)</f>
        <v>3</v>
      </c>
      <c r="AP190" s="22">
        <f t="shared" si="466"/>
        <v>0</v>
      </c>
      <c r="AQ190" s="22">
        <f t="shared" si="466"/>
        <v>9</v>
      </c>
      <c r="AR190" s="22">
        <f t="shared" si="466"/>
        <v>0</v>
      </c>
      <c r="AS190" s="22">
        <f t="shared" si="466"/>
        <v>0</v>
      </c>
      <c r="AT190" s="22">
        <f t="shared" si="466"/>
        <v>0</v>
      </c>
      <c r="AU190" s="22">
        <f t="shared" si="466"/>
        <v>0</v>
      </c>
      <c r="AV190" s="6"/>
      <c r="BC190" s="6"/>
      <c r="BJ190" s="6"/>
      <c r="BP190" s="7"/>
      <c r="BR190">
        <f>AO189+AV189+BC189+BJ189+SUM(AO190:AU190)</f>
        <v>24</v>
      </c>
      <c r="BS190" s="6">
        <f t="shared" ref="BS190:BY190" si="467">SUM(BS188,BZ188,CG188,CN188)</f>
        <v>3</v>
      </c>
      <c r="BT190" s="22">
        <f t="shared" si="467"/>
        <v>0</v>
      </c>
      <c r="BU190" s="22">
        <f t="shared" si="467"/>
        <v>9</v>
      </c>
      <c r="BV190" s="22">
        <f t="shared" si="467"/>
        <v>0</v>
      </c>
      <c r="BW190" s="22">
        <f t="shared" si="467"/>
        <v>0</v>
      </c>
      <c r="BX190" s="22">
        <f t="shared" si="467"/>
        <v>0</v>
      </c>
      <c r="BY190" s="22">
        <f t="shared" si="467"/>
        <v>0</v>
      </c>
      <c r="BZ190" s="6"/>
      <c r="CG190" s="6"/>
      <c r="CN190" s="6"/>
      <c r="CT190" s="7"/>
      <c r="CV190">
        <f>BS189+BZ189+CG189+CN189+SUM(BS190:BY190)</f>
        <v>24</v>
      </c>
      <c r="CW190" s="6">
        <f>SUM(CW188,DD188,DK188,DR188)</f>
        <v>7</v>
      </c>
      <c r="CX190" s="22">
        <f>SUM(CX188,DE188,DL188,DS188)</f>
        <v>0</v>
      </c>
      <c r="CY190" s="22">
        <f>SUM(CY188,DF188,DM188,DT188)</f>
        <v>0</v>
      </c>
      <c r="CZ190" s="22">
        <f t="shared" ref="CZ190:DA190" si="468">SUM(CZ188,DG188,DN188,DU188)</f>
        <v>0</v>
      </c>
      <c r="DA190" s="22">
        <f t="shared" si="468"/>
        <v>0</v>
      </c>
      <c r="DB190" s="22">
        <f>SUM(DB188,DI188,DP188,DW188)</f>
        <v>0</v>
      </c>
      <c r="DC190" s="22">
        <f t="shared" ref="DC190" si="469">SUM(DC188,DJ188,DQ188,DX188)</f>
        <v>0</v>
      </c>
      <c r="DD190" s="6"/>
      <c r="DK190" s="6"/>
      <c r="DR190" s="6"/>
      <c r="DX190" s="7"/>
      <c r="DZ190">
        <f>CW189+DD189+DK189+DR189+SUM(CW190:DC190)</f>
        <v>14</v>
      </c>
      <c r="EG190">
        <f t="shared" si="353"/>
        <v>14</v>
      </c>
    </row>
    <row r="191" spans="1:137" s="8" customFormat="1" x14ac:dyDescent="0.15">
      <c r="A191" s="8">
        <v>227</v>
      </c>
      <c r="B191" s="8" t="s">
        <v>129</v>
      </c>
      <c r="C191" s="8">
        <v>6</v>
      </c>
      <c r="D191" s="8" t="s">
        <v>130</v>
      </c>
      <c r="E191" s="8">
        <v>1866087759</v>
      </c>
      <c r="F191" s="8" t="s">
        <v>131</v>
      </c>
      <c r="H191" s="8" t="s">
        <v>138</v>
      </c>
      <c r="I191" s="8" t="s">
        <v>219</v>
      </c>
      <c r="J191" s="8" t="s">
        <v>134</v>
      </c>
      <c r="K191" s="12">
        <v>3</v>
      </c>
      <c r="L191" s="8">
        <v>4</v>
      </c>
      <c r="M191" s="8">
        <v>4</v>
      </c>
      <c r="N191" s="8">
        <v>3</v>
      </c>
      <c r="O191" s="8">
        <v>2</v>
      </c>
      <c r="P191" s="8">
        <v>2</v>
      </c>
      <c r="R191" s="12">
        <v>3</v>
      </c>
      <c r="S191" s="8">
        <v>4</v>
      </c>
      <c r="T191" s="8">
        <v>4</v>
      </c>
      <c r="U191" s="8">
        <v>3</v>
      </c>
      <c r="V191" s="8">
        <v>2</v>
      </c>
      <c r="W191" s="8">
        <v>2</v>
      </c>
      <c r="Y191" s="12">
        <v>1</v>
      </c>
      <c r="Z191" s="8">
        <v>4</v>
      </c>
      <c r="AA191" s="8">
        <v>4</v>
      </c>
      <c r="AB191" s="8">
        <v>2</v>
      </c>
      <c r="AC191" s="8">
        <v>2</v>
      </c>
      <c r="AD191" s="8">
        <v>2</v>
      </c>
      <c r="AF191" s="12">
        <v>1</v>
      </c>
      <c r="AG191" s="8">
        <v>4</v>
      </c>
      <c r="AH191" s="8">
        <v>4</v>
      </c>
      <c r="AI191" s="8">
        <v>2</v>
      </c>
      <c r="AJ191" s="8">
        <v>2</v>
      </c>
      <c r="AK191" s="8">
        <v>2</v>
      </c>
      <c r="AL191" s="13"/>
      <c r="AM191"/>
      <c r="AN191"/>
      <c r="AO191" s="12">
        <v>3</v>
      </c>
      <c r="AP191" s="8">
        <v>3</v>
      </c>
      <c r="AQ191" s="8">
        <v>4</v>
      </c>
      <c r="AR191" s="8">
        <v>2</v>
      </c>
      <c r="AS191" s="8">
        <v>3</v>
      </c>
      <c r="AT191" s="8">
        <v>2</v>
      </c>
      <c r="AV191" s="12">
        <v>3</v>
      </c>
      <c r="AW191" s="8">
        <v>3</v>
      </c>
      <c r="AX191" s="8">
        <v>4</v>
      </c>
      <c r="AY191" s="8">
        <v>2</v>
      </c>
      <c r="AZ191" s="8">
        <v>2</v>
      </c>
      <c r="BA191" s="8">
        <v>2</v>
      </c>
      <c r="BC191" s="12">
        <v>2</v>
      </c>
      <c r="BD191" s="8">
        <v>3</v>
      </c>
      <c r="BE191" s="8">
        <v>4</v>
      </c>
      <c r="BF191" s="8">
        <v>2</v>
      </c>
      <c r="BG191" s="8">
        <v>2</v>
      </c>
      <c r="BH191" s="8">
        <v>2</v>
      </c>
      <c r="BJ191" s="12">
        <v>2</v>
      </c>
      <c r="BK191" s="8">
        <v>3</v>
      </c>
      <c r="BL191" s="8">
        <v>4</v>
      </c>
      <c r="BM191" s="8">
        <v>2</v>
      </c>
      <c r="BN191" s="8">
        <v>2</v>
      </c>
      <c r="BO191" s="8">
        <v>2</v>
      </c>
      <c r="BP191" s="13"/>
      <c r="BQ191"/>
      <c r="BR191"/>
      <c r="BS191" s="12">
        <v>3</v>
      </c>
      <c r="BT191" s="8">
        <v>2</v>
      </c>
      <c r="BU191" s="8">
        <v>3</v>
      </c>
      <c r="BX191" s="8">
        <v>1</v>
      </c>
      <c r="BZ191" s="12">
        <v>2</v>
      </c>
      <c r="CA191" s="8">
        <v>3</v>
      </c>
      <c r="CB191" s="8">
        <v>3</v>
      </c>
      <c r="CE191" s="8">
        <v>1</v>
      </c>
      <c r="CG191" s="12"/>
      <c r="CI191" s="8">
        <v>4</v>
      </c>
      <c r="CN191" s="12">
        <v>3</v>
      </c>
      <c r="CO191" s="8">
        <v>3</v>
      </c>
      <c r="CP191" s="8">
        <v>3</v>
      </c>
      <c r="CR191" s="8">
        <v>1</v>
      </c>
      <c r="CS191" s="8">
        <v>1</v>
      </c>
      <c r="CT191" s="13"/>
      <c r="CU191"/>
      <c r="CV191"/>
      <c r="CW191" s="12">
        <v>3</v>
      </c>
      <c r="CX191" s="8">
        <v>2</v>
      </c>
      <c r="CY191" s="8">
        <v>4</v>
      </c>
      <c r="CZ191" s="8">
        <v>2</v>
      </c>
      <c r="DA191" s="8">
        <v>2</v>
      </c>
      <c r="DB191" s="8">
        <v>2</v>
      </c>
      <c r="DD191" s="12">
        <v>3</v>
      </c>
      <c r="DE191" s="8">
        <v>2</v>
      </c>
      <c r="DF191" s="8">
        <v>4</v>
      </c>
      <c r="DG191" s="8">
        <v>2</v>
      </c>
      <c r="DH191" s="8">
        <v>2</v>
      </c>
      <c r="DI191" s="8">
        <v>2</v>
      </c>
      <c r="DK191" s="12">
        <v>2</v>
      </c>
      <c r="DL191" s="8">
        <v>2</v>
      </c>
      <c r="DM191" s="8">
        <v>4</v>
      </c>
      <c r="DN191" s="8">
        <v>2</v>
      </c>
      <c r="DO191" s="8">
        <v>2</v>
      </c>
      <c r="DP191" s="8">
        <v>2</v>
      </c>
      <c r="DR191" s="12">
        <v>2</v>
      </c>
      <c r="DS191" s="8">
        <v>2</v>
      </c>
      <c r="DT191" s="8">
        <v>4</v>
      </c>
      <c r="DU191" s="8">
        <v>2</v>
      </c>
      <c r="DV191" s="8">
        <v>2</v>
      </c>
      <c r="DW191" s="8">
        <v>2</v>
      </c>
      <c r="DX191" s="13"/>
      <c r="DY191"/>
      <c r="DZ191"/>
      <c r="EA191" s="8" t="s">
        <v>135</v>
      </c>
      <c r="EB191" s="8" t="s">
        <v>135</v>
      </c>
      <c r="EC191" s="8" t="s">
        <v>135</v>
      </c>
      <c r="ED191" s="8" t="s">
        <v>135</v>
      </c>
      <c r="EE191" s="8" t="s">
        <v>134</v>
      </c>
    </row>
    <row r="192" spans="1:137" x14ac:dyDescent="0.15">
      <c r="C192" s="5"/>
      <c r="F192" s="121" t="s">
        <v>195</v>
      </c>
      <c r="G192" s="121"/>
      <c r="H192" s="121"/>
      <c r="I192" s="121"/>
      <c r="J192" s="121"/>
      <c r="K192" s="6">
        <f>SUM(K191:Q191)</f>
        <v>18</v>
      </c>
      <c r="N192" s="5"/>
      <c r="R192" s="6">
        <f>SUM(R191:X191)</f>
        <v>18</v>
      </c>
      <c r="Y192" s="6">
        <f>SUM(Y191:AE191)</f>
        <v>15</v>
      </c>
      <c r="AF192" s="6">
        <f>SUM(AF191:AL191)</f>
        <v>15</v>
      </c>
      <c r="AJ192" s="5"/>
      <c r="AL192" s="7"/>
      <c r="AO192" s="6">
        <f>SUM(AO191:AU191)</f>
        <v>17</v>
      </c>
      <c r="AV192" s="6">
        <f>SUM(AV191:BB191)</f>
        <v>16</v>
      </c>
      <c r="BC192" s="6">
        <f>SUM(BC191:BI191)</f>
        <v>15</v>
      </c>
      <c r="BJ192" s="6">
        <f>SUM(BJ191:BP191)</f>
        <v>15</v>
      </c>
      <c r="BP192" s="7"/>
      <c r="BS192" s="6">
        <f>SUM(BS191:BY191)</f>
        <v>9</v>
      </c>
      <c r="BZ192" s="6">
        <f>SUM(BZ191:CF191)</f>
        <v>9</v>
      </c>
      <c r="CG192" s="6">
        <f>SUM(CG191:CM191)</f>
        <v>4</v>
      </c>
      <c r="CN192" s="6">
        <f>SUM(CN191:CT191)</f>
        <v>11</v>
      </c>
      <c r="CT192" s="7"/>
      <c r="CW192" s="6">
        <f>SUM(CW191:DC191)</f>
        <v>15</v>
      </c>
      <c r="DD192" s="6">
        <f>SUM(DD191:DJ191)</f>
        <v>15</v>
      </c>
      <c r="DK192" s="6">
        <f>SUM(DK191:DQ191)</f>
        <v>14</v>
      </c>
      <c r="DR192" s="6">
        <f>SUM(DR191:DX191)</f>
        <v>14</v>
      </c>
      <c r="DX192" s="7"/>
    </row>
    <row r="193" spans="1:137" ht="14" thickBot="1" x14ac:dyDescent="0.2">
      <c r="C193" s="121"/>
      <c r="D193" s="121"/>
      <c r="E193" s="121"/>
      <c r="F193" s="121" t="s">
        <v>196</v>
      </c>
      <c r="G193" s="121"/>
      <c r="H193" s="121"/>
      <c r="I193" s="121"/>
      <c r="J193" s="121"/>
      <c r="K193" s="17">
        <f>SUM(K191,R191,Y191,AF191)</f>
        <v>8</v>
      </c>
      <c r="L193" s="18">
        <f>SUM(L191,S191,Z191,AG191)</f>
        <v>16</v>
      </c>
      <c r="M193" s="18">
        <f>SUM(M191,T191,AA191,AH191)</f>
        <v>16</v>
      </c>
      <c r="N193" s="18">
        <f t="shared" ref="N193:O193" si="470">SUM(N191,U191,AB191,AI191)</f>
        <v>10</v>
      </c>
      <c r="O193" s="18">
        <f t="shared" si="470"/>
        <v>8</v>
      </c>
      <c r="P193" s="18">
        <f>SUM(P191,W191,AD191,AK191)</f>
        <v>8</v>
      </c>
      <c r="Q193" s="18">
        <f t="shared" ref="Q193" si="471">SUM(Q191,X191,AE191,AL191)</f>
        <v>0</v>
      </c>
      <c r="R193" s="17"/>
      <c r="S193" s="19"/>
      <c r="T193" s="19"/>
      <c r="U193" s="19"/>
      <c r="V193" s="19"/>
      <c r="W193" s="19"/>
      <c r="X193" s="19"/>
      <c r="Y193" s="126"/>
      <c r="Z193" s="124"/>
      <c r="AA193" s="124"/>
      <c r="AB193" s="19"/>
      <c r="AC193" s="19"/>
      <c r="AD193" s="19"/>
      <c r="AE193" s="19"/>
      <c r="AF193" s="17"/>
      <c r="AG193" s="19"/>
      <c r="AH193" s="19"/>
      <c r="AI193" s="19"/>
      <c r="AJ193" s="124"/>
      <c r="AK193" s="124"/>
      <c r="AL193" s="125"/>
      <c r="AN193">
        <f>K192+R192+Y192+AF192+SUM(K193:Q193)</f>
        <v>132</v>
      </c>
      <c r="AO193" s="17">
        <f t="shared" ref="AO193:AU193" si="472">SUM(AO191,AV191,BC191,BJ191)</f>
        <v>10</v>
      </c>
      <c r="AP193" s="18">
        <f t="shared" si="472"/>
        <v>12</v>
      </c>
      <c r="AQ193" s="18">
        <f t="shared" si="472"/>
        <v>16</v>
      </c>
      <c r="AR193" s="18">
        <f t="shared" si="472"/>
        <v>8</v>
      </c>
      <c r="AS193" s="18">
        <f t="shared" si="472"/>
        <v>9</v>
      </c>
      <c r="AT193" s="18">
        <f t="shared" si="472"/>
        <v>8</v>
      </c>
      <c r="AU193" s="18">
        <f t="shared" si="472"/>
        <v>0</v>
      </c>
      <c r="AV193" s="17"/>
      <c r="AW193" s="19"/>
      <c r="AX193" s="19"/>
      <c r="AY193" s="19"/>
      <c r="AZ193" s="19"/>
      <c r="BA193" s="19"/>
      <c r="BB193" s="19"/>
      <c r="BC193" s="17"/>
      <c r="BD193" s="19"/>
      <c r="BE193" s="19"/>
      <c r="BF193" s="19"/>
      <c r="BG193" s="19"/>
      <c r="BH193" s="19"/>
      <c r="BI193" s="19"/>
      <c r="BJ193" s="17"/>
      <c r="BK193" s="19"/>
      <c r="BL193" s="19"/>
      <c r="BM193" s="19"/>
      <c r="BN193" s="19"/>
      <c r="BO193" s="19"/>
      <c r="BP193" s="20"/>
      <c r="BR193">
        <f>AO192+AV192+BC192+BJ192+SUM(AO193:AU193)</f>
        <v>126</v>
      </c>
      <c r="BS193" s="17">
        <f t="shared" ref="BS193:BY193" si="473">SUM(BS191,BZ191,CG191,CN191)</f>
        <v>8</v>
      </c>
      <c r="BT193" s="18">
        <f t="shared" si="473"/>
        <v>8</v>
      </c>
      <c r="BU193" s="18">
        <f t="shared" si="473"/>
        <v>13</v>
      </c>
      <c r="BV193" s="18">
        <f t="shared" si="473"/>
        <v>0</v>
      </c>
      <c r="BW193" s="18">
        <f t="shared" si="473"/>
        <v>1</v>
      </c>
      <c r="BX193" s="18">
        <f t="shared" si="473"/>
        <v>3</v>
      </c>
      <c r="BY193" s="18">
        <f t="shared" si="473"/>
        <v>0</v>
      </c>
      <c r="BZ193" s="17"/>
      <c r="CA193" s="19"/>
      <c r="CB193" s="19"/>
      <c r="CC193" s="19"/>
      <c r="CD193" s="19"/>
      <c r="CE193" s="19"/>
      <c r="CF193" s="19"/>
      <c r="CG193" s="17"/>
      <c r="CH193" s="19"/>
      <c r="CI193" s="19"/>
      <c r="CJ193" s="19"/>
      <c r="CK193" s="19"/>
      <c r="CL193" s="19"/>
      <c r="CM193" s="19"/>
      <c r="CN193" s="17"/>
      <c r="CO193" s="19"/>
      <c r="CP193" s="19"/>
      <c r="CQ193" s="19"/>
      <c r="CR193" s="19"/>
      <c r="CS193" s="19"/>
      <c r="CT193" s="20"/>
      <c r="CV193">
        <f>BS192+BZ192+CG192+CN192+SUM(BS193:BY193)</f>
        <v>66</v>
      </c>
      <c r="CW193" s="17">
        <f>SUM(CW191,DD191,DK191,DR191)</f>
        <v>10</v>
      </c>
      <c r="CX193" s="18">
        <f>SUM(CX191,DE191,DL191,DS191)</f>
        <v>8</v>
      </c>
      <c r="CY193" s="18">
        <f>SUM(CY191,DF191,DM191,DT191)</f>
        <v>16</v>
      </c>
      <c r="CZ193" s="18">
        <f t="shared" ref="CZ193:DA193" si="474">SUM(CZ191,DG191,DN191,DU191)</f>
        <v>8</v>
      </c>
      <c r="DA193" s="18">
        <f t="shared" si="474"/>
        <v>8</v>
      </c>
      <c r="DB193" s="18">
        <f>SUM(DB191,DI191,DP191,DW191)</f>
        <v>8</v>
      </c>
      <c r="DC193" s="18">
        <f t="shared" ref="DC193" si="475">SUM(DC191,DJ191,DQ191,DX191)</f>
        <v>0</v>
      </c>
      <c r="DD193" s="17"/>
      <c r="DE193" s="19"/>
      <c r="DF193" s="19"/>
      <c r="DG193" s="19"/>
      <c r="DH193" s="19"/>
      <c r="DI193" s="19"/>
      <c r="DJ193" s="19"/>
      <c r="DK193" s="17"/>
      <c r="DL193" s="19"/>
      <c r="DM193" s="19"/>
      <c r="DN193" s="19"/>
      <c r="DO193" s="19"/>
      <c r="DP193" s="19"/>
      <c r="DQ193" s="19"/>
      <c r="DR193" s="17"/>
      <c r="DS193" s="19"/>
      <c r="DT193" s="19"/>
      <c r="DU193" s="19"/>
      <c r="DV193" s="19"/>
      <c r="DW193" s="19"/>
      <c r="DX193" s="20"/>
      <c r="DZ193">
        <f>CW192+DD192+DK192+DR192+SUM(CW193:DC193)</f>
        <v>116</v>
      </c>
      <c r="EG193">
        <f t="shared" si="353"/>
        <v>116</v>
      </c>
    </row>
    <row r="194" spans="1:137" s="36" customFormat="1" x14ac:dyDescent="0.15">
      <c r="A194" s="36">
        <v>229</v>
      </c>
      <c r="B194" s="36" t="s">
        <v>129</v>
      </c>
      <c r="C194" s="36">
        <v>6</v>
      </c>
      <c r="D194" s="36" t="s">
        <v>130</v>
      </c>
      <c r="E194" s="36">
        <v>292613209</v>
      </c>
      <c r="F194" s="36" t="s">
        <v>131</v>
      </c>
      <c r="H194" s="36" t="s">
        <v>137</v>
      </c>
      <c r="I194" s="36" t="s">
        <v>220</v>
      </c>
      <c r="J194" s="36" t="s">
        <v>135</v>
      </c>
      <c r="K194" s="82">
        <v>2</v>
      </c>
      <c r="L194" s="83">
        <v>4</v>
      </c>
      <c r="M194" s="83">
        <v>3</v>
      </c>
      <c r="N194" s="83"/>
      <c r="O194" s="83">
        <v>1</v>
      </c>
      <c r="P194" s="83"/>
      <c r="Q194" s="84"/>
      <c r="R194" s="82">
        <v>1</v>
      </c>
      <c r="S194" s="83">
        <v>2</v>
      </c>
      <c r="T194" s="83">
        <v>3</v>
      </c>
      <c r="U194" s="83">
        <v>1</v>
      </c>
      <c r="V194" s="83"/>
      <c r="W194" s="83"/>
      <c r="X194" s="84"/>
      <c r="Y194" s="82">
        <v>1</v>
      </c>
      <c r="Z194" s="83">
        <v>2</v>
      </c>
      <c r="AA194" s="83">
        <v>3</v>
      </c>
      <c r="AB194" s="83">
        <v>1</v>
      </c>
      <c r="AC194" s="83"/>
      <c r="AD194" s="83"/>
      <c r="AE194" s="84"/>
      <c r="AF194" s="82"/>
      <c r="AG194" s="83"/>
      <c r="AH194" s="83">
        <v>4</v>
      </c>
      <c r="AI194" s="83">
        <v>2</v>
      </c>
      <c r="AJ194" s="83"/>
      <c r="AK194" s="83"/>
      <c r="AL194" s="84"/>
      <c r="AO194" s="82"/>
      <c r="AP194" s="83">
        <v>4</v>
      </c>
      <c r="AQ194" s="83"/>
      <c r="AR194" s="83"/>
      <c r="AS194" s="83"/>
      <c r="AT194" s="83"/>
      <c r="AU194" s="84"/>
      <c r="AV194" s="82"/>
      <c r="AW194" s="83"/>
      <c r="AX194" s="83">
        <v>4</v>
      </c>
      <c r="AY194" s="83"/>
      <c r="AZ194" s="83"/>
      <c r="BA194" s="83"/>
      <c r="BB194" s="84"/>
      <c r="BC194" s="82"/>
      <c r="BD194" s="83"/>
      <c r="BE194" s="83"/>
      <c r="BF194" s="83">
        <v>3</v>
      </c>
      <c r="BG194" s="83"/>
      <c r="BH194" s="83"/>
      <c r="BI194" s="84"/>
      <c r="BJ194" s="82"/>
      <c r="BK194" s="83"/>
      <c r="BL194" s="83">
        <v>4</v>
      </c>
      <c r="BM194" s="83"/>
      <c r="BN194" s="83"/>
      <c r="BO194" s="83">
        <v>2</v>
      </c>
      <c r="BP194" s="84"/>
      <c r="BS194" s="82"/>
      <c r="BT194" s="83">
        <v>4</v>
      </c>
      <c r="BU194" s="83"/>
      <c r="BV194" s="83"/>
      <c r="BW194" s="83"/>
      <c r="BX194" s="83"/>
      <c r="BY194" s="84"/>
      <c r="BZ194" s="82"/>
      <c r="CA194" s="83"/>
      <c r="CB194" s="83">
        <v>4</v>
      </c>
      <c r="CC194" s="83"/>
      <c r="CD194" s="83"/>
      <c r="CE194" s="83"/>
      <c r="CF194" s="84"/>
      <c r="CG194" s="82"/>
      <c r="CH194" s="83"/>
      <c r="CI194" s="83">
        <v>4</v>
      </c>
      <c r="CJ194" s="83">
        <v>3</v>
      </c>
      <c r="CK194" s="83"/>
      <c r="CL194" s="83">
        <v>1</v>
      </c>
      <c r="CM194" s="84"/>
      <c r="CN194" s="82"/>
      <c r="CO194" s="83"/>
      <c r="CP194" s="83"/>
      <c r="CQ194" s="83"/>
      <c r="CR194" s="83">
        <v>2</v>
      </c>
      <c r="CS194" s="83">
        <v>2</v>
      </c>
      <c r="CT194" s="84"/>
      <c r="CW194" s="82"/>
      <c r="CX194" s="83">
        <v>4</v>
      </c>
      <c r="CY194" s="83"/>
      <c r="CZ194" s="83"/>
      <c r="DA194" s="83"/>
      <c r="DB194" s="83"/>
      <c r="DC194" s="84"/>
      <c r="DD194" s="82"/>
      <c r="DE194" s="83"/>
      <c r="DF194" s="83">
        <v>4</v>
      </c>
      <c r="DG194" s="83"/>
      <c r="DH194" s="83"/>
      <c r="DI194" s="83"/>
      <c r="DJ194" s="84"/>
      <c r="DK194" s="82"/>
      <c r="DL194" s="83"/>
      <c r="DM194" s="83">
        <v>4</v>
      </c>
      <c r="DN194" s="83"/>
      <c r="DO194" s="83"/>
      <c r="DP194" s="83"/>
      <c r="DQ194" s="84"/>
      <c r="DR194" s="82">
        <v>3</v>
      </c>
      <c r="DS194" s="83"/>
      <c r="DT194" s="83"/>
      <c r="DU194" s="83"/>
      <c r="DV194" s="83"/>
      <c r="DW194" s="83"/>
      <c r="DX194" s="84"/>
      <c r="EA194" s="36" t="s">
        <v>135</v>
      </c>
      <c r="EB194" s="36" t="s">
        <v>135</v>
      </c>
      <c r="EC194" s="36" t="s">
        <v>135</v>
      </c>
      <c r="ED194" s="36" t="s">
        <v>135</v>
      </c>
      <c r="EE194" s="36" t="s">
        <v>134</v>
      </c>
    </row>
    <row r="195" spans="1:137" x14ac:dyDescent="0.15">
      <c r="F195" s="121" t="s">
        <v>195</v>
      </c>
      <c r="G195" s="121"/>
      <c r="H195" s="121"/>
      <c r="I195" s="121"/>
      <c r="J195" s="121"/>
      <c r="K195" s="6">
        <f>SUM(K194:Q194)</f>
        <v>10</v>
      </c>
      <c r="Q195" s="7"/>
      <c r="R195" s="6">
        <f>SUM(R194:X194)</f>
        <v>7</v>
      </c>
      <c r="X195" s="7"/>
      <c r="Y195" s="6">
        <f>SUM(Y194:AE194)</f>
        <v>7</v>
      </c>
      <c r="AE195" s="7"/>
      <c r="AF195" s="6">
        <f>SUM(AF194:AL194)</f>
        <v>6</v>
      </c>
      <c r="AL195" s="7"/>
      <c r="AO195" s="6">
        <f>SUM(AO194:AU194)</f>
        <v>4</v>
      </c>
      <c r="AU195" s="7"/>
      <c r="AV195" s="6">
        <f>SUM(AV194:BB194)</f>
        <v>4</v>
      </c>
      <c r="BB195" s="7"/>
      <c r="BC195" s="6">
        <f>SUM(BC194:BI194)</f>
        <v>3</v>
      </c>
      <c r="BI195" s="7"/>
      <c r="BJ195" s="6">
        <f>SUM(BJ194:BP194)</f>
        <v>6</v>
      </c>
      <c r="BP195" s="7"/>
      <c r="BS195" s="6">
        <f>SUM(BS194:BY194)</f>
        <v>4</v>
      </c>
      <c r="BY195" s="7"/>
      <c r="BZ195" s="6">
        <f>SUM(BZ194:CF194)</f>
        <v>4</v>
      </c>
      <c r="CF195" s="7"/>
      <c r="CG195" s="6">
        <f>SUM(CG194:CM194)</f>
        <v>8</v>
      </c>
      <c r="CM195" s="7"/>
      <c r="CN195" s="6">
        <f>SUM(CN194:CT194)</f>
        <v>4</v>
      </c>
      <c r="CT195" s="7"/>
      <c r="CW195" s="6">
        <f>SUM(CW194:DC194)</f>
        <v>4</v>
      </c>
      <c r="DC195" s="7"/>
      <c r="DD195" s="6">
        <f>SUM(DD194:DJ194)</f>
        <v>4</v>
      </c>
      <c r="DJ195" s="7"/>
      <c r="DK195" s="6">
        <f>SUM(DK194:DQ194)</f>
        <v>4</v>
      </c>
      <c r="DQ195" s="7"/>
      <c r="DR195" s="6">
        <f>SUM(DR194:DX194)</f>
        <v>3</v>
      </c>
      <c r="DX195" s="7"/>
    </row>
    <row r="196" spans="1:137" ht="14" thickBot="1" x14ac:dyDescent="0.2">
      <c r="C196" s="22"/>
      <c r="D196" s="22"/>
      <c r="E196" s="22"/>
      <c r="F196" s="121" t="s">
        <v>196</v>
      </c>
      <c r="G196" s="121"/>
      <c r="H196" s="121"/>
      <c r="I196" s="121"/>
      <c r="J196" s="121"/>
      <c r="K196" s="17">
        <f>SUM(K194,R194,Y194,AF194)</f>
        <v>4</v>
      </c>
      <c r="L196" s="18">
        <f>SUM(L194,S194,Z194,AG194)</f>
        <v>8</v>
      </c>
      <c r="M196" s="18">
        <f>SUM(M194,T194,AA194,AH194)</f>
        <v>13</v>
      </c>
      <c r="N196" s="18">
        <f t="shared" ref="N196" si="476">SUM(N194,U194,AB194,AI194)</f>
        <v>4</v>
      </c>
      <c r="O196" s="18">
        <f>SUM(O194,V194,AC194,AJ194)</f>
        <v>1</v>
      </c>
      <c r="P196" s="18">
        <f>SUM(P194,W194,AD194,AK194)</f>
        <v>0</v>
      </c>
      <c r="Q196" s="24">
        <f t="shared" ref="Q196" si="477">SUM(Q194,X194,AE194,AL194)</f>
        <v>0</v>
      </c>
      <c r="R196" s="17"/>
      <c r="S196" s="19"/>
      <c r="T196" s="19"/>
      <c r="U196" s="19"/>
      <c r="V196" s="19"/>
      <c r="W196" s="19"/>
      <c r="X196" s="20"/>
      <c r="Y196" s="23"/>
      <c r="Z196" s="18"/>
      <c r="AA196" s="18"/>
      <c r="AB196" s="19"/>
      <c r="AC196" s="19"/>
      <c r="AD196" s="19"/>
      <c r="AE196" s="20"/>
      <c r="AF196" s="17"/>
      <c r="AG196" s="19"/>
      <c r="AH196" s="19"/>
      <c r="AI196" s="19"/>
      <c r="AJ196" s="18"/>
      <c r="AK196" s="18"/>
      <c r="AL196" s="24"/>
      <c r="AN196">
        <f>K195+R195+Y195+AF195+SUM(K196:Q196)</f>
        <v>60</v>
      </c>
      <c r="AO196" s="17">
        <f t="shared" ref="AO196:AU196" si="478">SUM(AO194,AV194,BC194,BJ194)</f>
        <v>0</v>
      </c>
      <c r="AP196" s="18">
        <f t="shared" si="478"/>
        <v>4</v>
      </c>
      <c r="AQ196" s="18">
        <f t="shared" si="478"/>
        <v>8</v>
      </c>
      <c r="AR196" s="18">
        <f t="shared" si="478"/>
        <v>3</v>
      </c>
      <c r="AS196" s="18">
        <f t="shared" si="478"/>
        <v>0</v>
      </c>
      <c r="AT196" s="18">
        <f t="shared" si="478"/>
        <v>2</v>
      </c>
      <c r="AU196" s="24">
        <f t="shared" si="478"/>
        <v>0</v>
      </c>
      <c r="AV196" s="17"/>
      <c r="AW196" s="19"/>
      <c r="AX196" s="19"/>
      <c r="AY196" s="19"/>
      <c r="AZ196" s="19"/>
      <c r="BA196" s="19"/>
      <c r="BB196" s="20"/>
      <c r="BC196" s="17"/>
      <c r="BD196" s="19"/>
      <c r="BE196" s="19"/>
      <c r="BF196" s="19"/>
      <c r="BG196" s="19"/>
      <c r="BH196" s="19"/>
      <c r="BI196" s="20"/>
      <c r="BJ196" s="17"/>
      <c r="BK196" s="19"/>
      <c r="BL196" s="19"/>
      <c r="BM196" s="19"/>
      <c r="BN196" s="19"/>
      <c r="BO196" s="19"/>
      <c r="BP196" s="20"/>
      <c r="BR196">
        <f>AO195+AV195+BC195+BJ195+SUM(AO196:AU196)</f>
        <v>34</v>
      </c>
      <c r="BS196" s="17">
        <f t="shared" ref="BS196:BY196" si="479">SUM(BS194,BZ194,CG194,CN194)</f>
        <v>0</v>
      </c>
      <c r="BT196" s="18">
        <f t="shared" si="479"/>
        <v>4</v>
      </c>
      <c r="BU196" s="18">
        <f t="shared" si="479"/>
        <v>8</v>
      </c>
      <c r="BV196" s="18">
        <f t="shared" si="479"/>
        <v>3</v>
      </c>
      <c r="BW196" s="18">
        <f t="shared" si="479"/>
        <v>2</v>
      </c>
      <c r="BX196" s="18">
        <f t="shared" si="479"/>
        <v>3</v>
      </c>
      <c r="BY196" s="24">
        <f t="shared" si="479"/>
        <v>0</v>
      </c>
      <c r="BZ196" s="17"/>
      <c r="CA196" s="19"/>
      <c r="CB196" s="19"/>
      <c r="CC196" s="19"/>
      <c r="CD196" s="19"/>
      <c r="CE196" s="19"/>
      <c r="CF196" s="20"/>
      <c r="CG196" s="17"/>
      <c r="CH196" s="19"/>
      <c r="CI196" s="19"/>
      <c r="CJ196" s="19"/>
      <c r="CK196" s="19"/>
      <c r="CL196" s="19"/>
      <c r="CM196" s="20"/>
      <c r="CN196" s="17"/>
      <c r="CO196" s="19"/>
      <c r="CP196" s="19"/>
      <c r="CQ196" s="19"/>
      <c r="CR196" s="19"/>
      <c r="CS196" s="19"/>
      <c r="CT196" s="20"/>
      <c r="CV196">
        <f>BS195+BZ195+CG195+CN195+SUM(BS196:BY196)</f>
        <v>40</v>
      </c>
      <c r="CW196" s="17">
        <f>SUM(CW194,DD194,DK194,DR194)</f>
        <v>3</v>
      </c>
      <c r="CX196" s="18">
        <f>SUM(CX194,DE194,DL194,DS194)</f>
        <v>4</v>
      </c>
      <c r="CY196" s="18">
        <f>SUM(CY194,DF194,DM194,DT194)</f>
        <v>8</v>
      </c>
      <c r="CZ196" s="18">
        <f t="shared" ref="CZ196:DA196" si="480">SUM(CZ194,DG194,DN194,DU194)</f>
        <v>0</v>
      </c>
      <c r="DA196" s="18">
        <f t="shared" si="480"/>
        <v>0</v>
      </c>
      <c r="DB196" s="18">
        <f>SUM(DB194,DI194,DP194,DW194)</f>
        <v>0</v>
      </c>
      <c r="DC196" s="24">
        <f t="shared" ref="DC196" si="481">SUM(DC194,DJ194,DQ194,DX194)</f>
        <v>0</v>
      </c>
      <c r="DD196" s="17"/>
      <c r="DE196" s="19"/>
      <c r="DF196" s="19"/>
      <c r="DG196" s="19"/>
      <c r="DH196" s="19"/>
      <c r="DI196" s="19"/>
      <c r="DJ196" s="20"/>
      <c r="DK196" s="17"/>
      <c r="DL196" s="19"/>
      <c r="DM196" s="19"/>
      <c r="DN196" s="19"/>
      <c r="DO196" s="19"/>
      <c r="DP196" s="19"/>
      <c r="DQ196" s="20"/>
      <c r="DR196" s="17"/>
      <c r="DS196" s="19"/>
      <c r="DT196" s="19"/>
      <c r="DU196" s="19"/>
      <c r="DV196" s="19"/>
      <c r="DW196" s="19"/>
      <c r="DX196" s="20"/>
      <c r="DZ196">
        <f>CW195+DD195+DK195+DR195+SUM(CW196:DC196)</f>
        <v>30</v>
      </c>
      <c r="EG196">
        <f t="shared" si="353"/>
        <v>30</v>
      </c>
    </row>
    <row r="197" spans="1:137" x14ac:dyDescent="0.15">
      <c r="C197" s="123"/>
      <c r="D197" s="123"/>
      <c r="E197" s="123"/>
      <c r="F197" s="1"/>
      <c r="G197" s="1"/>
      <c r="H197" s="1"/>
      <c r="I197" s="1"/>
      <c r="J197" s="1"/>
      <c r="K197" s="1"/>
      <c r="L197" s="1"/>
      <c r="M197" s="1"/>
      <c r="N197" s="123"/>
      <c r="O197" s="123"/>
      <c r="P197" s="123"/>
      <c r="Q197" s="1"/>
      <c r="R197" s="1"/>
      <c r="S197" s="1"/>
      <c r="T197" s="1"/>
      <c r="U197" s="1"/>
      <c r="V197" s="1"/>
      <c r="W197" s="1"/>
      <c r="X197" s="1"/>
      <c r="Y197" s="123"/>
      <c r="Z197" s="123"/>
      <c r="AA197" s="123"/>
      <c r="AB197" s="1"/>
      <c r="AC197" s="1"/>
      <c r="AD197" s="1"/>
      <c r="AE197" s="1"/>
      <c r="AF197" s="1"/>
      <c r="AG197" s="1"/>
      <c r="AH197" s="1"/>
      <c r="AI197" s="1"/>
      <c r="AJ197" s="123"/>
      <c r="AK197" s="123"/>
      <c r="AL197" s="123"/>
      <c r="AM197" s="1"/>
      <c r="AN197" s="1"/>
    </row>
    <row r="198" spans="1:137" x14ac:dyDescent="0.15">
      <c r="C198" s="123"/>
      <c r="D198" s="123"/>
      <c r="E198" s="123"/>
      <c r="F198" s="1"/>
      <c r="G198" s="1"/>
      <c r="H198" s="1"/>
      <c r="I198" s="1"/>
      <c r="J198" s="1"/>
      <c r="K198" s="1"/>
      <c r="L198" s="1"/>
      <c r="M198" s="1"/>
      <c r="N198" s="123"/>
      <c r="O198" s="123"/>
      <c r="P198" s="123"/>
      <c r="Q198" s="1"/>
      <c r="R198" s="1"/>
      <c r="S198" s="1"/>
      <c r="T198" s="1"/>
      <c r="U198" s="1"/>
      <c r="V198" s="1"/>
      <c r="W198" s="1"/>
      <c r="X198" s="1"/>
      <c r="Y198" s="123"/>
      <c r="Z198" s="123"/>
      <c r="AA198" s="123"/>
      <c r="AB198" s="1"/>
      <c r="AC198" s="1"/>
      <c r="AD198" s="1"/>
      <c r="AE198" s="1"/>
      <c r="AF198" s="1"/>
      <c r="AG198" s="1"/>
      <c r="AH198" s="1"/>
      <c r="AI198" s="1"/>
      <c r="AJ198" s="123"/>
      <c r="AK198" s="123"/>
      <c r="AL198" s="123"/>
      <c r="AM198" s="1"/>
      <c r="AN198" s="1"/>
    </row>
    <row r="199" spans="1:137" x14ac:dyDescent="0.15">
      <c r="C199" s="123"/>
      <c r="D199" s="123"/>
      <c r="E199" s="123"/>
      <c r="F199" s="1"/>
      <c r="G199" s="1"/>
      <c r="H199" s="1"/>
      <c r="I199" s="1"/>
      <c r="J199" s="1"/>
      <c r="K199" s="1"/>
      <c r="L199" s="1"/>
      <c r="M199" s="1"/>
      <c r="N199" s="123"/>
      <c r="O199" s="123"/>
      <c r="P199" s="123"/>
      <c r="Q199" s="1"/>
      <c r="R199" s="1"/>
      <c r="S199" s="1"/>
      <c r="T199" s="1"/>
      <c r="U199" s="1"/>
      <c r="V199" s="1"/>
      <c r="W199" s="1"/>
      <c r="X199" s="1"/>
      <c r="Y199" s="123"/>
      <c r="Z199" s="123"/>
      <c r="AA199" s="123"/>
      <c r="AB199" s="1"/>
      <c r="AC199" s="1"/>
      <c r="AD199" s="1"/>
      <c r="AE199" s="1"/>
      <c r="AF199" s="1"/>
      <c r="AG199" s="1"/>
      <c r="AH199" s="1"/>
      <c r="AI199" s="1"/>
      <c r="AJ199" s="123"/>
      <c r="AK199" s="123"/>
      <c r="AL199" s="123"/>
      <c r="AM199" s="1"/>
      <c r="AN199" s="1"/>
    </row>
    <row r="200" spans="1:137" x14ac:dyDescent="0.15">
      <c r="C200" s="123"/>
      <c r="D200" s="123"/>
      <c r="E200" s="123"/>
      <c r="F200" s="1"/>
      <c r="G200" s="1"/>
      <c r="H200" s="1"/>
      <c r="I200" s="1"/>
      <c r="J200" s="1"/>
      <c r="K200" s="1"/>
      <c r="L200" s="1"/>
      <c r="M200" s="1"/>
      <c r="N200" s="123"/>
      <c r="O200" s="123"/>
      <c r="P200" s="123"/>
      <c r="Q200" s="1"/>
      <c r="R200" s="1"/>
      <c r="S200" s="1"/>
      <c r="T200" s="1"/>
      <c r="U200" s="1"/>
      <c r="V200" s="1"/>
      <c r="W200" s="1"/>
      <c r="X200" s="1"/>
      <c r="Y200" s="123"/>
      <c r="Z200" s="123"/>
      <c r="AA200" s="123"/>
      <c r="AB200" s="1"/>
      <c r="AC200" s="1"/>
      <c r="AD200" s="1"/>
      <c r="AE200" s="1"/>
      <c r="AF200" s="1"/>
      <c r="AG200" s="1"/>
      <c r="AH200" s="1"/>
      <c r="AI200" s="1"/>
      <c r="AJ200" s="123"/>
      <c r="AK200" s="123"/>
      <c r="AL200" s="123"/>
      <c r="AM200" s="1"/>
      <c r="AN200" s="1"/>
    </row>
    <row r="201" spans="1:137" x14ac:dyDescent="0.15">
      <c r="F201" s="1"/>
      <c r="G201" s="1"/>
      <c r="H201" s="1"/>
      <c r="I201" s="1"/>
      <c r="J201" s="1"/>
      <c r="K201" s="1"/>
      <c r="L201" s="1"/>
      <c r="Q201" s="1"/>
      <c r="R201" s="1"/>
      <c r="S201" s="1"/>
      <c r="T201" s="1"/>
      <c r="U201" s="1"/>
      <c r="V201" s="1"/>
      <c r="W201" s="1"/>
      <c r="AB201" s="1"/>
      <c r="AC201" s="1"/>
      <c r="AD201" s="1"/>
      <c r="AE201" s="1"/>
      <c r="AF201" s="1"/>
      <c r="AG201" s="1"/>
      <c r="AH201" s="1"/>
      <c r="AM201" s="1"/>
      <c r="AN201" s="1"/>
    </row>
    <row r="203" spans="1:137" x14ac:dyDescent="0.15">
      <c r="A203" t="s">
        <v>197</v>
      </c>
      <c r="B203">
        <v>65</v>
      </c>
    </row>
    <row r="210" spans="3:47" x14ac:dyDescent="0.15">
      <c r="C210" s="121"/>
      <c r="D210" s="121"/>
      <c r="E210" s="121"/>
    </row>
    <row r="211" spans="3:47" x14ac:dyDescent="0.15">
      <c r="C211" s="123"/>
      <c r="D211" s="123"/>
      <c r="E211" s="123"/>
      <c r="F211" s="1"/>
      <c r="G211" s="1"/>
      <c r="H211" s="1"/>
      <c r="I211" s="1"/>
      <c r="J211" s="1"/>
      <c r="K211" s="1"/>
      <c r="L211" s="1"/>
      <c r="M211" s="1"/>
      <c r="AL211" t="s">
        <v>203</v>
      </c>
      <c r="AM211" s="2"/>
    </row>
    <row r="212" spans="3:47" x14ac:dyDescent="0.15">
      <c r="C212" s="123"/>
      <c r="D212" s="123"/>
      <c r="E212" s="123"/>
      <c r="F212" s="1"/>
      <c r="G212" s="1"/>
      <c r="H212" s="1"/>
      <c r="I212" s="1"/>
      <c r="J212" s="1"/>
      <c r="K212" s="1"/>
      <c r="L212" s="1"/>
      <c r="M212" s="1"/>
    </row>
    <row r="213" spans="3:47" x14ac:dyDescent="0.15">
      <c r="C213" s="123"/>
      <c r="D213" s="123"/>
      <c r="E213" s="123"/>
      <c r="F213" s="1"/>
      <c r="G213" s="1"/>
      <c r="H213" s="1"/>
      <c r="I213" s="1"/>
      <c r="J213" s="1"/>
      <c r="K213" s="1"/>
      <c r="L213" s="1"/>
      <c r="M213" s="1"/>
      <c r="AM213" t="s">
        <v>221</v>
      </c>
      <c r="AN213" t="s">
        <v>199</v>
      </c>
      <c r="AO213" t="s">
        <v>200</v>
      </c>
      <c r="AP213" t="s">
        <v>201</v>
      </c>
      <c r="AQ213" t="s">
        <v>202</v>
      </c>
      <c r="AR213" s="121" t="s">
        <v>204</v>
      </c>
      <c r="AS213" s="121"/>
      <c r="AT213" s="121"/>
      <c r="AU213" s="121"/>
    </row>
    <row r="214" spans="3:47" x14ac:dyDescent="0.15">
      <c r="C214" s="123"/>
      <c r="D214" s="123"/>
      <c r="E214" s="123"/>
      <c r="F214" s="1"/>
      <c r="G214" s="1"/>
      <c r="H214" s="1"/>
      <c r="I214" s="1"/>
      <c r="J214" s="1"/>
      <c r="K214" s="1"/>
      <c r="L214" s="1"/>
      <c r="M214" s="1"/>
      <c r="AM214">
        <v>1</v>
      </c>
      <c r="AN214">
        <v>60</v>
      </c>
      <c r="AO214">
        <v>72</v>
      </c>
      <c r="AP214">
        <v>72</v>
      </c>
      <c r="AQ214">
        <v>84</v>
      </c>
      <c r="AR214" s="16">
        <v>1</v>
      </c>
      <c r="AS214" s="16">
        <v>2.5</v>
      </c>
      <c r="AT214" s="16">
        <v>2.5</v>
      </c>
      <c r="AU214" s="16">
        <v>4</v>
      </c>
    </row>
    <row r="215" spans="3:47" x14ac:dyDescent="0.15">
      <c r="F215" s="1"/>
      <c r="G215" s="1"/>
      <c r="H215" s="1"/>
      <c r="I215" s="1"/>
      <c r="J215" s="1"/>
      <c r="K215" s="1"/>
      <c r="L215" s="1"/>
      <c r="AM215">
        <v>2</v>
      </c>
      <c r="AN215">
        <v>68</v>
      </c>
      <c r="AO215">
        <v>64</v>
      </c>
      <c r="AP215">
        <v>62</v>
      </c>
      <c r="AQ215">
        <v>20</v>
      </c>
      <c r="AR215" s="16">
        <v>4</v>
      </c>
      <c r="AS215" s="16">
        <v>3</v>
      </c>
      <c r="AT215" s="16">
        <v>2</v>
      </c>
      <c r="AU215" s="16">
        <v>1</v>
      </c>
    </row>
    <row r="216" spans="3:47" x14ac:dyDescent="0.15">
      <c r="AM216">
        <v>3</v>
      </c>
      <c r="AN216">
        <v>40</v>
      </c>
      <c r="AO216">
        <v>40</v>
      </c>
      <c r="AP216">
        <v>40</v>
      </c>
      <c r="AQ216">
        <v>40</v>
      </c>
      <c r="AR216" s="16">
        <v>2.5</v>
      </c>
      <c r="AS216" s="16">
        <v>2.5</v>
      </c>
      <c r="AT216" s="16">
        <v>2.5</v>
      </c>
      <c r="AU216" s="16">
        <v>2.5</v>
      </c>
    </row>
    <row r="217" spans="3:47" x14ac:dyDescent="0.15">
      <c r="AM217">
        <v>4</v>
      </c>
      <c r="AN217">
        <v>100</v>
      </c>
      <c r="AO217">
        <v>88</v>
      </c>
      <c r="AP217">
        <v>94</v>
      </c>
      <c r="AQ217">
        <v>76</v>
      </c>
      <c r="AR217" s="16">
        <v>4</v>
      </c>
      <c r="AS217" s="16">
        <v>2</v>
      </c>
      <c r="AT217" s="16">
        <v>3</v>
      </c>
      <c r="AU217" s="16">
        <v>1</v>
      </c>
    </row>
    <row r="218" spans="3:47" x14ac:dyDescent="0.15">
      <c r="AM218">
        <v>5</v>
      </c>
      <c r="AN218">
        <v>40</v>
      </c>
      <c r="AO218">
        <v>20</v>
      </c>
      <c r="AP218">
        <v>22</v>
      </c>
      <c r="AQ218">
        <v>20</v>
      </c>
      <c r="AR218" s="16">
        <v>4</v>
      </c>
      <c r="AS218" s="16">
        <v>1.5</v>
      </c>
      <c r="AT218" s="16">
        <v>3</v>
      </c>
      <c r="AU218" s="16">
        <v>1.5</v>
      </c>
    </row>
    <row r="219" spans="3:47" x14ac:dyDescent="0.15">
      <c r="AM219">
        <v>6</v>
      </c>
      <c r="AN219">
        <v>116</v>
      </c>
      <c r="AO219">
        <v>116</v>
      </c>
      <c r="AP219">
        <v>116</v>
      </c>
      <c r="AQ219">
        <v>78</v>
      </c>
      <c r="AR219" s="16">
        <v>3</v>
      </c>
      <c r="AS219" s="16">
        <v>3</v>
      </c>
      <c r="AT219" s="16">
        <v>3</v>
      </c>
      <c r="AU219" s="16">
        <v>1</v>
      </c>
    </row>
    <row r="220" spans="3:47" x14ac:dyDescent="0.15">
      <c r="AM220">
        <v>7</v>
      </c>
      <c r="AN220">
        <v>24</v>
      </c>
      <c r="AO220">
        <v>20</v>
      </c>
      <c r="AP220">
        <v>16</v>
      </c>
      <c r="AQ220">
        <v>22</v>
      </c>
      <c r="AR220" s="16">
        <v>4</v>
      </c>
      <c r="AS220" s="16">
        <v>2</v>
      </c>
      <c r="AT220" s="16">
        <v>1</v>
      </c>
      <c r="AU220" s="16">
        <v>3</v>
      </c>
    </row>
    <row r="221" spans="3:47" x14ac:dyDescent="0.15">
      <c r="AM221">
        <v>8</v>
      </c>
      <c r="AN221">
        <v>68</v>
      </c>
      <c r="AO221">
        <v>44</v>
      </c>
      <c r="AP221">
        <v>24</v>
      </c>
      <c r="AQ221">
        <v>46</v>
      </c>
      <c r="AR221" s="16">
        <v>4</v>
      </c>
      <c r="AS221" s="16">
        <v>3</v>
      </c>
      <c r="AT221" s="16">
        <v>2</v>
      </c>
      <c r="AU221" s="16">
        <v>1</v>
      </c>
    </row>
    <row r="222" spans="3:47" x14ac:dyDescent="0.15">
      <c r="AM222">
        <v>9</v>
      </c>
      <c r="AN222">
        <v>62</v>
      </c>
      <c r="AO222">
        <v>72</v>
      </c>
      <c r="AP222">
        <v>72</v>
      </c>
      <c r="AQ222">
        <v>32</v>
      </c>
      <c r="AR222" s="16">
        <v>2</v>
      </c>
      <c r="AS222" s="16">
        <v>3.5</v>
      </c>
      <c r="AT222" s="16">
        <v>3.5</v>
      </c>
      <c r="AU222" s="16">
        <v>1</v>
      </c>
    </row>
    <row r="223" spans="3:47" x14ac:dyDescent="0.15">
      <c r="AM223">
        <v>10</v>
      </c>
      <c r="AN223">
        <v>44</v>
      </c>
      <c r="AO223">
        <v>44</v>
      </c>
      <c r="AP223">
        <v>42</v>
      </c>
      <c r="AQ223">
        <v>24</v>
      </c>
      <c r="AR223" s="16">
        <v>3.5</v>
      </c>
      <c r="AS223" s="16">
        <v>3.5</v>
      </c>
      <c r="AT223" s="16">
        <v>2</v>
      </c>
      <c r="AU223" s="16">
        <v>1</v>
      </c>
    </row>
    <row r="224" spans="3:47" x14ac:dyDescent="0.15">
      <c r="AM224">
        <v>11</v>
      </c>
      <c r="AN224">
        <v>78</v>
      </c>
      <c r="AO224">
        <v>80</v>
      </c>
      <c r="AP224">
        <v>88</v>
      </c>
      <c r="AQ224">
        <v>70</v>
      </c>
      <c r="AR224" s="16">
        <v>2</v>
      </c>
      <c r="AS224" s="16">
        <v>3</v>
      </c>
      <c r="AT224" s="16">
        <v>4</v>
      </c>
      <c r="AU224" s="16">
        <v>1</v>
      </c>
    </row>
    <row r="225" spans="39:47" x14ac:dyDescent="0.15">
      <c r="AM225">
        <v>12</v>
      </c>
      <c r="AN225">
        <v>106</v>
      </c>
      <c r="AO225">
        <v>114</v>
      </c>
      <c r="AP225">
        <v>102</v>
      </c>
      <c r="AQ225">
        <v>70</v>
      </c>
      <c r="AR225" s="16">
        <v>3</v>
      </c>
      <c r="AS225" s="16">
        <v>4</v>
      </c>
      <c r="AT225" s="16">
        <v>2</v>
      </c>
      <c r="AU225" s="16">
        <v>1</v>
      </c>
    </row>
    <row r="226" spans="39:47" x14ac:dyDescent="0.15">
      <c r="AM226">
        <v>13</v>
      </c>
      <c r="AN226">
        <v>80</v>
      </c>
      <c r="AO226">
        <v>66</v>
      </c>
      <c r="AP226">
        <v>68</v>
      </c>
      <c r="AQ226">
        <v>52</v>
      </c>
      <c r="AR226" s="16">
        <v>4</v>
      </c>
      <c r="AS226" s="16">
        <v>2</v>
      </c>
      <c r="AT226" s="16">
        <v>3</v>
      </c>
      <c r="AU226" s="16">
        <v>1</v>
      </c>
    </row>
    <row r="227" spans="39:47" x14ac:dyDescent="0.15">
      <c r="AM227">
        <v>14</v>
      </c>
      <c r="AN227">
        <v>54</v>
      </c>
      <c r="AO227">
        <v>44</v>
      </c>
      <c r="AP227">
        <v>48</v>
      </c>
      <c r="AQ227">
        <v>30</v>
      </c>
      <c r="AR227" s="16">
        <v>4</v>
      </c>
      <c r="AS227" s="16">
        <v>2</v>
      </c>
      <c r="AT227" s="16">
        <v>3</v>
      </c>
      <c r="AU227" s="16">
        <v>1</v>
      </c>
    </row>
    <row r="228" spans="39:47" x14ac:dyDescent="0.15">
      <c r="AM228">
        <v>15</v>
      </c>
      <c r="AN228">
        <v>80</v>
      </c>
      <c r="AO228">
        <v>110</v>
      </c>
      <c r="AP228">
        <v>124</v>
      </c>
      <c r="AQ228">
        <v>44</v>
      </c>
      <c r="AR228" s="16">
        <v>2</v>
      </c>
      <c r="AS228" s="16">
        <v>3</v>
      </c>
      <c r="AT228" s="16">
        <v>4</v>
      </c>
      <c r="AU228" s="16">
        <v>1</v>
      </c>
    </row>
    <row r="229" spans="39:47" x14ac:dyDescent="0.15">
      <c r="AM229">
        <v>16</v>
      </c>
      <c r="AN229">
        <v>42</v>
      </c>
      <c r="AO229">
        <v>38</v>
      </c>
      <c r="AP229">
        <v>26</v>
      </c>
      <c r="AQ229">
        <v>38</v>
      </c>
      <c r="AR229" s="16">
        <v>4</v>
      </c>
      <c r="AS229" s="16">
        <v>2.5</v>
      </c>
      <c r="AT229" s="16">
        <v>1</v>
      </c>
      <c r="AU229" s="16">
        <v>2.5</v>
      </c>
    </row>
    <row r="230" spans="39:47" x14ac:dyDescent="0.15">
      <c r="AM230">
        <v>17</v>
      </c>
      <c r="AN230">
        <v>36</v>
      </c>
      <c r="AO230">
        <v>24</v>
      </c>
      <c r="AP230">
        <v>24</v>
      </c>
      <c r="AQ230">
        <v>38</v>
      </c>
      <c r="AR230" s="16">
        <v>4</v>
      </c>
      <c r="AS230" s="16">
        <v>2.5</v>
      </c>
      <c r="AT230" s="16">
        <v>2.5</v>
      </c>
      <c r="AU230" s="16">
        <v>1</v>
      </c>
    </row>
    <row r="231" spans="39:47" x14ac:dyDescent="0.15">
      <c r="AM231">
        <v>18</v>
      </c>
      <c r="AN231">
        <v>18</v>
      </c>
      <c r="AO231">
        <v>40</v>
      </c>
      <c r="AP231">
        <v>30</v>
      </c>
      <c r="AQ231">
        <v>26</v>
      </c>
      <c r="AR231" s="16">
        <v>1</v>
      </c>
      <c r="AS231" s="16">
        <v>4</v>
      </c>
      <c r="AT231" s="16">
        <v>3</v>
      </c>
      <c r="AU231" s="16">
        <v>2</v>
      </c>
    </row>
    <row r="232" spans="39:47" x14ac:dyDescent="0.15">
      <c r="AM232">
        <v>19</v>
      </c>
      <c r="AN232">
        <v>88</v>
      </c>
      <c r="AO232">
        <v>100</v>
      </c>
      <c r="AP232">
        <v>94</v>
      </c>
      <c r="AQ232">
        <v>52</v>
      </c>
      <c r="AR232" s="16">
        <v>2</v>
      </c>
      <c r="AS232" s="16">
        <v>4</v>
      </c>
      <c r="AT232" s="16">
        <v>3</v>
      </c>
      <c r="AU232" s="16">
        <v>1</v>
      </c>
    </row>
    <row r="233" spans="39:47" x14ac:dyDescent="0.15">
      <c r="AM233">
        <v>20</v>
      </c>
      <c r="AN233">
        <v>86</v>
      </c>
      <c r="AO233">
        <v>104</v>
      </c>
      <c r="AP233">
        <v>94</v>
      </c>
      <c r="AQ233">
        <v>44</v>
      </c>
      <c r="AR233" s="16">
        <v>2</v>
      </c>
      <c r="AS233" s="16">
        <v>4</v>
      </c>
      <c r="AT233" s="16">
        <v>3</v>
      </c>
      <c r="AU233" s="16">
        <v>1</v>
      </c>
    </row>
    <row r="234" spans="39:47" x14ac:dyDescent="0.15">
      <c r="AM234">
        <v>21</v>
      </c>
      <c r="AN234">
        <v>108</v>
      </c>
      <c r="AO234">
        <v>96</v>
      </c>
      <c r="AP234">
        <v>86</v>
      </c>
      <c r="AQ234">
        <v>96</v>
      </c>
      <c r="AR234" s="16">
        <v>4</v>
      </c>
      <c r="AS234" s="16">
        <v>2.5</v>
      </c>
      <c r="AT234" s="16">
        <v>1</v>
      </c>
      <c r="AU234" s="16">
        <v>2.5</v>
      </c>
    </row>
    <row r="235" spans="39:47" x14ac:dyDescent="0.15">
      <c r="AM235">
        <v>22</v>
      </c>
      <c r="AN235">
        <v>122</v>
      </c>
      <c r="AO235">
        <v>130</v>
      </c>
      <c r="AP235">
        <v>114</v>
      </c>
      <c r="AQ235">
        <v>114</v>
      </c>
      <c r="AR235" s="16">
        <v>3</v>
      </c>
      <c r="AS235" s="16">
        <v>4</v>
      </c>
      <c r="AT235" s="16">
        <v>2.5</v>
      </c>
      <c r="AU235" s="16">
        <v>1.5</v>
      </c>
    </row>
    <row r="236" spans="39:47" x14ac:dyDescent="0.15">
      <c r="AM236">
        <v>23</v>
      </c>
      <c r="AN236">
        <v>64</v>
      </c>
      <c r="AO236">
        <v>60</v>
      </c>
      <c r="AP236">
        <v>38</v>
      </c>
      <c r="AQ236">
        <v>10</v>
      </c>
      <c r="AR236" s="16">
        <v>4</v>
      </c>
      <c r="AS236" s="16">
        <v>3</v>
      </c>
      <c r="AT236" s="16">
        <v>2</v>
      </c>
      <c r="AU236" s="16">
        <v>1</v>
      </c>
    </row>
    <row r="237" spans="39:47" x14ac:dyDescent="0.15">
      <c r="AM237">
        <v>24</v>
      </c>
      <c r="AN237">
        <v>46</v>
      </c>
      <c r="AO237">
        <v>48</v>
      </c>
      <c r="AP237">
        <v>46</v>
      </c>
      <c r="AQ237">
        <v>4</v>
      </c>
      <c r="AR237" s="16">
        <v>2.5</v>
      </c>
      <c r="AS237" s="16">
        <v>4</v>
      </c>
      <c r="AT237" s="16">
        <v>1.5</v>
      </c>
      <c r="AU237" s="16">
        <v>1</v>
      </c>
    </row>
    <row r="238" spans="39:47" x14ac:dyDescent="0.15">
      <c r="AM238">
        <v>25</v>
      </c>
      <c r="AN238">
        <v>16</v>
      </c>
      <c r="AO238">
        <v>22</v>
      </c>
      <c r="AP238">
        <v>20</v>
      </c>
      <c r="AQ238">
        <v>8</v>
      </c>
      <c r="AR238" s="16">
        <v>2</v>
      </c>
      <c r="AS238" s="16">
        <v>4</v>
      </c>
      <c r="AT238" s="16">
        <v>3</v>
      </c>
      <c r="AU238" s="16">
        <v>1</v>
      </c>
    </row>
    <row r="239" spans="39:47" x14ac:dyDescent="0.15">
      <c r="AM239">
        <v>26</v>
      </c>
      <c r="AN239">
        <v>114</v>
      </c>
      <c r="AO239">
        <v>136</v>
      </c>
      <c r="AP239">
        <v>136</v>
      </c>
      <c r="AQ239">
        <v>144</v>
      </c>
      <c r="AR239" s="16">
        <v>1</v>
      </c>
      <c r="AS239" s="16">
        <v>2.5</v>
      </c>
      <c r="AT239" s="16">
        <v>2.5</v>
      </c>
      <c r="AU239" s="16">
        <v>4</v>
      </c>
    </row>
    <row r="240" spans="39:47" x14ac:dyDescent="0.15">
      <c r="AM240">
        <v>27</v>
      </c>
      <c r="AN240">
        <v>40</v>
      </c>
      <c r="AO240">
        <v>36</v>
      </c>
      <c r="AP240">
        <v>28</v>
      </c>
      <c r="AQ240">
        <v>16</v>
      </c>
      <c r="AR240" s="16">
        <v>4</v>
      </c>
      <c r="AS240" s="16">
        <v>3</v>
      </c>
      <c r="AT240" s="16">
        <v>2</v>
      </c>
      <c r="AU240" s="16">
        <v>1</v>
      </c>
    </row>
    <row r="241" spans="39:47" x14ac:dyDescent="0.15">
      <c r="AM241">
        <v>28</v>
      </c>
      <c r="AN241">
        <v>74</v>
      </c>
      <c r="AO241">
        <v>120</v>
      </c>
      <c r="AP241">
        <v>106</v>
      </c>
      <c r="AQ241">
        <v>68</v>
      </c>
      <c r="AR241" s="16">
        <v>2</v>
      </c>
      <c r="AS241" s="16">
        <v>4</v>
      </c>
      <c r="AT241" s="16">
        <v>3</v>
      </c>
      <c r="AU241" s="16">
        <v>1</v>
      </c>
    </row>
    <row r="242" spans="39:47" x14ac:dyDescent="0.15">
      <c r="AM242">
        <v>29</v>
      </c>
      <c r="AN242">
        <v>32</v>
      </c>
      <c r="AO242">
        <v>86</v>
      </c>
      <c r="AP242">
        <v>84</v>
      </c>
      <c r="AQ242">
        <v>94</v>
      </c>
      <c r="AR242" s="16">
        <v>1</v>
      </c>
      <c r="AS242" s="16">
        <v>3</v>
      </c>
      <c r="AT242" s="16">
        <v>2</v>
      </c>
      <c r="AU242" s="16">
        <v>4</v>
      </c>
    </row>
    <row r="243" spans="39:47" x14ac:dyDescent="0.15">
      <c r="AM243">
        <v>30</v>
      </c>
      <c r="AN243">
        <v>52</v>
      </c>
      <c r="AO243">
        <v>44</v>
      </c>
      <c r="AP243">
        <v>36</v>
      </c>
      <c r="AQ243">
        <v>28</v>
      </c>
      <c r="AR243" s="16">
        <v>4</v>
      </c>
      <c r="AS243" s="16">
        <v>3</v>
      </c>
      <c r="AT243" s="16">
        <v>2</v>
      </c>
      <c r="AU243" s="16">
        <v>1</v>
      </c>
    </row>
    <row r="244" spans="39:47" x14ac:dyDescent="0.15">
      <c r="AM244">
        <v>31</v>
      </c>
      <c r="AN244">
        <v>36</v>
      </c>
      <c r="AO244">
        <v>26</v>
      </c>
      <c r="AP244">
        <v>34</v>
      </c>
      <c r="AQ244">
        <v>36</v>
      </c>
      <c r="AR244" s="16">
        <v>3.5</v>
      </c>
      <c r="AS244" s="16">
        <v>1</v>
      </c>
      <c r="AT244" s="16">
        <v>2</v>
      </c>
      <c r="AU244" s="16">
        <v>3.5</v>
      </c>
    </row>
    <row r="245" spans="39:47" x14ac:dyDescent="0.15">
      <c r="AM245">
        <v>32</v>
      </c>
      <c r="AN245">
        <v>110</v>
      </c>
      <c r="AO245">
        <v>66</v>
      </c>
      <c r="AP245">
        <v>62</v>
      </c>
      <c r="AQ245">
        <v>44</v>
      </c>
      <c r="AR245" s="16">
        <v>4</v>
      </c>
      <c r="AS245" s="16">
        <v>3</v>
      </c>
      <c r="AT245" s="16">
        <v>2</v>
      </c>
      <c r="AU245" s="16">
        <v>1</v>
      </c>
    </row>
    <row r="246" spans="39:47" x14ac:dyDescent="0.15">
      <c r="AM246">
        <v>33</v>
      </c>
      <c r="AN246">
        <v>64</v>
      </c>
      <c r="AO246">
        <v>70</v>
      </c>
      <c r="AP246">
        <v>36</v>
      </c>
      <c r="AQ246">
        <v>48</v>
      </c>
      <c r="AR246" s="16">
        <v>3</v>
      </c>
      <c r="AS246" s="16">
        <v>4</v>
      </c>
      <c r="AT246" s="16">
        <v>1</v>
      </c>
      <c r="AU246" s="16">
        <v>2</v>
      </c>
    </row>
    <row r="247" spans="39:47" x14ac:dyDescent="0.15">
      <c r="AM247">
        <v>34</v>
      </c>
      <c r="AN247">
        <v>28</v>
      </c>
      <c r="AO247">
        <v>34</v>
      </c>
      <c r="AP247">
        <v>34</v>
      </c>
      <c r="AQ247">
        <v>32</v>
      </c>
      <c r="AR247" s="16">
        <v>1</v>
      </c>
      <c r="AS247" s="16">
        <v>3.5</v>
      </c>
      <c r="AT247" s="16">
        <v>3.5</v>
      </c>
      <c r="AU247" s="16">
        <v>2</v>
      </c>
    </row>
    <row r="248" spans="39:47" x14ac:dyDescent="0.15">
      <c r="AM248">
        <v>35</v>
      </c>
      <c r="AN248">
        <v>58</v>
      </c>
      <c r="AO248">
        <v>30</v>
      </c>
      <c r="AP248">
        <v>26</v>
      </c>
      <c r="AQ248">
        <v>10</v>
      </c>
      <c r="AR248" s="16">
        <v>4</v>
      </c>
      <c r="AS248" s="16">
        <v>3</v>
      </c>
      <c r="AT248" s="16">
        <v>2</v>
      </c>
      <c r="AU248" s="16">
        <v>1</v>
      </c>
    </row>
    <row r="249" spans="39:47" x14ac:dyDescent="0.15">
      <c r="AM249">
        <v>36</v>
      </c>
      <c r="AN249">
        <v>62</v>
      </c>
      <c r="AO249">
        <v>104</v>
      </c>
      <c r="AP249">
        <v>100</v>
      </c>
      <c r="AQ249">
        <v>36</v>
      </c>
      <c r="AR249" s="16">
        <v>2</v>
      </c>
      <c r="AS249" s="16">
        <v>4</v>
      </c>
      <c r="AT249" s="16">
        <v>3</v>
      </c>
      <c r="AU249" s="16">
        <v>1</v>
      </c>
    </row>
    <row r="250" spans="39:47" x14ac:dyDescent="0.15">
      <c r="AM250">
        <v>37</v>
      </c>
      <c r="AN250">
        <v>66</v>
      </c>
      <c r="AO250">
        <v>66</v>
      </c>
      <c r="AP250">
        <v>72</v>
      </c>
      <c r="AQ250">
        <v>38</v>
      </c>
      <c r="AR250" s="16">
        <v>2.5</v>
      </c>
      <c r="AS250" s="16">
        <v>2.5</v>
      </c>
      <c r="AT250" s="16">
        <v>4</v>
      </c>
      <c r="AU250" s="16">
        <v>1</v>
      </c>
    </row>
    <row r="251" spans="39:47" x14ac:dyDescent="0.15">
      <c r="AM251">
        <v>38</v>
      </c>
      <c r="AN251">
        <v>60</v>
      </c>
      <c r="AO251">
        <v>68</v>
      </c>
      <c r="AP251">
        <v>56</v>
      </c>
      <c r="AQ251">
        <v>46</v>
      </c>
      <c r="AR251" s="16">
        <v>3</v>
      </c>
      <c r="AS251" s="16">
        <v>4</v>
      </c>
      <c r="AT251" s="16">
        <v>2</v>
      </c>
      <c r="AU251" s="16">
        <v>1</v>
      </c>
    </row>
    <row r="252" spans="39:47" x14ac:dyDescent="0.15">
      <c r="AM252">
        <v>39</v>
      </c>
      <c r="AN252">
        <v>8</v>
      </c>
      <c r="AO252">
        <v>12</v>
      </c>
      <c r="AP252">
        <v>12</v>
      </c>
      <c r="AQ252">
        <v>4</v>
      </c>
      <c r="AR252" s="16">
        <v>2</v>
      </c>
      <c r="AS252" s="16">
        <v>3.5</v>
      </c>
      <c r="AT252" s="16">
        <v>3.5</v>
      </c>
      <c r="AU252" s="16">
        <v>1</v>
      </c>
    </row>
    <row r="253" spans="39:47" x14ac:dyDescent="0.15">
      <c r="AM253">
        <v>40</v>
      </c>
      <c r="AN253">
        <v>80</v>
      </c>
      <c r="AO253">
        <v>92</v>
      </c>
      <c r="AP253">
        <v>92</v>
      </c>
      <c r="AQ253">
        <v>92</v>
      </c>
      <c r="AR253" s="16">
        <v>1</v>
      </c>
      <c r="AS253" s="16">
        <v>3</v>
      </c>
      <c r="AT253" s="16">
        <v>3</v>
      </c>
      <c r="AU253" s="16">
        <v>3</v>
      </c>
    </row>
    <row r="254" spans="39:47" x14ac:dyDescent="0.15">
      <c r="AM254">
        <v>41</v>
      </c>
      <c r="AN254">
        <v>40</v>
      </c>
      <c r="AO254">
        <v>58</v>
      </c>
      <c r="AP254">
        <v>78</v>
      </c>
      <c r="AQ254">
        <v>6</v>
      </c>
      <c r="AR254" s="16">
        <v>4</v>
      </c>
      <c r="AS254" s="16">
        <v>1.5</v>
      </c>
      <c r="AT254" s="16">
        <v>1.5</v>
      </c>
      <c r="AU254" s="16">
        <v>3</v>
      </c>
    </row>
    <row r="255" spans="39:47" x14ac:dyDescent="0.15">
      <c r="AM255">
        <v>42</v>
      </c>
      <c r="AN255">
        <v>92</v>
      </c>
      <c r="AO255">
        <v>110</v>
      </c>
      <c r="AP255">
        <v>60</v>
      </c>
      <c r="AQ255">
        <v>32</v>
      </c>
      <c r="AR255" s="16">
        <v>3</v>
      </c>
      <c r="AS255" s="16">
        <v>4</v>
      </c>
      <c r="AT255" s="16">
        <v>1</v>
      </c>
      <c r="AU255" s="16">
        <v>2</v>
      </c>
    </row>
    <row r="256" spans="39:47" x14ac:dyDescent="0.15">
      <c r="AM256">
        <v>43</v>
      </c>
      <c r="AN256">
        <v>16</v>
      </c>
      <c r="AO256">
        <v>32</v>
      </c>
      <c r="AP256">
        <v>50</v>
      </c>
      <c r="AQ256">
        <v>22</v>
      </c>
      <c r="AR256" s="16">
        <v>1</v>
      </c>
      <c r="AS256" s="16">
        <v>3</v>
      </c>
      <c r="AT256" s="16">
        <v>4</v>
      </c>
      <c r="AU256" s="16">
        <v>2</v>
      </c>
    </row>
    <row r="257" spans="39:47" x14ac:dyDescent="0.15">
      <c r="AM257">
        <v>44</v>
      </c>
      <c r="AN257">
        <v>24</v>
      </c>
      <c r="AO257">
        <v>18</v>
      </c>
      <c r="AP257">
        <v>26</v>
      </c>
      <c r="AQ257">
        <v>6</v>
      </c>
      <c r="AR257" s="16">
        <v>3</v>
      </c>
      <c r="AS257" s="16">
        <v>2</v>
      </c>
      <c r="AT257" s="16">
        <v>4</v>
      </c>
      <c r="AU257" s="16">
        <v>1</v>
      </c>
    </row>
    <row r="258" spans="39:47" x14ac:dyDescent="0.15">
      <c r="AM258">
        <v>45</v>
      </c>
      <c r="AN258">
        <v>76</v>
      </c>
      <c r="AO258">
        <v>60</v>
      </c>
      <c r="AP258">
        <v>18</v>
      </c>
      <c r="AQ258">
        <v>40</v>
      </c>
      <c r="AR258" s="16">
        <v>4</v>
      </c>
      <c r="AS258" s="16">
        <v>3</v>
      </c>
      <c r="AT258" s="16">
        <v>1</v>
      </c>
      <c r="AU258" s="16">
        <v>2</v>
      </c>
    </row>
    <row r="259" spans="39:47" x14ac:dyDescent="0.15">
      <c r="AM259">
        <v>46</v>
      </c>
      <c r="AN259">
        <v>110</v>
      </c>
      <c r="AO259">
        <v>70</v>
      </c>
      <c r="AP259">
        <v>92</v>
      </c>
      <c r="AQ259">
        <v>44</v>
      </c>
      <c r="AR259" s="16">
        <v>4</v>
      </c>
      <c r="AS259" s="16">
        <v>2</v>
      </c>
      <c r="AT259" s="16">
        <v>3</v>
      </c>
      <c r="AU259" s="16">
        <v>1</v>
      </c>
    </row>
    <row r="260" spans="39:47" x14ac:dyDescent="0.15">
      <c r="AM260">
        <v>47</v>
      </c>
      <c r="AN260">
        <v>64</v>
      </c>
      <c r="AO260">
        <v>72</v>
      </c>
      <c r="AP260">
        <v>40</v>
      </c>
      <c r="AQ260">
        <v>38</v>
      </c>
      <c r="AR260">
        <v>3</v>
      </c>
      <c r="AS260">
        <v>4</v>
      </c>
      <c r="AT260">
        <v>2</v>
      </c>
      <c r="AU260">
        <v>1</v>
      </c>
    </row>
    <row r="261" spans="39:47" x14ac:dyDescent="0.15">
      <c r="AM261">
        <v>48</v>
      </c>
      <c r="AN261">
        <v>72</v>
      </c>
      <c r="AO261">
        <v>86</v>
      </c>
      <c r="AP261">
        <v>68</v>
      </c>
      <c r="AQ261">
        <v>54</v>
      </c>
      <c r="AR261">
        <v>3</v>
      </c>
      <c r="AS261">
        <v>4</v>
      </c>
      <c r="AT261">
        <v>2</v>
      </c>
      <c r="AU261">
        <v>1</v>
      </c>
    </row>
    <row r="262" spans="39:47" x14ac:dyDescent="0.15">
      <c r="AM262">
        <v>49</v>
      </c>
      <c r="AN262">
        <v>156</v>
      </c>
      <c r="AO262">
        <v>144</v>
      </c>
      <c r="AP262">
        <v>144</v>
      </c>
      <c r="AQ262">
        <v>144</v>
      </c>
      <c r="AR262">
        <v>4</v>
      </c>
      <c r="AS262">
        <v>2</v>
      </c>
      <c r="AT262">
        <v>2</v>
      </c>
      <c r="AU262">
        <v>2</v>
      </c>
    </row>
    <row r="263" spans="39:47" x14ac:dyDescent="0.15">
      <c r="AM263">
        <v>50</v>
      </c>
      <c r="AN263">
        <v>52</v>
      </c>
      <c r="AO263">
        <v>66</v>
      </c>
      <c r="AP263">
        <v>44</v>
      </c>
      <c r="AQ263">
        <v>26</v>
      </c>
      <c r="AR263">
        <v>3</v>
      </c>
      <c r="AS263">
        <v>4</v>
      </c>
      <c r="AT263">
        <v>2</v>
      </c>
      <c r="AU263">
        <v>1</v>
      </c>
    </row>
    <row r="264" spans="39:47" x14ac:dyDescent="0.15">
      <c r="AM264">
        <v>51</v>
      </c>
      <c r="AN264">
        <v>32</v>
      </c>
      <c r="AO264">
        <v>36</v>
      </c>
      <c r="AP264">
        <v>24</v>
      </c>
      <c r="AQ264">
        <v>14</v>
      </c>
      <c r="AR264">
        <v>3</v>
      </c>
      <c r="AS264">
        <v>4</v>
      </c>
      <c r="AT264">
        <v>2</v>
      </c>
      <c r="AU264">
        <v>1</v>
      </c>
    </row>
    <row r="265" spans="39:47" x14ac:dyDescent="0.15">
      <c r="AM265">
        <v>52</v>
      </c>
      <c r="AN265">
        <v>130</v>
      </c>
      <c r="AO265">
        <v>148</v>
      </c>
      <c r="AP265">
        <v>124</v>
      </c>
      <c r="AQ265">
        <v>126</v>
      </c>
      <c r="AR265">
        <v>3</v>
      </c>
      <c r="AS265">
        <v>4</v>
      </c>
      <c r="AT265">
        <v>1</v>
      </c>
      <c r="AU265">
        <v>2</v>
      </c>
    </row>
    <row r="266" spans="39:47" x14ac:dyDescent="0.15">
      <c r="AM266">
        <v>53</v>
      </c>
      <c r="AN266">
        <v>80</v>
      </c>
      <c r="AO266">
        <v>70</v>
      </c>
      <c r="AP266">
        <v>60</v>
      </c>
      <c r="AQ266">
        <v>60</v>
      </c>
      <c r="AR266">
        <v>4</v>
      </c>
      <c r="AS266">
        <v>3</v>
      </c>
      <c r="AT266">
        <v>1.5</v>
      </c>
      <c r="AU266">
        <v>1.5</v>
      </c>
    </row>
    <row r="267" spans="39:47" x14ac:dyDescent="0.15">
      <c r="AM267">
        <v>54</v>
      </c>
      <c r="AN267">
        <v>80</v>
      </c>
      <c r="AO267">
        <v>76</v>
      </c>
      <c r="AP267">
        <v>70</v>
      </c>
      <c r="AQ267">
        <v>64</v>
      </c>
      <c r="AR267">
        <v>4</v>
      </c>
      <c r="AS267">
        <v>3</v>
      </c>
      <c r="AT267">
        <v>2</v>
      </c>
      <c r="AU267">
        <v>1</v>
      </c>
    </row>
    <row r="268" spans="39:47" x14ac:dyDescent="0.15">
      <c r="AM268">
        <v>55</v>
      </c>
      <c r="AN268">
        <v>62</v>
      </c>
      <c r="AO268">
        <v>34</v>
      </c>
      <c r="AP268">
        <v>64</v>
      </c>
      <c r="AQ268">
        <v>8</v>
      </c>
      <c r="AR268">
        <v>4</v>
      </c>
      <c r="AS268">
        <v>1.5</v>
      </c>
      <c r="AT268">
        <v>1.5</v>
      </c>
      <c r="AU268">
        <v>3</v>
      </c>
    </row>
    <row r="269" spans="39:47" x14ac:dyDescent="0.15">
      <c r="AM269">
        <v>56</v>
      </c>
      <c r="AN269">
        <v>32</v>
      </c>
      <c r="AO269">
        <v>42</v>
      </c>
      <c r="AP269">
        <v>44</v>
      </c>
      <c r="AQ269">
        <v>20</v>
      </c>
      <c r="AR269">
        <v>2</v>
      </c>
      <c r="AS269">
        <v>3</v>
      </c>
      <c r="AT269">
        <v>4</v>
      </c>
      <c r="AU269">
        <v>1</v>
      </c>
    </row>
    <row r="270" spans="39:47" x14ac:dyDescent="0.15">
      <c r="AM270">
        <v>57</v>
      </c>
      <c r="AN270">
        <v>138</v>
      </c>
      <c r="AO270">
        <v>128</v>
      </c>
      <c r="AP270">
        <v>122</v>
      </c>
      <c r="AQ270">
        <v>78</v>
      </c>
    </row>
    <row r="271" spans="39:47" x14ac:dyDescent="0.15">
      <c r="AM271">
        <v>58</v>
      </c>
      <c r="AN271">
        <v>96</v>
      </c>
      <c r="AO271">
        <v>72</v>
      </c>
      <c r="AP271">
        <v>74</v>
      </c>
      <c r="AQ271">
        <v>66</v>
      </c>
    </row>
    <row r="272" spans="39:47" x14ac:dyDescent="0.15">
      <c r="AM272">
        <v>59</v>
      </c>
      <c r="AN272">
        <v>76</v>
      </c>
      <c r="AO272">
        <v>76</v>
      </c>
      <c r="AP272">
        <v>58</v>
      </c>
      <c r="AQ272">
        <v>62</v>
      </c>
    </row>
    <row r="273" spans="38:52" x14ac:dyDescent="0.15">
      <c r="AM273">
        <v>60</v>
      </c>
      <c r="AN273">
        <v>86</v>
      </c>
      <c r="AO273">
        <v>92</v>
      </c>
      <c r="AP273">
        <v>96</v>
      </c>
      <c r="AQ273">
        <v>98</v>
      </c>
    </row>
    <row r="274" spans="38:52" x14ac:dyDescent="0.15">
      <c r="AM274">
        <v>61</v>
      </c>
      <c r="AN274">
        <v>42</v>
      </c>
      <c r="AO274">
        <v>24</v>
      </c>
      <c r="AP274">
        <v>24</v>
      </c>
      <c r="AQ274">
        <v>12</v>
      </c>
    </row>
    <row r="275" spans="38:52" x14ac:dyDescent="0.15">
      <c r="AM275">
        <v>62</v>
      </c>
      <c r="AN275">
        <v>72</v>
      </c>
      <c r="AO275">
        <v>68</v>
      </c>
      <c r="AP275">
        <v>72</v>
      </c>
      <c r="AQ275">
        <v>44</v>
      </c>
    </row>
    <row r="276" spans="38:52" x14ac:dyDescent="0.15">
      <c r="AM276">
        <v>63</v>
      </c>
      <c r="AN276">
        <v>28</v>
      </c>
      <c r="AO276">
        <v>24</v>
      </c>
      <c r="AP276">
        <v>24</v>
      </c>
      <c r="AQ276">
        <v>14</v>
      </c>
    </row>
    <row r="277" spans="38:52" x14ac:dyDescent="0.15">
      <c r="AM277">
        <v>64</v>
      </c>
      <c r="AN277">
        <v>132</v>
      </c>
      <c r="AO277">
        <v>126</v>
      </c>
      <c r="AP277">
        <v>66</v>
      </c>
      <c r="AQ277">
        <v>116</v>
      </c>
    </row>
    <row r="278" spans="38:52" x14ac:dyDescent="0.15">
      <c r="AM278">
        <v>65</v>
      </c>
      <c r="AN278">
        <v>60</v>
      </c>
      <c r="AO278">
        <v>34</v>
      </c>
      <c r="AP278">
        <v>40</v>
      </c>
      <c r="AQ278">
        <v>30</v>
      </c>
    </row>
    <row r="281" spans="38:52" x14ac:dyDescent="0.15">
      <c r="AP281" s="121" t="s">
        <v>205</v>
      </c>
      <c r="AQ281" s="121"/>
      <c r="AR281" s="16">
        <f>SUM(AR214:AR269)</f>
        <v>165.5</v>
      </c>
      <c r="AS281" s="16">
        <f>SUM(AS214:AS269)</f>
        <v>170</v>
      </c>
      <c r="AT281" s="16">
        <f>SUM(AT214:AT269)</f>
        <v>135</v>
      </c>
      <c r="AU281" s="16">
        <f>SUM(AU214:AU269)</f>
        <v>89.5</v>
      </c>
    </row>
    <row r="286" spans="38:52" x14ac:dyDescent="0.15">
      <c r="AL286" t="s">
        <v>206</v>
      </c>
      <c r="AR286" t="s">
        <v>207</v>
      </c>
      <c r="AS286">
        <v>39.92</v>
      </c>
      <c r="AU286" s="122">
        <v>6.7800000000000001E-7</v>
      </c>
      <c r="AV286" s="122"/>
      <c r="AW286" t="s">
        <v>210</v>
      </c>
      <c r="AZ286" t="s">
        <v>213</v>
      </c>
    </row>
    <row r="287" spans="38:52" x14ac:dyDescent="0.15">
      <c r="AL287" s="21" t="s">
        <v>212</v>
      </c>
      <c r="AQ287" s="121" t="s">
        <v>208</v>
      </c>
      <c r="AR287" s="121"/>
      <c r="AS287">
        <v>4</v>
      </c>
    </row>
    <row r="288" spans="38:52" x14ac:dyDescent="0.15">
      <c r="AQ288" s="121" t="s">
        <v>209</v>
      </c>
      <c r="AR288" s="121"/>
      <c r="AS288">
        <v>3</v>
      </c>
    </row>
  </sheetData>
  <mergeCells count="159">
    <mergeCell ref="F12:J12"/>
    <mergeCell ref="F13:J13"/>
    <mergeCell ref="F15:J15"/>
    <mergeCell ref="F16:J16"/>
    <mergeCell ref="F18:J18"/>
    <mergeCell ref="F19:J19"/>
    <mergeCell ref="F3:J3"/>
    <mergeCell ref="F4:J4"/>
    <mergeCell ref="F6:J6"/>
    <mergeCell ref="F7:J7"/>
    <mergeCell ref="F9:J9"/>
    <mergeCell ref="F10:J10"/>
    <mergeCell ref="F30:J30"/>
    <mergeCell ref="F31:J31"/>
    <mergeCell ref="F33:J33"/>
    <mergeCell ref="F34:J34"/>
    <mergeCell ref="F36:J36"/>
    <mergeCell ref="F37:J37"/>
    <mergeCell ref="F21:J21"/>
    <mergeCell ref="F22:J22"/>
    <mergeCell ref="F24:J24"/>
    <mergeCell ref="F25:J25"/>
    <mergeCell ref="F27:J27"/>
    <mergeCell ref="F28:J28"/>
    <mergeCell ref="F48:J48"/>
    <mergeCell ref="F49:J49"/>
    <mergeCell ref="F51:J51"/>
    <mergeCell ref="F52:J52"/>
    <mergeCell ref="F54:J54"/>
    <mergeCell ref="F55:J55"/>
    <mergeCell ref="F39:J39"/>
    <mergeCell ref="F40:J40"/>
    <mergeCell ref="F42:J42"/>
    <mergeCell ref="F43:J43"/>
    <mergeCell ref="F45:J45"/>
    <mergeCell ref="F46:J46"/>
    <mergeCell ref="F66:J66"/>
    <mergeCell ref="F67:J67"/>
    <mergeCell ref="F69:J69"/>
    <mergeCell ref="F70:J70"/>
    <mergeCell ref="F72:J72"/>
    <mergeCell ref="F73:J73"/>
    <mergeCell ref="F57:J57"/>
    <mergeCell ref="F58:J58"/>
    <mergeCell ref="F60:J60"/>
    <mergeCell ref="F61:J61"/>
    <mergeCell ref="F63:J63"/>
    <mergeCell ref="F64:J64"/>
    <mergeCell ref="F84:J84"/>
    <mergeCell ref="F85:J85"/>
    <mergeCell ref="F87:J87"/>
    <mergeCell ref="F88:J88"/>
    <mergeCell ref="F90:J90"/>
    <mergeCell ref="F91:J91"/>
    <mergeCell ref="F75:J75"/>
    <mergeCell ref="F76:J76"/>
    <mergeCell ref="F78:J78"/>
    <mergeCell ref="F79:J79"/>
    <mergeCell ref="F81:J81"/>
    <mergeCell ref="F82:J82"/>
    <mergeCell ref="F102:J102"/>
    <mergeCell ref="F103:J103"/>
    <mergeCell ref="F105:J105"/>
    <mergeCell ref="F106:J106"/>
    <mergeCell ref="F108:J108"/>
    <mergeCell ref="F109:J109"/>
    <mergeCell ref="F93:J93"/>
    <mergeCell ref="F94:J94"/>
    <mergeCell ref="F96:J96"/>
    <mergeCell ref="F97:J97"/>
    <mergeCell ref="F99:J99"/>
    <mergeCell ref="F100:J100"/>
    <mergeCell ref="F120:J120"/>
    <mergeCell ref="F121:J121"/>
    <mergeCell ref="F123:J123"/>
    <mergeCell ref="F124:J124"/>
    <mergeCell ref="F126:J126"/>
    <mergeCell ref="F127:J127"/>
    <mergeCell ref="F111:J111"/>
    <mergeCell ref="F112:J112"/>
    <mergeCell ref="F114:J114"/>
    <mergeCell ref="F115:J115"/>
    <mergeCell ref="F117:J117"/>
    <mergeCell ref="F118:J118"/>
    <mergeCell ref="F138:J138"/>
    <mergeCell ref="F139:J139"/>
    <mergeCell ref="F141:J141"/>
    <mergeCell ref="F142:J142"/>
    <mergeCell ref="F144:J144"/>
    <mergeCell ref="F145:J145"/>
    <mergeCell ref="F129:J129"/>
    <mergeCell ref="F130:J130"/>
    <mergeCell ref="F132:J132"/>
    <mergeCell ref="F133:J133"/>
    <mergeCell ref="F135:J135"/>
    <mergeCell ref="F136:J136"/>
    <mergeCell ref="F156:J156"/>
    <mergeCell ref="F157:J157"/>
    <mergeCell ref="F159:J159"/>
    <mergeCell ref="F160:J160"/>
    <mergeCell ref="F162:J162"/>
    <mergeCell ref="F163:J163"/>
    <mergeCell ref="F147:J147"/>
    <mergeCell ref="F148:J148"/>
    <mergeCell ref="F150:J150"/>
    <mergeCell ref="F151:J151"/>
    <mergeCell ref="F153:J153"/>
    <mergeCell ref="F154:J154"/>
    <mergeCell ref="F174:J174"/>
    <mergeCell ref="F175:J175"/>
    <mergeCell ref="F177:J177"/>
    <mergeCell ref="F178:J178"/>
    <mergeCell ref="F180:J180"/>
    <mergeCell ref="F181:J181"/>
    <mergeCell ref="F165:J165"/>
    <mergeCell ref="F166:J166"/>
    <mergeCell ref="F168:J168"/>
    <mergeCell ref="F169:J169"/>
    <mergeCell ref="F171:J171"/>
    <mergeCell ref="F172:J172"/>
    <mergeCell ref="F192:J192"/>
    <mergeCell ref="C193:E193"/>
    <mergeCell ref="F193:J193"/>
    <mergeCell ref="Y193:AA193"/>
    <mergeCell ref="AJ193:AL193"/>
    <mergeCell ref="F195:J195"/>
    <mergeCell ref="F183:J183"/>
    <mergeCell ref="F184:J184"/>
    <mergeCell ref="F186:J186"/>
    <mergeCell ref="F187:J187"/>
    <mergeCell ref="F189:J189"/>
    <mergeCell ref="F190:J190"/>
    <mergeCell ref="C199:E199"/>
    <mergeCell ref="N199:P199"/>
    <mergeCell ref="Y199:AA199"/>
    <mergeCell ref="AJ199:AL199"/>
    <mergeCell ref="C200:E200"/>
    <mergeCell ref="N200:P200"/>
    <mergeCell ref="Y200:AA200"/>
    <mergeCell ref="AJ200:AL200"/>
    <mergeCell ref="F196:J196"/>
    <mergeCell ref="C197:E197"/>
    <mergeCell ref="N197:P197"/>
    <mergeCell ref="Y197:AA197"/>
    <mergeCell ref="AJ197:AL197"/>
    <mergeCell ref="C198:E198"/>
    <mergeCell ref="N198:P198"/>
    <mergeCell ref="Y198:AA198"/>
    <mergeCell ref="AJ198:AL198"/>
    <mergeCell ref="AP281:AQ281"/>
    <mergeCell ref="AU286:AV286"/>
    <mergeCell ref="AQ287:AR287"/>
    <mergeCell ref="AQ288:AR288"/>
    <mergeCell ref="C210:E210"/>
    <mergeCell ref="C211:E211"/>
    <mergeCell ref="C212:E212"/>
    <mergeCell ref="C213:E213"/>
    <mergeCell ref="AR213:AU213"/>
    <mergeCell ref="C214:E214"/>
  </mergeCells>
  <conditionalFormatting sqref="F197:L200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11:L21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97:W200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197:AH200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M197:AN197 AM211:AN211 AM199:AN200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M197:AN200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AL287" r:id="rId1" xr:uid="{20985DC0-6778-2C41-951A-D1C34FE8CC28}"/>
  </hyperlinks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EA052-4008-8A48-82D4-6FFD7D81E38F}">
  <dimension ref="A1:EA152"/>
  <sheetViews>
    <sheetView topLeftCell="A20" zoomScale="90" zoomScaleNormal="90" workbookViewId="0">
      <selection activeCell="B63" sqref="B63"/>
    </sheetView>
  </sheetViews>
  <sheetFormatPr baseColWidth="10" defaultRowHeight="13" x14ac:dyDescent="0.15"/>
  <cols>
    <col min="5" max="5" width="12.83203125" customWidth="1"/>
    <col min="6" max="13" width="5.83203125" customWidth="1"/>
    <col min="16" max="16" width="12.83203125" customWidth="1"/>
    <col min="17" max="24" width="5.83203125" customWidth="1"/>
    <col min="27" max="27" width="12.83203125" customWidth="1"/>
    <col min="28" max="35" width="5.83203125" customWidth="1"/>
    <col min="36" max="36" width="10.83203125" customWidth="1"/>
    <col min="38" max="38" width="12.83203125" customWidth="1"/>
    <col min="39" max="46" width="5.83203125" customWidth="1"/>
    <col min="131" max="131" width="19.33203125" customWidth="1"/>
  </cols>
  <sheetData>
    <row r="1" spans="1:131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67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67</v>
      </c>
      <c r="DW1" t="s">
        <v>124</v>
      </c>
      <c r="DX1" t="s">
        <v>125</v>
      </c>
      <c r="DY1" t="s">
        <v>126</v>
      </c>
      <c r="DZ1" t="s">
        <v>127</v>
      </c>
      <c r="EA1" t="s">
        <v>128</v>
      </c>
    </row>
    <row r="2" spans="1:131" x14ac:dyDescent="0.15">
      <c r="A2">
        <v>2</v>
      </c>
      <c r="B2" t="s">
        <v>129</v>
      </c>
      <c r="C2">
        <v>6</v>
      </c>
      <c r="D2" t="s">
        <v>130</v>
      </c>
      <c r="E2">
        <v>2107428358</v>
      </c>
      <c r="F2" t="s">
        <v>131</v>
      </c>
      <c r="H2" t="s">
        <v>132</v>
      </c>
      <c r="I2" t="s">
        <v>133</v>
      </c>
      <c r="J2" t="s">
        <v>134</v>
      </c>
      <c r="L2">
        <v>4</v>
      </c>
      <c r="M2">
        <v>4</v>
      </c>
      <c r="N2">
        <v>2</v>
      </c>
      <c r="Q2">
        <v>1</v>
      </c>
      <c r="S2">
        <v>1</v>
      </c>
      <c r="T2">
        <v>4</v>
      </c>
      <c r="U2">
        <v>3</v>
      </c>
      <c r="V2">
        <v>2</v>
      </c>
      <c r="Y2">
        <v>1</v>
      </c>
      <c r="Z2">
        <v>1</v>
      </c>
      <c r="AA2">
        <v>1</v>
      </c>
      <c r="AC2">
        <v>1</v>
      </c>
      <c r="AG2">
        <v>2</v>
      </c>
      <c r="AH2">
        <v>3</v>
      </c>
      <c r="AN2">
        <v>1</v>
      </c>
      <c r="AO2">
        <v>3</v>
      </c>
      <c r="AP2">
        <v>4</v>
      </c>
      <c r="AQ2">
        <v>3</v>
      </c>
      <c r="AR2">
        <v>1</v>
      </c>
      <c r="AU2">
        <v>1</v>
      </c>
      <c r="AV2">
        <v>2</v>
      </c>
      <c r="AW2">
        <v>4</v>
      </c>
      <c r="AX2">
        <v>3</v>
      </c>
      <c r="AY2">
        <v>1</v>
      </c>
      <c r="BD2">
        <v>3</v>
      </c>
      <c r="BE2">
        <v>1</v>
      </c>
      <c r="BF2">
        <v>1</v>
      </c>
      <c r="BG2">
        <v>2</v>
      </c>
      <c r="BJ2">
        <v>1</v>
      </c>
      <c r="BK2">
        <v>3</v>
      </c>
      <c r="BL2">
        <v>2</v>
      </c>
      <c r="BQ2">
        <v>1</v>
      </c>
      <c r="BR2">
        <v>3</v>
      </c>
      <c r="BS2">
        <v>4</v>
      </c>
      <c r="BT2">
        <v>3</v>
      </c>
      <c r="BU2">
        <v>1</v>
      </c>
      <c r="BX2">
        <v>1</v>
      </c>
      <c r="BY2">
        <v>2</v>
      </c>
      <c r="BZ2">
        <v>4</v>
      </c>
      <c r="CA2">
        <v>3</v>
      </c>
      <c r="CB2">
        <v>1</v>
      </c>
      <c r="CG2">
        <v>3</v>
      </c>
      <c r="CH2">
        <v>1</v>
      </c>
      <c r="CI2">
        <v>1</v>
      </c>
      <c r="CJ2">
        <v>2</v>
      </c>
      <c r="CM2">
        <v>1</v>
      </c>
      <c r="CN2">
        <v>3</v>
      </c>
      <c r="CO2">
        <v>2</v>
      </c>
      <c r="CT2">
        <v>2</v>
      </c>
      <c r="CU2">
        <v>4</v>
      </c>
      <c r="CV2">
        <v>4</v>
      </c>
      <c r="CW2">
        <v>2</v>
      </c>
      <c r="CX2">
        <v>2</v>
      </c>
      <c r="CY2">
        <v>3</v>
      </c>
      <c r="DB2">
        <v>3</v>
      </c>
      <c r="DC2">
        <v>3</v>
      </c>
      <c r="DD2">
        <v>3</v>
      </c>
      <c r="DE2">
        <v>2</v>
      </c>
      <c r="DF2">
        <v>3</v>
      </c>
      <c r="DH2">
        <v>1</v>
      </c>
      <c r="DK2">
        <v>1</v>
      </c>
      <c r="DO2">
        <v>1</v>
      </c>
      <c r="DP2">
        <v>3</v>
      </c>
      <c r="DS2">
        <v>1</v>
      </c>
      <c r="DT2">
        <v>4</v>
      </c>
      <c r="DW2" t="s">
        <v>135</v>
      </c>
      <c r="DX2" t="s">
        <v>135</v>
      </c>
      <c r="DY2" t="s">
        <v>135</v>
      </c>
      <c r="DZ2" t="s">
        <v>135</v>
      </c>
      <c r="EA2" t="s">
        <v>134</v>
      </c>
    </row>
    <row r="3" spans="1:131" x14ac:dyDescent="0.15">
      <c r="A3">
        <v>4</v>
      </c>
      <c r="B3" t="s">
        <v>129</v>
      </c>
      <c r="C3">
        <v>6</v>
      </c>
      <c r="D3" t="s">
        <v>130</v>
      </c>
      <c r="E3">
        <v>2023347742</v>
      </c>
      <c r="F3" t="s">
        <v>131</v>
      </c>
      <c r="H3" t="s">
        <v>132</v>
      </c>
      <c r="I3" t="s">
        <v>133</v>
      </c>
      <c r="J3" t="s">
        <v>134</v>
      </c>
      <c r="K3">
        <v>2</v>
      </c>
      <c r="L3">
        <v>3</v>
      </c>
      <c r="M3">
        <v>1</v>
      </c>
      <c r="R3">
        <v>1</v>
      </c>
      <c r="S3">
        <v>3</v>
      </c>
      <c r="T3">
        <v>3</v>
      </c>
      <c r="U3">
        <v>2</v>
      </c>
      <c r="Y3">
        <v>1</v>
      </c>
      <c r="Z3">
        <v>1</v>
      </c>
      <c r="AA3">
        <v>2</v>
      </c>
      <c r="AB3">
        <v>3</v>
      </c>
      <c r="AC3">
        <v>3</v>
      </c>
      <c r="AD3">
        <v>2</v>
      </c>
      <c r="AF3">
        <v>1</v>
      </c>
      <c r="AH3">
        <v>2</v>
      </c>
      <c r="AJ3">
        <v>3</v>
      </c>
      <c r="AK3">
        <v>1</v>
      </c>
      <c r="AN3">
        <v>3</v>
      </c>
      <c r="AO3">
        <v>3</v>
      </c>
      <c r="AP3">
        <v>3</v>
      </c>
      <c r="AU3">
        <v>2</v>
      </c>
      <c r="AV3">
        <v>1</v>
      </c>
      <c r="AW3">
        <v>3</v>
      </c>
      <c r="AX3">
        <v>2</v>
      </c>
      <c r="AY3">
        <v>4</v>
      </c>
      <c r="AZ3">
        <v>2</v>
      </c>
      <c r="BD3">
        <v>3</v>
      </c>
      <c r="BE3">
        <v>2</v>
      </c>
      <c r="BK3">
        <v>2</v>
      </c>
      <c r="BN3">
        <v>2</v>
      </c>
      <c r="BQ3">
        <v>2</v>
      </c>
      <c r="BR3">
        <v>2</v>
      </c>
      <c r="BY3">
        <v>3</v>
      </c>
      <c r="BZ3">
        <v>4</v>
      </c>
      <c r="CA3">
        <v>2</v>
      </c>
      <c r="CB3">
        <v>4</v>
      </c>
      <c r="CC3">
        <v>3</v>
      </c>
      <c r="CF3">
        <v>1</v>
      </c>
      <c r="CG3">
        <v>1</v>
      </c>
      <c r="CH3">
        <v>3</v>
      </c>
      <c r="CN3">
        <v>3</v>
      </c>
      <c r="CQ3">
        <v>3</v>
      </c>
      <c r="CU3">
        <v>3</v>
      </c>
      <c r="CZ3">
        <v>4</v>
      </c>
      <c r="DN3">
        <v>3</v>
      </c>
      <c r="DW3" t="s">
        <v>135</v>
      </c>
      <c r="DX3" t="s">
        <v>135</v>
      </c>
      <c r="DY3" t="s">
        <v>135</v>
      </c>
      <c r="DZ3" t="s">
        <v>135</v>
      </c>
      <c r="EA3" t="s">
        <v>134</v>
      </c>
    </row>
    <row r="4" spans="1:131" x14ac:dyDescent="0.15">
      <c r="A4">
        <v>6</v>
      </c>
      <c r="B4" t="s">
        <v>129</v>
      </c>
      <c r="C4">
        <v>6</v>
      </c>
      <c r="D4" t="s">
        <v>130</v>
      </c>
      <c r="E4">
        <v>2136225743</v>
      </c>
      <c r="F4" t="s">
        <v>136</v>
      </c>
      <c r="H4" t="s">
        <v>137</v>
      </c>
      <c r="I4" t="s">
        <v>133</v>
      </c>
      <c r="J4" t="s">
        <v>134</v>
      </c>
      <c r="L4">
        <v>1</v>
      </c>
      <c r="M4">
        <v>1</v>
      </c>
      <c r="N4">
        <v>1</v>
      </c>
      <c r="O4">
        <v>1</v>
      </c>
      <c r="P4">
        <v>1</v>
      </c>
      <c r="S4">
        <v>1</v>
      </c>
      <c r="T4">
        <v>1</v>
      </c>
      <c r="U4">
        <v>1</v>
      </c>
      <c r="V4">
        <v>1</v>
      </c>
      <c r="W4">
        <v>1</v>
      </c>
      <c r="Z4">
        <v>1</v>
      </c>
      <c r="AA4">
        <v>1</v>
      </c>
      <c r="AB4">
        <v>1</v>
      </c>
      <c r="AC4">
        <v>1</v>
      </c>
      <c r="AD4">
        <v>1</v>
      </c>
      <c r="AG4">
        <v>1</v>
      </c>
      <c r="AH4">
        <v>1</v>
      </c>
      <c r="AI4">
        <v>1</v>
      </c>
      <c r="AJ4">
        <v>1</v>
      </c>
      <c r="AK4">
        <v>1</v>
      </c>
      <c r="AO4">
        <v>1</v>
      </c>
      <c r="AP4">
        <v>1</v>
      </c>
      <c r="AQ4">
        <v>1</v>
      </c>
      <c r="AR4">
        <v>1</v>
      </c>
      <c r="AS4">
        <v>1</v>
      </c>
      <c r="AV4">
        <v>1</v>
      </c>
      <c r="AW4">
        <v>1</v>
      </c>
      <c r="AX4">
        <v>1</v>
      </c>
      <c r="AY4">
        <v>1</v>
      </c>
      <c r="AZ4">
        <v>1</v>
      </c>
      <c r="BC4">
        <v>1</v>
      </c>
      <c r="BD4">
        <v>1</v>
      </c>
      <c r="BE4">
        <v>1</v>
      </c>
      <c r="BF4">
        <v>1</v>
      </c>
      <c r="BG4">
        <v>1</v>
      </c>
      <c r="BJ4">
        <v>1</v>
      </c>
      <c r="BK4">
        <v>1</v>
      </c>
      <c r="BL4">
        <v>1</v>
      </c>
      <c r="BM4">
        <v>1</v>
      </c>
      <c r="BN4">
        <v>1</v>
      </c>
      <c r="BR4">
        <v>1</v>
      </c>
      <c r="BS4">
        <v>1</v>
      </c>
      <c r="BT4">
        <v>1</v>
      </c>
      <c r="BU4">
        <v>1</v>
      </c>
      <c r="BV4">
        <v>1</v>
      </c>
      <c r="BY4">
        <v>1</v>
      </c>
      <c r="BZ4">
        <v>1</v>
      </c>
      <c r="CA4">
        <v>1</v>
      </c>
      <c r="CB4">
        <v>1</v>
      </c>
      <c r="CC4">
        <v>1</v>
      </c>
      <c r="CF4">
        <v>1</v>
      </c>
      <c r="CG4">
        <v>1</v>
      </c>
      <c r="CH4">
        <v>1</v>
      </c>
      <c r="CI4">
        <v>1</v>
      </c>
      <c r="CJ4">
        <v>1</v>
      </c>
      <c r="CM4">
        <v>1</v>
      </c>
      <c r="CN4">
        <v>1</v>
      </c>
      <c r="CO4">
        <v>1</v>
      </c>
      <c r="CP4">
        <v>1</v>
      </c>
      <c r="CQ4">
        <v>1</v>
      </c>
      <c r="CU4">
        <v>1</v>
      </c>
      <c r="CV4">
        <v>1</v>
      </c>
      <c r="CW4">
        <v>1</v>
      </c>
      <c r="CX4">
        <v>1</v>
      </c>
      <c r="CY4">
        <v>1</v>
      </c>
      <c r="DB4">
        <v>1</v>
      </c>
      <c r="DC4">
        <v>1</v>
      </c>
      <c r="DD4">
        <v>1</v>
      </c>
      <c r="DE4">
        <v>1</v>
      </c>
      <c r="DF4">
        <v>1</v>
      </c>
      <c r="DI4">
        <v>1</v>
      </c>
      <c r="DJ4">
        <v>1</v>
      </c>
      <c r="DK4">
        <v>1</v>
      </c>
      <c r="DL4">
        <v>1</v>
      </c>
      <c r="DM4">
        <v>1</v>
      </c>
      <c r="DP4">
        <v>1</v>
      </c>
      <c r="DQ4">
        <v>1</v>
      </c>
      <c r="DR4">
        <v>1</v>
      </c>
      <c r="DS4">
        <v>1</v>
      </c>
      <c r="DT4">
        <v>1</v>
      </c>
      <c r="DW4" t="s">
        <v>135</v>
      </c>
      <c r="DX4" t="s">
        <v>135</v>
      </c>
      <c r="DY4" t="s">
        <v>135</v>
      </c>
      <c r="DZ4" t="s">
        <v>135</v>
      </c>
      <c r="EA4" t="s">
        <v>134</v>
      </c>
    </row>
    <row r="5" spans="1:131" x14ac:dyDescent="0.15">
      <c r="A5">
        <v>7</v>
      </c>
      <c r="B5" t="s">
        <v>129</v>
      </c>
      <c r="C5">
        <v>6</v>
      </c>
      <c r="D5" t="s">
        <v>130</v>
      </c>
      <c r="E5">
        <v>392205448</v>
      </c>
      <c r="F5" t="s">
        <v>131</v>
      </c>
      <c r="H5" t="s">
        <v>138</v>
      </c>
      <c r="I5" t="s">
        <v>139</v>
      </c>
      <c r="J5" t="s">
        <v>134</v>
      </c>
      <c r="K5">
        <v>1</v>
      </c>
      <c r="L5">
        <v>4</v>
      </c>
      <c r="M5">
        <v>3</v>
      </c>
      <c r="N5">
        <v>1</v>
      </c>
      <c r="O5">
        <v>1</v>
      </c>
      <c r="P5">
        <v>1</v>
      </c>
      <c r="R5">
        <v>4</v>
      </c>
      <c r="S5">
        <v>4</v>
      </c>
      <c r="T5">
        <v>4</v>
      </c>
      <c r="U5">
        <v>3</v>
      </c>
      <c r="V5">
        <v>3</v>
      </c>
      <c r="Y5">
        <v>4</v>
      </c>
      <c r="Z5">
        <v>4</v>
      </c>
      <c r="AA5">
        <v>3</v>
      </c>
      <c r="AF5">
        <v>1</v>
      </c>
      <c r="AG5">
        <v>4</v>
      </c>
      <c r="AH5">
        <v>4</v>
      </c>
      <c r="AK5">
        <v>1</v>
      </c>
      <c r="AN5">
        <v>4</v>
      </c>
      <c r="AO5">
        <v>4</v>
      </c>
      <c r="AP5">
        <v>3</v>
      </c>
      <c r="AU5">
        <v>4</v>
      </c>
      <c r="AV5">
        <v>4</v>
      </c>
      <c r="AW5">
        <v>3</v>
      </c>
      <c r="AX5">
        <v>4</v>
      </c>
      <c r="AY5">
        <v>4</v>
      </c>
      <c r="BB5">
        <v>4</v>
      </c>
      <c r="BC5">
        <v>4</v>
      </c>
      <c r="BD5">
        <v>1</v>
      </c>
      <c r="BJ5">
        <v>4</v>
      </c>
      <c r="BK5">
        <v>1</v>
      </c>
      <c r="BQ5">
        <v>4</v>
      </c>
      <c r="BR5">
        <v>4</v>
      </c>
      <c r="BS5">
        <v>4</v>
      </c>
      <c r="BX5">
        <v>4</v>
      </c>
      <c r="BY5">
        <v>4</v>
      </c>
      <c r="BZ5">
        <v>4</v>
      </c>
      <c r="CE5">
        <v>4</v>
      </c>
      <c r="CF5">
        <v>4</v>
      </c>
      <c r="CG5">
        <v>4</v>
      </c>
      <c r="CL5">
        <v>3</v>
      </c>
      <c r="CM5">
        <v>4</v>
      </c>
      <c r="CN5">
        <v>4</v>
      </c>
      <c r="CU5">
        <v>4</v>
      </c>
      <c r="CX5">
        <v>4</v>
      </c>
      <c r="DA5">
        <v>3</v>
      </c>
      <c r="DB5">
        <v>4</v>
      </c>
      <c r="DE5">
        <v>4</v>
      </c>
      <c r="DH5">
        <v>4</v>
      </c>
      <c r="DI5">
        <v>4</v>
      </c>
      <c r="DO5">
        <v>3</v>
      </c>
      <c r="DP5">
        <v>4</v>
      </c>
      <c r="DS5">
        <v>4</v>
      </c>
      <c r="DW5" t="s">
        <v>135</v>
      </c>
      <c r="DX5" t="s">
        <v>135</v>
      </c>
      <c r="DY5" t="s">
        <v>135</v>
      </c>
      <c r="DZ5" t="s">
        <v>135</v>
      </c>
      <c r="EA5" t="s">
        <v>134</v>
      </c>
    </row>
    <row r="6" spans="1:131" x14ac:dyDescent="0.15">
      <c r="A6">
        <v>11</v>
      </c>
      <c r="B6" t="s">
        <v>129</v>
      </c>
      <c r="C6">
        <v>6</v>
      </c>
      <c r="D6" t="s">
        <v>130</v>
      </c>
      <c r="E6">
        <v>1243526443</v>
      </c>
      <c r="F6" t="s">
        <v>136</v>
      </c>
      <c r="H6" t="s">
        <v>140</v>
      </c>
      <c r="I6" t="s">
        <v>141</v>
      </c>
      <c r="J6" t="s">
        <v>134</v>
      </c>
      <c r="L6">
        <v>2</v>
      </c>
      <c r="M6">
        <v>1</v>
      </c>
      <c r="N6">
        <v>1</v>
      </c>
      <c r="O6">
        <v>1</v>
      </c>
      <c r="T6">
        <v>2</v>
      </c>
      <c r="U6">
        <v>1</v>
      </c>
      <c r="V6">
        <v>1</v>
      </c>
      <c r="W6">
        <v>1</v>
      </c>
      <c r="AA6">
        <v>2</v>
      </c>
      <c r="AB6">
        <v>1</v>
      </c>
      <c r="AC6">
        <v>1</v>
      </c>
      <c r="AD6">
        <v>1</v>
      </c>
      <c r="AH6">
        <v>2</v>
      </c>
      <c r="AI6">
        <v>1</v>
      </c>
      <c r="AJ6">
        <v>1</v>
      </c>
      <c r="AK6">
        <v>1</v>
      </c>
      <c r="AO6">
        <v>2</v>
      </c>
      <c r="AQ6">
        <v>1</v>
      </c>
      <c r="AS6">
        <v>1</v>
      </c>
      <c r="AW6">
        <v>2</v>
      </c>
      <c r="AX6">
        <v>1</v>
      </c>
      <c r="AZ6">
        <v>1</v>
      </c>
      <c r="BD6">
        <v>2</v>
      </c>
      <c r="BE6">
        <v>1</v>
      </c>
      <c r="BG6">
        <v>1</v>
      </c>
      <c r="BK6">
        <v>2</v>
      </c>
      <c r="BL6">
        <v>1</v>
      </c>
      <c r="BN6">
        <v>1</v>
      </c>
      <c r="BR6">
        <v>2</v>
      </c>
      <c r="BS6">
        <v>1</v>
      </c>
      <c r="BV6">
        <v>1</v>
      </c>
      <c r="BY6">
        <v>1</v>
      </c>
      <c r="BZ6">
        <v>1</v>
      </c>
      <c r="CC6">
        <v>1</v>
      </c>
      <c r="CG6">
        <v>1</v>
      </c>
      <c r="CJ6">
        <v>1</v>
      </c>
      <c r="CN6">
        <v>1</v>
      </c>
      <c r="CQ6">
        <v>1</v>
      </c>
      <c r="CU6">
        <v>2</v>
      </c>
      <c r="CV6">
        <v>1</v>
      </c>
      <c r="CY6">
        <v>1</v>
      </c>
      <c r="DC6">
        <v>1</v>
      </c>
      <c r="DF6">
        <v>1</v>
      </c>
      <c r="DJ6">
        <v>1</v>
      </c>
      <c r="DM6">
        <v>1</v>
      </c>
      <c r="DQ6">
        <v>1</v>
      </c>
      <c r="DT6">
        <v>1</v>
      </c>
      <c r="DW6" t="s">
        <v>135</v>
      </c>
      <c r="DX6" t="s">
        <v>135</v>
      </c>
      <c r="DY6" t="s">
        <v>135</v>
      </c>
      <c r="DZ6" t="s">
        <v>135</v>
      </c>
      <c r="EA6" t="s">
        <v>134</v>
      </c>
    </row>
    <row r="7" spans="1:131" x14ac:dyDescent="0.15">
      <c r="A7">
        <v>26</v>
      </c>
      <c r="B7" t="s">
        <v>129</v>
      </c>
      <c r="C7">
        <v>6</v>
      </c>
      <c r="D7" t="s">
        <v>130</v>
      </c>
      <c r="E7">
        <v>554949</v>
      </c>
      <c r="F7" t="s">
        <v>131</v>
      </c>
      <c r="H7" t="s">
        <v>143</v>
      </c>
      <c r="I7" t="s">
        <v>133</v>
      </c>
      <c r="J7" t="s">
        <v>134</v>
      </c>
      <c r="K7">
        <v>3</v>
      </c>
      <c r="L7">
        <v>4</v>
      </c>
      <c r="P7">
        <v>1</v>
      </c>
      <c r="Q7">
        <v>3</v>
      </c>
      <c r="R7">
        <v>2</v>
      </c>
      <c r="S7">
        <v>1</v>
      </c>
      <c r="T7">
        <v>3</v>
      </c>
      <c r="U7">
        <v>1</v>
      </c>
      <c r="V7">
        <v>1</v>
      </c>
      <c r="W7">
        <v>2</v>
      </c>
      <c r="X7">
        <v>3</v>
      </c>
      <c r="Y7">
        <v>2</v>
      </c>
      <c r="Z7">
        <v>3</v>
      </c>
      <c r="AA7">
        <v>4</v>
      </c>
      <c r="AB7">
        <v>2</v>
      </c>
      <c r="AC7">
        <v>1</v>
      </c>
      <c r="AD7">
        <v>3</v>
      </c>
      <c r="AE7">
        <v>3</v>
      </c>
      <c r="AF7">
        <v>2</v>
      </c>
      <c r="AH7">
        <v>4</v>
      </c>
      <c r="AI7">
        <v>3</v>
      </c>
      <c r="AJ7">
        <v>2</v>
      </c>
      <c r="AK7">
        <v>2</v>
      </c>
      <c r="AL7">
        <v>3</v>
      </c>
      <c r="AN7">
        <v>2</v>
      </c>
      <c r="AO7">
        <v>4</v>
      </c>
      <c r="AP7">
        <v>2</v>
      </c>
      <c r="AQ7">
        <v>2</v>
      </c>
      <c r="AR7">
        <v>1</v>
      </c>
      <c r="AS7">
        <v>3</v>
      </c>
      <c r="AT7">
        <v>3</v>
      </c>
      <c r="AU7">
        <v>1</v>
      </c>
      <c r="AW7">
        <v>4</v>
      </c>
      <c r="AX7">
        <v>3</v>
      </c>
      <c r="AY7">
        <v>1</v>
      </c>
      <c r="AZ7">
        <v>2</v>
      </c>
      <c r="BA7">
        <v>1</v>
      </c>
      <c r="BB7">
        <v>3</v>
      </c>
      <c r="BD7">
        <v>4</v>
      </c>
      <c r="BE7">
        <v>2</v>
      </c>
      <c r="BF7">
        <v>1</v>
      </c>
      <c r="BG7">
        <v>1</v>
      </c>
      <c r="BH7">
        <v>3</v>
      </c>
      <c r="BI7">
        <v>2</v>
      </c>
      <c r="BK7">
        <v>4</v>
      </c>
      <c r="BL7">
        <v>2</v>
      </c>
      <c r="BM7">
        <v>1</v>
      </c>
      <c r="BN7">
        <v>2</v>
      </c>
      <c r="BO7">
        <v>4</v>
      </c>
      <c r="BQ7">
        <v>2</v>
      </c>
      <c r="BR7">
        <v>4</v>
      </c>
      <c r="BS7">
        <v>2</v>
      </c>
      <c r="BT7">
        <v>2</v>
      </c>
      <c r="BU7">
        <v>1</v>
      </c>
      <c r="BW7">
        <v>3</v>
      </c>
      <c r="BX7">
        <v>3</v>
      </c>
      <c r="BY7">
        <v>1</v>
      </c>
      <c r="BZ7">
        <v>4</v>
      </c>
      <c r="CA7">
        <v>2</v>
      </c>
      <c r="CB7">
        <v>1</v>
      </c>
      <c r="CC7">
        <v>2</v>
      </c>
      <c r="CD7">
        <v>3</v>
      </c>
      <c r="CE7">
        <v>2</v>
      </c>
      <c r="CF7">
        <v>1</v>
      </c>
      <c r="CG7">
        <v>4</v>
      </c>
      <c r="CH7">
        <v>2</v>
      </c>
      <c r="CI7">
        <v>1</v>
      </c>
      <c r="CJ7">
        <v>2</v>
      </c>
      <c r="CK7">
        <v>3</v>
      </c>
      <c r="CL7">
        <v>2</v>
      </c>
      <c r="CN7">
        <v>4</v>
      </c>
      <c r="CO7">
        <v>2</v>
      </c>
      <c r="CP7">
        <v>1</v>
      </c>
      <c r="CQ7">
        <v>2</v>
      </c>
      <c r="CR7">
        <v>2</v>
      </c>
      <c r="CT7">
        <v>2</v>
      </c>
      <c r="CU7">
        <v>4</v>
      </c>
      <c r="CV7">
        <v>1</v>
      </c>
      <c r="CZ7">
        <v>2</v>
      </c>
      <c r="DA7">
        <v>3</v>
      </c>
      <c r="DC7">
        <v>1</v>
      </c>
      <c r="DD7">
        <v>1</v>
      </c>
      <c r="DE7">
        <v>3</v>
      </c>
      <c r="DF7">
        <v>1</v>
      </c>
      <c r="DG7">
        <v>3</v>
      </c>
      <c r="DH7">
        <v>3</v>
      </c>
      <c r="DI7">
        <v>1</v>
      </c>
      <c r="DJ7">
        <v>2</v>
      </c>
      <c r="DK7">
        <v>1</v>
      </c>
      <c r="DL7">
        <v>1</v>
      </c>
      <c r="DP7">
        <v>1</v>
      </c>
      <c r="DQ7">
        <v>3</v>
      </c>
      <c r="DS7">
        <v>1</v>
      </c>
      <c r="DT7">
        <v>2</v>
      </c>
      <c r="DU7">
        <v>3</v>
      </c>
      <c r="DW7" t="s">
        <v>135</v>
      </c>
      <c r="DX7" t="s">
        <v>135</v>
      </c>
      <c r="DY7" t="s">
        <v>135</v>
      </c>
      <c r="DZ7" t="s">
        <v>135</v>
      </c>
      <c r="EA7" t="s">
        <v>134</v>
      </c>
    </row>
    <row r="8" spans="1:131" x14ac:dyDescent="0.15">
      <c r="A8">
        <v>27</v>
      </c>
      <c r="B8" t="s">
        <v>129</v>
      </c>
      <c r="C8">
        <v>6</v>
      </c>
      <c r="D8" t="s">
        <v>130</v>
      </c>
      <c r="E8">
        <v>1325196156</v>
      </c>
      <c r="F8" t="s">
        <v>136</v>
      </c>
      <c r="H8" t="s">
        <v>132</v>
      </c>
      <c r="I8" t="s">
        <v>144</v>
      </c>
      <c r="J8" t="s">
        <v>134</v>
      </c>
      <c r="P8">
        <v>3</v>
      </c>
      <c r="T8">
        <v>3</v>
      </c>
      <c r="Z8">
        <v>3</v>
      </c>
      <c r="AD8">
        <v>2</v>
      </c>
      <c r="AF8">
        <v>1</v>
      </c>
      <c r="AS8">
        <v>1</v>
      </c>
      <c r="AX8">
        <v>3</v>
      </c>
      <c r="BC8">
        <v>2</v>
      </c>
      <c r="BL8">
        <v>4</v>
      </c>
      <c r="BT8">
        <v>1</v>
      </c>
      <c r="BZ8">
        <v>3</v>
      </c>
      <c r="CJ8">
        <v>2</v>
      </c>
      <c r="CQ8">
        <v>2</v>
      </c>
      <c r="CZ8">
        <v>3</v>
      </c>
      <c r="DB8">
        <v>2</v>
      </c>
      <c r="DK8">
        <v>3</v>
      </c>
      <c r="DQ8">
        <v>3</v>
      </c>
      <c r="DW8" t="s">
        <v>135</v>
      </c>
      <c r="DX8" t="s">
        <v>135</v>
      </c>
      <c r="DY8" t="s">
        <v>135</v>
      </c>
      <c r="DZ8" t="s">
        <v>135</v>
      </c>
      <c r="EA8" t="s">
        <v>134</v>
      </c>
    </row>
    <row r="9" spans="1:131" x14ac:dyDescent="0.15">
      <c r="A9">
        <v>35</v>
      </c>
      <c r="B9" t="s">
        <v>129</v>
      </c>
      <c r="C9">
        <v>6</v>
      </c>
      <c r="D9" t="s">
        <v>130</v>
      </c>
      <c r="E9">
        <v>1501772187</v>
      </c>
      <c r="F9" t="s">
        <v>131</v>
      </c>
      <c r="H9" t="s">
        <v>132</v>
      </c>
      <c r="I9" t="s">
        <v>146</v>
      </c>
      <c r="J9" t="s">
        <v>135</v>
      </c>
      <c r="K9">
        <v>4</v>
      </c>
      <c r="L9">
        <v>4</v>
      </c>
      <c r="M9">
        <v>4</v>
      </c>
      <c r="P9">
        <v>1</v>
      </c>
      <c r="R9">
        <v>4</v>
      </c>
      <c r="S9">
        <v>4</v>
      </c>
      <c r="T9">
        <v>4</v>
      </c>
      <c r="W9">
        <v>1</v>
      </c>
      <c r="Y9">
        <v>3</v>
      </c>
      <c r="Z9">
        <v>2</v>
      </c>
      <c r="AD9">
        <v>1</v>
      </c>
      <c r="AG9">
        <v>1</v>
      </c>
      <c r="AK9">
        <v>1</v>
      </c>
      <c r="AN9">
        <v>4</v>
      </c>
      <c r="AO9">
        <v>4</v>
      </c>
      <c r="AU9">
        <v>4</v>
      </c>
      <c r="AV9">
        <v>4</v>
      </c>
      <c r="AZ9">
        <v>1</v>
      </c>
      <c r="BB9">
        <v>1</v>
      </c>
      <c r="BC9">
        <v>2</v>
      </c>
      <c r="BG9">
        <v>1</v>
      </c>
      <c r="BN9">
        <v>1</v>
      </c>
      <c r="BQ9">
        <v>1</v>
      </c>
      <c r="BR9">
        <v>4</v>
      </c>
      <c r="BY9">
        <v>4</v>
      </c>
      <c r="CF9">
        <v>3</v>
      </c>
      <c r="DW9" t="s">
        <v>135</v>
      </c>
      <c r="DX9" t="s">
        <v>135</v>
      </c>
      <c r="DY9" t="s">
        <v>135</v>
      </c>
      <c r="DZ9" t="s">
        <v>135</v>
      </c>
      <c r="EA9" t="s">
        <v>134</v>
      </c>
    </row>
    <row r="10" spans="1:131" x14ac:dyDescent="0.15">
      <c r="A10">
        <v>40</v>
      </c>
      <c r="B10" t="s">
        <v>129</v>
      </c>
      <c r="C10">
        <v>6</v>
      </c>
      <c r="D10" t="s">
        <v>130</v>
      </c>
      <c r="E10">
        <v>488360876</v>
      </c>
      <c r="F10" t="s">
        <v>131</v>
      </c>
      <c r="H10" t="s">
        <v>137</v>
      </c>
      <c r="I10" t="s">
        <v>133</v>
      </c>
      <c r="J10" t="s">
        <v>134</v>
      </c>
      <c r="L10">
        <v>3</v>
      </c>
      <c r="M10">
        <v>3</v>
      </c>
      <c r="N10">
        <v>3</v>
      </c>
      <c r="P10">
        <v>1</v>
      </c>
      <c r="R10">
        <v>1</v>
      </c>
      <c r="S10">
        <v>3</v>
      </c>
      <c r="T10">
        <v>3</v>
      </c>
      <c r="U10">
        <v>3</v>
      </c>
      <c r="W10">
        <v>1</v>
      </c>
      <c r="AG10">
        <v>1</v>
      </c>
      <c r="AH10">
        <v>4</v>
      </c>
      <c r="AI10">
        <v>4</v>
      </c>
      <c r="AK10">
        <v>1</v>
      </c>
      <c r="AP10">
        <v>4</v>
      </c>
      <c r="AQ10">
        <v>4</v>
      </c>
      <c r="AS10">
        <v>1</v>
      </c>
      <c r="AV10">
        <v>1</v>
      </c>
      <c r="AW10">
        <v>4</v>
      </c>
      <c r="AX10">
        <v>4</v>
      </c>
      <c r="BD10">
        <v>4</v>
      </c>
      <c r="BE10">
        <v>4</v>
      </c>
      <c r="BK10">
        <v>4</v>
      </c>
      <c r="BL10">
        <v>4</v>
      </c>
      <c r="BN10">
        <v>2</v>
      </c>
      <c r="BR10">
        <v>2</v>
      </c>
      <c r="BS10">
        <v>4</v>
      </c>
      <c r="BT10">
        <v>4</v>
      </c>
      <c r="BY10">
        <v>1</v>
      </c>
      <c r="BZ10">
        <v>4</v>
      </c>
      <c r="CA10">
        <v>4</v>
      </c>
      <c r="CG10">
        <v>4</v>
      </c>
      <c r="CH10">
        <v>4</v>
      </c>
      <c r="CM10">
        <v>1</v>
      </c>
      <c r="CN10">
        <v>4</v>
      </c>
      <c r="CO10">
        <v>4</v>
      </c>
      <c r="CU10">
        <v>2</v>
      </c>
      <c r="CW10">
        <v>2</v>
      </c>
      <c r="DB10">
        <v>2</v>
      </c>
      <c r="DD10">
        <v>2</v>
      </c>
      <c r="DI10">
        <v>2</v>
      </c>
      <c r="DK10">
        <v>3</v>
      </c>
      <c r="DR10">
        <v>3</v>
      </c>
      <c r="DW10" t="s">
        <v>135</v>
      </c>
      <c r="DX10" t="s">
        <v>135</v>
      </c>
      <c r="DY10" t="s">
        <v>135</v>
      </c>
      <c r="DZ10" t="s">
        <v>135</v>
      </c>
      <c r="EA10" t="s">
        <v>134</v>
      </c>
    </row>
    <row r="11" spans="1:131" x14ac:dyDescent="0.15">
      <c r="A11">
        <v>60</v>
      </c>
      <c r="B11" t="s">
        <v>129</v>
      </c>
      <c r="C11">
        <v>6</v>
      </c>
      <c r="D11" t="s">
        <v>130</v>
      </c>
      <c r="E11">
        <v>2019374089</v>
      </c>
      <c r="F11" t="s">
        <v>131</v>
      </c>
      <c r="H11" t="s">
        <v>147</v>
      </c>
      <c r="I11" t="s">
        <v>148</v>
      </c>
      <c r="J11" t="s">
        <v>134</v>
      </c>
      <c r="L11">
        <v>4</v>
      </c>
      <c r="M11">
        <v>2</v>
      </c>
      <c r="O11">
        <v>2</v>
      </c>
      <c r="S11">
        <v>2</v>
      </c>
      <c r="T11">
        <v>4</v>
      </c>
      <c r="V11">
        <v>2</v>
      </c>
      <c r="Y11">
        <v>2</v>
      </c>
      <c r="AA11">
        <v>4</v>
      </c>
      <c r="AO11">
        <v>4</v>
      </c>
      <c r="AP11">
        <v>2</v>
      </c>
      <c r="AR11">
        <v>2</v>
      </c>
      <c r="AV11">
        <v>2</v>
      </c>
      <c r="AW11">
        <v>4</v>
      </c>
      <c r="AY11">
        <v>2</v>
      </c>
      <c r="BB11">
        <v>2</v>
      </c>
      <c r="BD11">
        <v>4</v>
      </c>
      <c r="BR11">
        <v>4</v>
      </c>
      <c r="BS11">
        <v>2</v>
      </c>
      <c r="BU11">
        <v>2</v>
      </c>
      <c r="BY11">
        <v>2</v>
      </c>
      <c r="BZ11">
        <v>4</v>
      </c>
      <c r="CB11">
        <v>2</v>
      </c>
      <c r="CG11">
        <v>2</v>
      </c>
      <c r="CN11">
        <v>3</v>
      </c>
      <c r="CU11">
        <v>4</v>
      </c>
      <c r="CX11">
        <v>4</v>
      </c>
      <c r="DA11">
        <v>4</v>
      </c>
      <c r="DW11" t="s">
        <v>135</v>
      </c>
      <c r="DX11" t="s">
        <v>135</v>
      </c>
      <c r="DY11" t="s">
        <v>135</v>
      </c>
      <c r="DZ11" t="s">
        <v>135</v>
      </c>
      <c r="EA11" t="s">
        <v>134</v>
      </c>
    </row>
    <row r="12" spans="1:131" x14ac:dyDescent="0.15">
      <c r="A12">
        <v>61</v>
      </c>
      <c r="B12" t="s">
        <v>129</v>
      </c>
      <c r="C12">
        <v>6</v>
      </c>
      <c r="D12" t="s">
        <v>130</v>
      </c>
      <c r="E12">
        <v>773072327</v>
      </c>
      <c r="F12" t="s">
        <v>131</v>
      </c>
      <c r="H12" t="s">
        <v>147</v>
      </c>
      <c r="I12" t="s">
        <v>148</v>
      </c>
      <c r="J12" t="s">
        <v>134</v>
      </c>
      <c r="K12">
        <v>1</v>
      </c>
      <c r="L12">
        <v>3</v>
      </c>
      <c r="M12">
        <v>2</v>
      </c>
      <c r="N12">
        <v>1</v>
      </c>
      <c r="O12">
        <v>1</v>
      </c>
      <c r="P12">
        <v>1</v>
      </c>
      <c r="Q12">
        <v>1</v>
      </c>
      <c r="R12">
        <v>1</v>
      </c>
      <c r="S12">
        <v>3</v>
      </c>
      <c r="T12">
        <v>3</v>
      </c>
      <c r="U12">
        <v>1</v>
      </c>
      <c r="V12">
        <v>1</v>
      </c>
      <c r="W12">
        <v>1</v>
      </c>
      <c r="X12">
        <v>1</v>
      </c>
      <c r="Y12">
        <v>1</v>
      </c>
      <c r="Z12">
        <v>2</v>
      </c>
      <c r="AA12">
        <v>2</v>
      </c>
      <c r="AB12">
        <v>1</v>
      </c>
      <c r="AC12">
        <v>1</v>
      </c>
      <c r="AD12">
        <v>1</v>
      </c>
      <c r="AE12">
        <v>1</v>
      </c>
      <c r="AF12">
        <v>1</v>
      </c>
      <c r="AG12">
        <v>2</v>
      </c>
      <c r="AH12">
        <v>2</v>
      </c>
      <c r="AI12">
        <v>1</v>
      </c>
      <c r="AJ12">
        <v>1</v>
      </c>
      <c r="AK12">
        <v>1</v>
      </c>
      <c r="AL12">
        <v>1</v>
      </c>
      <c r="AN12">
        <v>1</v>
      </c>
      <c r="AO12">
        <v>3</v>
      </c>
      <c r="AP12">
        <v>3</v>
      </c>
      <c r="AQ12">
        <v>1</v>
      </c>
      <c r="AR12">
        <v>1</v>
      </c>
      <c r="AS12">
        <v>1</v>
      </c>
      <c r="AT12">
        <v>1</v>
      </c>
      <c r="AU12">
        <v>1</v>
      </c>
      <c r="AV12">
        <v>2</v>
      </c>
      <c r="AW12">
        <v>2</v>
      </c>
      <c r="AX12">
        <v>1</v>
      </c>
      <c r="AY12">
        <v>1</v>
      </c>
      <c r="AZ12">
        <v>1</v>
      </c>
      <c r="BA12">
        <v>1</v>
      </c>
      <c r="BB12">
        <v>2</v>
      </c>
      <c r="BC12">
        <v>2</v>
      </c>
      <c r="BD12">
        <v>2</v>
      </c>
      <c r="BE12">
        <v>1</v>
      </c>
      <c r="BF12">
        <v>1</v>
      </c>
      <c r="BG12">
        <v>1</v>
      </c>
      <c r="BH12">
        <v>1</v>
      </c>
      <c r="BI12">
        <v>2</v>
      </c>
      <c r="BJ12">
        <v>2</v>
      </c>
      <c r="BK12">
        <v>2</v>
      </c>
      <c r="BL12">
        <v>1</v>
      </c>
      <c r="BM12">
        <v>1</v>
      </c>
      <c r="BN12">
        <v>1</v>
      </c>
      <c r="BO12">
        <v>1</v>
      </c>
      <c r="BQ12">
        <v>1</v>
      </c>
      <c r="BR12">
        <v>3</v>
      </c>
      <c r="BS12">
        <v>3</v>
      </c>
      <c r="BT12">
        <v>1</v>
      </c>
      <c r="BU12">
        <v>1</v>
      </c>
      <c r="BV12">
        <v>1</v>
      </c>
      <c r="BW12">
        <v>1</v>
      </c>
      <c r="BX12">
        <v>1</v>
      </c>
      <c r="BY12">
        <v>3</v>
      </c>
      <c r="BZ12">
        <v>3</v>
      </c>
      <c r="CA12">
        <v>1</v>
      </c>
      <c r="CB12">
        <v>1</v>
      </c>
      <c r="CC12">
        <v>1</v>
      </c>
      <c r="CD12">
        <v>1</v>
      </c>
      <c r="CE12">
        <v>1</v>
      </c>
      <c r="CF12">
        <v>3</v>
      </c>
      <c r="CG12">
        <v>3</v>
      </c>
      <c r="CH12">
        <v>1</v>
      </c>
      <c r="CI12">
        <v>1</v>
      </c>
      <c r="CJ12">
        <v>1</v>
      </c>
      <c r="CK12">
        <v>1</v>
      </c>
      <c r="CL12">
        <v>1</v>
      </c>
      <c r="CM12">
        <v>3</v>
      </c>
      <c r="CN12">
        <v>3</v>
      </c>
      <c r="CO12">
        <v>1</v>
      </c>
      <c r="CP12">
        <v>1</v>
      </c>
      <c r="CQ12">
        <v>1</v>
      </c>
      <c r="CR12">
        <v>1</v>
      </c>
      <c r="CT12">
        <v>1</v>
      </c>
      <c r="CU12">
        <v>2</v>
      </c>
      <c r="CV12">
        <v>2</v>
      </c>
      <c r="CW12">
        <v>1</v>
      </c>
      <c r="CX12">
        <v>1</v>
      </c>
      <c r="CY12">
        <v>1</v>
      </c>
      <c r="CZ12">
        <v>1</v>
      </c>
      <c r="DA12">
        <v>1</v>
      </c>
      <c r="DB12">
        <v>2</v>
      </c>
      <c r="DC12">
        <v>2</v>
      </c>
      <c r="DD12">
        <v>1</v>
      </c>
      <c r="DE12">
        <v>1</v>
      </c>
      <c r="DF12">
        <v>1</v>
      </c>
      <c r="DG12">
        <v>1</v>
      </c>
      <c r="DH12">
        <v>1</v>
      </c>
      <c r="DI12">
        <v>2</v>
      </c>
      <c r="DJ12">
        <v>2</v>
      </c>
      <c r="DK12">
        <v>1</v>
      </c>
      <c r="DL12">
        <v>1</v>
      </c>
      <c r="DM12">
        <v>1</v>
      </c>
      <c r="DN12">
        <v>1</v>
      </c>
      <c r="DO12">
        <v>1</v>
      </c>
      <c r="DP12">
        <v>2</v>
      </c>
      <c r="DQ12">
        <v>1</v>
      </c>
      <c r="DR12">
        <v>1</v>
      </c>
      <c r="DS12">
        <v>1</v>
      </c>
      <c r="DT12">
        <v>1</v>
      </c>
      <c r="DU12">
        <v>1</v>
      </c>
      <c r="DW12" t="s">
        <v>135</v>
      </c>
      <c r="DX12" t="s">
        <v>135</v>
      </c>
      <c r="DY12" t="s">
        <v>135</v>
      </c>
      <c r="DZ12" t="s">
        <v>135</v>
      </c>
      <c r="EA12" t="s">
        <v>134</v>
      </c>
    </row>
    <row r="13" spans="1:131" x14ac:dyDescent="0.15">
      <c r="A13">
        <v>64</v>
      </c>
      <c r="B13" t="s">
        <v>129</v>
      </c>
      <c r="C13">
        <v>6</v>
      </c>
      <c r="D13" t="s">
        <v>130</v>
      </c>
      <c r="E13">
        <v>1622067523</v>
      </c>
      <c r="F13" t="s">
        <v>145</v>
      </c>
      <c r="H13" t="s">
        <v>147</v>
      </c>
      <c r="I13" t="s">
        <v>149</v>
      </c>
      <c r="J13" t="s">
        <v>135</v>
      </c>
      <c r="K13">
        <v>4</v>
      </c>
      <c r="L13">
        <v>4</v>
      </c>
      <c r="M13">
        <v>2</v>
      </c>
      <c r="N13">
        <v>2</v>
      </c>
      <c r="O13">
        <v>3</v>
      </c>
      <c r="R13">
        <v>3</v>
      </c>
      <c r="S13">
        <v>4</v>
      </c>
      <c r="T13">
        <v>2</v>
      </c>
      <c r="U13">
        <v>3</v>
      </c>
      <c r="V13">
        <v>2</v>
      </c>
      <c r="Y13">
        <v>3</v>
      </c>
      <c r="Z13">
        <v>3</v>
      </c>
      <c r="AA13">
        <v>3</v>
      </c>
      <c r="AB13">
        <v>1</v>
      </c>
      <c r="AC13">
        <v>2</v>
      </c>
      <c r="AF13">
        <v>1</v>
      </c>
      <c r="AG13">
        <v>2</v>
      </c>
      <c r="AH13">
        <v>4</v>
      </c>
      <c r="AI13">
        <v>2</v>
      </c>
      <c r="AJ13">
        <v>3</v>
      </c>
      <c r="AN13">
        <v>4</v>
      </c>
      <c r="AO13">
        <v>4</v>
      </c>
      <c r="AP13">
        <v>3</v>
      </c>
      <c r="AQ13">
        <v>4</v>
      </c>
      <c r="AR13">
        <v>1</v>
      </c>
      <c r="AU13">
        <v>3</v>
      </c>
      <c r="AV13">
        <v>3</v>
      </c>
      <c r="AW13">
        <v>3</v>
      </c>
      <c r="AX13">
        <v>2</v>
      </c>
      <c r="AY13">
        <v>3</v>
      </c>
      <c r="AZ13">
        <v>1</v>
      </c>
      <c r="BB13">
        <v>3</v>
      </c>
      <c r="BC13">
        <v>3</v>
      </c>
      <c r="BD13">
        <v>3</v>
      </c>
      <c r="BE13">
        <v>1</v>
      </c>
      <c r="BF13">
        <v>1</v>
      </c>
      <c r="BI13">
        <v>2</v>
      </c>
      <c r="BJ13">
        <v>2</v>
      </c>
      <c r="BK13">
        <v>3</v>
      </c>
      <c r="BL13">
        <v>4</v>
      </c>
      <c r="BM13">
        <v>3</v>
      </c>
      <c r="BN13">
        <v>1</v>
      </c>
      <c r="BQ13">
        <v>4</v>
      </c>
      <c r="BR13">
        <v>4</v>
      </c>
      <c r="BS13">
        <v>2</v>
      </c>
      <c r="BT13">
        <v>2</v>
      </c>
      <c r="BU13">
        <v>1</v>
      </c>
      <c r="BX13">
        <v>3</v>
      </c>
      <c r="BY13">
        <v>3</v>
      </c>
      <c r="BZ13">
        <v>3</v>
      </c>
      <c r="CA13">
        <v>3</v>
      </c>
      <c r="CB13">
        <v>2</v>
      </c>
      <c r="CC13">
        <v>1</v>
      </c>
      <c r="CE13">
        <v>3</v>
      </c>
      <c r="CF13">
        <v>1</v>
      </c>
      <c r="CG13">
        <v>3</v>
      </c>
      <c r="CH13">
        <v>1</v>
      </c>
      <c r="CI13">
        <v>2</v>
      </c>
      <c r="CJ13">
        <v>1</v>
      </c>
      <c r="CL13">
        <v>2</v>
      </c>
      <c r="CM13">
        <v>1</v>
      </c>
      <c r="CN13">
        <v>3</v>
      </c>
      <c r="CO13">
        <v>3</v>
      </c>
      <c r="CP13">
        <v>2</v>
      </c>
      <c r="CQ13">
        <v>1</v>
      </c>
      <c r="CT13">
        <v>3</v>
      </c>
      <c r="CU13">
        <v>3</v>
      </c>
      <c r="CV13">
        <v>1</v>
      </c>
      <c r="CW13">
        <v>1</v>
      </c>
      <c r="CX13">
        <v>2</v>
      </c>
      <c r="DA13">
        <v>3</v>
      </c>
      <c r="DB13">
        <v>3</v>
      </c>
      <c r="DC13">
        <v>1</v>
      </c>
      <c r="DD13">
        <v>1</v>
      </c>
      <c r="DE13">
        <v>3</v>
      </c>
      <c r="DH13">
        <v>2</v>
      </c>
      <c r="DI13">
        <v>2</v>
      </c>
      <c r="DJ13">
        <v>1</v>
      </c>
      <c r="DK13">
        <v>1</v>
      </c>
      <c r="DL13">
        <v>1</v>
      </c>
      <c r="DO13">
        <v>1</v>
      </c>
      <c r="DP13">
        <v>1</v>
      </c>
      <c r="DQ13">
        <v>1</v>
      </c>
      <c r="DR13">
        <v>1</v>
      </c>
      <c r="DS13">
        <v>3</v>
      </c>
      <c r="DW13" t="s">
        <v>135</v>
      </c>
      <c r="DX13" t="s">
        <v>135</v>
      </c>
      <c r="DY13" t="s">
        <v>135</v>
      </c>
      <c r="DZ13" t="s">
        <v>135</v>
      </c>
      <c r="EA13" t="s">
        <v>134</v>
      </c>
    </row>
    <row r="14" spans="1:131" x14ac:dyDescent="0.15">
      <c r="A14">
        <v>67</v>
      </c>
      <c r="B14" t="s">
        <v>129</v>
      </c>
      <c r="C14">
        <v>6</v>
      </c>
      <c r="D14" t="s">
        <v>130</v>
      </c>
      <c r="E14">
        <v>157445298</v>
      </c>
      <c r="F14" t="s">
        <v>136</v>
      </c>
      <c r="H14" t="s">
        <v>137</v>
      </c>
      <c r="I14" t="s">
        <v>151</v>
      </c>
      <c r="J14" t="s">
        <v>134</v>
      </c>
      <c r="K14">
        <v>4</v>
      </c>
      <c r="L14">
        <v>3</v>
      </c>
      <c r="M14">
        <v>1</v>
      </c>
      <c r="S14">
        <v>2</v>
      </c>
      <c r="T14">
        <v>4</v>
      </c>
      <c r="U14">
        <v>4</v>
      </c>
      <c r="V14">
        <v>1</v>
      </c>
      <c r="Z14">
        <v>4</v>
      </c>
      <c r="AA14">
        <v>3</v>
      </c>
      <c r="AB14">
        <v>1</v>
      </c>
      <c r="AD14">
        <v>2</v>
      </c>
      <c r="AH14">
        <v>2</v>
      </c>
      <c r="AI14">
        <v>4</v>
      </c>
      <c r="AJ14">
        <v>1</v>
      </c>
      <c r="AK14">
        <v>4</v>
      </c>
      <c r="AO14">
        <v>3</v>
      </c>
      <c r="AP14">
        <v>4</v>
      </c>
      <c r="AW14">
        <v>4</v>
      </c>
      <c r="AX14">
        <v>2</v>
      </c>
      <c r="AY14">
        <v>2</v>
      </c>
      <c r="BC14">
        <v>4</v>
      </c>
      <c r="BD14">
        <v>4</v>
      </c>
      <c r="BG14">
        <v>3</v>
      </c>
      <c r="BK14">
        <v>3</v>
      </c>
      <c r="BL14">
        <v>4</v>
      </c>
      <c r="BS14">
        <v>4</v>
      </c>
      <c r="BV14">
        <v>3</v>
      </c>
      <c r="BZ14">
        <v>4</v>
      </c>
      <c r="CB14">
        <v>3</v>
      </c>
      <c r="CF14">
        <v>4</v>
      </c>
      <c r="CG14">
        <v>4</v>
      </c>
      <c r="CJ14">
        <v>3</v>
      </c>
      <c r="CO14">
        <v>3</v>
      </c>
      <c r="CP14">
        <v>3</v>
      </c>
      <c r="CQ14">
        <v>3</v>
      </c>
      <c r="CT14">
        <v>3</v>
      </c>
      <c r="CU14">
        <v>3</v>
      </c>
      <c r="CX14">
        <v>3</v>
      </c>
      <c r="DC14">
        <v>3</v>
      </c>
      <c r="DE14">
        <v>3</v>
      </c>
      <c r="DH14">
        <v>2</v>
      </c>
      <c r="DL14">
        <v>3</v>
      </c>
      <c r="DR14">
        <v>3</v>
      </c>
      <c r="DS14">
        <v>3</v>
      </c>
      <c r="DW14" t="s">
        <v>135</v>
      </c>
      <c r="DX14" t="s">
        <v>135</v>
      </c>
      <c r="DY14" t="s">
        <v>135</v>
      </c>
      <c r="DZ14" t="s">
        <v>135</v>
      </c>
      <c r="EA14" t="s">
        <v>134</v>
      </c>
    </row>
    <row r="15" spans="1:131" x14ac:dyDescent="0.15">
      <c r="A15">
        <v>70</v>
      </c>
      <c r="B15" t="s">
        <v>129</v>
      </c>
      <c r="C15">
        <v>6</v>
      </c>
      <c r="D15" t="s">
        <v>130</v>
      </c>
      <c r="E15">
        <v>1063099431</v>
      </c>
      <c r="F15" t="s">
        <v>131</v>
      </c>
      <c r="H15" t="s">
        <v>132</v>
      </c>
      <c r="I15" t="s">
        <v>133</v>
      </c>
      <c r="J15" t="s">
        <v>134</v>
      </c>
      <c r="K15">
        <v>1</v>
      </c>
      <c r="L15">
        <v>3</v>
      </c>
      <c r="O15">
        <v>2</v>
      </c>
      <c r="P15">
        <v>1</v>
      </c>
      <c r="S15">
        <v>4</v>
      </c>
      <c r="T15">
        <v>2</v>
      </c>
      <c r="W15">
        <v>1</v>
      </c>
      <c r="Z15">
        <v>3</v>
      </c>
      <c r="AA15">
        <v>2</v>
      </c>
      <c r="AG15">
        <v>3</v>
      </c>
      <c r="AH15">
        <v>2</v>
      </c>
      <c r="AK15">
        <v>3</v>
      </c>
      <c r="AN15">
        <v>1</v>
      </c>
      <c r="AO15">
        <v>3</v>
      </c>
      <c r="AP15">
        <v>1</v>
      </c>
      <c r="AV15">
        <v>3</v>
      </c>
      <c r="AW15">
        <v>2</v>
      </c>
      <c r="BC15">
        <v>3</v>
      </c>
      <c r="BH15">
        <v>1</v>
      </c>
      <c r="BJ15">
        <v>3</v>
      </c>
      <c r="BK15">
        <v>2</v>
      </c>
      <c r="BN15">
        <v>3</v>
      </c>
      <c r="BR15">
        <v>3</v>
      </c>
      <c r="BX15">
        <v>2</v>
      </c>
      <c r="BY15">
        <v>4</v>
      </c>
      <c r="BZ15">
        <v>3</v>
      </c>
      <c r="CC15">
        <v>3</v>
      </c>
      <c r="CF15">
        <v>3</v>
      </c>
      <c r="CM15">
        <v>3</v>
      </c>
      <c r="CQ15">
        <v>3</v>
      </c>
      <c r="CU15">
        <v>4</v>
      </c>
      <c r="CZ15">
        <v>1</v>
      </c>
      <c r="DB15">
        <v>3</v>
      </c>
      <c r="DF15">
        <v>2</v>
      </c>
      <c r="DI15">
        <v>3</v>
      </c>
      <c r="DP15">
        <v>2</v>
      </c>
      <c r="DW15" t="s">
        <v>135</v>
      </c>
      <c r="DX15" t="s">
        <v>135</v>
      </c>
      <c r="DY15" t="s">
        <v>135</v>
      </c>
      <c r="DZ15" t="s">
        <v>135</v>
      </c>
      <c r="EA15" t="s">
        <v>134</v>
      </c>
    </row>
    <row r="16" spans="1:131" x14ac:dyDescent="0.15">
      <c r="A16">
        <v>75</v>
      </c>
      <c r="B16" t="s">
        <v>129</v>
      </c>
      <c r="C16">
        <v>6</v>
      </c>
      <c r="D16" t="s">
        <v>130</v>
      </c>
      <c r="E16">
        <v>794160249</v>
      </c>
      <c r="F16" t="s">
        <v>136</v>
      </c>
      <c r="H16" t="s">
        <v>132</v>
      </c>
      <c r="I16" t="s">
        <v>133</v>
      </c>
      <c r="J16" t="s">
        <v>135</v>
      </c>
      <c r="K16">
        <v>4</v>
      </c>
      <c r="L16">
        <v>4</v>
      </c>
      <c r="M16">
        <v>2</v>
      </c>
      <c r="N16">
        <v>2</v>
      </c>
      <c r="O16">
        <v>2</v>
      </c>
      <c r="R16">
        <v>4</v>
      </c>
      <c r="S16">
        <v>4</v>
      </c>
      <c r="T16">
        <v>1</v>
      </c>
      <c r="U16">
        <v>1</v>
      </c>
      <c r="V16">
        <v>1</v>
      </c>
      <c r="Y16">
        <v>1</v>
      </c>
      <c r="Z16">
        <v>1</v>
      </c>
      <c r="AA16">
        <v>2</v>
      </c>
      <c r="AE16">
        <v>3</v>
      </c>
      <c r="AF16">
        <v>2</v>
      </c>
      <c r="AG16">
        <v>2</v>
      </c>
      <c r="AH16">
        <v>1</v>
      </c>
      <c r="AI16">
        <v>1</v>
      </c>
      <c r="AJ16">
        <v>1</v>
      </c>
      <c r="AK16">
        <v>1</v>
      </c>
      <c r="AN16">
        <v>4</v>
      </c>
      <c r="AO16">
        <v>4</v>
      </c>
      <c r="AP16">
        <v>1</v>
      </c>
      <c r="AQ16">
        <v>1</v>
      </c>
      <c r="AR16">
        <v>1</v>
      </c>
      <c r="AS16">
        <v>1</v>
      </c>
      <c r="AU16">
        <v>4</v>
      </c>
      <c r="AV16">
        <v>4</v>
      </c>
      <c r="AW16">
        <v>3</v>
      </c>
      <c r="AX16">
        <v>1</v>
      </c>
      <c r="AY16">
        <v>1</v>
      </c>
      <c r="AZ16">
        <v>1</v>
      </c>
      <c r="BB16">
        <v>4</v>
      </c>
      <c r="BC16">
        <v>1</v>
      </c>
      <c r="BD16">
        <v>1</v>
      </c>
      <c r="BE16">
        <v>1</v>
      </c>
      <c r="BF16">
        <v>1</v>
      </c>
      <c r="BG16">
        <v>1</v>
      </c>
      <c r="BI16">
        <v>4</v>
      </c>
      <c r="BJ16">
        <v>4</v>
      </c>
      <c r="BK16">
        <v>3</v>
      </c>
      <c r="BL16">
        <v>3</v>
      </c>
      <c r="BM16">
        <v>3</v>
      </c>
      <c r="BN16">
        <v>3</v>
      </c>
      <c r="BQ16">
        <v>1</v>
      </c>
      <c r="BR16">
        <v>4</v>
      </c>
      <c r="BS16">
        <v>4</v>
      </c>
      <c r="BT16">
        <v>2</v>
      </c>
      <c r="BU16">
        <v>2</v>
      </c>
      <c r="BV16">
        <v>2</v>
      </c>
      <c r="BX16">
        <v>1</v>
      </c>
      <c r="BY16">
        <v>2</v>
      </c>
      <c r="BZ16">
        <v>4</v>
      </c>
      <c r="CA16">
        <v>4</v>
      </c>
      <c r="CB16">
        <v>3</v>
      </c>
      <c r="CC16">
        <v>2</v>
      </c>
      <c r="CE16">
        <v>2</v>
      </c>
      <c r="CF16">
        <v>2</v>
      </c>
      <c r="CG16">
        <v>4</v>
      </c>
      <c r="CH16">
        <v>2</v>
      </c>
      <c r="CI16">
        <v>2</v>
      </c>
      <c r="CJ16">
        <v>2</v>
      </c>
      <c r="CL16">
        <v>2</v>
      </c>
      <c r="CM16">
        <v>2</v>
      </c>
      <c r="CN16">
        <v>4</v>
      </c>
      <c r="CO16">
        <v>3</v>
      </c>
      <c r="CP16">
        <v>3</v>
      </c>
      <c r="CQ16">
        <v>3</v>
      </c>
      <c r="CT16">
        <v>2</v>
      </c>
      <c r="CU16">
        <v>2</v>
      </c>
      <c r="DA16">
        <v>4</v>
      </c>
      <c r="DD16">
        <v>3</v>
      </c>
      <c r="DH16">
        <v>4</v>
      </c>
      <c r="DP16">
        <v>4</v>
      </c>
      <c r="DR16">
        <v>3</v>
      </c>
      <c r="DW16" t="s">
        <v>135</v>
      </c>
      <c r="DX16" t="s">
        <v>135</v>
      </c>
      <c r="DY16" t="s">
        <v>135</v>
      </c>
      <c r="DZ16" t="s">
        <v>135</v>
      </c>
      <c r="EA16" t="s">
        <v>134</v>
      </c>
    </row>
    <row r="17" spans="1:131" x14ac:dyDescent="0.15">
      <c r="A17">
        <v>77</v>
      </c>
      <c r="B17" t="s">
        <v>129</v>
      </c>
      <c r="C17">
        <v>6</v>
      </c>
      <c r="D17" t="s">
        <v>130</v>
      </c>
      <c r="E17">
        <v>1675717079</v>
      </c>
      <c r="F17" t="s">
        <v>136</v>
      </c>
      <c r="H17" t="s">
        <v>147</v>
      </c>
      <c r="I17" t="s">
        <v>152</v>
      </c>
      <c r="J17" t="s">
        <v>135</v>
      </c>
      <c r="K17">
        <v>1</v>
      </c>
      <c r="L17">
        <v>4</v>
      </c>
      <c r="M17">
        <v>3</v>
      </c>
      <c r="O17">
        <v>1</v>
      </c>
      <c r="S17">
        <v>1</v>
      </c>
      <c r="T17">
        <v>4</v>
      </c>
      <c r="Z17">
        <v>2</v>
      </c>
      <c r="AA17">
        <v>3</v>
      </c>
      <c r="AH17">
        <v>2</v>
      </c>
      <c r="AO17">
        <v>3</v>
      </c>
      <c r="AP17">
        <v>4</v>
      </c>
      <c r="AW17">
        <v>4</v>
      </c>
      <c r="BD17">
        <v>4</v>
      </c>
      <c r="BK17">
        <v>4</v>
      </c>
      <c r="BR17">
        <v>2</v>
      </c>
      <c r="BS17">
        <v>3</v>
      </c>
      <c r="BY17">
        <v>2</v>
      </c>
      <c r="BZ17">
        <v>3</v>
      </c>
      <c r="CG17">
        <v>3</v>
      </c>
      <c r="CU17">
        <v>3</v>
      </c>
      <c r="CX17">
        <v>3</v>
      </c>
      <c r="DB17">
        <v>2</v>
      </c>
      <c r="DC17">
        <v>3</v>
      </c>
      <c r="DE17">
        <v>2</v>
      </c>
      <c r="DI17">
        <v>1</v>
      </c>
      <c r="DJ17">
        <v>3</v>
      </c>
      <c r="DQ17">
        <v>2</v>
      </c>
      <c r="DW17" t="s">
        <v>135</v>
      </c>
      <c r="DX17" t="s">
        <v>135</v>
      </c>
      <c r="DY17" t="s">
        <v>135</v>
      </c>
      <c r="DZ17" t="s">
        <v>135</v>
      </c>
      <c r="EA17" t="s">
        <v>134</v>
      </c>
    </row>
    <row r="18" spans="1:131" x14ac:dyDescent="0.15">
      <c r="A18">
        <v>78</v>
      </c>
      <c r="B18" t="s">
        <v>129</v>
      </c>
      <c r="C18">
        <v>6</v>
      </c>
      <c r="D18" t="s">
        <v>130</v>
      </c>
      <c r="E18">
        <v>2024597466</v>
      </c>
      <c r="F18" t="s">
        <v>136</v>
      </c>
      <c r="H18" t="s">
        <v>138</v>
      </c>
      <c r="I18" t="s">
        <v>148</v>
      </c>
      <c r="J18" t="s">
        <v>134</v>
      </c>
      <c r="K18">
        <v>3</v>
      </c>
      <c r="L18">
        <v>3</v>
      </c>
      <c r="M18">
        <v>3</v>
      </c>
      <c r="R18">
        <v>2</v>
      </c>
      <c r="S18">
        <v>2</v>
      </c>
      <c r="T18">
        <v>2</v>
      </c>
      <c r="Y18">
        <v>1</v>
      </c>
      <c r="Z18">
        <v>1</v>
      </c>
      <c r="AA18">
        <v>1</v>
      </c>
      <c r="AN18">
        <v>3</v>
      </c>
      <c r="AO18">
        <v>3</v>
      </c>
      <c r="AP18">
        <v>3</v>
      </c>
      <c r="AU18">
        <v>1</v>
      </c>
      <c r="AV18">
        <v>1</v>
      </c>
      <c r="AW18">
        <v>1</v>
      </c>
      <c r="BQ18">
        <v>3</v>
      </c>
      <c r="BR18">
        <v>3</v>
      </c>
      <c r="BS18">
        <v>3</v>
      </c>
      <c r="BX18">
        <v>1</v>
      </c>
      <c r="BY18">
        <v>1</v>
      </c>
      <c r="BZ18">
        <v>1</v>
      </c>
      <c r="DW18" t="s">
        <v>135</v>
      </c>
      <c r="DX18" t="s">
        <v>135</v>
      </c>
      <c r="DY18" t="s">
        <v>135</v>
      </c>
      <c r="DZ18" t="s">
        <v>135</v>
      </c>
      <c r="EA18" t="s">
        <v>134</v>
      </c>
    </row>
    <row r="19" spans="1:131" x14ac:dyDescent="0.15">
      <c r="A19">
        <v>80</v>
      </c>
      <c r="B19" t="s">
        <v>129</v>
      </c>
      <c r="C19">
        <v>6</v>
      </c>
      <c r="D19" t="s">
        <v>130</v>
      </c>
      <c r="E19">
        <v>2091667473</v>
      </c>
      <c r="F19" t="s">
        <v>131</v>
      </c>
      <c r="H19" t="s">
        <v>153</v>
      </c>
      <c r="I19" t="s">
        <v>154</v>
      </c>
      <c r="J19" t="s">
        <v>134</v>
      </c>
      <c r="L19">
        <v>1</v>
      </c>
      <c r="M19">
        <v>2</v>
      </c>
      <c r="S19">
        <v>1</v>
      </c>
      <c r="T19">
        <v>3</v>
      </c>
      <c r="AA19">
        <v>1</v>
      </c>
      <c r="AF19">
        <v>1</v>
      </c>
      <c r="AO19">
        <v>3</v>
      </c>
      <c r="AP19">
        <v>3</v>
      </c>
      <c r="AV19">
        <v>3</v>
      </c>
      <c r="AW19">
        <v>3</v>
      </c>
      <c r="BC19">
        <v>3</v>
      </c>
      <c r="BD19">
        <v>3</v>
      </c>
      <c r="BJ19">
        <v>2</v>
      </c>
      <c r="BR19">
        <v>2</v>
      </c>
      <c r="BS19">
        <v>2</v>
      </c>
      <c r="BZ19">
        <v>4</v>
      </c>
      <c r="CG19">
        <v>3</v>
      </c>
      <c r="CR19">
        <v>4</v>
      </c>
      <c r="CU19">
        <v>1</v>
      </c>
      <c r="DG19">
        <v>4</v>
      </c>
      <c r="DN19">
        <v>4</v>
      </c>
      <c r="DU19">
        <v>4</v>
      </c>
      <c r="DW19" t="s">
        <v>135</v>
      </c>
      <c r="DX19" t="s">
        <v>135</v>
      </c>
      <c r="DY19" t="s">
        <v>135</v>
      </c>
      <c r="DZ19" t="s">
        <v>135</v>
      </c>
      <c r="EA19" t="s">
        <v>134</v>
      </c>
    </row>
    <row r="20" spans="1:131" x14ac:dyDescent="0.15">
      <c r="A20">
        <v>88</v>
      </c>
      <c r="B20" t="s">
        <v>129</v>
      </c>
      <c r="C20">
        <v>6</v>
      </c>
      <c r="D20" t="s">
        <v>130</v>
      </c>
      <c r="E20">
        <v>326065321</v>
      </c>
      <c r="F20" t="s">
        <v>136</v>
      </c>
      <c r="H20" t="s">
        <v>155</v>
      </c>
      <c r="I20" t="s">
        <v>156</v>
      </c>
      <c r="J20" t="s">
        <v>134</v>
      </c>
      <c r="K20">
        <v>1</v>
      </c>
      <c r="L20">
        <v>4</v>
      </c>
      <c r="M20">
        <v>2</v>
      </c>
      <c r="N20">
        <v>1</v>
      </c>
      <c r="O20">
        <v>2</v>
      </c>
      <c r="P20">
        <v>1</v>
      </c>
      <c r="R20">
        <v>2</v>
      </c>
      <c r="S20">
        <v>4</v>
      </c>
      <c r="T20">
        <v>4</v>
      </c>
      <c r="U20">
        <v>1</v>
      </c>
      <c r="V20">
        <v>1</v>
      </c>
      <c r="W20">
        <v>1</v>
      </c>
      <c r="Y20">
        <v>1</v>
      </c>
      <c r="Z20">
        <v>3</v>
      </c>
      <c r="AA20">
        <v>2</v>
      </c>
      <c r="AB20">
        <v>1</v>
      </c>
      <c r="AC20">
        <v>1</v>
      </c>
      <c r="AD20">
        <v>1</v>
      </c>
      <c r="AF20">
        <v>1</v>
      </c>
      <c r="AG20">
        <v>2</v>
      </c>
      <c r="AH20">
        <v>3</v>
      </c>
      <c r="AI20">
        <v>1</v>
      </c>
      <c r="AJ20">
        <v>3</v>
      </c>
      <c r="AK20">
        <v>1</v>
      </c>
      <c r="AN20">
        <v>2</v>
      </c>
      <c r="AO20">
        <v>4</v>
      </c>
      <c r="AP20">
        <v>3</v>
      </c>
      <c r="AQ20">
        <v>1</v>
      </c>
      <c r="AR20">
        <v>1</v>
      </c>
      <c r="AS20">
        <v>3</v>
      </c>
      <c r="AU20">
        <v>2</v>
      </c>
      <c r="AV20">
        <v>3</v>
      </c>
      <c r="AW20">
        <v>4</v>
      </c>
      <c r="AX20">
        <v>2</v>
      </c>
      <c r="AY20">
        <v>3</v>
      </c>
      <c r="AZ20">
        <v>2</v>
      </c>
      <c r="BB20">
        <v>1</v>
      </c>
      <c r="BC20">
        <v>2</v>
      </c>
      <c r="BD20">
        <v>2</v>
      </c>
      <c r="BE20">
        <v>2</v>
      </c>
      <c r="BF20">
        <v>2</v>
      </c>
      <c r="BG20">
        <v>1</v>
      </c>
      <c r="BI20">
        <v>1</v>
      </c>
      <c r="BJ20">
        <v>2</v>
      </c>
      <c r="BK20">
        <v>1</v>
      </c>
      <c r="BL20">
        <v>3</v>
      </c>
      <c r="BM20">
        <v>1</v>
      </c>
      <c r="BN20">
        <v>2</v>
      </c>
      <c r="BQ20">
        <v>1</v>
      </c>
      <c r="BR20">
        <v>2</v>
      </c>
      <c r="BS20">
        <v>2</v>
      </c>
      <c r="BT20">
        <v>1</v>
      </c>
      <c r="BU20">
        <v>2</v>
      </c>
      <c r="BV20">
        <v>2</v>
      </c>
      <c r="BX20">
        <v>2</v>
      </c>
      <c r="BY20">
        <v>2</v>
      </c>
      <c r="BZ20">
        <v>3</v>
      </c>
      <c r="CA20">
        <v>2</v>
      </c>
      <c r="CB20">
        <v>2</v>
      </c>
      <c r="CC20">
        <v>2</v>
      </c>
      <c r="CE20">
        <v>1</v>
      </c>
      <c r="CF20">
        <v>3</v>
      </c>
      <c r="CG20">
        <v>2</v>
      </c>
      <c r="CH20">
        <v>2</v>
      </c>
      <c r="CI20">
        <v>1</v>
      </c>
      <c r="CJ20">
        <v>1</v>
      </c>
      <c r="CL20">
        <v>3</v>
      </c>
      <c r="CM20">
        <v>3</v>
      </c>
      <c r="CN20">
        <v>2</v>
      </c>
      <c r="CO20">
        <v>3</v>
      </c>
      <c r="CP20">
        <v>2</v>
      </c>
      <c r="CQ20">
        <v>1</v>
      </c>
      <c r="CU20">
        <v>2</v>
      </c>
      <c r="CV20">
        <v>1</v>
      </c>
      <c r="CW20">
        <v>1</v>
      </c>
      <c r="CX20">
        <v>1</v>
      </c>
      <c r="DA20">
        <v>1</v>
      </c>
      <c r="DB20">
        <v>2</v>
      </c>
      <c r="DC20">
        <v>1</v>
      </c>
      <c r="DD20">
        <v>2</v>
      </c>
      <c r="DE20">
        <v>2</v>
      </c>
      <c r="DH20">
        <v>1</v>
      </c>
      <c r="DI20">
        <v>1</v>
      </c>
      <c r="DJ20">
        <v>1</v>
      </c>
      <c r="DK20">
        <v>1</v>
      </c>
      <c r="DL20">
        <v>1</v>
      </c>
      <c r="DO20">
        <v>1</v>
      </c>
      <c r="DP20">
        <v>1</v>
      </c>
      <c r="DQ20">
        <v>1</v>
      </c>
      <c r="DR20">
        <v>2</v>
      </c>
      <c r="DS20">
        <v>3</v>
      </c>
      <c r="DW20" t="s">
        <v>135</v>
      </c>
      <c r="DX20" t="s">
        <v>135</v>
      </c>
      <c r="DY20" t="s">
        <v>135</v>
      </c>
      <c r="DZ20" t="s">
        <v>135</v>
      </c>
      <c r="EA20" t="s">
        <v>134</v>
      </c>
    </row>
    <row r="21" spans="1:131" x14ac:dyDescent="0.15">
      <c r="A21">
        <v>91</v>
      </c>
      <c r="B21" t="s">
        <v>129</v>
      </c>
      <c r="C21">
        <v>6</v>
      </c>
      <c r="D21" t="s">
        <v>130</v>
      </c>
      <c r="E21">
        <v>1914066245</v>
      </c>
      <c r="F21" t="s">
        <v>131</v>
      </c>
      <c r="H21" t="s">
        <v>153</v>
      </c>
      <c r="I21" t="s">
        <v>151</v>
      </c>
      <c r="J21" t="s">
        <v>135</v>
      </c>
      <c r="K21">
        <v>3</v>
      </c>
      <c r="L21">
        <v>4</v>
      </c>
      <c r="M21">
        <v>3</v>
      </c>
      <c r="N21">
        <v>2</v>
      </c>
      <c r="O21">
        <v>1</v>
      </c>
      <c r="P21">
        <v>1</v>
      </c>
      <c r="R21">
        <v>3</v>
      </c>
      <c r="S21">
        <v>2</v>
      </c>
      <c r="T21">
        <v>2</v>
      </c>
      <c r="U21">
        <v>2</v>
      </c>
      <c r="V21">
        <v>1</v>
      </c>
      <c r="W21">
        <v>1</v>
      </c>
      <c r="Y21">
        <v>2</v>
      </c>
      <c r="Z21">
        <v>1</v>
      </c>
      <c r="AA21">
        <v>3</v>
      </c>
      <c r="AB21">
        <v>1</v>
      </c>
      <c r="AC21">
        <v>1</v>
      </c>
      <c r="AD21">
        <v>1</v>
      </c>
      <c r="AF21">
        <v>2</v>
      </c>
      <c r="AG21">
        <v>2</v>
      </c>
      <c r="AH21">
        <v>1</v>
      </c>
      <c r="AI21">
        <v>2</v>
      </c>
      <c r="AJ21">
        <v>1</v>
      </c>
      <c r="AK21">
        <v>1</v>
      </c>
      <c r="AN21">
        <v>3</v>
      </c>
      <c r="AO21">
        <v>4</v>
      </c>
      <c r="AP21">
        <v>4</v>
      </c>
      <c r="AQ21">
        <v>1</v>
      </c>
      <c r="AR21">
        <v>2</v>
      </c>
      <c r="AS21">
        <v>2</v>
      </c>
      <c r="AU21">
        <v>3</v>
      </c>
      <c r="AV21">
        <v>2</v>
      </c>
      <c r="AW21">
        <v>3</v>
      </c>
      <c r="AX21">
        <v>1</v>
      </c>
      <c r="AY21">
        <v>2</v>
      </c>
      <c r="AZ21">
        <v>2</v>
      </c>
      <c r="BB21">
        <v>2</v>
      </c>
      <c r="BC21">
        <v>2</v>
      </c>
      <c r="BD21">
        <v>3</v>
      </c>
      <c r="BE21">
        <v>1</v>
      </c>
      <c r="BF21">
        <v>1</v>
      </c>
      <c r="BG21">
        <v>2</v>
      </c>
      <c r="BI21">
        <v>2</v>
      </c>
      <c r="BJ21">
        <v>2</v>
      </c>
      <c r="BK21">
        <v>3</v>
      </c>
      <c r="BL21">
        <v>1</v>
      </c>
      <c r="BM21">
        <v>2</v>
      </c>
      <c r="BN21">
        <v>2</v>
      </c>
      <c r="BQ21">
        <v>2</v>
      </c>
      <c r="BR21">
        <v>3</v>
      </c>
      <c r="BS21">
        <v>3</v>
      </c>
      <c r="BT21">
        <v>1</v>
      </c>
      <c r="BU21">
        <v>1</v>
      </c>
      <c r="BV21">
        <v>3</v>
      </c>
      <c r="BX21">
        <v>2</v>
      </c>
      <c r="BY21">
        <v>2</v>
      </c>
      <c r="BZ21">
        <v>4</v>
      </c>
      <c r="CA21">
        <v>1</v>
      </c>
      <c r="CB21">
        <v>1</v>
      </c>
      <c r="CC21">
        <v>2</v>
      </c>
      <c r="CE21">
        <v>2</v>
      </c>
      <c r="CF21">
        <v>2</v>
      </c>
      <c r="CG21">
        <v>3</v>
      </c>
      <c r="CH21">
        <v>1</v>
      </c>
      <c r="CI21">
        <v>1</v>
      </c>
      <c r="CJ21">
        <v>2</v>
      </c>
      <c r="CL21">
        <v>2</v>
      </c>
      <c r="CM21">
        <v>2</v>
      </c>
      <c r="CN21">
        <v>3</v>
      </c>
      <c r="CO21">
        <v>1</v>
      </c>
      <c r="CP21">
        <v>1</v>
      </c>
      <c r="CQ21">
        <v>2</v>
      </c>
      <c r="CT21">
        <v>3</v>
      </c>
      <c r="CU21">
        <v>1</v>
      </c>
      <c r="CZ21">
        <v>2</v>
      </c>
      <c r="DA21">
        <v>3</v>
      </c>
      <c r="DB21">
        <v>1</v>
      </c>
      <c r="DG21">
        <v>2</v>
      </c>
      <c r="DH21">
        <v>3</v>
      </c>
      <c r="DI21">
        <v>1</v>
      </c>
      <c r="DN21">
        <v>2</v>
      </c>
      <c r="DO21">
        <v>1</v>
      </c>
      <c r="DP21">
        <v>1</v>
      </c>
      <c r="DU21">
        <v>2</v>
      </c>
      <c r="DW21" t="s">
        <v>135</v>
      </c>
      <c r="DX21" t="s">
        <v>135</v>
      </c>
      <c r="DY21" t="s">
        <v>135</v>
      </c>
      <c r="DZ21" t="s">
        <v>135</v>
      </c>
      <c r="EA21" t="s">
        <v>134</v>
      </c>
    </row>
    <row r="22" spans="1:131" x14ac:dyDescent="0.15">
      <c r="A22">
        <v>95</v>
      </c>
      <c r="B22" t="s">
        <v>129</v>
      </c>
      <c r="C22">
        <v>6</v>
      </c>
      <c r="D22" t="s">
        <v>130</v>
      </c>
      <c r="E22">
        <v>275273894</v>
      </c>
      <c r="F22" t="s">
        <v>131</v>
      </c>
      <c r="H22" t="s">
        <v>137</v>
      </c>
      <c r="I22" t="s">
        <v>151</v>
      </c>
      <c r="J22" t="s">
        <v>135</v>
      </c>
      <c r="K22">
        <v>1</v>
      </c>
      <c r="L22">
        <v>2</v>
      </c>
      <c r="M22">
        <v>2</v>
      </c>
      <c r="N22">
        <v>1</v>
      </c>
      <c r="O22">
        <v>2</v>
      </c>
      <c r="P22">
        <v>2</v>
      </c>
      <c r="Q22">
        <v>3</v>
      </c>
      <c r="R22">
        <v>1</v>
      </c>
      <c r="S22">
        <v>3</v>
      </c>
      <c r="T22">
        <v>3</v>
      </c>
      <c r="U22">
        <v>1</v>
      </c>
      <c r="V22">
        <v>3</v>
      </c>
      <c r="W22">
        <v>3</v>
      </c>
      <c r="X22">
        <v>1</v>
      </c>
      <c r="Y22">
        <v>1</v>
      </c>
      <c r="Z22">
        <v>2</v>
      </c>
      <c r="AA22">
        <v>2</v>
      </c>
      <c r="AB22">
        <v>4</v>
      </c>
      <c r="AC22">
        <v>1</v>
      </c>
      <c r="AD22">
        <v>1</v>
      </c>
      <c r="AE22">
        <v>2</v>
      </c>
      <c r="AF22">
        <v>1</v>
      </c>
      <c r="AG22">
        <v>2</v>
      </c>
      <c r="AH22">
        <v>3</v>
      </c>
      <c r="AI22">
        <v>1</v>
      </c>
      <c r="AJ22">
        <v>2</v>
      </c>
      <c r="AK22">
        <v>3</v>
      </c>
      <c r="AL22">
        <v>1</v>
      </c>
      <c r="AN22">
        <v>1</v>
      </c>
      <c r="AO22">
        <v>2</v>
      </c>
      <c r="AP22">
        <v>1</v>
      </c>
      <c r="AQ22">
        <v>1</v>
      </c>
      <c r="AR22">
        <v>2</v>
      </c>
      <c r="AS22">
        <v>2</v>
      </c>
      <c r="AT22">
        <v>2</v>
      </c>
      <c r="AU22">
        <v>1</v>
      </c>
      <c r="AV22">
        <v>3</v>
      </c>
      <c r="AW22">
        <v>1</v>
      </c>
      <c r="AX22">
        <v>3</v>
      </c>
      <c r="AY22">
        <v>2</v>
      </c>
      <c r="AZ22">
        <v>3</v>
      </c>
      <c r="BA22">
        <v>1</v>
      </c>
      <c r="BB22">
        <v>1</v>
      </c>
      <c r="BC22">
        <v>2</v>
      </c>
      <c r="BD22">
        <v>2</v>
      </c>
      <c r="BE22">
        <v>1</v>
      </c>
      <c r="BF22">
        <v>1</v>
      </c>
      <c r="BG22">
        <v>1</v>
      </c>
      <c r="BH22">
        <v>3</v>
      </c>
      <c r="BI22">
        <v>1</v>
      </c>
      <c r="BJ22">
        <v>2</v>
      </c>
      <c r="BK22">
        <v>1</v>
      </c>
      <c r="BL22">
        <v>1</v>
      </c>
      <c r="BM22">
        <v>3</v>
      </c>
      <c r="BN22">
        <v>3</v>
      </c>
      <c r="BO22">
        <v>1</v>
      </c>
      <c r="BQ22">
        <v>1</v>
      </c>
      <c r="BR22">
        <v>3</v>
      </c>
      <c r="BS22">
        <v>2</v>
      </c>
      <c r="BT22">
        <v>1</v>
      </c>
      <c r="BU22">
        <v>2</v>
      </c>
      <c r="BV22">
        <v>1</v>
      </c>
      <c r="BW22">
        <v>3</v>
      </c>
      <c r="BX22">
        <v>1</v>
      </c>
      <c r="BY22">
        <v>2</v>
      </c>
      <c r="BZ22">
        <v>1</v>
      </c>
      <c r="CA22">
        <v>2</v>
      </c>
      <c r="CB22">
        <v>3</v>
      </c>
      <c r="CC22">
        <v>2</v>
      </c>
      <c r="CD22">
        <v>1</v>
      </c>
      <c r="CE22">
        <v>1</v>
      </c>
      <c r="CF22">
        <v>1</v>
      </c>
      <c r="CG22">
        <v>1</v>
      </c>
      <c r="CH22">
        <v>1</v>
      </c>
      <c r="CI22">
        <v>1</v>
      </c>
      <c r="CJ22">
        <v>1</v>
      </c>
      <c r="CK22">
        <v>2</v>
      </c>
      <c r="CL22">
        <v>1</v>
      </c>
      <c r="CM22">
        <v>2</v>
      </c>
      <c r="CN22">
        <v>2</v>
      </c>
      <c r="CO22">
        <v>1</v>
      </c>
      <c r="CP22">
        <v>1</v>
      </c>
      <c r="CQ22">
        <v>2</v>
      </c>
      <c r="CR22">
        <v>1</v>
      </c>
      <c r="CT22">
        <v>3</v>
      </c>
      <c r="CU22">
        <v>3</v>
      </c>
      <c r="CV22">
        <v>2</v>
      </c>
      <c r="CW22">
        <v>1</v>
      </c>
      <c r="CX22">
        <v>1</v>
      </c>
      <c r="CY22">
        <v>2</v>
      </c>
      <c r="CZ22">
        <v>3</v>
      </c>
      <c r="DA22">
        <v>2</v>
      </c>
      <c r="DB22">
        <v>2</v>
      </c>
      <c r="DC22">
        <v>2</v>
      </c>
      <c r="DD22">
        <v>1</v>
      </c>
      <c r="DE22">
        <v>1</v>
      </c>
      <c r="DF22">
        <v>1</v>
      </c>
      <c r="DG22">
        <v>2</v>
      </c>
      <c r="DH22">
        <v>2</v>
      </c>
      <c r="DI22">
        <v>2</v>
      </c>
      <c r="DJ22">
        <v>1</v>
      </c>
      <c r="DK22">
        <v>1</v>
      </c>
      <c r="DL22">
        <v>1</v>
      </c>
      <c r="DM22">
        <v>1</v>
      </c>
      <c r="DN22">
        <v>2</v>
      </c>
      <c r="DO22">
        <v>2</v>
      </c>
      <c r="DP22">
        <v>2</v>
      </c>
      <c r="DQ22">
        <v>1</v>
      </c>
      <c r="DR22">
        <v>1</v>
      </c>
      <c r="DS22">
        <v>1</v>
      </c>
      <c r="DT22">
        <v>2</v>
      </c>
      <c r="DU22">
        <v>3</v>
      </c>
      <c r="DW22" t="s">
        <v>135</v>
      </c>
      <c r="DX22" t="s">
        <v>135</v>
      </c>
      <c r="DY22" t="s">
        <v>135</v>
      </c>
      <c r="DZ22" t="s">
        <v>135</v>
      </c>
      <c r="EA22" t="s">
        <v>134</v>
      </c>
    </row>
    <row r="23" spans="1:131" x14ac:dyDescent="0.15">
      <c r="A23">
        <v>96</v>
      </c>
      <c r="B23" t="s">
        <v>129</v>
      </c>
      <c r="C23">
        <v>6</v>
      </c>
      <c r="D23" t="s">
        <v>130</v>
      </c>
      <c r="E23">
        <v>154742104</v>
      </c>
      <c r="F23" t="s">
        <v>145</v>
      </c>
      <c r="H23" t="s">
        <v>140</v>
      </c>
      <c r="I23" t="s">
        <v>148</v>
      </c>
      <c r="J23" t="s">
        <v>134</v>
      </c>
      <c r="K23">
        <v>3</v>
      </c>
      <c r="L23">
        <v>3</v>
      </c>
      <c r="M23">
        <v>3</v>
      </c>
      <c r="N23">
        <v>1</v>
      </c>
      <c r="O23">
        <v>2</v>
      </c>
      <c r="P23">
        <v>2</v>
      </c>
      <c r="Q23">
        <v>1</v>
      </c>
      <c r="R23">
        <v>2</v>
      </c>
      <c r="S23">
        <v>3</v>
      </c>
      <c r="T23">
        <v>3</v>
      </c>
      <c r="U23">
        <v>2</v>
      </c>
      <c r="V23">
        <v>2</v>
      </c>
      <c r="W23">
        <v>3</v>
      </c>
      <c r="X23">
        <v>1</v>
      </c>
      <c r="Y23">
        <v>2</v>
      </c>
      <c r="Z23">
        <v>3</v>
      </c>
      <c r="AA23">
        <v>3</v>
      </c>
      <c r="AB23">
        <v>1</v>
      </c>
      <c r="AC23">
        <v>2</v>
      </c>
      <c r="AD23">
        <v>2</v>
      </c>
      <c r="AE23">
        <v>2</v>
      </c>
      <c r="AF23">
        <v>2</v>
      </c>
      <c r="AG23">
        <v>3</v>
      </c>
      <c r="AH23">
        <v>3</v>
      </c>
      <c r="AI23">
        <v>2</v>
      </c>
      <c r="AJ23">
        <v>1</v>
      </c>
      <c r="AK23">
        <v>3</v>
      </c>
      <c r="AL23">
        <v>1</v>
      </c>
      <c r="AN23">
        <v>3</v>
      </c>
      <c r="AO23">
        <v>3</v>
      </c>
      <c r="AP23">
        <v>3</v>
      </c>
      <c r="AQ23">
        <v>2</v>
      </c>
      <c r="AR23">
        <v>1</v>
      </c>
      <c r="AS23">
        <v>2</v>
      </c>
      <c r="AT23">
        <v>2</v>
      </c>
      <c r="AU23">
        <v>3</v>
      </c>
      <c r="AV23">
        <v>3</v>
      </c>
      <c r="AW23">
        <v>3</v>
      </c>
      <c r="AX23">
        <v>2</v>
      </c>
      <c r="AY23">
        <v>2</v>
      </c>
      <c r="AZ23">
        <v>2</v>
      </c>
      <c r="BA23">
        <v>2</v>
      </c>
      <c r="BB23">
        <v>2</v>
      </c>
      <c r="BC23">
        <v>2</v>
      </c>
      <c r="BD23">
        <v>4</v>
      </c>
      <c r="BE23">
        <v>2</v>
      </c>
      <c r="BF23">
        <v>2</v>
      </c>
      <c r="BG23">
        <v>1</v>
      </c>
      <c r="BH23">
        <v>1</v>
      </c>
      <c r="BI23">
        <v>3</v>
      </c>
      <c r="BJ23">
        <v>3</v>
      </c>
      <c r="BK23">
        <v>3</v>
      </c>
      <c r="BL23">
        <v>3</v>
      </c>
      <c r="BM23">
        <v>2</v>
      </c>
      <c r="BN23">
        <v>3</v>
      </c>
      <c r="BO23">
        <v>1</v>
      </c>
      <c r="BQ23">
        <v>2</v>
      </c>
      <c r="BR23">
        <v>3</v>
      </c>
      <c r="BS23">
        <v>3</v>
      </c>
      <c r="BT23">
        <v>2</v>
      </c>
      <c r="BU23">
        <v>2</v>
      </c>
      <c r="BV23">
        <v>1</v>
      </c>
      <c r="BW23">
        <v>1</v>
      </c>
      <c r="BX23">
        <v>3</v>
      </c>
      <c r="BY23">
        <v>3</v>
      </c>
      <c r="BZ23">
        <v>3</v>
      </c>
      <c r="CA23">
        <v>2</v>
      </c>
      <c r="CB23">
        <v>2</v>
      </c>
      <c r="CC23">
        <v>1</v>
      </c>
      <c r="CD23">
        <v>1</v>
      </c>
      <c r="CE23">
        <v>3</v>
      </c>
      <c r="CF23">
        <v>3</v>
      </c>
      <c r="CG23">
        <v>3</v>
      </c>
      <c r="CH23">
        <v>1</v>
      </c>
      <c r="CI23">
        <v>1</v>
      </c>
      <c r="CJ23">
        <v>1</v>
      </c>
      <c r="CK23">
        <v>1</v>
      </c>
      <c r="CL23">
        <v>2</v>
      </c>
      <c r="CM23">
        <v>3</v>
      </c>
      <c r="CN23">
        <v>3</v>
      </c>
      <c r="CO23">
        <v>3</v>
      </c>
      <c r="CP23">
        <v>1</v>
      </c>
      <c r="CQ23">
        <v>2</v>
      </c>
      <c r="CR23">
        <v>1</v>
      </c>
      <c r="CT23">
        <v>2</v>
      </c>
      <c r="CU23">
        <v>3</v>
      </c>
      <c r="CV23">
        <v>3</v>
      </c>
      <c r="CW23">
        <v>1</v>
      </c>
      <c r="CX23">
        <v>2</v>
      </c>
      <c r="CY23">
        <v>1</v>
      </c>
      <c r="CZ23">
        <v>1</v>
      </c>
      <c r="DA23">
        <v>3</v>
      </c>
      <c r="DB23">
        <v>3</v>
      </c>
      <c r="DC23">
        <v>3</v>
      </c>
      <c r="DD23">
        <v>3</v>
      </c>
      <c r="DE23">
        <v>2</v>
      </c>
      <c r="DF23">
        <v>1</v>
      </c>
      <c r="DG23">
        <v>1</v>
      </c>
      <c r="DH23">
        <v>2</v>
      </c>
      <c r="DI23">
        <v>3</v>
      </c>
      <c r="DJ23">
        <v>3</v>
      </c>
      <c r="DK23">
        <v>2</v>
      </c>
      <c r="DL23">
        <v>2</v>
      </c>
      <c r="DM23">
        <v>1</v>
      </c>
      <c r="DN23">
        <v>1</v>
      </c>
      <c r="DO23">
        <v>1</v>
      </c>
      <c r="DP23">
        <v>3</v>
      </c>
      <c r="DQ23">
        <v>3</v>
      </c>
      <c r="DR23">
        <v>3</v>
      </c>
      <c r="DS23">
        <v>2</v>
      </c>
      <c r="DT23">
        <v>1</v>
      </c>
      <c r="DU23">
        <v>1</v>
      </c>
      <c r="DW23" t="s">
        <v>135</v>
      </c>
      <c r="DX23" t="s">
        <v>135</v>
      </c>
      <c r="DY23" t="s">
        <v>135</v>
      </c>
      <c r="DZ23" t="s">
        <v>135</v>
      </c>
      <c r="EA23" t="s">
        <v>134</v>
      </c>
    </row>
    <row r="24" spans="1:131" x14ac:dyDescent="0.15">
      <c r="A24">
        <v>101</v>
      </c>
      <c r="B24" t="s">
        <v>129</v>
      </c>
      <c r="C24">
        <v>6</v>
      </c>
      <c r="D24" t="s">
        <v>130</v>
      </c>
      <c r="E24">
        <v>258940852</v>
      </c>
      <c r="F24" t="s">
        <v>145</v>
      </c>
      <c r="H24" t="s">
        <v>132</v>
      </c>
      <c r="I24" t="s">
        <v>157</v>
      </c>
      <c r="J24" t="s">
        <v>135</v>
      </c>
      <c r="K24">
        <v>2</v>
      </c>
      <c r="L24">
        <v>4</v>
      </c>
      <c r="M24">
        <v>3</v>
      </c>
      <c r="N24">
        <v>2</v>
      </c>
      <c r="R24">
        <v>2</v>
      </c>
      <c r="S24">
        <v>2</v>
      </c>
      <c r="T24">
        <v>3</v>
      </c>
      <c r="U24">
        <v>1</v>
      </c>
      <c r="Y24">
        <v>2</v>
      </c>
      <c r="Z24">
        <v>4</v>
      </c>
      <c r="AA24">
        <v>2</v>
      </c>
      <c r="AB24">
        <v>1</v>
      </c>
      <c r="AF24">
        <v>1</v>
      </c>
      <c r="AG24">
        <v>1</v>
      </c>
      <c r="AH24">
        <v>1</v>
      </c>
      <c r="AI24">
        <v>1</v>
      </c>
      <c r="AN24">
        <v>1</v>
      </c>
      <c r="AO24">
        <v>4</v>
      </c>
      <c r="AP24">
        <v>3</v>
      </c>
      <c r="AU24">
        <v>3</v>
      </c>
      <c r="AV24">
        <v>3</v>
      </c>
      <c r="AW24">
        <v>3</v>
      </c>
      <c r="BB24">
        <v>2</v>
      </c>
      <c r="BC24">
        <v>3</v>
      </c>
      <c r="BD24">
        <v>2</v>
      </c>
      <c r="BI24">
        <v>2</v>
      </c>
      <c r="BJ24">
        <v>2</v>
      </c>
      <c r="BK24">
        <v>2</v>
      </c>
      <c r="BQ24">
        <v>1</v>
      </c>
      <c r="BR24">
        <v>3</v>
      </c>
      <c r="BS24">
        <v>4</v>
      </c>
      <c r="BY24">
        <v>2</v>
      </c>
      <c r="BZ24">
        <v>3</v>
      </c>
      <c r="CF24">
        <v>2</v>
      </c>
      <c r="CG24">
        <v>2</v>
      </c>
      <c r="CM24">
        <v>1</v>
      </c>
      <c r="CN24">
        <v>1</v>
      </c>
      <c r="CT24">
        <v>3</v>
      </c>
      <c r="DA24">
        <v>2</v>
      </c>
      <c r="DW24" t="s">
        <v>135</v>
      </c>
      <c r="DX24" t="s">
        <v>135</v>
      </c>
      <c r="DY24" t="s">
        <v>135</v>
      </c>
      <c r="DZ24" t="s">
        <v>135</v>
      </c>
      <c r="EA24" t="s">
        <v>134</v>
      </c>
    </row>
    <row r="25" spans="1:131" x14ac:dyDescent="0.15">
      <c r="A25">
        <v>108</v>
      </c>
      <c r="B25" t="s">
        <v>129</v>
      </c>
      <c r="C25">
        <v>6</v>
      </c>
      <c r="D25" t="s">
        <v>130</v>
      </c>
      <c r="E25">
        <v>799564003</v>
      </c>
      <c r="F25" t="s">
        <v>142</v>
      </c>
      <c r="H25" t="s">
        <v>147</v>
      </c>
      <c r="I25" t="s">
        <v>133</v>
      </c>
      <c r="J25" t="s">
        <v>134</v>
      </c>
      <c r="K25">
        <v>1</v>
      </c>
      <c r="L25">
        <v>4</v>
      </c>
      <c r="M25">
        <v>1</v>
      </c>
      <c r="R25">
        <v>1</v>
      </c>
      <c r="S25">
        <v>4</v>
      </c>
      <c r="T25">
        <v>4</v>
      </c>
      <c r="Y25">
        <v>1</v>
      </c>
      <c r="Z25">
        <v>1</v>
      </c>
      <c r="AA25">
        <v>3</v>
      </c>
      <c r="AG25">
        <v>1</v>
      </c>
      <c r="AH25">
        <v>1</v>
      </c>
      <c r="AJ25">
        <v>1</v>
      </c>
      <c r="AN25">
        <v>1</v>
      </c>
      <c r="AO25">
        <v>4</v>
      </c>
      <c r="AP25">
        <v>4</v>
      </c>
      <c r="AU25">
        <v>1</v>
      </c>
      <c r="AV25">
        <v>4</v>
      </c>
      <c r="AW25">
        <v>4</v>
      </c>
      <c r="BC25">
        <v>2</v>
      </c>
      <c r="BD25">
        <v>2</v>
      </c>
      <c r="BJ25">
        <v>1</v>
      </c>
      <c r="BK25">
        <v>1</v>
      </c>
      <c r="BQ25">
        <v>1</v>
      </c>
      <c r="BR25">
        <v>4</v>
      </c>
      <c r="BS25">
        <v>4</v>
      </c>
      <c r="BX25">
        <v>1</v>
      </c>
      <c r="BY25">
        <v>4</v>
      </c>
      <c r="BZ25">
        <v>4</v>
      </c>
      <c r="CF25">
        <v>1</v>
      </c>
      <c r="CG25">
        <v>1</v>
      </c>
      <c r="CM25">
        <v>2</v>
      </c>
      <c r="CN25">
        <v>1</v>
      </c>
      <c r="CU25">
        <v>1</v>
      </c>
      <c r="CX25">
        <v>1</v>
      </c>
      <c r="DW25" t="s">
        <v>135</v>
      </c>
      <c r="DX25" t="s">
        <v>135</v>
      </c>
      <c r="DY25" t="s">
        <v>135</v>
      </c>
      <c r="DZ25" t="s">
        <v>135</v>
      </c>
      <c r="EA25" t="s">
        <v>134</v>
      </c>
    </row>
    <row r="26" spans="1:131" x14ac:dyDescent="0.15">
      <c r="A26">
        <v>111</v>
      </c>
      <c r="B26" t="s">
        <v>129</v>
      </c>
      <c r="C26">
        <v>6</v>
      </c>
      <c r="D26" t="s">
        <v>130</v>
      </c>
      <c r="E26">
        <v>2125315296</v>
      </c>
      <c r="F26" t="s">
        <v>145</v>
      </c>
      <c r="H26" t="s">
        <v>137</v>
      </c>
      <c r="I26" t="s">
        <v>159</v>
      </c>
      <c r="J26" t="s">
        <v>135</v>
      </c>
      <c r="L26">
        <v>3</v>
      </c>
      <c r="S26">
        <v>2</v>
      </c>
      <c r="T26">
        <v>2</v>
      </c>
      <c r="AA26">
        <v>1</v>
      </c>
      <c r="AP26">
        <v>2</v>
      </c>
      <c r="AW26">
        <v>2</v>
      </c>
      <c r="AX26">
        <v>3</v>
      </c>
      <c r="BD26">
        <v>1</v>
      </c>
      <c r="BL26">
        <v>3</v>
      </c>
      <c r="BZ26">
        <v>2</v>
      </c>
      <c r="CA26">
        <v>3</v>
      </c>
      <c r="CN26">
        <v>2</v>
      </c>
      <c r="CO26">
        <v>3</v>
      </c>
      <c r="CT26">
        <v>2</v>
      </c>
      <c r="CU26">
        <v>2</v>
      </c>
      <c r="DW26" t="s">
        <v>135</v>
      </c>
      <c r="DX26" t="s">
        <v>135</v>
      </c>
      <c r="DY26" t="s">
        <v>135</v>
      </c>
      <c r="DZ26" t="s">
        <v>135</v>
      </c>
      <c r="EA26" t="s">
        <v>134</v>
      </c>
    </row>
    <row r="27" spans="1:131" x14ac:dyDescent="0.15">
      <c r="A27">
        <v>119</v>
      </c>
      <c r="B27" t="s">
        <v>129</v>
      </c>
      <c r="C27">
        <v>6</v>
      </c>
      <c r="D27" t="s">
        <v>130</v>
      </c>
      <c r="E27">
        <v>92185655</v>
      </c>
      <c r="F27" t="s">
        <v>136</v>
      </c>
      <c r="H27" t="s">
        <v>153</v>
      </c>
      <c r="I27" t="s">
        <v>160</v>
      </c>
      <c r="J27" t="s">
        <v>134</v>
      </c>
      <c r="K27">
        <v>3</v>
      </c>
      <c r="L27">
        <v>3</v>
      </c>
      <c r="M27">
        <v>2</v>
      </c>
      <c r="N27">
        <v>2</v>
      </c>
      <c r="O27">
        <v>2</v>
      </c>
      <c r="P27">
        <v>1</v>
      </c>
      <c r="R27">
        <v>2</v>
      </c>
      <c r="S27">
        <v>2</v>
      </c>
      <c r="T27">
        <v>3</v>
      </c>
      <c r="U27">
        <v>2</v>
      </c>
      <c r="V27">
        <v>2</v>
      </c>
      <c r="W27">
        <v>3</v>
      </c>
      <c r="Y27">
        <v>3</v>
      </c>
      <c r="Z27">
        <v>3</v>
      </c>
      <c r="AA27">
        <v>3</v>
      </c>
      <c r="AB27">
        <v>3</v>
      </c>
      <c r="AC27">
        <v>3</v>
      </c>
      <c r="AD27">
        <v>3</v>
      </c>
      <c r="AF27">
        <v>2</v>
      </c>
      <c r="AG27">
        <v>2</v>
      </c>
      <c r="AH27">
        <v>2</v>
      </c>
      <c r="AI27">
        <v>2</v>
      </c>
      <c r="AJ27">
        <v>2</v>
      </c>
      <c r="AK27">
        <v>2</v>
      </c>
      <c r="AN27">
        <v>3</v>
      </c>
      <c r="AO27">
        <v>3</v>
      </c>
      <c r="AP27">
        <v>3</v>
      </c>
      <c r="AQ27">
        <v>2</v>
      </c>
      <c r="AR27">
        <v>2</v>
      </c>
      <c r="AS27">
        <v>2</v>
      </c>
      <c r="AU27">
        <v>3</v>
      </c>
      <c r="AV27">
        <v>2</v>
      </c>
      <c r="AW27">
        <v>3</v>
      </c>
      <c r="AX27">
        <v>3</v>
      </c>
      <c r="AY27">
        <v>3</v>
      </c>
      <c r="AZ27">
        <v>3</v>
      </c>
      <c r="BB27">
        <v>3</v>
      </c>
      <c r="BC27">
        <v>3</v>
      </c>
      <c r="BD27">
        <v>3</v>
      </c>
      <c r="BE27">
        <v>3</v>
      </c>
      <c r="BF27">
        <v>3</v>
      </c>
      <c r="BG27">
        <v>3</v>
      </c>
      <c r="BI27">
        <v>3</v>
      </c>
      <c r="BJ27">
        <v>3</v>
      </c>
      <c r="BK27">
        <v>3</v>
      </c>
      <c r="BL27">
        <v>3</v>
      </c>
      <c r="BM27">
        <v>3</v>
      </c>
      <c r="BN27">
        <v>3</v>
      </c>
      <c r="BQ27">
        <v>3</v>
      </c>
      <c r="BR27">
        <v>3</v>
      </c>
      <c r="BS27">
        <v>3</v>
      </c>
      <c r="BT27">
        <v>2</v>
      </c>
      <c r="BU27">
        <v>2</v>
      </c>
      <c r="BV27">
        <v>2</v>
      </c>
      <c r="BX27">
        <v>3</v>
      </c>
      <c r="BY27">
        <v>3</v>
      </c>
      <c r="BZ27">
        <v>3</v>
      </c>
      <c r="CA27">
        <v>3</v>
      </c>
      <c r="CB27">
        <v>3</v>
      </c>
      <c r="CC27">
        <v>3</v>
      </c>
      <c r="CE27">
        <v>3</v>
      </c>
      <c r="CF27">
        <v>3</v>
      </c>
      <c r="CG27">
        <v>3</v>
      </c>
      <c r="CH27">
        <v>3</v>
      </c>
      <c r="CI27">
        <v>3</v>
      </c>
      <c r="CJ27">
        <v>3</v>
      </c>
      <c r="CL27">
        <v>2</v>
      </c>
      <c r="CM27">
        <v>3</v>
      </c>
      <c r="CN27">
        <v>3</v>
      </c>
      <c r="CO27">
        <v>3</v>
      </c>
      <c r="CP27">
        <v>3</v>
      </c>
      <c r="CQ27">
        <v>3</v>
      </c>
      <c r="CT27">
        <v>3</v>
      </c>
      <c r="CU27">
        <v>3</v>
      </c>
      <c r="CV27">
        <v>3</v>
      </c>
      <c r="CW27">
        <v>3</v>
      </c>
      <c r="CX27">
        <v>3</v>
      </c>
      <c r="CY27">
        <v>3</v>
      </c>
      <c r="DA27">
        <v>3</v>
      </c>
      <c r="DB27">
        <v>3</v>
      </c>
      <c r="DC27">
        <v>3</v>
      </c>
      <c r="DD27">
        <v>3</v>
      </c>
      <c r="DE27">
        <v>3</v>
      </c>
      <c r="DF27">
        <v>3</v>
      </c>
      <c r="DH27">
        <v>3</v>
      </c>
      <c r="DI27">
        <v>3</v>
      </c>
      <c r="DJ27">
        <v>3</v>
      </c>
      <c r="DK27">
        <v>3</v>
      </c>
      <c r="DL27">
        <v>3</v>
      </c>
      <c r="DM27">
        <v>3</v>
      </c>
      <c r="DO27">
        <v>3</v>
      </c>
      <c r="DP27">
        <v>3</v>
      </c>
      <c r="DQ27">
        <v>3</v>
      </c>
      <c r="DR27">
        <v>3</v>
      </c>
      <c r="DS27">
        <v>3</v>
      </c>
      <c r="DT27">
        <v>3</v>
      </c>
      <c r="DW27" t="s">
        <v>135</v>
      </c>
      <c r="DX27" t="s">
        <v>135</v>
      </c>
      <c r="DY27" t="s">
        <v>135</v>
      </c>
      <c r="DZ27" t="s">
        <v>135</v>
      </c>
      <c r="EA27" t="s">
        <v>134</v>
      </c>
    </row>
    <row r="28" spans="1:131" x14ac:dyDescent="0.15">
      <c r="A28">
        <v>121</v>
      </c>
      <c r="B28" t="s">
        <v>129</v>
      </c>
      <c r="C28">
        <v>6</v>
      </c>
      <c r="D28" t="s">
        <v>130</v>
      </c>
      <c r="E28">
        <v>1568691515</v>
      </c>
      <c r="F28" t="s">
        <v>131</v>
      </c>
      <c r="H28" t="s">
        <v>137</v>
      </c>
      <c r="I28" t="s">
        <v>161</v>
      </c>
      <c r="J28" t="s">
        <v>134</v>
      </c>
      <c r="K28">
        <v>1</v>
      </c>
      <c r="L28">
        <v>4</v>
      </c>
      <c r="M28">
        <v>1</v>
      </c>
      <c r="O28">
        <v>3</v>
      </c>
      <c r="P28">
        <v>3</v>
      </c>
      <c r="V28">
        <v>4</v>
      </c>
      <c r="AJ28">
        <v>4</v>
      </c>
      <c r="AN28">
        <v>2</v>
      </c>
      <c r="AO28">
        <v>4</v>
      </c>
      <c r="AR28">
        <v>4</v>
      </c>
      <c r="AY28">
        <v>4</v>
      </c>
      <c r="BM28">
        <v>4</v>
      </c>
      <c r="BQ28">
        <v>2</v>
      </c>
      <c r="BR28">
        <v>4</v>
      </c>
      <c r="CB28">
        <v>4</v>
      </c>
      <c r="CP28">
        <v>4</v>
      </c>
      <c r="CT28">
        <v>4</v>
      </c>
      <c r="DA28">
        <v>4</v>
      </c>
      <c r="DW28" t="s">
        <v>135</v>
      </c>
      <c r="DX28" t="s">
        <v>135</v>
      </c>
      <c r="DY28" t="s">
        <v>135</v>
      </c>
      <c r="DZ28" t="s">
        <v>135</v>
      </c>
      <c r="EA28" t="s">
        <v>134</v>
      </c>
    </row>
    <row r="29" spans="1:131" x14ac:dyDescent="0.15">
      <c r="A29">
        <v>128</v>
      </c>
      <c r="B29" t="s">
        <v>129</v>
      </c>
      <c r="C29">
        <v>6</v>
      </c>
      <c r="D29" t="s">
        <v>130</v>
      </c>
      <c r="E29">
        <v>1185796268</v>
      </c>
      <c r="F29" t="s">
        <v>131</v>
      </c>
      <c r="H29" t="s">
        <v>143</v>
      </c>
      <c r="I29" t="s">
        <v>162</v>
      </c>
      <c r="J29" t="s">
        <v>134</v>
      </c>
      <c r="K29">
        <v>3</v>
      </c>
      <c r="L29">
        <v>4</v>
      </c>
      <c r="M29">
        <v>4</v>
      </c>
      <c r="P29">
        <v>1</v>
      </c>
      <c r="R29">
        <v>3</v>
      </c>
      <c r="S29">
        <v>4</v>
      </c>
      <c r="T29">
        <v>4</v>
      </c>
      <c r="W29">
        <v>1</v>
      </c>
      <c r="Y29">
        <v>1</v>
      </c>
      <c r="Z29">
        <v>2</v>
      </c>
      <c r="AA29">
        <v>1</v>
      </c>
      <c r="AD29">
        <v>1</v>
      </c>
      <c r="AF29">
        <v>1</v>
      </c>
      <c r="AG29">
        <v>4</v>
      </c>
      <c r="AH29">
        <v>2</v>
      </c>
      <c r="AK29">
        <v>1</v>
      </c>
      <c r="AN29">
        <v>4</v>
      </c>
      <c r="AO29">
        <v>4</v>
      </c>
      <c r="AP29">
        <v>4</v>
      </c>
      <c r="AQ29">
        <v>1</v>
      </c>
      <c r="AR29">
        <v>1</v>
      </c>
      <c r="AS29">
        <v>1</v>
      </c>
      <c r="AU29">
        <v>4</v>
      </c>
      <c r="AV29">
        <v>4</v>
      </c>
      <c r="AW29">
        <v>4</v>
      </c>
      <c r="AX29">
        <v>2</v>
      </c>
      <c r="AY29">
        <v>2</v>
      </c>
      <c r="AZ29">
        <v>1</v>
      </c>
      <c r="BB29">
        <v>2</v>
      </c>
      <c r="BC29">
        <v>4</v>
      </c>
      <c r="BD29">
        <v>4</v>
      </c>
      <c r="BE29">
        <v>1</v>
      </c>
      <c r="BF29">
        <v>1</v>
      </c>
      <c r="BG29">
        <v>1</v>
      </c>
      <c r="BI29">
        <v>1</v>
      </c>
      <c r="BJ29">
        <v>4</v>
      </c>
      <c r="BK29">
        <v>4</v>
      </c>
      <c r="BL29">
        <v>2</v>
      </c>
      <c r="BM29">
        <v>2</v>
      </c>
      <c r="BN29">
        <v>2</v>
      </c>
      <c r="BQ29">
        <v>1</v>
      </c>
      <c r="BR29">
        <v>4</v>
      </c>
      <c r="BS29">
        <v>4</v>
      </c>
      <c r="BT29">
        <v>2</v>
      </c>
      <c r="BU29">
        <v>1</v>
      </c>
      <c r="BX29">
        <v>1</v>
      </c>
      <c r="BY29">
        <v>4</v>
      </c>
      <c r="BZ29">
        <v>4</v>
      </c>
      <c r="CA29">
        <v>4</v>
      </c>
      <c r="CB29">
        <v>1</v>
      </c>
      <c r="CE29">
        <v>1</v>
      </c>
      <c r="CF29">
        <v>4</v>
      </c>
      <c r="CG29">
        <v>4</v>
      </c>
      <c r="CH29">
        <v>4</v>
      </c>
      <c r="CL29">
        <v>1</v>
      </c>
      <c r="CM29">
        <v>4</v>
      </c>
      <c r="CN29">
        <v>4</v>
      </c>
      <c r="CO29">
        <v>4</v>
      </c>
      <c r="CP29">
        <v>1</v>
      </c>
      <c r="CT29">
        <v>1</v>
      </c>
      <c r="CU29">
        <v>4</v>
      </c>
      <c r="CV29">
        <v>2</v>
      </c>
      <c r="CX29">
        <v>3</v>
      </c>
      <c r="CY29">
        <v>2</v>
      </c>
      <c r="DB29">
        <v>4</v>
      </c>
      <c r="DC29">
        <v>1</v>
      </c>
      <c r="DE29">
        <v>3</v>
      </c>
      <c r="DF29">
        <v>2</v>
      </c>
      <c r="DI29">
        <v>2</v>
      </c>
      <c r="DJ29">
        <v>1</v>
      </c>
      <c r="DL29">
        <v>1</v>
      </c>
      <c r="DP29">
        <v>4</v>
      </c>
      <c r="DQ29">
        <v>1</v>
      </c>
      <c r="DS29">
        <v>3</v>
      </c>
      <c r="DW29" t="s">
        <v>135</v>
      </c>
      <c r="DX29" t="s">
        <v>135</v>
      </c>
      <c r="DY29" t="s">
        <v>135</v>
      </c>
      <c r="DZ29" t="s">
        <v>135</v>
      </c>
      <c r="EA29" t="s">
        <v>134</v>
      </c>
    </row>
    <row r="30" spans="1:131" x14ac:dyDescent="0.15">
      <c r="A30">
        <v>130</v>
      </c>
      <c r="B30" t="s">
        <v>129</v>
      </c>
      <c r="C30">
        <v>6</v>
      </c>
      <c r="D30" t="s">
        <v>130</v>
      </c>
      <c r="E30">
        <v>1614607996</v>
      </c>
      <c r="F30" t="s">
        <v>136</v>
      </c>
      <c r="H30" t="s">
        <v>137</v>
      </c>
      <c r="I30" t="s">
        <v>163</v>
      </c>
      <c r="J30" t="s">
        <v>134</v>
      </c>
      <c r="K30">
        <v>1</v>
      </c>
      <c r="L30">
        <v>3</v>
      </c>
      <c r="M30">
        <v>1</v>
      </c>
      <c r="R30">
        <v>2</v>
      </c>
      <c r="S30">
        <v>3</v>
      </c>
      <c r="T30">
        <v>2</v>
      </c>
      <c r="Y30">
        <v>2</v>
      </c>
      <c r="Z30">
        <v>2</v>
      </c>
      <c r="AN30">
        <v>1</v>
      </c>
      <c r="AO30">
        <v>2</v>
      </c>
      <c r="AP30">
        <v>1</v>
      </c>
      <c r="AQ30">
        <v>2</v>
      </c>
      <c r="AR30">
        <v>1</v>
      </c>
      <c r="AS30">
        <v>1</v>
      </c>
      <c r="AT30">
        <v>1</v>
      </c>
      <c r="AU30">
        <v>2</v>
      </c>
      <c r="AV30">
        <v>2</v>
      </c>
      <c r="AW30">
        <v>1</v>
      </c>
      <c r="AX30">
        <v>2</v>
      </c>
      <c r="AY30">
        <v>2</v>
      </c>
      <c r="AZ30">
        <v>1</v>
      </c>
      <c r="BA30">
        <v>2</v>
      </c>
      <c r="BB30">
        <v>1</v>
      </c>
      <c r="BC30">
        <v>2</v>
      </c>
      <c r="BD30">
        <v>2</v>
      </c>
      <c r="BE30">
        <v>1</v>
      </c>
      <c r="BF30">
        <v>2</v>
      </c>
      <c r="BG30">
        <v>2</v>
      </c>
      <c r="BH30">
        <v>1</v>
      </c>
      <c r="BI30">
        <v>1</v>
      </c>
      <c r="BJ30">
        <v>2</v>
      </c>
      <c r="BK30">
        <v>2</v>
      </c>
      <c r="BL30">
        <v>1</v>
      </c>
      <c r="BM30">
        <v>2</v>
      </c>
      <c r="BN30">
        <v>2</v>
      </c>
      <c r="BO30">
        <v>1</v>
      </c>
      <c r="BQ30">
        <v>2</v>
      </c>
      <c r="BR30">
        <v>3</v>
      </c>
      <c r="BW30">
        <v>1</v>
      </c>
      <c r="BX30">
        <v>2</v>
      </c>
      <c r="BY30">
        <v>2</v>
      </c>
      <c r="BZ30">
        <v>2</v>
      </c>
      <c r="CA30">
        <v>1</v>
      </c>
      <c r="CB30">
        <v>2</v>
      </c>
      <c r="CC30">
        <v>3</v>
      </c>
      <c r="CE30">
        <v>2</v>
      </c>
      <c r="CF30">
        <v>3</v>
      </c>
      <c r="CG30">
        <v>1</v>
      </c>
      <c r="CH30">
        <v>2</v>
      </c>
      <c r="CI30">
        <v>2</v>
      </c>
      <c r="CJ30">
        <v>2</v>
      </c>
      <c r="CL30">
        <v>2</v>
      </c>
      <c r="CM30">
        <v>2</v>
      </c>
      <c r="CN30">
        <v>3</v>
      </c>
      <c r="CO30">
        <v>1</v>
      </c>
      <c r="CP30">
        <v>2</v>
      </c>
      <c r="CQ30">
        <v>2</v>
      </c>
      <c r="CT30">
        <v>1</v>
      </c>
      <c r="CU30">
        <v>2</v>
      </c>
      <c r="CV30">
        <v>2</v>
      </c>
      <c r="CW30">
        <v>2</v>
      </c>
      <c r="CX30">
        <v>2</v>
      </c>
      <c r="CY30">
        <v>3</v>
      </c>
      <c r="DA30">
        <v>2</v>
      </c>
      <c r="DB30">
        <v>1</v>
      </c>
      <c r="DC30">
        <v>1</v>
      </c>
      <c r="DD30">
        <v>2</v>
      </c>
      <c r="DE30">
        <v>2</v>
      </c>
      <c r="DF30">
        <v>3</v>
      </c>
      <c r="DG30">
        <v>1</v>
      </c>
      <c r="DH30">
        <v>1</v>
      </c>
      <c r="DI30">
        <v>2</v>
      </c>
      <c r="DJ30">
        <v>2</v>
      </c>
      <c r="DK30">
        <v>1</v>
      </c>
      <c r="DL30">
        <v>2</v>
      </c>
      <c r="DM30">
        <v>2</v>
      </c>
      <c r="DN30">
        <v>1</v>
      </c>
      <c r="DO30">
        <v>2</v>
      </c>
      <c r="DP30">
        <v>2</v>
      </c>
      <c r="DQ30">
        <v>2</v>
      </c>
      <c r="DR30">
        <v>3</v>
      </c>
      <c r="DS30">
        <v>2</v>
      </c>
      <c r="DT30">
        <v>1</v>
      </c>
      <c r="DW30" t="s">
        <v>135</v>
      </c>
      <c r="DX30" t="s">
        <v>135</v>
      </c>
      <c r="DY30" t="s">
        <v>135</v>
      </c>
      <c r="DZ30" t="s">
        <v>135</v>
      </c>
      <c r="EA30" t="s">
        <v>134</v>
      </c>
    </row>
    <row r="31" spans="1:131" x14ac:dyDescent="0.15">
      <c r="A31">
        <v>132</v>
      </c>
      <c r="B31" t="s">
        <v>129</v>
      </c>
      <c r="C31">
        <v>6</v>
      </c>
      <c r="D31" t="s">
        <v>130</v>
      </c>
      <c r="E31">
        <v>1209307439</v>
      </c>
      <c r="F31" t="s">
        <v>136</v>
      </c>
      <c r="H31" t="s">
        <v>137</v>
      </c>
      <c r="I31" t="s">
        <v>164</v>
      </c>
      <c r="J31" t="s">
        <v>135</v>
      </c>
      <c r="K31">
        <v>2</v>
      </c>
      <c r="L31">
        <v>3</v>
      </c>
      <c r="M31">
        <v>3</v>
      </c>
      <c r="T31">
        <v>4</v>
      </c>
      <c r="U31">
        <v>2</v>
      </c>
      <c r="Y31">
        <v>2</v>
      </c>
      <c r="AA31">
        <v>3</v>
      </c>
      <c r="AI31">
        <v>4</v>
      </c>
      <c r="AJ31">
        <v>2</v>
      </c>
      <c r="AK31">
        <v>1</v>
      </c>
      <c r="AO31">
        <v>1</v>
      </c>
      <c r="AP31">
        <v>3</v>
      </c>
      <c r="AQ31">
        <v>1</v>
      </c>
      <c r="AW31">
        <v>4</v>
      </c>
      <c r="AX31">
        <v>2</v>
      </c>
      <c r="AY31">
        <v>2</v>
      </c>
      <c r="BD31">
        <v>4</v>
      </c>
      <c r="BL31">
        <v>3</v>
      </c>
      <c r="BM31">
        <v>1</v>
      </c>
      <c r="BN31">
        <v>1</v>
      </c>
      <c r="BS31">
        <v>3</v>
      </c>
      <c r="BZ31">
        <v>3</v>
      </c>
      <c r="CA31">
        <v>2</v>
      </c>
      <c r="CG31">
        <v>2</v>
      </c>
      <c r="CO31">
        <v>3</v>
      </c>
      <c r="CP31">
        <v>3</v>
      </c>
      <c r="CQ31">
        <v>2</v>
      </c>
      <c r="CW31">
        <v>2</v>
      </c>
      <c r="CY31">
        <v>3</v>
      </c>
      <c r="DF31">
        <v>3</v>
      </c>
      <c r="DS31">
        <v>2</v>
      </c>
      <c r="DT31">
        <v>4</v>
      </c>
      <c r="DW31" t="s">
        <v>135</v>
      </c>
      <c r="DX31" t="s">
        <v>135</v>
      </c>
      <c r="DY31" t="s">
        <v>135</v>
      </c>
      <c r="DZ31" t="s">
        <v>135</v>
      </c>
      <c r="EA31" t="s">
        <v>134</v>
      </c>
    </row>
    <row r="32" spans="1:131" x14ac:dyDescent="0.15">
      <c r="A32">
        <v>135</v>
      </c>
      <c r="B32" t="s">
        <v>129</v>
      </c>
      <c r="C32">
        <v>6</v>
      </c>
      <c r="D32" t="s">
        <v>130</v>
      </c>
      <c r="E32">
        <v>821505817</v>
      </c>
      <c r="F32" t="s">
        <v>136</v>
      </c>
      <c r="H32" t="s">
        <v>153</v>
      </c>
      <c r="I32" t="s">
        <v>148</v>
      </c>
      <c r="J32" t="s">
        <v>134</v>
      </c>
      <c r="K32">
        <v>3</v>
      </c>
      <c r="L32">
        <v>3</v>
      </c>
      <c r="R32">
        <v>3</v>
      </c>
      <c r="S32">
        <v>3</v>
      </c>
      <c r="Z32">
        <v>3</v>
      </c>
      <c r="AG32">
        <v>3</v>
      </c>
      <c r="AN32">
        <v>3</v>
      </c>
      <c r="AO32">
        <v>2</v>
      </c>
      <c r="AU32">
        <v>3</v>
      </c>
      <c r="AV32">
        <v>2</v>
      </c>
      <c r="BB32">
        <v>2</v>
      </c>
      <c r="BJ32">
        <v>1</v>
      </c>
      <c r="BQ32">
        <v>3</v>
      </c>
      <c r="BR32">
        <v>3</v>
      </c>
      <c r="BX32">
        <v>3</v>
      </c>
      <c r="BY32">
        <v>3</v>
      </c>
      <c r="CE32">
        <v>3</v>
      </c>
      <c r="CF32">
        <v>2</v>
      </c>
      <c r="CT32">
        <v>3</v>
      </c>
      <c r="CU32">
        <v>3</v>
      </c>
      <c r="DA32">
        <v>3</v>
      </c>
      <c r="DB32">
        <v>3</v>
      </c>
      <c r="DH32">
        <v>3</v>
      </c>
      <c r="DI32">
        <v>3</v>
      </c>
      <c r="DW32" t="s">
        <v>135</v>
      </c>
      <c r="DX32" t="s">
        <v>135</v>
      </c>
      <c r="DY32" t="s">
        <v>135</v>
      </c>
      <c r="DZ32" t="s">
        <v>135</v>
      </c>
      <c r="EA32" t="s">
        <v>134</v>
      </c>
    </row>
    <row r="33" spans="1:131" x14ac:dyDescent="0.15">
      <c r="A33">
        <v>136</v>
      </c>
      <c r="B33" t="s">
        <v>129</v>
      </c>
      <c r="C33">
        <v>6</v>
      </c>
      <c r="D33" t="s">
        <v>130</v>
      </c>
      <c r="E33">
        <v>743090296</v>
      </c>
      <c r="F33" t="s">
        <v>131</v>
      </c>
      <c r="H33" t="s">
        <v>140</v>
      </c>
      <c r="I33" t="s">
        <v>165</v>
      </c>
      <c r="J33" t="s">
        <v>134</v>
      </c>
      <c r="K33">
        <v>2</v>
      </c>
      <c r="L33">
        <v>2</v>
      </c>
      <c r="M33">
        <v>3</v>
      </c>
      <c r="N33">
        <v>3</v>
      </c>
      <c r="O33">
        <v>1</v>
      </c>
      <c r="P33">
        <v>2</v>
      </c>
      <c r="Q33">
        <v>1</v>
      </c>
      <c r="R33">
        <v>1</v>
      </c>
      <c r="S33">
        <v>1</v>
      </c>
      <c r="T33">
        <v>3</v>
      </c>
      <c r="U33">
        <v>3</v>
      </c>
      <c r="V33">
        <v>2</v>
      </c>
      <c r="W33">
        <v>2</v>
      </c>
      <c r="X33">
        <v>1</v>
      </c>
      <c r="Y33">
        <v>1</v>
      </c>
      <c r="Z33">
        <v>1</v>
      </c>
      <c r="AA33">
        <v>3</v>
      </c>
      <c r="AB33">
        <v>4</v>
      </c>
      <c r="AC33">
        <v>2</v>
      </c>
      <c r="AD33">
        <v>1</v>
      </c>
      <c r="AE33">
        <v>1</v>
      </c>
      <c r="AF33">
        <v>1</v>
      </c>
      <c r="AG33">
        <v>1</v>
      </c>
      <c r="AH33">
        <v>4</v>
      </c>
      <c r="AI33">
        <v>4</v>
      </c>
      <c r="AJ33">
        <v>2</v>
      </c>
      <c r="AK33">
        <v>2</v>
      </c>
      <c r="AL33">
        <v>1</v>
      </c>
      <c r="AN33">
        <v>2</v>
      </c>
      <c r="AP33">
        <v>3</v>
      </c>
      <c r="AQ33">
        <v>4</v>
      </c>
      <c r="AU33">
        <v>1</v>
      </c>
      <c r="AV33">
        <v>1</v>
      </c>
      <c r="AW33">
        <v>3</v>
      </c>
      <c r="AX33">
        <v>4</v>
      </c>
      <c r="BD33">
        <v>3</v>
      </c>
      <c r="BE33">
        <v>4</v>
      </c>
      <c r="BK33">
        <v>4</v>
      </c>
      <c r="BL33">
        <v>4</v>
      </c>
      <c r="BQ33">
        <v>2</v>
      </c>
      <c r="BS33">
        <v>4</v>
      </c>
      <c r="BT33">
        <v>4</v>
      </c>
      <c r="BZ33">
        <v>3</v>
      </c>
      <c r="CA33">
        <v>3</v>
      </c>
      <c r="CF33">
        <v>1</v>
      </c>
      <c r="CG33">
        <v>2</v>
      </c>
      <c r="CH33">
        <v>4</v>
      </c>
      <c r="CN33">
        <v>4</v>
      </c>
      <c r="CO33">
        <v>4</v>
      </c>
      <c r="CU33">
        <v>2</v>
      </c>
      <c r="CW33">
        <v>4</v>
      </c>
      <c r="DB33">
        <v>2</v>
      </c>
      <c r="DD33">
        <v>3</v>
      </c>
      <c r="DI33">
        <v>3</v>
      </c>
      <c r="DK33">
        <v>2</v>
      </c>
      <c r="DQ33">
        <v>3</v>
      </c>
      <c r="DR33">
        <v>3</v>
      </c>
      <c r="DW33" t="s">
        <v>135</v>
      </c>
      <c r="DX33" t="s">
        <v>135</v>
      </c>
      <c r="DY33" t="s">
        <v>135</v>
      </c>
      <c r="DZ33" t="s">
        <v>135</v>
      </c>
      <c r="EA33" t="s">
        <v>134</v>
      </c>
    </row>
    <row r="34" spans="1:131" x14ac:dyDescent="0.15">
      <c r="A34">
        <v>138</v>
      </c>
      <c r="B34" t="s">
        <v>129</v>
      </c>
      <c r="C34">
        <v>6</v>
      </c>
      <c r="D34" t="s">
        <v>130</v>
      </c>
      <c r="E34">
        <v>1488397615</v>
      </c>
      <c r="F34" t="s">
        <v>131</v>
      </c>
      <c r="H34" t="s">
        <v>132</v>
      </c>
      <c r="I34" t="s">
        <v>133</v>
      </c>
      <c r="J34" t="s">
        <v>134</v>
      </c>
      <c r="K34">
        <v>3</v>
      </c>
      <c r="L34">
        <v>4</v>
      </c>
      <c r="M34">
        <v>4</v>
      </c>
      <c r="O34">
        <v>1</v>
      </c>
      <c r="P34">
        <v>2</v>
      </c>
      <c r="R34">
        <v>2</v>
      </c>
      <c r="S34">
        <v>3</v>
      </c>
      <c r="T34">
        <v>4</v>
      </c>
      <c r="V34">
        <v>1</v>
      </c>
      <c r="Y34">
        <v>4</v>
      </c>
      <c r="Z34">
        <v>1</v>
      </c>
      <c r="AA34">
        <v>3</v>
      </c>
      <c r="AN34">
        <v>4</v>
      </c>
      <c r="AO34">
        <v>4</v>
      </c>
      <c r="AP34">
        <v>4</v>
      </c>
      <c r="AR34">
        <v>3</v>
      </c>
      <c r="AS34">
        <v>2</v>
      </c>
      <c r="AU34">
        <v>2</v>
      </c>
      <c r="AV34">
        <v>3</v>
      </c>
      <c r="AW34">
        <v>4</v>
      </c>
      <c r="AZ34">
        <v>1</v>
      </c>
      <c r="BB34">
        <v>3</v>
      </c>
      <c r="BC34">
        <v>2</v>
      </c>
      <c r="BD34">
        <v>3</v>
      </c>
      <c r="BQ34">
        <v>4</v>
      </c>
      <c r="BS34">
        <v>4</v>
      </c>
      <c r="BX34">
        <v>1</v>
      </c>
      <c r="BZ34">
        <v>4</v>
      </c>
      <c r="CE34">
        <v>1</v>
      </c>
      <c r="CG34">
        <v>4</v>
      </c>
      <c r="CT34">
        <v>4</v>
      </c>
      <c r="CU34">
        <v>4</v>
      </c>
      <c r="CX34">
        <v>4</v>
      </c>
      <c r="DA34">
        <v>2</v>
      </c>
      <c r="DB34">
        <v>2</v>
      </c>
      <c r="DE34">
        <v>4</v>
      </c>
      <c r="DH34">
        <v>4</v>
      </c>
      <c r="DW34" t="s">
        <v>135</v>
      </c>
      <c r="DX34" t="s">
        <v>135</v>
      </c>
      <c r="DY34" t="s">
        <v>135</v>
      </c>
      <c r="DZ34" t="s">
        <v>135</v>
      </c>
      <c r="EA34" t="s">
        <v>134</v>
      </c>
    </row>
    <row r="35" spans="1:131" x14ac:dyDescent="0.15">
      <c r="A35">
        <v>140</v>
      </c>
      <c r="B35" t="s">
        <v>129</v>
      </c>
      <c r="C35">
        <v>6</v>
      </c>
      <c r="D35" t="s">
        <v>130</v>
      </c>
      <c r="E35">
        <v>718172759</v>
      </c>
      <c r="F35" t="s">
        <v>131</v>
      </c>
      <c r="H35" t="s">
        <v>140</v>
      </c>
      <c r="I35" t="s">
        <v>148</v>
      </c>
      <c r="J35" t="s">
        <v>134</v>
      </c>
      <c r="L35">
        <v>3</v>
      </c>
      <c r="S35">
        <v>3</v>
      </c>
      <c r="Z35">
        <v>3</v>
      </c>
      <c r="AB35">
        <v>2</v>
      </c>
      <c r="AG35">
        <v>3</v>
      </c>
      <c r="AO35">
        <v>4</v>
      </c>
      <c r="AV35">
        <v>4</v>
      </c>
      <c r="BC35">
        <v>4</v>
      </c>
      <c r="BE35">
        <v>1</v>
      </c>
      <c r="BJ35">
        <v>4</v>
      </c>
      <c r="BR35">
        <v>4</v>
      </c>
      <c r="BY35">
        <v>4</v>
      </c>
      <c r="CF35">
        <v>4</v>
      </c>
      <c r="CH35">
        <v>1</v>
      </c>
      <c r="CM35">
        <v>4</v>
      </c>
      <c r="CU35">
        <v>4</v>
      </c>
      <c r="DB35">
        <v>4</v>
      </c>
      <c r="DI35">
        <v>4</v>
      </c>
      <c r="DP35">
        <v>4</v>
      </c>
      <c r="DW35" t="s">
        <v>135</v>
      </c>
      <c r="DX35" t="s">
        <v>135</v>
      </c>
      <c r="DY35" t="s">
        <v>135</v>
      </c>
      <c r="DZ35" t="s">
        <v>135</v>
      </c>
      <c r="EA35" t="s">
        <v>134</v>
      </c>
    </row>
    <row r="36" spans="1:131" x14ac:dyDescent="0.15">
      <c r="A36">
        <v>144</v>
      </c>
      <c r="B36" t="s">
        <v>129</v>
      </c>
      <c r="C36">
        <v>6</v>
      </c>
      <c r="D36" t="s">
        <v>130</v>
      </c>
      <c r="E36">
        <v>625726500</v>
      </c>
      <c r="F36" t="s">
        <v>136</v>
      </c>
      <c r="H36" t="s">
        <v>137</v>
      </c>
      <c r="I36" t="s">
        <v>166</v>
      </c>
      <c r="J36" t="s">
        <v>135</v>
      </c>
      <c r="L36">
        <v>4</v>
      </c>
      <c r="M36">
        <v>4</v>
      </c>
      <c r="N36">
        <v>1</v>
      </c>
      <c r="O36">
        <v>1</v>
      </c>
      <c r="Q36">
        <v>3</v>
      </c>
      <c r="S36">
        <v>3</v>
      </c>
      <c r="T36">
        <v>3</v>
      </c>
      <c r="U36">
        <v>2</v>
      </c>
      <c r="V36">
        <v>2</v>
      </c>
      <c r="AE36">
        <v>2</v>
      </c>
      <c r="AH36">
        <v>2</v>
      </c>
      <c r="AJ36">
        <v>2</v>
      </c>
      <c r="AN36">
        <v>1</v>
      </c>
      <c r="AO36">
        <v>2</v>
      </c>
      <c r="AP36">
        <v>2</v>
      </c>
      <c r="AR36">
        <v>2</v>
      </c>
      <c r="AT36">
        <v>2</v>
      </c>
      <c r="AW36">
        <v>2</v>
      </c>
      <c r="BA36">
        <v>2</v>
      </c>
      <c r="BK36">
        <v>2</v>
      </c>
      <c r="BS36">
        <v>3</v>
      </c>
      <c r="BZ36">
        <v>3</v>
      </c>
      <c r="CE36">
        <v>2</v>
      </c>
      <c r="CG36">
        <v>2</v>
      </c>
      <c r="CN36">
        <v>3</v>
      </c>
      <c r="CU36">
        <v>3</v>
      </c>
      <c r="DE36">
        <v>2</v>
      </c>
      <c r="DW36" t="s">
        <v>135</v>
      </c>
      <c r="DX36" t="s">
        <v>135</v>
      </c>
      <c r="DY36" t="s">
        <v>135</v>
      </c>
      <c r="DZ36" t="s">
        <v>135</v>
      </c>
      <c r="EA36" t="s">
        <v>134</v>
      </c>
    </row>
    <row r="37" spans="1:131" x14ac:dyDescent="0.15">
      <c r="A37">
        <v>145</v>
      </c>
      <c r="B37" t="s">
        <v>129</v>
      </c>
      <c r="C37">
        <v>6</v>
      </c>
      <c r="D37" t="s">
        <v>130</v>
      </c>
      <c r="E37">
        <v>311724511</v>
      </c>
      <c r="F37" t="s">
        <v>131</v>
      </c>
      <c r="H37" t="s">
        <v>155</v>
      </c>
      <c r="I37" t="s">
        <v>148</v>
      </c>
      <c r="J37" t="s">
        <v>134</v>
      </c>
      <c r="K37">
        <v>4</v>
      </c>
      <c r="L37">
        <v>4</v>
      </c>
      <c r="M37">
        <v>1</v>
      </c>
      <c r="N37">
        <v>1</v>
      </c>
      <c r="O37">
        <v>1</v>
      </c>
      <c r="R37">
        <v>3</v>
      </c>
      <c r="S37">
        <v>3</v>
      </c>
      <c r="T37">
        <v>1</v>
      </c>
      <c r="U37">
        <v>1</v>
      </c>
      <c r="V37">
        <v>1</v>
      </c>
      <c r="Y37">
        <v>2</v>
      </c>
      <c r="Z37">
        <v>2</v>
      </c>
      <c r="AA37">
        <v>1</v>
      </c>
      <c r="AC37">
        <v>1</v>
      </c>
      <c r="AF37">
        <v>1</v>
      </c>
      <c r="AG37">
        <v>1</v>
      </c>
      <c r="AH37">
        <v>1</v>
      </c>
      <c r="AI37">
        <v>1</v>
      </c>
      <c r="AJ37">
        <v>1</v>
      </c>
      <c r="AN37">
        <v>4</v>
      </c>
      <c r="AO37">
        <v>4</v>
      </c>
      <c r="AP37">
        <v>4</v>
      </c>
      <c r="AQ37">
        <v>4</v>
      </c>
      <c r="AR37">
        <v>1</v>
      </c>
      <c r="AU37">
        <v>3</v>
      </c>
      <c r="AV37">
        <v>3</v>
      </c>
      <c r="AW37">
        <v>4</v>
      </c>
      <c r="AX37">
        <v>4</v>
      </c>
      <c r="AY37">
        <v>1</v>
      </c>
      <c r="BB37">
        <v>2</v>
      </c>
      <c r="BC37">
        <v>2</v>
      </c>
      <c r="BD37">
        <v>3</v>
      </c>
      <c r="BE37">
        <v>3</v>
      </c>
      <c r="BF37">
        <v>1</v>
      </c>
      <c r="BI37">
        <v>1</v>
      </c>
      <c r="BJ37">
        <v>1</v>
      </c>
      <c r="BK37">
        <v>3</v>
      </c>
      <c r="BL37">
        <v>3</v>
      </c>
      <c r="BM37">
        <v>1</v>
      </c>
      <c r="BQ37">
        <v>4</v>
      </c>
      <c r="BR37">
        <v>4</v>
      </c>
      <c r="BS37">
        <v>3</v>
      </c>
      <c r="BT37">
        <v>3</v>
      </c>
      <c r="BU37">
        <v>3</v>
      </c>
      <c r="BX37">
        <v>3</v>
      </c>
      <c r="BY37">
        <v>3</v>
      </c>
      <c r="BZ37">
        <v>2</v>
      </c>
      <c r="CA37">
        <v>3</v>
      </c>
      <c r="CB37">
        <v>3</v>
      </c>
      <c r="CE37">
        <v>2</v>
      </c>
      <c r="CF37">
        <v>2</v>
      </c>
      <c r="CG37">
        <v>2</v>
      </c>
      <c r="CH37">
        <v>3</v>
      </c>
      <c r="CI37">
        <v>3</v>
      </c>
      <c r="CL37">
        <v>1</v>
      </c>
      <c r="CM37">
        <v>1</v>
      </c>
      <c r="CN37">
        <v>1</v>
      </c>
      <c r="CO37">
        <v>2</v>
      </c>
      <c r="CP37">
        <v>2</v>
      </c>
      <c r="CU37">
        <v>4</v>
      </c>
      <c r="CX37">
        <v>2</v>
      </c>
      <c r="DB37">
        <v>3</v>
      </c>
      <c r="DE37">
        <v>3</v>
      </c>
      <c r="DI37">
        <v>2</v>
      </c>
      <c r="DL37">
        <v>1</v>
      </c>
      <c r="DP37">
        <v>1</v>
      </c>
      <c r="DS37">
        <v>2</v>
      </c>
      <c r="DW37" t="s">
        <v>135</v>
      </c>
      <c r="DX37" t="s">
        <v>135</v>
      </c>
      <c r="DY37" t="s">
        <v>135</v>
      </c>
      <c r="DZ37" t="s">
        <v>135</v>
      </c>
      <c r="EA37" t="s">
        <v>134</v>
      </c>
    </row>
    <row r="38" spans="1:131" x14ac:dyDescent="0.15">
      <c r="A38">
        <v>146</v>
      </c>
      <c r="B38" t="s">
        <v>129</v>
      </c>
      <c r="C38">
        <v>6</v>
      </c>
      <c r="D38" t="s">
        <v>130</v>
      </c>
      <c r="E38">
        <v>716115772</v>
      </c>
      <c r="F38" t="s">
        <v>136</v>
      </c>
      <c r="H38" t="s">
        <v>132</v>
      </c>
      <c r="I38" t="s">
        <v>150</v>
      </c>
      <c r="J38" t="s">
        <v>135</v>
      </c>
      <c r="K38">
        <v>4</v>
      </c>
      <c r="L38">
        <v>4</v>
      </c>
      <c r="M38">
        <v>3</v>
      </c>
      <c r="O38">
        <v>1</v>
      </c>
      <c r="R38">
        <v>4</v>
      </c>
      <c r="S38">
        <v>3</v>
      </c>
      <c r="T38">
        <v>4</v>
      </c>
      <c r="V38">
        <v>1</v>
      </c>
      <c r="Y38">
        <v>1</v>
      </c>
      <c r="Z38">
        <v>2</v>
      </c>
      <c r="AA38">
        <v>2</v>
      </c>
      <c r="AG38">
        <v>1</v>
      </c>
      <c r="AH38">
        <v>3</v>
      </c>
      <c r="AN38">
        <v>4</v>
      </c>
      <c r="AO38">
        <v>3</v>
      </c>
      <c r="AP38">
        <v>3</v>
      </c>
      <c r="AS38">
        <v>3</v>
      </c>
      <c r="AU38">
        <v>3</v>
      </c>
      <c r="AV38">
        <v>3</v>
      </c>
      <c r="AW38">
        <v>3</v>
      </c>
      <c r="AZ38">
        <v>3</v>
      </c>
      <c r="BB38">
        <v>2</v>
      </c>
      <c r="BC38">
        <v>2</v>
      </c>
      <c r="BD38">
        <v>3</v>
      </c>
      <c r="BG38">
        <v>1</v>
      </c>
      <c r="BQ38">
        <v>3</v>
      </c>
      <c r="BR38">
        <v>4</v>
      </c>
      <c r="BS38">
        <v>4</v>
      </c>
      <c r="BX38">
        <v>4</v>
      </c>
      <c r="BY38">
        <v>4</v>
      </c>
      <c r="BZ38">
        <v>4</v>
      </c>
      <c r="CC38">
        <v>2</v>
      </c>
      <c r="CE38">
        <v>1</v>
      </c>
      <c r="CF38">
        <v>2</v>
      </c>
      <c r="CG38">
        <v>2</v>
      </c>
      <c r="CJ38">
        <v>2</v>
      </c>
      <c r="CL38">
        <v>1</v>
      </c>
      <c r="CM38">
        <v>1</v>
      </c>
      <c r="CN38">
        <v>1</v>
      </c>
      <c r="CQ38">
        <v>1</v>
      </c>
      <c r="CT38">
        <v>3</v>
      </c>
      <c r="CU38">
        <v>3</v>
      </c>
      <c r="DA38">
        <v>3</v>
      </c>
      <c r="DB38">
        <v>3</v>
      </c>
      <c r="DH38">
        <v>1</v>
      </c>
      <c r="DI38">
        <v>1</v>
      </c>
      <c r="DO38">
        <v>2</v>
      </c>
      <c r="DP38">
        <v>3</v>
      </c>
      <c r="DW38" t="s">
        <v>135</v>
      </c>
      <c r="DX38" t="s">
        <v>135</v>
      </c>
      <c r="DY38" t="s">
        <v>135</v>
      </c>
      <c r="DZ38" t="s">
        <v>135</v>
      </c>
      <c r="EA38" t="s">
        <v>134</v>
      </c>
    </row>
    <row r="39" spans="1:131" x14ac:dyDescent="0.15">
      <c r="A39">
        <v>147</v>
      </c>
      <c r="B39" t="s">
        <v>129</v>
      </c>
      <c r="C39">
        <v>6</v>
      </c>
      <c r="D39" t="s">
        <v>130</v>
      </c>
      <c r="E39">
        <v>1603045308</v>
      </c>
      <c r="F39" t="s">
        <v>136</v>
      </c>
      <c r="H39" t="s">
        <v>147</v>
      </c>
      <c r="I39" t="s">
        <v>148</v>
      </c>
      <c r="J39" t="s">
        <v>134</v>
      </c>
      <c r="K39">
        <v>1</v>
      </c>
      <c r="L39">
        <v>4</v>
      </c>
      <c r="O39">
        <v>2</v>
      </c>
      <c r="P39">
        <v>1</v>
      </c>
      <c r="R39">
        <v>1</v>
      </c>
      <c r="S39">
        <v>4</v>
      </c>
      <c r="V39">
        <v>2</v>
      </c>
      <c r="Z39">
        <v>3</v>
      </c>
      <c r="AE39">
        <v>3</v>
      </c>
      <c r="AG39">
        <v>3</v>
      </c>
      <c r="AH39">
        <v>3</v>
      </c>
      <c r="AJ39">
        <v>3</v>
      </c>
      <c r="AN39">
        <v>1</v>
      </c>
      <c r="AO39">
        <v>4</v>
      </c>
      <c r="AP39">
        <v>4</v>
      </c>
      <c r="AU39">
        <v>1</v>
      </c>
      <c r="AV39">
        <v>4</v>
      </c>
      <c r="AW39">
        <v>4</v>
      </c>
      <c r="AY39">
        <v>2</v>
      </c>
      <c r="BC39">
        <v>2</v>
      </c>
      <c r="BD39">
        <v>3</v>
      </c>
      <c r="BJ39">
        <v>3</v>
      </c>
      <c r="BK39">
        <v>3</v>
      </c>
      <c r="BM39">
        <v>3</v>
      </c>
      <c r="BQ39">
        <v>2</v>
      </c>
      <c r="BR39">
        <v>4</v>
      </c>
      <c r="BS39">
        <v>4</v>
      </c>
      <c r="BY39">
        <v>3</v>
      </c>
      <c r="BZ39">
        <v>4</v>
      </c>
      <c r="CG39">
        <v>3</v>
      </c>
      <c r="CM39">
        <v>2</v>
      </c>
      <c r="CN39">
        <v>3</v>
      </c>
      <c r="CP39">
        <v>3</v>
      </c>
      <c r="CU39">
        <v>4</v>
      </c>
      <c r="CX39">
        <v>3</v>
      </c>
      <c r="DB39">
        <v>3</v>
      </c>
      <c r="DE39">
        <v>3</v>
      </c>
      <c r="DI39">
        <v>1</v>
      </c>
      <c r="DJ39">
        <v>3</v>
      </c>
      <c r="DP39">
        <v>3</v>
      </c>
      <c r="DS39">
        <v>3</v>
      </c>
      <c r="DW39" t="s">
        <v>135</v>
      </c>
      <c r="DX39" t="s">
        <v>135</v>
      </c>
      <c r="DY39" t="s">
        <v>135</v>
      </c>
      <c r="DZ39" t="s">
        <v>135</v>
      </c>
      <c r="EA39" t="s">
        <v>134</v>
      </c>
    </row>
    <row r="40" spans="1:131" x14ac:dyDescent="0.15">
      <c r="A40">
        <v>151</v>
      </c>
      <c r="B40" t="s">
        <v>129</v>
      </c>
      <c r="C40">
        <v>6</v>
      </c>
      <c r="D40" t="s">
        <v>130</v>
      </c>
      <c r="E40">
        <v>1803624680</v>
      </c>
      <c r="F40" t="s">
        <v>158</v>
      </c>
      <c r="G40" t="s">
        <v>167</v>
      </c>
      <c r="H40" t="s">
        <v>132</v>
      </c>
      <c r="I40" t="s">
        <v>168</v>
      </c>
      <c r="J40" t="s">
        <v>134</v>
      </c>
      <c r="L40">
        <v>1</v>
      </c>
      <c r="Q40">
        <v>1</v>
      </c>
      <c r="S40">
        <v>1</v>
      </c>
      <c r="X40">
        <v>1</v>
      </c>
      <c r="BI40">
        <v>2</v>
      </c>
      <c r="BK40">
        <v>4</v>
      </c>
      <c r="CL40">
        <v>2</v>
      </c>
      <c r="CN40">
        <v>4</v>
      </c>
      <c r="CU40">
        <v>1</v>
      </c>
      <c r="CZ40">
        <v>1</v>
      </c>
      <c r="DW40" t="s">
        <v>135</v>
      </c>
      <c r="DX40" t="s">
        <v>135</v>
      </c>
      <c r="DY40" t="s">
        <v>135</v>
      </c>
      <c r="DZ40" t="s">
        <v>135</v>
      </c>
      <c r="EA40" t="s">
        <v>134</v>
      </c>
    </row>
    <row r="41" spans="1:131" x14ac:dyDescent="0.15">
      <c r="A41">
        <v>152</v>
      </c>
      <c r="B41" t="s">
        <v>129</v>
      </c>
      <c r="C41">
        <v>6</v>
      </c>
      <c r="D41" t="s">
        <v>130</v>
      </c>
      <c r="E41">
        <v>1591675351</v>
      </c>
      <c r="F41" t="s">
        <v>158</v>
      </c>
      <c r="G41" t="s">
        <v>169</v>
      </c>
      <c r="H41" t="s">
        <v>140</v>
      </c>
      <c r="I41" t="s">
        <v>170</v>
      </c>
      <c r="J41" t="s">
        <v>134</v>
      </c>
      <c r="K41">
        <v>2</v>
      </c>
      <c r="L41">
        <v>1</v>
      </c>
      <c r="M41">
        <v>2</v>
      </c>
      <c r="N41">
        <v>1</v>
      </c>
      <c r="O41">
        <v>3</v>
      </c>
      <c r="P41">
        <v>2</v>
      </c>
      <c r="R41">
        <v>1</v>
      </c>
      <c r="S41">
        <v>1</v>
      </c>
      <c r="T41">
        <v>2</v>
      </c>
      <c r="U41">
        <v>2</v>
      </c>
      <c r="V41">
        <v>2</v>
      </c>
      <c r="X41">
        <v>2</v>
      </c>
      <c r="Y41">
        <v>2</v>
      </c>
      <c r="Z41">
        <v>1</v>
      </c>
      <c r="AA41">
        <v>2</v>
      </c>
      <c r="AB41">
        <v>1</v>
      </c>
      <c r="AC41">
        <v>2</v>
      </c>
      <c r="AE41">
        <v>1</v>
      </c>
      <c r="AF41">
        <v>1</v>
      </c>
      <c r="AG41">
        <v>1</v>
      </c>
      <c r="AH41">
        <v>1</v>
      </c>
      <c r="AI41">
        <v>2</v>
      </c>
      <c r="AJ41">
        <v>2</v>
      </c>
      <c r="AK41">
        <v>1</v>
      </c>
      <c r="AL41">
        <v>2</v>
      </c>
      <c r="AN41">
        <v>3</v>
      </c>
      <c r="AO41">
        <v>1</v>
      </c>
      <c r="AP41">
        <v>2</v>
      </c>
      <c r="AQ41">
        <v>1</v>
      </c>
      <c r="AR41">
        <v>3</v>
      </c>
      <c r="AS41">
        <v>1</v>
      </c>
      <c r="AT41">
        <v>1</v>
      </c>
      <c r="AU41">
        <v>3</v>
      </c>
      <c r="AV41">
        <v>1</v>
      </c>
      <c r="AW41">
        <v>2</v>
      </c>
      <c r="AX41">
        <v>2</v>
      </c>
      <c r="AY41">
        <v>3</v>
      </c>
      <c r="AZ41">
        <v>1</v>
      </c>
      <c r="BA41">
        <v>1</v>
      </c>
      <c r="BB41">
        <v>2</v>
      </c>
      <c r="BC41">
        <v>2</v>
      </c>
      <c r="BD41">
        <v>2</v>
      </c>
      <c r="BE41">
        <v>1</v>
      </c>
      <c r="BF41">
        <v>2</v>
      </c>
      <c r="BG41">
        <v>1</v>
      </c>
      <c r="BH41">
        <v>1</v>
      </c>
      <c r="BI41">
        <v>1</v>
      </c>
      <c r="BJ41">
        <v>2</v>
      </c>
      <c r="BK41">
        <v>1</v>
      </c>
      <c r="BL41">
        <v>1</v>
      </c>
      <c r="BM41">
        <v>2</v>
      </c>
      <c r="BN41">
        <v>2</v>
      </c>
      <c r="BO41">
        <v>1</v>
      </c>
      <c r="BQ41">
        <v>3</v>
      </c>
      <c r="BR41">
        <v>1</v>
      </c>
      <c r="BS41">
        <v>3</v>
      </c>
      <c r="BT41">
        <v>1</v>
      </c>
      <c r="BU41">
        <v>2</v>
      </c>
      <c r="BV41">
        <v>1</v>
      </c>
      <c r="BW41">
        <v>1</v>
      </c>
      <c r="BX41">
        <v>3</v>
      </c>
      <c r="BY41">
        <v>1</v>
      </c>
      <c r="BZ41">
        <v>3</v>
      </c>
      <c r="CA41">
        <v>1</v>
      </c>
      <c r="CB41">
        <v>2</v>
      </c>
      <c r="CC41">
        <v>1</v>
      </c>
      <c r="CD41">
        <v>1</v>
      </c>
      <c r="CE41">
        <v>3</v>
      </c>
      <c r="CF41">
        <v>1</v>
      </c>
      <c r="CG41">
        <v>2</v>
      </c>
      <c r="CH41">
        <v>1</v>
      </c>
      <c r="CI41">
        <v>2</v>
      </c>
      <c r="CJ41">
        <v>1</v>
      </c>
      <c r="CK41">
        <v>1</v>
      </c>
      <c r="CL41">
        <v>3</v>
      </c>
      <c r="CM41">
        <v>1</v>
      </c>
      <c r="CN41">
        <v>2</v>
      </c>
      <c r="CO41">
        <v>1</v>
      </c>
      <c r="CP41">
        <v>2</v>
      </c>
      <c r="CQ41">
        <v>1</v>
      </c>
      <c r="CR41">
        <v>1</v>
      </c>
      <c r="CT41">
        <v>2</v>
      </c>
      <c r="CU41">
        <v>3</v>
      </c>
      <c r="CV41">
        <v>1</v>
      </c>
      <c r="CW41">
        <v>1</v>
      </c>
      <c r="CX41">
        <v>2</v>
      </c>
      <c r="CY41">
        <v>1</v>
      </c>
      <c r="CZ41">
        <v>1</v>
      </c>
      <c r="DA41">
        <v>2</v>
      </c>
      <c r="DB41">
        <v>3</v>
      </c>
      <c r="DC41">
        <v>1</v>
      </c>
      <c r="DD41">
        <v>1</v>
      </c>
      <c r="DE41">
        <v>3</v>
      </c>
      <c r="DF41">
        <v>1</v>
      </c>
      <c r="DG41">
        <v>1</v>
      </c>
      <c r="DH41">
        <v>2</v>
      </c>
      <c r="DI41">
        <v>2</v>
      </c>
      <c r="DJ41">
        <v>1</v>
      </c>
      <c r="DK41">
        <v>1</v>
      </c>
      <c r="DL41">
        <v>2</v>
      </c>
      <c r="DM41">
        <v>1</v>
      </c>
      <c r="DN41">
        <v>1</v>
      </c>
      <c r="DO41">
        <v>3</v>
      </c>
      <c r="DP41">
        <v>3</v>
      </c>
      <c r="DQ41">
        <v>1</v>
      </c>
      <c r="DR41">
        <v>1</v>
      </c>
      <c r="DS41">
        <v>2</v>
      </c>
      <c r="DT41">
        <v>1</v>
      </c>
      <c r="DU41">
        <v>2</v>
      </c>
      <c r="DW41" t="s">
        <v>135</v>
      </c>
      <c r="DX41" t="s">
        <v>135</v>
      </c>
      <c r="DY41" t="s">
        <v>135</v>
      </c>
      <c r="DZ41" t="s">
        <v>135</v>
      </c>
      <c r="EA41" t="s">
        <v>134</v>
      </c>
    </row>
    <row r="42" spans="1:131" x14ac:dyDescent="0.15">
      <c r="A42">
        <v>157</v>
      </c>
      <c r="B42" t="s">
        <v>129</v>
      </c>
      <c r="C42">
        <v>6</v>
      </c>
      <c r="D42" t="s">
        <v>130</v>
      </c>
      <c r="E42">
        <v>818930120</v>
      </c>
      <c r="F42" t="s">
        <v>136</v>
      </c>
      <c r="H42" t="s">
        <v>132</v>
      </c>
      <c r="I42" t="s">
        <v>133</v>
      </c>
      <c r="J42" t="s">
        <v>135</v>
      </c>
      <c r="K42">
        <v>2</v>
      </c>
      <c r="L42">
        <v>3</v>
      </c>
      <c r="M42">
        <v>2</v>
      </c>
      <c r="N42">
        <v>2</v>
      </c>
      <c r="O42">
        <v>1</v>
      </c>
      <c r="P42">
        <v>1</v>
      </c>
      <c r="R42">
        <v>2</v>
      </c>
      <c r="S42">
        <v>1</v>
      </c>
      <c r="T42">
        <v>3</v>
      </c>
      <c r="U42">
        <v>3</v>
      </c>
      <c r="CU42">
        <v>3</v>
      </c>
      <c r="DW42" t="s">
        <v>135</v>
      </c>
      <c r="DX42" t="s">
        <v>135</v>
      </c>
      <c r="DY42" t="s">
        <v>135</v>
      </c>
      <c r="DZ42" t="s">
        <v>135</v>
      </c>
      <c r="EA42" t="s">
        <v>134</v>
      </c>
    </row>
    <row r="43" spans="1:131" x14ac:dyDescent="0.15">
      <c r="A43">
        <v>166</v>
      </c>
      <c r="B43" t="s">
        <v>129</v>
      </c>
      <c r="C43">
        <v>6</v>
      </c>
      <c r="D43" t="s">
        <v>130</v>
      </c>
      <c r="E43">
        <v>1813918139</v>
      </c>
      <c r="F43" t="s">
        <v>145</v>
      </c>
      <c r="H43" t="s">
        <v>138</v>
      </c>
      <c r="I43" t="s">
        <v>171</v>
      </c>
      <c r="J43" t="s">
        <v>134</v>
      </c>
      <c r="K43">
        <v>1</v>
      </c>
      <c r="L43">
        <v>3</v>
      </c>
      <c r="M43">
        <v>2</v>
      </c>
      <c r="N43">
        <v>1</v>
      </c>
      <c r="O43">
        <v>1</v>
      </c>
      <c r="P43">
        <v>2</v>
      </c>
      <c r="Q43">
        <v>1</v>
      </c>
      <c r="R43">
        <v>4</v>
      </c>
      <c r="S43">
        <v>4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3</v>
      </c>
      <c r="AC43">
        <v>1</v>
      </c>
      <c r="AD43">
        <v>1</v>
      </c>
      <c r="AE43">
        <v>1</v>
      </c>
      <c r="AF43">
        <v>1</v>
      </c>
      <c r="AG43">
        <v>1</v>
      </c>
      <c r="AH43">
        <v>1</v>
      </c>
      <c r="AI43">
        <v>1</v>
      </c>
      <c r="AJ43">
        <v>3</v>
      </c>
      <c r="AK43">
        <v>3</v>
      </c>
      <c r="AL43">
        <v>3</v>
      </c>
      <c r="AN43">
        <v>2</v>
      </c>
      <c r="AO43">
        <v>2</v>
      </c>
      <c r="AP43">
        <v>3</v>
      </c>
      <c r="AQ43">
        <v>1</v>
      </c>
      <c r="AR43">
        <v>3</v>
      </c>
      <c r="AS43">
        <v>2</v>
      </c>
      <c r="AU43">
        <v>2</v>
      </c>
      <c r="AV43">
        <v>2</v>
      </c>
      <c r="AW43">
        <v>4</v>
      </c>
      <c r="AX43">
        <v>1</v>
      </c>
      <c r="AY43">
        <v>3</v>
      </c>
      <c r="AZ43">
        <v>2</v>
      </c>
      <c r="BB43">
        <v>2</v>
      </c>
      <c r="BC43">
        <v>2</v>
      </c>
      <c r="BD43">
        <v>4</v>
      </c>
      <c r="BE43">
        <v>1</v>
      </c>
      <c r="BF43">
        <v>3</v>
      </c>
      <c r="BG43">
        <v>2</v>
      </c>
      <c r="BI43">
        <v>2</v>
      </c>
      <c r="BJ43">
        <v>2</v>
      </c>
      <c r="BK43">
        <v>3</v>
      </c>
      <c r="BL43">
        <v>1</v>
      </c>
      <c r="BM43">
        <v>3</v>
      </c>
      <c r="BN43">
        <v>3</v>
      </c>
      <c r="CZ43">
        <v>4</v>
      </c>
      <c r="DG43">
        <v>4</v>
      </c>
      <c r="DN43">
        <v>4</v>
      </c>
      <c r="DU43">
        <v>4</v>
      </c>
      <c r="DW43" t="s">
        <v>135</v>
      </c>
      <c r="DX43" t="s">
        <v>135</v>
      </c>
      <c r="DY43" t="s">
        <v>135</v>
      </c>
      <c r="DZ43" t="s">
        <v>135</v>
      </c>
      <c r="EA43" t="s">
        <v>134</v>
      </c>
    </row>
    <row r="44" spans="1:131" x14ac:dyDescent="0.15">
      <c r="A44">
        <v>170</v>
      </c>
      <c r="B44" t="s">
        <v>129</v>
      </c>
      <c r="C44">
        <v>6</v>
      </c>
      <c r="D44" t="s">
        <v>130</v>
      </c>
      <c r="E44">
        <v>316446980</v>
      </c>
      <c r="F44" t="s">
        <v>158</v>
      </c>
      <c r="G44" t="s">
        <v>172</v>
      </c>
      <c r="H44" t="s">
        <v>132</v>
      </c>
      <c r="I44" t="s">
        <v>173</v>
      </c>
      <c r="J44" t="s">
        <v>134</v>
      </c>
      <c r="L44">
        <v>4</v>
      </c>
      <c r="S44">
        <v>4</v>
      </c>
      <c r="AO44">
        <v>4</v>
      </c>
      <c r="AV44">
        <v>4</v>
      </c>
      <c r="BJ44">
        <v>4</v>
      </c>
      <c r="BN44">
        <v>1</v>
      </c>
      <c r="BO44">
        <v>3</v>
      </c>
      <c r="BR44">
        <v>4</v>
      </c>
      <c r="BY44">
        <v>3</v>
      </c>
      <c r="BZ44">
        <v>4</v>
      </c>
      <c r="CA44">
        <v>2</v>
      </c>
      <c r="CC44">
        <v>1</v>
      </c>
      <c r="CF44">
        <v>3</v>
      </c>
      <c r="CG44">
        <v>3</v>
      </c>
      <c r="CM44">
        <v>1</v>
      </c>
      <c r="CN44">
        <v>2</v>
      </c>
      <c r="CO44">
        <v>2</v>
      </c>
      <c r="CU44">
        <v>3</v>
      </c>
      <c r="DI44">
        <v>3</v>
      </c>
      <c r="DN44">
        <v>3</v>
      </c>
      <c r="DS44">
        <v>1</v>
      </c>
      <c r="DT44">
        <v>1</v>
      </c>
      <c r="DW44" t="s">
        <v>135</v>
      </c>
      <c r="DX44" t="s">
        <v>135</v>
      </c>
      <c r="DY44" t="s">
        <v>135</v>
      </c>
      <c r="DZ44" t="s">
        <v>135</v>
      </c>
      <c r="EA44" t="s">
        <v>134</v>
      </c>
    </row>
    <row r="45" spans="1:131" x14ac:dyDescent="0.15">
      <c r="A45">
        <v>171</v>
      </c>
      <c r="B45" t="s">
        <v>129</v>
      </c>
      <c r="C45">
        <v>6</v>
      </c>
      <c r="D45" t="s">
        <v>130</v>
      </c>
      <c r="E45">
        <v>1581167047</v>
      </c>
      <c r="F45" t="s">
        <v>136</v>
      </c>
      <c r="H45" t="s">
        <v>140</v>
      </c>
      <c r="I45" t="s">
        <v>148</v>
      </c>
      <c r="J45" t="s">
        <v>134</v>
      </c>
      <c r="M45">
        <v>3</v>
      </c>
      <c r="O45">
        <v>1</v>
      </c>
      <c r="T45">
        <v>3</v>
      </c>
      <c r="W45">
        <v>1</v>
      </c>
      <c r="AA45">
        <v>3</v>
      </c>
      <c r="AK45">
        <v>1</v>
      </c>
      <c r="AO45">
        <v>1</v>
      </c>
      <c r="AW45">
        <v>3</v>
      </c>
      <c r="BG45">
        <v>2</v>
      </c>
      <c r="BK45">
        <v>3</v>
      </c>
      <c r="BS45">
        <v>4</v>
      </c>
      <c r="BZ45">
        <v>4</v>
      </c>
      <c r="CG45">
        <v>4</v>
      </c>
      <c r="CN45">
        <v>1</v>
      </c>
      <c r="CU45">
        <v>1</v>
      </c>
      <c r="DB45">
        <v>1</v>
      </c>
      <c r="DI45">
        <v>1</v>
      </c>
      <c r="DW45" t="s">
        <v>135</v>
      </c>
      <c r="DX45" t="s">
        <v>135</v>
      </c>
      <c r="DY45" t="s">
        <v>135</v>
      </c>
      <c r="DZ45" t="s">
        <v>135</v>
      </c>
      <c r="EA45" t="s">
        <v>134</v>
      </c>
    </row>
    <row r="46" spans="1:131" x14ac:dyDescent="0.15">
      <c r="A46">
        <v>174</v>
      </c>
      <c r="B46" t="s">
        <v>129</v>
      </c>
      <c r="C46">
        <v>6</v>
      </c>
      <c r="D46" t="s">
        <v>130</v>
      </c>
      <c r="E46">
        <v>1763778615</v>
      </c>
      <c r="F46" t="s">
        <v>158</v>
      </c>
      <c r="G46" t="s">
        <v>174</v>
      </c>
      <c r="H46" t="s">
        <v>138</v>
      </c>
      <c r="I46" t="s">
        <v>175</v>
      </c>
      <c r="J46" t="s">
        <v>134</v>
      </c>
      <c r="K46">
        <v>3</v>
      </c>
      <c r="L46">
        <v>3</v>
      </c>
      <c r="M46">
        <v>4</v>
      </c>
      <c r="N46">
        <v>1</v>
      </c>
      <c r="O46">
        <v>1</v>
      </c>
      <c r="P46">
        <v>1</v>
      </c>
      <c r="R46">
        <v>4</v>
      </c>
      <c r="S46">
        <v>2</v>
      </c>
      <c r="T46">
        <v>4</v>
      </c>
      <c r="U46">
        <v>1</v>
      </c>
      <c r="V46">
        <v>2</v>
      </c>
      <c r="W46">
        <v>1</v>
      </c>
      <c r="Y46">
        <v>3</v>
      </c>
      <c r="Z46">
        <v>2</v>
      </c>
      <c r="AA46">
        <v>4</v>
      </c>
      <c r="AK46">
        <v>2</v>
      </c>
      <c r="AN46">
        <v>4</v>
      </c>
      <c r="AO46">
        <v>3</v>
      </c>
      <c r="AP46">
        <v>4</v>
      </c>
      <c r="AQ46">
        <v>2</v>
      </c>
      <c r="AR46">
        <v>2</v>
      </c>
      <c r="AS46">
        <v>1</v>
      </c>
      <c r="AU46">
        <v>4</v>
      </c>
      <c r="AW46">
        <v>4</v>
      </c>
      <c r="BB46">
        <v>4</v>
      </c>
      <c r="BD46">
        <v>2</v>
      </c>
      <c r="BS46">
        <v>4</v>
      </c>
      <c r="BZ46">
        <v>3</v>
      </c>
      <c r="CG46">
        <v>2</v>
      </c>
      <c r="CU46">
        <v>2</v>
      </c>
      <c r="CX46">
        <v>3</v>
      </c>
      <c r="DB46">
        <v>3</v>
      </c>
      <c r="DE46">
        <v>4</v>
      </c>
      <c r="DH46">
        <v>2</v>
      </c>
      <c r="DI46">
        <v>4</v>
      </c>
      <c r="DS46">
        <v>2</v>
      </c>
      <c r="DW46" t="s">
        <v>135</v>
      </c>
      <c r="DX46" t="s">
        <v>135</v>
      </c>
      <c r="DY46" t="s">
        <v>135</v>
      </c>
      <c r="DZ46" t="s">
        <v>135</v>
      </c>
      <c r="EA46" t="s">
        <v>134</v>
      </c>
    </row>
    <row r="47" spans="1:131" x14ac:dyDescent="0.15">
      <c r="A47">
        <v>179</v>
      </c>
      <c r="B47" t="s">
        <v>129</v>
      </c>
      <c r="C47">
        <v>6</v>
      </c>
      <c r="D47" t="s">
        <v>130</v>
      </c>
      <c r="E47">
        <v>1695328696</v>
      </c>
      <c r="F47" t="s">
        <v>131</v>
      </c>
      <c r="H47" t="s">
        <v>140</v>
      </c>
      <c r="I47" t="s">
        <v>176</v>
      </c>
      <c r="J47" t="s">
        <v>134</v>
      </c>
      <c r="K47">
        <v>2</v>
      </c>
      <c r="L47">
        <v>4</v>
      </c>
      <c r="M47">
        <v>4</v>
      </c>
      <c r="N47">
        <v>1</v>
      </c>
      <c r="O47">
        <v>1</v>
      </c>
      <c r="R47">
        <v>2</v>
      </c>
      <c r="S47">
        <v>4</v>
      </c>
      <c r="T47">
        <v>4</v>
      </c>
      <c r="U47">
        <v>2</v>
      </c>
      <c r="V47">
        <v>2</v>
      </c>
      <c r="Y47">
        <v>3</v>
      </c>
      <c r="Z47">
        <v>4</v>
      </c>
      <c r="AA47">
        <v>4</v>
      </c>
      <c r="AB47">
        <v>2</v>
      </c>
      <c r="AG47">
        <v>4</v>
      </c>
      <c r="AH47">
        <v>4</v>
      </c>
      <c r="AI47">
        <v>4</v>
      </c>
      <c r="AJ47">
        <v>3</v>
      </c>
      <c r="AK47">
        <v>1</v>
      </c>
      <c r="AN47">
        <v>4</v>
      </c>
      <c r="AO47">
        <v>4</v>
      </c>
      <c r="AS47">
        <v>2</v>
      </c>
      <c r="AU47">
        <v>4</v>
      </c>
      <c r="AV47">
        <v>2</v>
      </c>
      <c r="AY47">
        <v>3</v>
      </c>
      <c r="AZ47">
        <v>2</v>
      </c>
      <c r="BB47">
        <v>4</v>
      </c>
      <c r="BI47">
        <v>3</v>
      </c>
      <c r="BJ47">
        <v>2</v>
      </c>
      <c r="BK47">
        <v>1</v>
      </c>
      <c r="BM47">
        <v>2</v>
      </c>
      <c r="BN47">
        <v>2</v>
      </c>
      <c r="BQ47">
        <v>1</v>
      </c>
      <c r="BR47">
        <v>4</v>
      </c>
      <c r="BS47">
        <v>4</v>
      </c>
      <c r="BT47">
        <v>2</v>
      </c>
      <c r="BU47">
        <v>3</v>
      </c>
      <c r="BV47">
        <v>1</v>
      </c>
      <c r="BX47">
        <v>1</v>
      </c>
      <c r="BY47">
        <v>4</v>
      </c>
      <c r="BZ47">
        <v>4</v>
      </c>
      <c r="CA47">
        <v>1</v>
      </c>
      <c r="CB47">
        <v>1</v>
      </c>
      <c r="CE47">
        <v>2</v>
      </c>
      <c r="CG47">
        <v>4</v>
      </c>
      <c r="CL47">
        <v>1</v>
      </c>
      <c r="CM47">
        <v>4</v>
      </c>
      <c r="CN47">
        <v>4</v>
      </c>
      <c r="CO47">
        <v>2</v>
      </c>
      <c r="CP47">
        <v>2</v>
      </c>
      <c r="CQ47">
        <v>1</v>
      </c>
      <c r="CU47">
        <v>4</v>
      </c>
      <c r="CX47">
        <v>3</v>
      </c>
      <c r="CY47">
        <v>1</v>
      </c>
      <c r="DB47">
        <v>4</v>
      </c>
      <c r="DE47">
        <v>3</v>
      </c>
      <c r="DH47">
        <v>4</v>
      </c>
      <c r="DS47">
        <v>3</v>
      </c>
      <c r="DW47" t="s">
        <v>135</v>
      </c>
      <c r="DX47" t="s">
        <v>135</v>
      </c>
      <c r="DY47" t="s">
        <v>135</v>
      </c>
      <c r="DZ47" t="s">
        <v>135</v>
      </c>
      <c r="EA47" t="s">
        <v>134</v>
      </c>
    </row>
    <row r="48" spans="1:131" x14ac:dyDescent="0.15">
      <c r="A48">
        <v>183</v>
      </c>
      <c r="B48" t="s">
        <v>129</v>
      </c>
      <c r="C48">
        <v>6</v>
      </c>
      <c r="D48" t="s">
        <v>130</v>
      </c>
      <c r="E48">
        <v>269622427</v>
      </c>
      <c r="F48" t="s">
        <v>131</v>
      </c>
      <c r="H48" t="s">
        <v>137</v>
      </c>
      <c r="I48" t="s">
        <v>211</v>
      </c>
      <c r="J48" t="s">
        <v>134</v>
      </c>
      <c r="K48">
        <v>3</v>
      </c>
      <c r="L48">
        <v>3</v>
      </c>
      <c r="M48">
        <v>3</v>
      </c>
      <c r="P48">
        <v>1</v>
      </c>
      <c r="R48">
        <v>3</v>
      </c>
      <c r="S48">
        <v>4</v>
      </c>
      <c r="T48">
        <v>4</v>
      </c>
      <c r="Y48">
        <v>3</v>
      </c>
      <c r="Z48">
        <v>1</v>
      </c>
      <c r="AA48">
        <v>1</v>
      </c>
      <c r="AF48">
        <v>3</v>
      </c>
      <c r="AG48">
        <v>1</v>
      </c>
      <c r="AH48">
        <v>1</v>
      </c>
      <c r="AK48">
        <v>1</v>
      </c>
      <c r="AN48">
        <v>3</v>
      </c>
      <c r="AO48">
        <v>3</v>
      </c>
      <c r="AP48">
        <v>3</v>
      </c>
      <c r="AS48">
        <v>2</v>
      </c>
      <c r="AU48">
        <v>3</v>
      </c>
      <c r="AV48">
        <v>3</v>
      </c>
      <c r="AW48">
        <v>3</v>
      </c>
      <c r="AZ48">
        <v>2</v>
      </c>
      <c r="BB48">
        <v>2</v>
      </c>
      <c r="BC48">
        <v>1</v>
      </c>
      <c r="BD48">
        <v>2</v>
      </c>
      <c r="BI48">
        <v>3</v>
      </c>
      <c r="BJ48">
        <v>3</v>
      </c>
      <c r="BK48">
        <v>3</v>
      </c>
      <c r="BQ48">
        <v>1</v>
      </c>
      <c r="BR48">
        <v>2</v>
      </c>
      <c r="BS48">
        <v>1</v>
      </c>
      <c r="BX48">
        <v>1</v>
      </c>
      <c r="BY48">
        <v>2</v>
      </c>
      <c r="BZ48">
        <v>3</v>
      </c>
      <c r="CF48">
        <v>1</v>
      </c>
      <c r="CG48">
        <v>2</v>
      </c>
      <c r="CL48">
        <v>1</v>
      </c>
      <c r="CM48">
        <v>2</v>
      </c>
      <c r="CN48">
        <v>4</v>
      </c>
      <c r="CT48">
        <v>2</v>
      </c>
      <c r="CU48">
        <v>4</v>
      </c>
      <c r="CV48">
        <v>1</v>
      </c>
      <c r="DA48">
        <v>1</v>
      </c>
      <c r="DB48">
        <v>4</v>
      </c>
      <c r="DC48">
        <v>2</v>
      </c>
      <c r="DD48">
        <v>1</v>
      </c>
      <c r="DO48">
        <v>1</v>
      </c>
      <c r="DP48">
        <v>2</v>
      </c>
      <c r="DR48">
        <v>1</v>
      </c>
      <c r="DW48" t="s">
        <v>135</v>
      </c>
      <c r="DX48" t="s">
        <v>135</v>
      </c>
      <c r="DY48" t="s">
        <v>135</v>
      </c>
      <c r="DZ48" t="s">
        <v>135</v>
      </c>
      <c r="EA48" t="s">
        <v>134</v>
      </c>
    </row>
    <row r="49" spans="1:131" x14ac:dyDescent="0.15">
      <c r="A49">
        <v>185</v>
      </c>
      <c r="B49" t="s">
        <v>129</v>
      </c>
      <c r="C49">
        <v>6</v>
      </c>
      <c r="D49" t="s">
        <v>130</v>
      </c>
      <c r="E49">
        <v>607737737</v>
      </c>
      <c r="F49" t="s">
        <v>131</v>
      </c>
      <c r="H49" t="s">
        <v>138</v>
      </c>
      <c r="I49" t="s">
        <v>148</v>
      </c>
      <c r="J49" t="s">
        <v>134</v>
      </c>
      <c r="K49">
        <v>1</v>
      </c>
      <c r="L49">
        <v>4</v>
      </c>
      <c r="M49">
        <v>2</v>
      </c>
      <c r="O49">
        <v>1</v>
      </c>
      <c r="P49">
        <v>3</v>
      </c>
      <c r="S49">
        <v>4</v>
      </c>
      <c r="T49">
        <v>3</v>
      </c>
      <c r="V49">
        <v>2</v>
      </c>
      <c r="W49">
        <v>3</v>
      </c>
      <c r="Y49">
        <v>2</v>
      </c>
      <c r="Z49">
        <v>2</v>
      </c>
      <c r="AF49">
        <v>1</v>
      </c>
      <c r="AG49">
        <v>2</v>
      </c>
      <c r="AH49">
        <v>2</v>
      </c>
      <c r="AJ49">
        <v>2</v>
      </c>
      <c r="AK49">
        <v>2</v>
      </c>
      <c r="AN49">
        <v>2</v>
      </c>
      <c r="AO49">
        <v>4</v>
      </c>
      <c r="AP49">
        <v>2</v>
      </c>
      <c r="AR49">
        <v>1</v>
      </c>
      <c r="AS49">
        <v>3</v>
      </c>
      <c r="AU49">
        <v>1</v>
      </c>
      <c r="AV49">
        <v>4</v>
      </c>
      <c r="AW49">
        <v>3</v>
      </c>
      <c r="AY49">
        <v>3</v>
      </c>
      <c r="AZ49">
        <v>3</v>
      </c>
      <c r="BB49">
        <v>2</v>
      </c>
      <c r="BC49">
        <v>2</v>
      </c>
      <c r="BG49">
        <v>1</v>
      </c>
      <c r="BI49">
        <v>2</v>
      </c>
      <c r="BJ49">
        <v>3</v>
      </c>
      <c r="BK49">
        <v>2</v>
      </c>
      <c r="BM49">
        <v>2</v>
      </c>
      <c r="BN49">
        <v>3</v>
      </c>
      <c r="BQ49">
        <v>2</v>
      </c>
      <c r="BR49">
        <v>4</v>
      </c>
      <c r="BS49">
        <v>2</v>
      </c>
      <c r="BU49">
        <v>1</v>
      </c>
      <c r="BV49">
        <v>1</v>
      </c>
      <c r="BX49">
        <v>2</v>
      </c>
      <c r="BY49">
        <v>4</v>
      </c>
      <c r="BZ49">
        <v>3</v>
      </c>
      <c r="CC49">
        <v>2</v>
      </c>
      <c r="CE49">
        <v>2</v>
      </c>
      <c r="CF49">
        <v>2</v>
      </c>
      <c r="CK49">
        <v>2</v>
      </c>
      <c r="CL49">
        <v>1</v>
      </c>
      <c r="CM49">
        <v>2</v>
      </c>
      <c r="CN49">
        <v>3</v>
      </c>
      <c r="CQ49">
        <v>1</v>
      </c>
      <c r="CT49">
        <v>3</v>
      </c>
      <c r="CU49">
        <v>2</v>
      </c>
      <c r="CV49">
        <v>1</v>
      </c>
      <c r="CX49">
        <v>3</v>
      </c>
      <c r="DA49">
        <v>1</v>
      </c>
      <c r="DB49">
        <v>2</v>
      </c>
      <c r="DC49">
        <v>1</v>
      </c>
      <c r="DE49">
        <v>2</v>
      </c>
      <c r="DH49">
        <v>2</v>
      </c>
      <c r="DI49">
        <v>1</v>
      </c>
      <c r="DN49">
        <v>3</v>
      </c>
      <c r="DO49">
        <v>1</v>
      </c>
      <c r="DP49">
        <v>1</v>
      </c>
      <c r="DS49">
        <v>1</v>
      </c>
      <c r="DU49">
        <v>3</v>
      </c>
      <c r="DW49" t="s">
        <v>135</v>
      </c>
      <c r="DX49" t="s">
        <v>135</v>
      </c>
      <c r="DY49" t="s">
        <v>135</v>
      </c>
      <c r="DZ49" t="s">
        <v>135</v>
      </c>
      <c r="EA49" t="s">
        <v>134</v>
      </c>
    </row>
    <row r="50" spans="1:131" x14ac:dyDescent="0.15">
      <c r="A50">
        <v>189</v>
      </c>
      <c r="B50" t="s">
        <v>129</v>
      </c>
      <c r="C50">
        <v>6</v>
      </c>
      <c r="D50" t="s">
        <v>130</v>
      </c>
      <c r="E50">
        <v>203313033</v>
      </c>
      <c r="F50" t="s">
        <v>136</v>
      </c>
      <c r="H50" t="s">
        <v>132</v>
      </c>
      <c r="I50" t="s">
        <v>150</v>
      </c>
      <c r="J50" t="s">
        <v>135</v>
      </c>
      <c r="K50">
        <v>4</v>
      </c>
      <c r="L50">
        <v>4</v>
      </c>
      <c r="M50">
        <v>4</v>
      </c>
      <c r="N50">
        <v>4</v>
      </c>
      <c r="O50">
        <v>1</v>
      </c>
      <c r="P50">
        <v>1</v>
      </c>
      <c r="R50">
        <v>4</v>
      </c>
      <c r="S50">
        <v>4</v>
      </c>
      <c r="T50">
        <v>4</v>
      </c>
      <c r="U50">
        <v>4</v>
      </c>
      <c r="V50">
        <v>1</v>
      </c>
      <c r="W50">
        <v>1</v>
      </c>
      <c r="Y50">
        <v>4</v>
      </c>
      <c r="Z50">
        <v>4</v>
      </c>
      <c r="AA50">
        <v>4</v>
      </c>
      <c r="AB50">
        <v>4</v>
      </c>
      <c r="AC50">
        <v>4</v>
      </c>
      <c r="AD50">
        <v>1</v>
      </c>
      <c r="AF50">
        <v>4</v>
      </c>
      <c r="AG50">
        <v>4</v>
      </c>
      <c r="AH50">
        <v>4</v>
      </c>
      <c r="AI50">
        <v>4</v>
      </c>
      <c r="AJ50">
        <v>4</v>
      </c>
      <c r="AK50">
        <v>1</v>
      </c>
      <c r="AN50">
        <v>4</v>
      </c>
      <c r="AO50">
        <v>4</v>
      </c>
      <c r="AP50">
        <v>4</v>
      </c>
      <c r="AQ50">
        <v>4</v>
      </c>
      <c r="AR50">
        <v>1</v>
      </c>
      <c r="AS50">
        <v>1</v>
      </c>
      <c r="AU50">
        <v>4</v>
      </c>
      <c r="AV50">
        <v>4</v>
      </c>
      <c r="AW50">
        <v>4</v>
      </c>
      <c r="AX50">
        <v>4</v>
      </c>
      <c r="AY50">
        <v>1</v>
      </c>
      <c r="AZ50">
        <v>1</v>
      </c>
      <c r="BB50">
        <v>4</v>
      </c>
      <c r="BC50">
        <v>4</v>
      </c>
      <c r="BD50">
        <v>4</v>
      </c>
      <c r="BE50">
        <v>4</v>
      </c>
      <c r="BF50">
        <v>1</v>
      </c>
      <c r="BG50">
        <v>1</v>
      </c>
      <c r="BI50">
        <v>4</v>
      </c>
      <c r="BJ50">
        <v>4</v>
      </c>
      <c r="BK50">
        <v>4</v>
      </c>
      <c r="BL50">
        <v>4</v>
      </c>
      <c r="BM50">
        <v>1</v>
      </c>
      <c r="BN50">
        <v>1</v>
      </c>
      <c r="BQ50">
        <v>4</v>
      </c>
      <c r="BR50">
        <v>4</v>
      </c>
      <c r="BS50">
        <v>4</v>
      </c>
      <c r="BT50">
        <v>4</v>
      </c>
      <c r="BU50">
        <v>1</v>
      </c>
      <c r="BV50">
        <v>1</v>
      </c>
      <c r="BX50">
        <v>4</v>
      </c>
      <c r="BY50">
        <v>4</v>
      </c>
      <c r="BZ50">
        <v>4</v>
      </c>
      <c r="CA50">
        <v>4</v>
      </c>
      <c r="CB50">
        <v>1</v>
      </c>
      <c r="CC50">
        <v>1</v>
      </c>
      <c r="CE50">
        <v>4</v>
      </c>
      <c r="CF50">
        <v>4</v>
      </c>
      <c r="CG50">
        <v>4</v>
      </c>
      <c r="CH50">
        <v>4</v>
      </c>
      <c r="CI50">
        <v>1</v>
      </c>
      <c r="CJ50">
        <v>1</v>
      </c>
      <c r="CL50">
        <v>4</v>
      </c>
      <c r="CM50">
        <v>4</v>
      </c>
      <c r="CN50">
        <v>4</v>
      </c>
      <c r="CO50">
        <v>4</v>
      </c>
      <c r="CP50">
        <v>1</v>
      </c>
      <c r="CQ50">
        <v>1</v>
      </c>
      <c r="CT50">
        <v>4</v>
      </c>
      <c r="CU50">
        <v>4</v>
      </c>
      <c r="CV50">
        <v>4</v>
      </c>
      <c r="CW50">
        <v>4</v>
      </c>
      <c r="CX50">
        <v>1</v>
      </c>
      <c r="CY50">
        <v>1</v>
      </c>
      <c r="DA50">
        <v>4</v>
      </c>
      <c r="DB50">
        <v>4</v>
      </c>
      <c r="DC50">
        <v>4</v>
      </c>
      <c r="DD50">
        <v>4</v>
      </c>
      <c r="DE50">
        <v>1</v>
      </c>
      <c r="DF50">
        <v>1</v>
      </c>
      <c r="DH50">
        <v>4</v>
      </c>
      <c r="DI50">
        <v>4</v>
      </c>
      <c r="DJ50">
        <v>4</v>
      </c>
      <c r="DK50">
        <v>4</v>
      </c>
      <c r="DL50">
        <v>1</v>
      </c>
      <c r="DM50">
        <v>1</v>
      </c>
      <c r="DO50">
        <v>4</v>
      </c>
      <c r="DP50">
        <v>4</v>
      </c>
      <c r="DQ50">
        <v>4</v>
      </c>
      <c r="DR50">
        <v>4</v>
      </c>
      <c r="DS50">
        <v>1</v>
      </c>
      <c r="DT50">
        <v>1</v>
      </c>
      <c r="DW50" t="s">
        <v>135</v>
      </c>
      <c r="DX50" t="s">
        <v>135</v>
      </c>
      <c r="DY50" t="s">
        <v>135</v>
      </c>
      <c r="DZ50" t="s">
        <v>135</v>
      </c>
      <c r="EA50" t="s">
        <v>134</v>
      </c>
    </row>
    <row r="51" spans="1:131" x14ac:dyDescent="0.15">
      <c r="A51">
        <v>194</v>
      </c>
      <c r="B51" t="s">
        <v>129</v>
      </c>
      <c r="C51">
        <v>6</v>
      </c>
      <c r="D51" t="s">
        <v>130</v>
      </c>
      <c r="E51">
        <v>1311204292</v>
      </c>
      <c r="F51" t="s">
        <v>136</v>
      </c>
      <c r="H51" t="s">
        <v>137</v>
      </c>
      <c r="I51" t="s">
        <v>150</v>
      </c>
      <c r="J51" t="s">
        <v>134</v>
      </c>
      <c r="K51">
        <v>2</v>
      </c>
      <c r="L51">
        <v>4</v>
      </c>
      <c r="M51">
        <v>1</v>
      </c>
      <c r="N51">
        <v>3</v>
      </c>
      <c r="R51">
        <v>2</v>
      </c>
      <c r="S51">
        <v>2</v>
      </c>
      <c r="T51">
        <v>2</v>
      </c>
      <c r="U51">
        <v>2</v>
      </c>
      <c r="Z51">
        <v>1</v>
      </c>
      <c r="AA51">
        <v>2</v>
      </c>
      <c r="AB51">
        <v>1</v>
      </c>
      <c r="AF51">
        <v>1</v>
      </c>
      <c r="AG51">
        <v>1</v>
      </c>
      <c r="AH51">
        <v>1</v>
      </c>
      <c r="AI51">
        <v>1</v>
      </c>
      <c r="AN51">
        <v>2</v>
      </c>
      <c r="AO51">
        <v>4</v>
      </c>
      <c r="AP51">
        <v>1</v>
      </c>
      <c r="AQ51">
        <v>1</v>
      </c>
      <c r="AU51">
        <v>2</v>
      </c>
      <c r="AV51">
        <v>4</v>
      </c>
      <c r="AW51">
        <v>3</v>
      </c>
      <c r="AX51">
        <v>3</v>
      </c>
      <c r="BC51">
        <v>1</v>
      </c>
      <c r="BD51">
        <v>3</v>
      </c>
      <c r="BE51">
        <v>3</v>
      </c>
      <c r="BI51">
        <v>1</v>
      </c>
      <c r="BJ51">
        <v>3</v>
      </c>
      <c r="BK51">
        <v>1</v>
      </c>
      <c r="BL51">
        <v>1</v>
      </c>
      <c r="BQ51">
        <v>2</v>
      </c>
      <c r="BR51">
        <v>3</v>
      </c>
      <c r="BS51">
        <v>1</v>
      </c>
      <c r="BT51">
        <v>1</v>
      </c>
      <c r="BX51">
        <v>2</v>
      </c>
      <c r="BY51">
        <v>3</v>
      </c>
      <c r="BZ51">
        <v>1</v>
      </c>
      <c r="CA51">
        <v>1</v>
      </c>
      <c r="CF51">
        <v>2</v>
      </c>
      <c r="CG51">
        <v>1</v>
      </c>
      <c r="CH51">
        <v>1</v>
      </c>
      <c r="CL51">
        <v>1</v>
      </c>
      <c r="CM51">
        <v>1</v>
      </c>
      <c r="CN51">
        <v>1</v>
      </c>
      <c r="CO51">
        <v>1</v>
      </c>
      <c r="CT51">
        <v>2</v>
      </c>
      <c r="CU51">
        <v>4</v>
      </c>
      <c r="DA51">
        <v>2</v>
      </c>
      <c r="DB51">
        <v>1</v>
      </c>
      <c r="DD51">
        <v>1</v>
      </c>
      <c r="DI51">
        <v>1</v>
      </c>
      <c r="DK51">
        <v>1</v>
      </c>
      <c r="DO51">
        <v>1</v>
      </c>
      <c r="DW51" t="s">
        <v>135</v>
      </c>
      <c r="DX51" t="s">
        <v>135</v>
      </c>
      <c r="DY51" t="s">
        <v>135</v>
      </c>
      <c r="DZ51" t="s">
        <v>135</v>
      </c>
      <c r="EA51" t="s">
        <v>134</v>
      </c>
    </row>
    <row r="52" spans="1:131" x14ac:dyDescent="0.15">
      <c r="A52">
        <v>197</v>
      </c>
      <c r="B52" t="s">
        <v>129</v>
      </c>
      <c r="C52">
        <v>6</v>
      </c>
      <c r="D52" t="s">
        <v>130</v>
      </c>
      <c r="E52">
        <v>822478003</v>
      </c>
      <c r="F52" t="s">
        <v>131</v>
      </c>
      <c r="H52" t="s">
        <v>140</v>
      </c>
      <c r="I52" t="s">
        <v>133</v>
      </c>
      <c r="J52" t="s">
        <v>134</v>
      </c>
      <c r="K52">
        <v>4</v>
      </c>
      <c r="L52">
        <v>4</v>
      </c>
      <c r="O52">
        <v>1</v>
      </c>
      <c r="P52">
        <v>1</v>
      </c>
      <c r="R52">
        <v>4</v>
      </c>
      <c r="S52">
        <v>2</v>
      </c>
      <c r="AN52">
        <v>4</v>
      </c>
      <c r="AO52">
        <v>4</v>
      </c>
      <c r="AR52">
        <v>1</v>
      </c>
      <c r="AU52">
        <v>1</v>
      </c>
      <c r="AV52">
        <v>4</v>
      </c>
      <c r="AW52">
        <v>4</v>
      </c>
      <c r="BR52">
        <v>4</v>
      </c>
      <c r="BS52">
        <v>4</v>
      </c>
      <c r="BZ52">
        <v>4</v>
      </c>
      <c r="CZ52">
        <v>4</v>
      </c>
      <c r="DE52">
        <v>2</v>
      </c>
      <c r="DS52">
        <v>1</v>
      </c>
      <c r="DW52" t="s">
        <v>135</v>
      </c>
      <c r="DX52" t="s">
        <v>135</v>
      </c>
      <c r="DY52" t="s">
        <v>135</v>
      </c>
      <c r="DZ52" t="s">
        <v>135</v>
      </c>
      <c r="EA52" t="s">
        <v>134</v>
      </c>
    </row>
    <row r="53" spans="1:131" x14ac:dyDescent="0.15">
      <c r="A53">
        <v>199</v>
      </c>
      <c r="B53" t="s">
        <v>129</v>
      </c>
      <c r="C53">
        <v>6</v>
      </c>
      <c r="D53" t="s">
        <v>130</v>
      </c>
      <c r="E53">
        <v>1115221768</v>
      </c>
      <c r="F53" t="s">
        <v>136</v>
      </c>
      <c r="H53" t="s">
        <v>132</v>
      </c>
      <c r="I53" t="s">
        <v>133</v>
      </c>
      <c r="J53" t="s">
        <v>135</v>
      </c>
      <c r="K53">
        <v>2</v>
      </c>
      <c r="L53">
        <v>2</v>
      </c>
      <c r="M53">
        <v>4</v>
      </c>
      <c r="N53">
        <v>3</v>
      </c>
      <c r="O53">
        <v>1</v>
      </c>
      <c r="Q53">
        <v>2</v>
      </c>
      <c r="R53">
        <v>4</v>
      </c>
      <c r="S53">
        <v>3</v>
      </c>
      <c r="T53">
        <v>4</v>
      </c>
      <c r="U53">
        <v>2</v>
      </c>
      <c r="V53">
        <v>2</v>
      </c>
      <c r="W53">
        <v>2</v>
      </c>
      <c r="X53">
        <v>2</v>
      </c>
      <c r="Y53">
        <v>2</v>
      </c>
      <c r="Z53">
        <v>2</v>
      </c>
      <c r="AA53">
        <v>4</v>
      </c>
      <c r="AB53">
        <v>3</v>
      </c>
      <c r="AC53">
        <v>2</v>
      </c>
      <c r="AD53">
        <v>2</v>
      </c>
      <c r="AE53">
        <v>3</v>
      </c>
      <c r="AG53">
        <v>1</v>
      </c>
      <c r="AH53">
        <v>4</v>
      </c>
      <c r="AI53">
        <v>1</v>
      </c>
      <c r="AJ53">
        <v>3</v>
      </c>
      <c r="AK53">
        <v>3</v>
      </c>
      <c r="AL53">
        <v>2</v>
      </c>
      <c r="AN53">
        <v>2</v>
      </c>
      <c r="AO53">
        <v>2</v>
      </c>
      <c r="AP53">
        <v>4</v>
      </c>
      <c r="AQ53">
        <v>2</v>
      </c>
      <c r="AR53">
        <v>2</v>
      </c>
      <c r="AS53">
        <v>3</v>
      </c>
      <c r="AT53">
        <v>1</v>
      </c>
      <c r="AU53">
        <v>3</v>
      </c>
      <c r="AV53">
        <v>4</v>
      </c>
      <c r="AW53">
        <v>4</v>
      </c>
      <c r="AX53">
        <v>3</v>
      </c>
      <c r="AY53">
        <v>3</v>
      </c>
      <c r="AZ53">
        <v>2</v>
      </c>
      <c r="BA53">
        <v>3</v>
      </c>
      <c r="BB53">
        <v>2</v>
      </c>
      <c r="BC53">
        <v>3</v>
      </c>
      <c r="BD53">
        <v>4</v>
      </c>
      <c r="BE53">
        <v>2</v>
      </c>
      <c r="BF53">
        <v>3</v>
      </c>
      <c r="BG53">
        <v>3</v>
      </c>
      <c r="BH53">
        <v>2</v>
      </c>
      <c r="BI53">
        <v>3</v>
      </c>
      <c r="BJ53">
        <v>3</v>
      </c>
      <c r="BK53">
        <v>4</v>
      </c>
      <c r="BL53">
        <v>1</v>
      </c>
      <c r="BM53">
        <v>2</v>
      </c>
      <c r="BN53">
        <v>2</v>
      </c>
      <c r="BO53">
        <v>2</v>
      </c>
      <c r="BQ53">
        <v>3</v>
      </c>
      <c r="BR53">
        <v>1</v>
      </c>
      <c r="BS53">
        <v>2</v>
      </c>
      <c r="BT53">
        <v>3</v>
      </c>
      <c r="BU53">
        <v>2</v>
      </c>
      <c r="BV53">
        <v>2</v>
      </c>
      <c r="BW53">
        <v>3</v>
      </c>
      <c r="BX53">
        <v>2</v>
      </c>
      <c r="BY53">
        <v>2</v>
      </c>
      <c r="BZ53">
        <v>1</v>
      </c>
      <c r="CA53">
        <v>2</v>
      </c>
      <c r="CB53">
        <v>2</v>
      </c>
      <c r="CC53">
        <v>2</v>
      </c>
      <c r="CD53">
        <v>2</v>
      </c>
      <c r="CE53">
        <v>2</v>
      </c>
      <c r="CF53">
        <v>3</v>
      </c>
      <c r="CG53">
        <v>2</v>
      </c>
      <c r="CH53">
        <v>2</v>
      </c>
      <c r="CI53">
        <v>2</v>
      </c>
      <c r="CJ53">
        <v>2</v>
      </c>
      <c r="CK53">
        <v>3</v>
      </c>
      <c r="CL53">
        <v>4</v>
      </c>
      <c r="CM53">
        <v>2</v>
      </c>
      <c r="CN53">
        <v>2</v>
      </c>
      <c r="CO53">
        <v>2</v>
      </c>
      <c r="CP53">
        <v>3</v>
      </c>
      <c r="CQ53">
        <v>2</v>
      </c>
      <c r="CR53">
        <v>2</v>
      </c>
      <c r="CT53">
        <v>2</v>
      </c>
      <c r="CU53">
        <v>2</v>
      </c>
      <c r="CV53">
        <v>3</v>
      </c>
      <c r="CW53">
        <v>2</v>
      </c>
      <c r="CX53">
        <v>2</v>
      </c>
      <c r="CY53">
        <v>2</v>
      </c>
      <c r="CZ53">
        <v>3</v>
      </c>
      <c r="DA53">
        <v>2</v>
      </c>
      <c r="DB53">
        <v>2</v>
      </c>
      <c r="DC53">
        <v>2</v>
      </c>
      <c r="DD53">
        <v>3</v>
      </c>
      <c r="DE53">
        <v>2</v>
      </c>
      <c r="DF53">
        <v>2</v>
      </c>
      <c r="DG53">
        <v>2</v>
      </c>
      <c r="DH53">
        <v>3</v>
      </c>
      <c r="DI53">
        <v>2</v>
      </c>
      <c r="DJ53">
        <v>2</v>
      </c>
      <c r="DK53">
        <v>2</v>
      </c>
      <c r="DL53">
        <v>2</v>
      </c>
      <c r="DM53">
        <v>3</v>
      </c>
      <c r="DN53">
        <v>3</v>
      </c>
      <c r="DO53">
        <v>2</v>
      </c>
      <c r="DP53">
        <v>2</v>
      </c>
      <c r="DQ53">
        <v>2</v>
      </c>
      <c r="DR53">
        <v>2</v>
      </c>
      <c r="DS53">
        <v>3</v>
      </c>
      <c r="DT53">
        <v>2</v>
      </c>
      <c r="DU53">
        <v>2</v>
      </c>
      <c r="DW53" t="s">
        <v>135</v>
      </c>
      <c r="DX53" t="s">
        <v>135</v>
      </c>
      <c r="DY53" t="s">
        <v>135</v>
      </c>
      <c r="DZ53" t="s">
        <v>135</v>
      </c>
      <c r="EA53" t="s">
        <v>134</v>
      </c>
    </row>
    <row r="54" spans="1:131" x14ac:dyDescent="0.15">
      <c r="A54">
        <v>202</v>
      </c>
      <c r="B54" t="s">
        <v>129</v>
      </c>
      <c r="C54">
        <v>6</v>
      </c>
      <c r="D54" t="s">
        <v>130</v>
      </c>
      <c r="E54">
        <v>2072598036</v>
      </c>
      <c r="F54" t="s">
        <v>131</v>
      </c>
      <c r="H54" t="s">
        <v>147</v>
      </c>
      <c r="I54" t="s">
        <v>214</v>
      </c>
      <c r="J54" t="s">
        <v>134</v>
      </c>
      <c r="K54">
        <v>3</v>
      </c>
      <c r="L54">
        <v>4</v>
      </c>
      <c r="M54">
        <v>3</v>
      </c>
      <c r="N54">
        <v>2</v>
      </c>
      <c r="O54">
        <v>2</v>
      </c>
      <c r="R54">
        <v>1</v>
      </c>
      <c r="S54">
        <v>4</v>
      </c>
      <c r="T54">
        <v>4</v>
      </c>
      <c r="U54">
        <v>3</v>
      </c>
      <c r="V54">
        <v>2</v>
      </c>
      <c r="Y54">
        <v>2</v>
      </c>
      <c r="Z54">
        <v>2</v>
      </c>
      <c r="AA54">
        <v>2</v>
      </c>
      <c r="AB54">
        <v>3</v>
      </c>
      <c r="AJ54">
        <v>1</v>
      </c>
      <c r="AK54">
        <v>2</v>
      </c>
      <c r="AO54">
        <v>3</v>
      </c>
      <c r="AP54">
        <v>3</v>
      </c>
      <c r="AR54">
        <v>2</v>
      </c>
      <c r="AS54">
        <v>2</v>
      </c>
      <c r="AU54">
        <v>1</v>
      </c>
      <c r="AV54">
        <v>3</v>
      </c>
      <c r="AW54">
        <v>4</v>
      </c>
      <c r="AX54">
        <v>3</v>
      </c>
      <c r="AY54">
        <v>1</v>
      </c>
      <c r="BC54">
        <v>2</v>
      </c>
      <c r="BD54">
        <v>3</v>
      </c>
      <c r="BE54">
        <v>2</v>
      </c>
      <c r="BM54">
        <v>3</v>
      </c>
      <c r="BN54">
        <v>3</v>
      </c>
      <c r="BR54">
        <v>3</v>
      </c>
      <c r="BS54">
        <v>3</v>
      </c>
      <c r="BU54">
        <v>1</v>
      </c>
      <c r="BV54">
        <v>2</v>
      </c>
      <c r="BX54">
        <v>1</v>
      </c>
      <c r="BY54">
        <v>3</v>
      </c>
      <c r="BZ54">
        <v>4</v>
      </c>
      <c r="CA54">
        <v>2</v>
      </c>
      <c r="CF54">
        <v>2</v>
      </c>
      <c r="CG54">
        <v>3</v>
      </c>
      <c r="CH54">
        <v>1</v>
      </c>
      <c r="CP54">
        <v>2</v>
      </c>
      <c r="CQ54">
        <v>3</v>
      </c>
      <c r="CT54">
        <v>3</v>
      </c>
      <c r="CU54">
        <v>4</v>
      </c>
      <c r="CV54">
        <v>1</v>
      </c>
      <c r="CX54">
        <v>2</v>
      </c>
      <c r="CY54">
        <v>3</v>
      </c>
      <c r="DB54">
        <v>3</v>
      </c>
      <c r="DD54">
        <v>2</v>
      </c>
      <c r="DF54">
        <v>4</v>
      </c>
      <c r="DJ54">
        <v>1</v>
      </c>
      <c r="DS54">
        <v>3</v>
      </c>
      <c r="DT54">
        <v>4</v>
      </c>
      <c r="DW54" t="s">
        <v>135</v>
      </c>
      <c r="DX54" t="s">
        <v>135</v>
      </c>
      <c r="DY54" t="s">
        <v>135</v>
      </c>
      <c r="DZ54" t="s">
        <v>135</v>
      </c>
      <c r="EA54" t="s">
        <v>134</v>
      </c>
    </row>
    <row r="55" spans="1:131" x14ac:dyDescent="0.15">
      <c r="A55">
        <v>203</v>
      </c>
      <c r="B55" t="s">
        <v>129</v>
      </c>
      <c r="C55">
        <v>6</v>
      </c>
      <c r="D55" t="s">
        <v>130</v>
      </c>
      <c r="E55">
        <v>469279718</v>
      </c>
      <c r="F55" t="s">
        <v>136</v>
      </c>
      <c r="H55" t="s">
        <v>143</v>
      </c>
      <c r="I55" t="s">
        <v>215</v>
      </c>
      <c r="J55" t="s">
        <v>134</v>
      </c>
      <c r="K55">
        <v>3</v>
      </c>
      <c r="L55">
        <v>4</v>
      </c>
      <c r="M55">
        <v>2</v>
      </c>
      <c r="N55">
        <v>2</v>
      </c>
      <c r="O55">
        <v>2</v>
      </c>
      <c r="R55">
        <v>1</v>
      </c>
      <c r="S55">
        <v>4</v>
      </c>
      <c r="T55">
        <v>4</v>
      </c>
      <c r="U55">
        <v>4</v>
      </c>
      <c r="V55">
        <v>2</v>
      </c>
      <c r="Y55">
        <v>1</v>
      </c>
      <c r="Z55">
        <v>3</v>
      </c>
      <c r="AA55">
        <v>3</v>
      </c>
      <c r="AB55">
        <v>3</v>
      </c>
      <c r="AJ55">
        <v>1</v>
      </c>
      <c r="AK55">
        <v>1</v>
      </c>
      <c r="AO55">
        <v>3</v>
      </c>
      <c r="AP55">
        <v>3</v>
      </c>
      <c r="AQ55">
        <v>1</v>
      </c>
      <c r="AR55">
        <v>2</v>
      </c>
      <c r="AS55">
        <v>2</v>
      </c>
      <c r="AU55">
        <v>2</v>
      </c>
      <c r="AV55">
        <v>4</v>
      </c>
      <c r="AW55">
        <v>4</v>
      </c>
      <c r="AX55">
        <v>4</v>
      </c>
      <c r="AY55">
        <v>1</v>
      </c>
      <c r="BC55">
        <v>2</v>
      </c>
      <c r="BD55">
        <v>3</v>
      </c>
      <c r="BE55">
        <v>2</v>
      </c>
      <c r="BM55">
        <v>2</v>
      </c>
      <c r="BN55">
        <v>3</v>
      </c>
      <c r="BR55">
        <v>4</v>
      </c>
      <c r="BS55">
        <v>3</v>
      </c>
      <c r="BU55">
        <v>2</v>
      </c>
      <c r="BV55">
        <v>2</v>
      </c>
      <c r="BX55">
        <v>2</v>
      </c>
      <c r="BY55">
        <v>4</v>
      </c>
      <c r="BZ55">
        <v>4</v>
      </c>
      <c r="CA55">
        <v>2</v>
      </c>
      <c r="CF55">
        <v>2</v>
      </c>
      <c r="CG55">
        <v>3</v>
      </c>
      <c r="CH55">
        <v>1</v>
      </c>
      <c r="CP55">
        <v>3</v>
      </c>
      <c r="CQ55">
        <v>3</v>
      </c>
      <c r="CT55">
        <v>3</v>
      </c>
      <c r="CU55">
        <v>4</v>
      </c>
      <c r="CV55">
        <v>1</v>
      </c>
      <c r="CX55">
        <v>2</v>
      </c>
      <c r="CY55">
        <v>3</v>
      </c>
      <c r="DB55">
        <v>4</v>
      </c>
      <c r="DD55">
        <v>2</v>
      </c>
      <c r="DF55">
        <v>4</v>
      </c>
      <c r="DJ55">
        <v>2</v>
      </c>
      <c r="DS55">
        <v>3</v>
      </c>
      <c r="DT55">
        <v>4</v>
      </c>
      <c r="DW55" t="s">
        <v>135</v>
      </c>
      <c r="DX55" t="s">
        <v>135</v>
      </c>
      <c r="DY55" t="s">
        <v>135</v>
      </c>
      <c r="DZ55" t="s">
        <v>135</v>
      </c>
      <c r="EA55" t="s">
        <v>134</v>
      </c>
    </row>
    <row r="56" spans="1:131" x14ac:dyDescent="0.15">
      <c r="A56">
        <v>204</v>
      </c>
      <c r="B56" t="s">
        <v>129</v>
      </c>
      <c r="C56">
        <v>6</v>
      </c>
      <c r="D56" t="s">
        <v>130</v>
      </c>
      <c r="E56">
        <v>161572780</v>
      </c>
      <c r="F56" t="s">
        <v>142</v>
      </c>
      <c r="H56" t="s">
        <v>137</v>
      </c>
      <c r="I56" t="s">
        <v>173</v>
      </c>
      <c r="J56" t="s">
        <v>134</v>
      </c>
      <c r="K56">
        <v>4</v>
      </c>
      <c r="L56">
        <v>4</v>
      </c>
      <c r="M56">
        <v>2</v>
      </c>
      <c r="N56">
        <v>1</v>
      </c>
      <c r="O56">
        <v>1</v>
      </c>
      <c r="S56">
        <v>2</v>
      </c>
      <c r="T56">
        <v>2</v>
      </c>
      <c r="U56">
        <v>1</v>
      </c>
      <c r="V56">
        <v>1</v>
      </c>
      <c r="Y56">
        <v>3</v>
      </c>
      <c r="Z56">
        <v>3</v>
      </c>
      <c r="AA56">
        <v>2</v>
      </c>
      <c r="AC56">
        <v>1</v>
      </c>
      <c r="AF56">
        <v>1</v>
      </c>
      <c r="AG56">
        <v>1</v>
      </c>
      <c r="AH56">
        <v>1</v>
      </c>
      <c r="AI56">
        <v>1</v>
      </c>
      <c r="CT56">
        <v>1</v>
      </c>
      <c r="CU56">
        <v>1</v>
      </c>
      <c r="DA56">
        <v>1</v>
      </c>
      <c r="DB56">
        <v>1</v>
      </c>
      <c r="DW56" t="s">
        <v>135</v>
      </c>
      <c r="DX56" t="s">
        <v>135</v>
      </c>
      <c r="DY56" t="s">
        <v>135</v>
      </c>
      <c r="DZ56" t="s">
        <v>135</v>
      </c>
      <c r="EA56" t="s">
        <v>134</v>
      </c>
    </row>
    <row r="57" spans="1:131" x14ac:dyDescent="0.15">
      <c r="A57">
        <v>206</v>
      </c>
      <c r="B57" t="s">
        <v>129</v>
      </c>
      <c r="C57">
        <v>6</v>
      </c>
      <c r="D57" t="s">
        <v>130</v>
      </c>
      <c r="E57">
        <v>2137690975</v>
      </c>
      <c r="F57" t="s">
        <v>136</v>
      </c>
      <c r="H57" t="s">
        <v>132</v>
      </c>
      <c r="I57" t="s">
        <v>133</v>
      </c>
      <c r="J57" t="s">
        <v>135</v>
      </c>
      <c r="L57">
        <v>4</v>
      </c>
      <c r="R57">
        <v>2</v>
      </c>
      <c r="S57">
        <v>4</v>
      </c>
      <c r="T57">
        <v>3</v>
      </c>
      <c r="AA57">
        <v>2</v>
      </c>
      <c r="AF57">
        <v>1</v>
      </c>
      <c r="AO57">
        <v>4</v>
      </c>
      <c r="AU57">
        <v>2</v>
      </c>
      <c r="AV57">
        <v>4</v>
      </c>
      <c r="AW57">
        <v>4</v>
      </c>
      <c r="BB57">
        <v>1</v>
      </c>
      <c r="BD57">
        <v>2</v>
      </c>
      <c r="BI57">
        <v>1</v>
      </c>
      <c r="BK57">
        <v>3</v>
      </c>
      <c r="BR57">
        <v>4</v>
      </c>
      <c r="BS57">
        <v>4</v>
      </c>
      <c r="BY57">
        <v>4</v>
      </c>
      <c r="BZ57">
        <v>4</v>
      </c>
      <c r="CG57">
        <v>2</v>
      </c>
      <c r="CN57">
        <v>4</v>
      </c>
      <c r="CU57">
        <v>4</v>
      </c>
      <c r="DB57">
        <v>4</v>
      </c>
      <c r="DE57">
        <v>1</v>
      </c>
      <c r="DS57">
        <v>1</v>
      </c>
      <c r="DW57" t="s">
        <v>135</v>
      </c>
      <c r="DX57" t="s">
        <v>135</v>
      </c>
      <c r="DY57" t="s">
        <v>135</v>
      </c>
      <c r="DZ57" t="s">
        <v>135</v>
      </c>
      <c r="EA57" t="s">
        <v>134</v>
      </c>
    </row>
    <row r="58" spans="1:131" x14ac:dyDescent="0.15">
      <c r="A58">
        <v>213</v>
      </c>
      <c r="B58" t="s">
        <v>129</v>
      </c>
      <c r="C58">
        <v>6</v>
      </c>
      <c r="D58" t="s">
        <v>130</v>
      </c>
      <c r="E58">
        <v>1412007980</v>
      </c>
      <c r="F58" t="s">
        <v>145</v>
      </c>
      <c r="H58" t="s">
        <v>140</v>
      </c>
      <c r="I58" t="s">
        <v>216</v>
      </c>
      <c r="J58" t="s">
        <v>135</v>
      </c>
      <c r="K58">
        <v>3</v>
      </c>
      <c r="L58">
        <v>4</v>
      </c>
      <c r="M58">
        <v>3</v>
      </c>
      <c r="N58">
        <v>1</v>
      </c>
      <c r="O58">
        <v>2</v>
      </c>
      <c r="P58">
        <v>3</v>
      </c>
      <c r="R58">
        <v>4</v>
      </c>
      <c r="S58">
        <v>4</v>
      </c>
      <c r="T58">
        <v>4</v>
      </c>
      <c r="U58">
        <v>2</v>
      </c>
      <c r="V58">
        <v>3</v>
      </c>
      <c r="W58">
        <v>3</v>
      </c>
      <c r="Y58">
        <v>3</v>
      </c>
      <c r="Z58">
        <v>3</v>
      </c>
      <c r="AA58">
        <v>4</v>
      </c>
      <c r="AB58">
        <v>3</v>
      </c>
      <c r="AC58">
        <v>3</v>
      </c>
      <c r="AD58">
        <v>1</v>
      </c>
      <c r="AF58">
        <v>2</v>
      </c>
      <c r="AG58">
        <v>2</v>
      </c>
      <c r="AH58">
        <v>3</v>
      </c>
      <c r="AI58">
        <v>3</v>
      </c>
      <c r="AJ58">
        <v>3</v>
      </c>
      <c r="AK58">
        <v>3</v>
      </c>
      <c r="AN58">
        <v>4</v>
      </c>
      <c r="AO58">
        <v>4</v>
      </c>
      <c r="AP58">
        <v>2</v>
      </c>
      <c r="AQ58">
        <v>3</v>
      </c>
      <c r="AR58">
        <v>2</v>
      </c>
      <c r="AS58">
        <v>2</v>
      </c>
      <c r="AU58">
        <v>3</v>
      </c>
      <c r="AV58">
        <v>3</v>
      </c>
      <c r="AW58">
        <v>4</v>
      </c>
      <c r="AX58">
        <v>2</v>
      </c>
      <c r="AY58">
        <v>2</v>
      </c>
      <c r="AZ58">
        <v>2</v>
      </c>
      <c r="BB58">
        <v>1</v>
      </c>
      <c r="BC58">
        <v>2</v>
      </c>
      <c r="BD58">
        <v>4</v>
      </c>
      <c r="BE58">
        <v>3</v>
      </c>
      <c r="BF58">
        <v>3</v>
      </c>
      <c r="BG58">
        <v>2</v>
      </c>
      <c r="BI58">
        <v>2</v>
      </c>
      <c r="BJ58">
        <v>2</v>
      </c>
      <c r="BK58">
        <v>4</v>
      </c>
      <c r="BL58">
        <v>4</v>
      </c>
      <c r="BM58">
        <v>3</v>
      </c>
      <c r="BN58">
        <v>1</v>
      </c>
      <c r="BQ58">
        <v>3</v>
      </c>
      <c r="BR58">
        <v>4</v>
      </c>
      <c r="BS58">
        <v>2</v>
      </c>
      <c r="BT58">
        <v>2</v>
      </c>
      <c r="BU58">
        <v>2</v>
      </c>
      <c r="BV58">
        <v>2</v>
      </c>
      <c r="BX58">
        <v>3</v>
      </c>
      <c r="BY58">
        <v>3</v>
      </c>
      <c r="BZ58">
        <v>4</v>
      </c>
      <c r="CA58">
        <v>3</v>
      </c>
      <c r="CB58">
        <v>1</v>
      </c>
      <c r="CC58">
        <v>1</v>
      </c>
      <c r="CE58">
        <v>4</v>
      </c>
      <c r="CF58">
        <v>3</v>
      </c>
      <c r="CG58">
        <v>4</v>
      </c>
      <c r="CH58">
        <v>3</v>
      </c>
      <c r="CI58">
        <v>1</v>
      </c>
      <c r="CJ58">
        <v>1</v>
      </c>
      <c r="CL58">
        <v>2</v>
      </c>
      <c r="CM58">
        <v>3</v>
      </c>
      <c r="CN58">
        <v>4</v>
      </c>
      <c r="CO58">
        <v>4</v>
      </c>
      <c r="CP58">
        <v>1</v>
      </c>
      <c r="CQ58">
        <v>1</v>
      </c>
      <c r="CT58">
        <v>4</v>
      </c>
      <c r="CU58">
        <v>4</v>
      </c>
      <c r="CV58">
        <v>1</v>
      </c>
      <c r="DA58">
        <v>3</v>
      </c>
      <c r="DB58">
        <v>3</v>
      </c>
      <c r="DC58">
        <v>1</v>
      </c>
      <c r="DE58">
        <v>1</v>
      </c>
      <c r="DH58">
        <v>4</v>
      </c>
      <c r="DI58">
        <v>4</v>
      </c>
      <c r="DJ58">
        <v>1</v>
      </c>
      <c r="DL58">
        <v>2</v>
      </c>
      <c r="DM58">
        <v>1</v>
      </c>
      <c r="DO58">
        <v>3</v>
      </c>
      <c r="DP58">
        <v>3</v>
      </c>
      <c r="DQ58">
        <v>1</v>
      </c>
      <c r="DR58">
        <v>1</v>
      </c>
      <c r="DS58">
        <v>1</v>
      </c>
      <c r="DT58">
        <v>1</v>
      </c>
      <c r="DW58" t="s">
        <v>135</v>
      </c>
      <c r="DX58" t="s">
        <v>135</v>
      </c>
      <c r="DY58" t="s">
        <v>135</v>
      </c>
      <c r="DZ58" t="s">
        <v>135</v>
      </c>
      <c r="EA58" t="s">
        <v>134</v>
      </c>
    </row>
    <row r="59" spans="1:131" x14ac:dyDescent="0.15">
      <c r="A59">
        <v>215</v>
      </c>
      <c r="B59" t="s">
        <v>129</v>
      </c>
      <c r="C59">
        <v>6</v>
      </c>
      <c r="D59" t="s">
        <v>130</v>
      </c>
      <c r="E59">
        <v>1833929946</v>
      </c>
      <c r="F59" t="s">
        <v>158</v>
      </c>
      <c r="G59" t="s">
        <v>169</v>
      </c>
      <c r="H59" t="s">
        <v>137</v>
      </c>
      <c r="I59" t="s">
        <v>217</v>
      </c>
      <c r="J59" t="s">
        <v>135</v>
      </c>
      <c r="K59">
        <v>1</v>
      </c>
      <c r="L59">
        <v>4</v>
      </c>
      <c r="M59">
        <v>3</v>
      </c>
      <c r="N59">
        <v>2</v>
      </c>
      <c r="O59">
        <v>2</v>
      </c>
      <c r="P59">
        <v>1</v>
      </c>
      <c r="R59">
        <v>1</v>
      </c>
      <c r="S59">
        <v>4</v>
      </c>
      <c r="T59">
        <v>4</v>
      </c>
      <c r="U59">
        <v>3</v>
      </c>
      <c r="V59">
        <v>2</v>
      </c>
      <c r="W59">
        <v>2</v>
      </c>
      <c r="AA59">
        <v>3</v>
      </c>
      <c r="AB59">
        <v>1</v>
      </c>
      <c r="AF59">
        <v>3</v>
      </c>
      <c r="AG59">
        <v>4</v>
      </c>
      <c r="AH59">
        <v>2</v>
      </c>
      <c r="AI59">
        <v>1</v>
      </c>
      <c r="AJ59">
        <v>3</v>
      </c>
      <c r="AK59">
        <v>2</v>
      </c>
      <c r="AN59">
        <v>1</v>
      </c>
      <c r="AO59">
        <v>4</v>
      </c>
      <c r="AP59">
        <v>3</v>
      </c>
      <c r="AQ59">
        <v>3</v>
      </c>
      <c r="AR59">
        <v>2</v>
      </c>
      <c r="AS59">
        <v>1</v>
      </c>
      <c r="AU59">
        <v>1</v>
      </c>
      <c r="AV59">
        <v>3</v>
      </c>
      <c r="AW59">
        <v>4</v>
      </c>
      <c r="AX59">
        <v>1</v>
      </c>
      <c r="AY59">
        <v>1</v>
      </c>
      <c r="AZ59">
        <v>1</v>
      </c>
      <c r="BD59">
        <v>3</v>
      </c>
      <c r="BI59">
        <v>2</v>
      </c>
      <c r="BJ59">
        <v>2</v>
      </c>
      <c r="BK59">
        <v>2</v>
      </c>
      <c r="BL59">
        <v>1</v>
      </c>
      <c r="BN59">
        <v>1</v>
      </c>
      <c r="BQ59">
        <v>2</v>
      </c>
      <c r="BR59">
        <v>4</v>
      </c>
      <c r="BS59">
        <v>2</v>
      </c>
      <c r="BT59">
        <v>2</v>
      </c>
      <c r="BU59">
        <v>1</v>
      </c>
      <c r="BV59">
        <v>2</v>
      </c>
      <c r="BY59">
        <v>4</v>
      </c>
      <c r="BZ59">
        <v>3</v>
      </c>
      <c r="CA59">
        <v>1</v>
      </c>
      <c r="CB59">
        <v>1</v>
      </c>
      <c r="CC59">
        <v>1</v>
      </c>
      <c r="CG59">
        <v>3</v>
      </c>
      <c r="CL59">
        <v>1</v>
      </c>
      <c r="CM59">
        <v>3</v>
      </c>
      <c r="CN59">
        <v>3</v>
      </c>
      <c r="CO59">
        <v>1</v>
      </c>
      <c r="CP59">
        <v>1</v>
      </c>
      <c r="CQ59">
        <v>2</v>
      </c>
      <c r="CT59">
        <v>2</v>
      </c>
      <c r="CU59">
        <v>3</v>
      </c>
      <c r="CV59">
        <v>2</v>
      </c>
      <c r="CW59">
        <v>1</v>
      </c>
      <c r="CX59">
        <v>1</v>
      </c>
      <c r="DB59">
        <v>3</v>
      </c>
      <c r="DC59">
        <v>4</v>
      </c>
      <c r="DD59">
        <v>2</v>
      </c>
      <c r="DE59">
        <v>1</v>
      </c>
      <c r="DF59">
        <v>1</v>
      </c>
      <c r="DI59">
        <v>4</v>
      </c>
      <c r="DJ59">
        <v>2</v>
      </c>
      <c r="DO59">
        <v>1</v>
      </c>
      <c r="DP59">
        <v>3</v>
      </c>
      <c r="DQ59">
        <v>1</v>
      </c>
      <c r="DR59">
        <v>1</v>
      </c>
      <c r="DS59">
        <v>1</v>
      </c>
      <c r="DW59" t="s">
        <v>135</v>
      </c>
      <c r="DX59" t="s">
        <v>135</v>
      </c>
      <c r="DY59" t="s">
        <v>135</v>
      </c>
      <c r="DZ59" t="s">
        <v>135</v>
      </c>
      <c r="EA59" t="s">
        <v>134</v>
      </c>
    </row>
    <row r="60" spans="1:131" x14ac:dyDescent="0.15">
      <c r="A60">
        <v>217</v>
      </c>
      <c r="B60" t="s">
        <v>129</v>
      </c>
      <c r="C60">
        <v>6</v>
      </c>
      <c r="D60" t="s">
        <v>130</v>
      </c>
      <c r="E60">
        <v>193684215</v>
      </c>
      <c r="F60" t="s">
        <v>136</v>
      </c>
      <c r="H60" t="s">
        <v>153</v>
      </c>
      <c r="I60" t="s">
        <v>133</v>
      </c>
      <c r="J60" t="s">
        <v>134</v>
      </c>
      <c r="K60">
        <v>3</v>
      </c>
      <c r="L60">
        <v>3</v>
      </c>
      <c r="M60">
        <v>3</v>
      </c>
      <c r="N60">
        <v>1</v>
      </c>
      <c r="O60">
        <v>2</v>
      </c>
      <c r="R60">
        <v>1</v>
      </c>
      <c r="S60">
        <v>4</v>
      </c>
      <c r="T60">
        <v>4</v>
      </c>
      <c r="U60">
        <v>3</v>
      </c>
      <c r="V60">
        <v>1</v>
      </c>
      <c r="Y60">
        <v>2</v>
      </c>
      <c r="Z60">
        <v>2</v>
      </c>
      <c r="AA60">
        <v>1</v>
      </c>
      <c r="AB60">
        <v>3</v>
      </c>
      <c r="AC60">
        <v>1</v>
      </c>
      <c r="AJ60">
        <v>1</v>
      </c>
      <c r="AK60">
        <v>3</v>
      </c>
      <c r="AO60">
        <v>3</v>
      </c>
      <c r="AP60">
        <v>2</v>
      </c>
      <c r="AR60">
        <v>2</v>
      </c>
      <c r="AS60">
        <v>2</v>
      </c>
      <c r="AU60">
        <v>2</v>
      </c>
      <c r="AV60">
        <v>4</v>
      </c>
      <c r="AW60">
        <v>4</v>
      </c>
      <c r="AX60">
        <v>4</v>
      </c>
      <c r="AY60">
        <v>1</v>
      </c>
      <c r="BC60">
        <v>2</v>
      </c>
      <c r="BD60">
        <v>3</v>
      </c>
      <c r="BE60">
        <v>2</v>
      </c>
      <c r="BM60">
        <v>3</v>
      </c>
      <c r="BN60">
        <v>4</v>
      </c>
      <c r="BR60">
        <v>3</v>
      </c>
      <c r="BS60">
        <v>4</v>
      </c>
      <c r="BU60">
        <v>1</v>
      </c>
      <c r="BV60">
        <v>2</v>
      </c>
      <c r="BX60">
        <v>1</v>
      </c>
      <c r="BY60">
        <v>3</v>
      </c>
      <c r="BZ60">
        <v>4</v>
      </c>
      <c r="CA60">
        <v>1</v>
      </c>
      <c r="CF60">
        <v>2</v>
      </c>
      <c r="CG60">
        <v>3</v>
      </c>
      <c r="CH60">
        <v>1</v>
      </c>
      <c r="CP60">
        <v>1</v>
      </c>
      <c r="CQ60">
        <v>3</v>
      </c>
      <c r="CT60">
        <v>4</v>
      </c>
      <c r="CU60">
        <v>4</v>
      </c>
      <c r="CV60">
        <v>1</v>
      </c>
      <c r="CX60">
        <v>2</v>
      </c>
      <c r="CY60">
        <v>3</v>
      </c>
      <c r="DB60">
        <v>3</v>
      </c>
      <c r="DD60">
        <v>1</v>
      </c>
      <c r="DF60">
        <v>4</v>
      </c>
      <c r="DJ60">
        <v>2</v>
      </c>
      <c r="DS60">
        <v>3</v>
      </c>
      <c r="DT60">
        <v>4</v>
      </c>
      <c r="DW60" t="s">
        <v>135</v>
      </c>
      <c r="DX60" t="s">
        <v>135</v>
      </c>
      <c r="DY60" t="s">
        <v>135</v>
      </c>
      <c r="DZ60" t="s">
        <v>135</v>
      </c>
      <c r="EA60" t="s">
        <v>134</v>
      </c>
    </row>
    <row r="61" spans="1:131" x14ac:dyDescent="0.15">
      <c r="A61">
        <v>218</v>
      </c>
      <c r="B61" t="s">
        <v>129</v>
      </c>
      <c r="C61">
        <v>6</v>
      </c>
      <c r="D61" t="s">
        <v>130</v>
      </c>
      <c r="E61">
        <v>1662102553</v>
      </c>
      <c r="F61" t="s">
        <v>131</v>
      </c>
      <c r="H61" t="s">
        <v>140</v>
      </c>
      <c r="I61" t="s">
        <v>218</v>
      </c>
      <c r="J61" t="s">
        <v>134</v>
      </c>
      <c r="K61">
        <v>1</v>
      </c>
      <c r="L61">
        <v>3</v>
      </c>
      <c r="M61">
        <v>2</v>
      </c>
      <c r="N61">
        <v>2</v>
      </c>
      <c r="O61">
        <v>1</v>
      </c>
      <c r="P61">
        <v>1</v>
      </c>
      <c r="R61">
        <v>1</v>
      </c>
      <c r="S61">
        <v>3</v>
      </c>
      <c r="T61">
        <v>3</v>
      </c>
      <c r="U61">
        <v>3</v>
      </c>
      <c r="V61">
        <v>2</v>
      </c>
      <c r="W61">
        <v>1</v>
      </c>
      <c r="Z61">
        <v>3</v>
      </c>
      <c r="AA61">
        <v>1</v>
      </c>
      <c r="AB61">
        <v>1</v>
      </c>
      <c r="AC61">
        <v>1</v>
      </c>
      <c r="AF61">
        <v>1</v>
      </c>
      <c r="AG61">
        <v>3</v>
      </c>
      <c r="AH61">
        <v>3</v>
      </c>
      <c r="AI61">
        <v>3</v>
      </c>
      <c r="AJ61">
        <v>3</v>
      </c>
      <c r="AK61">
        <v>1</v>
      </c>
      <c r="AN61">
        <v>1</v>
      </c>
      <c r="AO61">
        <v>3</v>
      </c>
      <c r="AP61">
        <v>3</v>
      </c>
      <c r="AQ61">
        <v>3</v>
      </c>
      <c r="AR61">
        <v>2</v>
      </c>
      <c r="AS61">
        <v>1</v>
      </c>
      <c r="AU61">
        <v>1</v>
      </c>
      <c r="AV61">
        <v>3</v>
      </c>
      <c r="AW61">
        <v>3</v>
      </c>
      <c r="AX61">
        <v>3</v>
      </c>
      <c r="AY61">
        <v>2</v>
      </c>
      <c r="AZ61">
        <v>1</v>
      </c>
      <c r="BC61">
        <v>3</v>
      </c>
      <c r="BD61">
        <v>1</v>
      </c>
      <c r="BE61">
        <v>1</v>
      </c>
      <c r="BF61">
        <v>2</v>
      </c>
      <c r="BI61">
        <v>1</v>
      </c>
      <c r="BJ61">
        <v>3</v>
      </c>
      <c r="BK61">
        <v>3</v>
      </c>
      <c r="BL61">
        <v>2</v>
      </c>
      <c r="BM61">
        <v>3</v>
      </c>
      <c r="BN61">
        <v>1</v>
      </c>
      <c r="BR61">
        <v>3</v>
      </c>
      <c r="BS61">
        <v>2</v>
      </c>
      <c r="BT61">
        <v>2</v>
      </c>
      <c r="BU61">
        <v>2</v>
      </c>
      <c r="BV61">
        <v>1</v>
      </c>
      <c r="BY61">
        <v>3</v>
      </c>
      <c r="BZ61">
        <v>3</v>
      </c>
      <c r="CA61">
        <v>3</v>
      </c>
      <c r="CB61">
        <v>3</v>
      </c>
      <c r="CC61">
        <v>1</v>
      </c>
      <c r="CF61">
        <v>3</v>
      </c>
      <c r="CG61">
        <v>2</v>
      </c>
      <c r="CH61">
        <v>3</v>
      </c>
      <c r="CI61">
        <v>3</v>
      </c>
      <c r="CJ61">
        <v>1</v>
      </c>
      <c r="CM61">
        <v>3</v>
      </c>
      <c r="CN61">
        <v>3</v>
      </c>
      <c r="CO61">
        <v>3</v>
      </c>
      <c r="CP61">
        <v>3</v>
      </c>
      <c r="CQ61">
        <v>1</v>
      </c>
      <c r="CT61">
        <v>1</v>
      </c>
      <c r="CU61">
        <v>3</v>
      </c>
      <c r="CV61">
        <v>2</v>
      </c>
      <c r="CW61">
        <v>2</v>
      </c>
      <c r="CX61">
        <v>3</v>
      </c>
      <c r="CY61">
        <v>2</v>
      </c>
      <c r="DA61">
        <v>1</v>
      </c>
      <c r="DB61">
        <v>3</v>
      </c>
      <c r="DC61">
        <v>1</v>
      </c>
      <c r="DD61">
        <v>2</v>
      </c>
      <c r="DE61">
        <v>3</v>
      </c>
      <c r="DF61">
        <v>2</v>
      </c>
      <c r="DH61">
        <v>1</v>
      </c>
      <c r="DI61">
        <v>3</v>
      </c>
      <c r="DJ61">
        <v>1</v>
      </c>
      <c r="DK61">
        <v>2</v>
      </c>
      <c r="DL61">
        <v>3</v>
      </c>
      <c r="DM61">
        <v>2</v>
      </c>
      <c r="DO61">
        <v>1</v>
      </c>
      <c r="DP61">
        <v>3</v>
      </c>
      <c r="DQ61">
        <v>1</v>
      </c>
      <c r="DR61">
        <v>2</v>
      </c>
      <c r="DS61">
        <v>3</v>
      </c>
      <c r="DT61">
        <v>2</v>
      </c>
      <c r="DW61" t="s">
        <v>135</v>
      </c>
      <c r="DX61" t="s">
        <v>135</v>
      </c>
      <c r="DY61" t="s">
        <v>135</v>
      </c>
      <c r="DZ61" t="s">
        <v>135</v>
      </c>
      <c r="EA61" t="s">
        <v>134</v>
      </c>
    </row>
    <row r="62" spans="1:131" x14ac:dyDescent="0.15">
      <c r="A62">
        <v>223</v>
      </c>
      <c r="B62" t="s">
        <v>129</v>
      </c>
      <c r="C62">
        <v>6</v>
      </c>
      <c r="D62" t="s">
        <v>130</v>
      </c>
      <c r="E62">
        <v>549845726</v>
      </c>
      <c r="F62" t="s">
        <v>131</v>
      </c>
      <c r="H62" t="s">
        <v>140</v>
      </c>
      <c r="I62" t="s">
        <v>148</v>
      </c>
      <c r="J62" t="s">
        <v>134</v>
      </c>
      <c r="L62">
        <v>4</v>
      </c>
      <c r="M62">
        <v>3</v>
      </c>
      <c r="N62">
        <v>1</v>
      </c>
      <c r="P62">
        <v>1</v>
      </c>
      <c r="T62">
        <v>2</v>
      </c>
      <c r="U62">
        <v>2</v>
      </c>
      <c r="AG62">
        <v>2</v>
      </c>
      <c r="AH62">
        <v>3</v>
      </c>
      <c r="AI62">
        <v>3</v>
      </c>
      <c r="AO62">
        <v>4</v>
      </c>
      <c r="AW62">
        <v>3</v>
      </c>
      <c r="BE62">
        <v>3</v>
      </c>
      <c r="BK62">
        <v>2</v>
      </c>
      <c r="BR62">
        <v>4</v>
      </c>
      <c r="BZ62">
        <v>3</v>
      </c>
      <c r="CG62">
        <v>3</v>
      </c>
      <c r="CN62">
        <v>2</v>
      </c>
      <c r="CU62">
        <v>4</v>
      </c>
      <c r="DP62">
        <v>2</v>
      </c>
      <c r="DW62" t="s">
        <v>135</v>
      </c>
      <c r="DX62" t="s">
        <v>135</v>
      </c>
      <c r="DY62" t="s">
        <v>135</v>
      </c>
      <c r="DZ62" t="s">
        <v>135</v>
      </c>
      <c r="EA62" t="s">
        <v>134</v>
      </c>
    </row>
    <row r="63" spans="1:131" x14ac:dyDescent="0.15">
      <c r="A63">
        <v>224</v>
      </c>
      <c r="B63" t="s">
        <v>129</v>
      </c>
      <c r="C63">
        <v>6</v>
      </c>
      <c r="D63" t="s">
        <v>130</v>
      </c>
      <c r="E63">
        <v>537398064</v>
      </c>
      <c r="F63" t="s">
        <v>131</v>
      </c>
      <c r="H63" t="s">
        <v>137</v>
      </c>
      <c r="I63" t="s">
        <v>133</v>
      </c>
      <c r="J63" t="s">
        <v>134</v>
      </c>
      <c r="K63">
        <v>3</v>
      </c>
      <c r="L63">
        <v>4</v>
      </c>
      <c r="P63">
        <v>3</v>
      </c>
      <c r="R63">
        <v>3</v>
      </c>
      <c r="S63">
        <v>4</v>
      </c>
      <c r="T63">
        <v>3</v>
      </c>
      <c r="W63">
        <v>2</v>
      </c>
      <c r="Y63">
        <v>3</v>
      </c>
      <c r="AA63">
        <v>3</v>
      </c>
      <c r="AF63">
        <v>1</v>
      </c>
      <c r="AG63">
        <v>1</v>
      </c>
      <c r="AH63">
        <v>4</v>
      </c>
      <c r="AJ63">
        <v>1</v>
      </c>
      <c r="AK63">
        <v>1</v>
      </c>
      <c r="AN63">
        <v>3</v>
      </c>
      <c r="AO63">
        <v>4</v>
      </c>
      <c r="AP63">
        <v>2</v>
      </c>
      <c r="AS63">
        <v>2</v>
      </c>
      <c r="AU63">
        <v>3</v>
      </c>
      <c r="AV63">
        <v>3</v>
      </c>
      <c r="AW63">
        <v>3</v>
      </c>
      <c r="BD63">
        <v>3</v>
      </c>
      <c r="BI63">
        <v>2</v>
      </c>
      <c r="BJ63">
        <v>3</v>
      </c>
      <c r="BK63">
        <v>3</v>
      </c>
      <c r="BN63">
        <v>3</v>
      </c>
      <c r="BQ63">
        <v>3</v>
      </c>
      <c r="BR63">
        <v>3</v>
      </c>
      <c r="BS63">
        <v>2</v>
      </c>
      <c r="BV63">
        <v>1</v>
      </c>
      <c r="BX63">
        <v>3</v>
      </c>
      <c r="BY63">
        <v>3</v>
      </c>
      <c r="BZ63">
        <v>4</v>
      </c>
      <c r="CC63">
        <v>2</v>
      </c>
      <c r="CG63">
        <v>3</v>
      </c>
      <c r="CL63">
        <v>3</v>
      </c>
      <c r="CM63">
        <v>3</v>
      </c>
      <c r="CN63">
        <v>4</v>
      </c>
      <c r="CQ63">
        <v>2</v>
      </c>
      <c r="CT63">
        <v>1</v>
      </c>
      <c r="CU63">
        <v>4</v>
      </c>
      <c r="CY63">
        <v>1</v>
      </c>
      <c r="DB63">
        <v>4</v>
      </c>
      <c r="DE63">
        <v>2</v>
      </c>
      <c r="DH63">
        <v>2</v>
      </c>
      <c r="DI63">
        <v>2</v>
      </c>
      <c r="DO63">
        <v>2</v>
      </c>
      <c r="DP63">
        <v>2</v>
      </c>
      <c r="DS63">
        <v>2</v>
      </c>
      <c r="DW63" t="s">
        <v>135</v>
      </c>
      <c r="DX63" t="s">
        <v>135</v>
      </c>
      <c r="DY63" t="s">
        <v>135</v>
      </c>
      <c r="DZ63" t="s">
        <v>135</v>
      </c>
      <c r="EA63" t="s">
        <v>134</v>
      </c>
    </row>
    <row r="64" spans="1:131" x14ac:dyDescent="0.15">
      <c r="A64">
        <v>225</v>
      </c>
      <c r="B64" t="s">
        <v>129</v>
      </c>
      <c r="C64">
        <v>6</v>
      </c>
      <c r="D64" t="s">
        <v>130</v>
      </c>
      <c r="E64">
        <v>1107379644</v>
      </c>
      <c r="F64" t="s">
        <v>136</v>
      </c>
      <c r="H64" t="s">
        <v>132</v>
      </c>
      <c r="I64" t="s">
        <v>148</v>
      </c>
      <c r="J64" t="s">
        <v>134</v>
      </c>
      <c r="K64">
        <v>4</v>
      </c>
      <c r="R64">
        <v>4</v>
      </c>
      <c r="AA64">
        <v>3</v>
      </c>
      <c r="AH64">
        <v>3</v>
      </c>
      <c r="AN64">
        <v>3</v>
      </c>
      <c r="AW64">
        <v>3</v>
      </c>
      <c r="BD64">
        <v>3</v>
      </c>
      <c r="BK64">
        <v>3</v>
      </c>
      <c r="BQ64">
        <v>3</v>
      </c>
      <c r="BZ64">
        <v>3</v>
      </c>
      <c r="CG64">
        <v>3</v>
      </c>
      <c r="CN64">
        <v>3</v>
      </c>
      <c r="CT64">
        <v>4</v>
      </c>
      <c r="DH64">
        <v>1</v>
      </c>
      <c r="DO64">
        <v>2</v>
      </c>
      <c r="DW64" t="s">
        <v>135</v>
      </c>
      <c r="DX64" t="s">
        <v>135</v>
      </c>
      <c r="DY64" t="s">
        <v>135</v>
      </c>
      <c r="DZ64" t="s">
        <v>135</v>
      </c>
      <c r="EA64" t="s">
        <v>134</v>
      </c>
    </row>
    <row r="65" spans="1:131" x14ac:dyDescent="0.15">
      <c r="A65">
        <v>227</v>
      </c>
      <c r="B65" t="s">
        <v>129</v>
      </c>
      <c r="C65">
        <v>6</v>
      </c>
      <c r="D65" t="s">
        <v>130</v>
      </c>
      <c r="E65">
        <v>1866087759</v>
      </c>
      <c r="F65" t="s">
        <v>131</v>
      </c>
      <c r="H65" t="s">
        <v>138</v>
      </c>
      <c r="I65" t="s">
        <v>219</v>
      </c>
      <c r="J65" t="s">
        <v>134</v>
      </c>
      <c r="K65">
        <v>3</v>
      </c>
      <c r="L65">
        <v>4</v>
      </c>
      <c r="M65">
        <v>4</v>
      </c>
      <c r="N65">
        <v>3</v>
      </c>
      <c r="O65">
        <v>2</v>
      </c>
      <c r="P65">
        <v>2</v>
      </c>
      <c r="R65">
        <v>3</v>
      </c>
      <c r="S65">
        <v>4</v>
      </c>
      <c r="T65">
        <v>4</v>
      </c>
      <c r="U65">
        <v>3</v>
      </c>
      <c r="V65">
        <v>2</v>
      </c>
      <c r="W65">
        <v>2</v>
      </c>
      <c r="Y65">
        <v>1</v>
      </c>
      <c r="Z65">
        <v>4</v>
      </c>
      <c r="AA65">
        <v>4</v>
      </c>
      <c r="AB65">
        <v>2</v>
      </c>
      <c r="AC65">
        <v>2</v>
      </c>
      <c r="AD65">
        <v>2</v>
      </c>
      <c r="AF65">
        <v>1</v>
      </c>
      <c r="AG65">
        <v>4</v>
      </c>
      <c r="AH65">
        <v>4</v>
      </c>
      <c r="AI65">
        <v>2</v>
      </c>
      <c r="AJ65">
        <v>2</v>
      </c>
      <c r="AK65">
        <v>2</v>
      </c>
      <c r="AN65">
        <v>3</v>
      </c>
      <c r="AO65">
        <v>3</v>
      </c>
      <c r="AP65">
        <v>4</v>
      </c>
      <c r="AQ65">
        <v>2</v>
      </c>
      <c r="AR65">
        <v>3</v>
      </c>
      <c r="AS65">
        <v>2</v>
      </c>
      <c r="AU65">
        <v>3</v>
      </c>
      <c r="AV65">
        <v>3</v>
      </c>
      <c r="AW65">
        <v>4</v>
      </c>
      <c r="AX65">
        <v>2</v>
      </c>
      <c r="AY65">
        <v>2</v>
      </c>
      <c r="AZ65">
        <v>2</v>
      </c>
      <c r="BB65">
        <v>2</v>
      </c>
      <c r="BC65">
        <v>3</v>
      </c>
      <c r="BD65">
        <v>4</v>
      </c>
      <c r="BE65">
        <v>2</v>
      </c>
      <c r="BF65">
        <v>2</v>
      </c>
      <c r="BG65">
        <v>2</v>
      </c>
      <c r="BI65">
        <v>2</v>
      </c>
      <c r="BJ65">
        <v>3</v>
      </c>
      <c r="BK65">
        <v>4</v>
      </c>
      <c r="BL65">
        <v>2</v>
      </c>
      <c r="BM65">
        <v>2</v>
      </c>
      <c r="BN65">
        <v>2</v>
      </c>
      <c r="CT65">
        <v>3</v>
      </c>
      <c r="CU65">
        <v>2</v>
      </c>
      <c r="CV65">
        <v>4</v>
      </c>
      <c r="CW65">
        <v>2</v>
      </c>
      <c r="CX65">
        <v>2</v>
      </c>
      <c r="CY65">
        <v>2</v>
      </c>
      <c r="DA65">
        <v>3</v>
      </c>
      <c r="DB65">
        <v>2</v>
      </c>
      <c r="DC65">
        <v>4</v>
      </c>
      <c r="DD65">
        <v>2</v>
      </c>
      <c r="DE65">
        <v>2</v>
      </c>
      <c r="DF65">
        <v>2</v>
      </c>
      <c r="DH65">
        <v>2</v>
      </c>
      <c r="DI65">
        <v>2</v>
      </c>
      <c r="DJ65">
        <v>4</v>
      </c>
      <c r="DK65">
        <v>2</v>
      </c>
      <c r="DL65">
        <v>2</v>
      </c>
      <c r="DM65">
        <v>2</v>
      </c>
      <c r="DO65">
        <v>2</v>
      </c>
      <c r="DP65">
        <v>2</v>
      </c>
      <c r="DQ65">
        <v>4</v>
      </c>
      <c r="DR65">
        <v>2</v>
      </c>
      <c r="DS65">
        <v>2</v>
      </c>
      <c r="DT65">
        <v>2</v>
      </c>
      <c r="DW65" t="s">
        <v>135</v>
      </c>
      <c r="DX65" t="s">
        <v>135</v>
      </c>
      <c r="DY65" t="s">
        <v>135</v>
      </c>
      <c r="DZ65" t="s">
        <v>135</v>
      </c>
      <c r="EA65" t="s">
        <v>134</v>
      </c>
    </row>
    <row r="66" spans="1:131" x14ac:dyDescent="0.15">
      <c r="A66">
        <v>229</v>
      </c>
      <c r="B66" t="s">
        <v>129</v>
      </c>
      <c r="C66">
        <v>6</v>
      </c>
      <c r="D66" t="s">
        <v>130</v>
      </c>
      <c r="E66">
        <v>292613209</v>
      </c>
      <c r="F66" t="s">
        <v>131</v>
      </c>
      <c r="H66" t="s">
        <v>137</v>
      </c>
      <c r="I66" t="s">
        <v>220</v>
      </c>
      <c r="J66" t="s">
        <v>135</v>
      </c>
      <c r="K66">
        <v>2</v>
      </c>
      <c r="L66">
        <v>4</v>
      </c>
      <c r="M66">
        <v>3</v>
      </c>
      <c r="O66">
        <v>1</v>
      </c>
      <c r="R66">
        <v>1</v>
      </c>
      <c r="S66">
        <v>2</v>
      </c>
      <c r="T66">
        <v>3</v>
      </c>
      <c r="U66">
        <v>1</v>
      </c>
      <c r="Y66">
        <v>1</v>
      </c>
      <c r="Z66">
        <v>2</v>
      </c>
      <c r="AA66">
        <v>3</v>
      </c>
      <c r="AB66">
        <v>1</v>
      </c>
      <c r="AH66">
        <v>4</v>
      </c>
      <c r="AI66">
        <v>2</v>
      </c>
      <c r="AO66">
        <v>4</v>
      </c>
      <c r="AW66">
        <v>4</v>
      </c>
      <c r="BE66">
        <v>3</v>
      </c>
      <c r="BK66">
        <v>4</v>
      </c>
      <c r="BN66">
        <v>2</v>
      </c>
      <c r="BR66">
        <v>4</v>
      </c>
      <c r="BZ66">
        <v>4</v>
      </c>
      <c r="CG66">
        <v>4</v>
      </c>
      <c r="CH66">
        <v>3</v>
      </c>
      <c r="CJ66">
        <v>1</v>
      </c>
      <c r="CP66">
        <v>2</v>
      </c>
      <c r="CQ66">
        <v>2</v>
      </c>
      <c r="CU66">
        <v>4</v>
      </c>
      <c r="DC66">
        <v>4</v>
      </c>
      <c r="DJ66">
        <v>4</v>
      </c>
      <c r="DO66">
        <v>3</v>
      </c>
      <c r="DW66" t="s">
        <v>135</v>
      </c>
      <c r="DX66" t="s">
        <v>135</v>
      </c>
      <c r="DY66" t="s">
        <v>135</v>
      </c>
      <c r="DZ66" t="s">
        <v>135</v>
      </c>
      <c r="EA66" t="s">
        <v>134</v>
      </c>
    </row>
    <row r="70" spans="1:131" ht="14" thickBot="1" x14ac:dyDescent="0.2">
      <c r="K70" s="5" t="s">
        <v>178</v>
      </c>
      <c r="AN70" s="5" t="s">
        <v>190</v>
      </c>
      <c r="BQ70" s="5" t="s">
        <v>191</v>
      </c>
      <c r="CT70" s="5" t="s">
        <v>192</v>
      </c>
    </row>
    <row r="71" spans="1:131" ht="14" thickBot="1" x14ac:dyDescent="0.2">
      <c r="A71" s="109" t="s">
        <v>177</v>
      </c>
      <c r="B71" s="109"/>
      <c r="C71" s="109"/>
      <c r="D71" s="109"/>
      <c r="E71" s="109"/>
      <c r="F71" s="109"/>
      <c r="G71" s="109"/>
      <c r="H71" s="109"/>
      <c r="I71" s="109"/>
      <c r="J71" s="109"/>
      <c r="K71" s="4" cm="1">
        <f t="array" ref="K71">AVERAGE(IF(ISBLANK(K2:K66), 0, K2:K66))</f>
        <v>1.8769230769230769</v>
      </c>
      <c r="L71" s="4" cm="1">
        <f t="array" ref="L71">AVERAGE(IF(ISBLANK(L2:L66), 0, L2:L66))</f>
        <v>3.2153846153846155</v>
      </c>
      <c r="M71" s="4" cm="1">
        <f t="array" ref="M71">AVERAGE(IF(ISBLANK(M2:M66), 0, M2:M66))</f>
        <v>2.046153846153846</v>
      </c>
      <c r="N71" s="4" cm="1">
        <f t="array" ref="N71">AVERAGE(IF(ISBLANK(N2:N66), 0, N2:N66))</f>
        <v>0.89230769230769236</v>
      </c>
      <c r="O71" s="4" cm="1">
        <f t="array" ref="O71">AVERAGE(IF(ISBLANK(O2:O66), 0, O2:O66))</f>
        <v>0.92307692307692313</v>
      </c>
      <c r="P71" s="4" cm="1">
        <f t="array" ref="P71">AVERAGE(IF(ISBLANK(P2:P66), 0, P2:P66))</f>
        <v>0.75384615384615383</v>
      </c>
      <c r="Q71" s="4" cm="1">
        <f t="array" ref="Q71">AVERAGE(IF(ISBLANK(Q2:Q66), 0, Q2:Q66))</f>
        <v>0.26153846153846155</v>
      </c>
      <c r="R71" s="4" cm="1">
        <f t="array" ref="R71">AVERAGE(IF(ISBLANK(R2:R66), 0, R2:R66))</f>
        <v>1.6307692307692307</v>
      </c>
      <c r="S71" s="4" cm="1">
        <f t="array" ref="S71">AVERAGE(IF(ISBLANK(S2:S66), 0, S2:S66))</f>
        <v>2.5692307692307694</v>
      </c>
      <c r="T71" s="4" cm="1">
        <f t="array" ref="T71">AVERAGE(IF(ISBLANK(T2:T66), 0, T2:T66))</f>
        <v>2.6923076923076925</v>
      </c>
      <c r="U71" s="4" cm="1">
        <f t="array" ref="U71">AVERAGE(IF(ISBLANK(U2:U66), 0, U2:U66))</f>
        <v>1.2615384615384615</v>
      </c>
      <c r="V71" s="4" cm="1">
        <f t="array" ref="V71">AVERAGE(IF(ISBLANK(V2:V66), 0, V2:V66))</f>
        <v>0.98461538461538467</v>
      </c>
      <c r="W71" s="4" cm="1">
        <f t="array" ref="W71">AVERAGE(IF(ISBLANK(W2:W66), 0, W2:W66))</f>
        <v>0.63076923076923075</v>
      </c>
      <c r="X71" s="4" cm="1">
        <f t="array" ref="X71">AVERAGE(IF(ISBLANK(X2:X66), 0, X2:X66))</f>
        <v>0.2</v>
      </c>
      <c r="Y71" s="4" cm="1">
        <f t="array" ref="Y71">AVERAGE(IF(ISBLANK(Y2:Y66), 0, Y2:Y66))</f>
        <v>1.2307692307692308</v>
      </c>
      <c r="Z71" s="4" cm="1">
        <f t="array" ref="Z71">AVERAGE(IF(ISBLANK(Z2:Z66), 0, Z2:Z66))</f>
        <v>1.6461538461538461</v>
      </c>
      <c r="AA71" s="4" cm="1">
        <f t="array" ref="AA71">AVERAGE(IF(ISBLANK(AA2:AA66), 0, AA2:AA66))</f>
        <v>1.8769230769230769</v>
      </c>
      <c r="AB71" s="4" cm="1">
        <f t="array" ref="AB71">AVERAGE(IF(ISBLANK(AB2:AB66), 0, AB2:AB66))</f>
        <v>0.89230769230769236</v>
      </c>
      <c r="AC71" s="4" cm="1">
        <f t="array" ref="AC71">AVERAGE(IF(ISBLANK(AC2:AC66), 0, AC2:AC66))</f>
        <v>0.58461538461538465</v>
      </c>
      <c r="AD71" s="4" cm="1">
        <f t="array" ref="AD71">AVERAGE(IF(ISBLANK(AD2:AD66), 0, AD2:AD66))</f>
        <v>0.46153846153846156</v>
      </c>
      <c r="AE71" s="4" cm="1">
        <f t="array" ref="AE71">AVERAGE(IF(ISBLANK(AE2:AE66), 0, AE2:AE66))</f>
        <v>0.33846153846153848</v>
      </c>
      <c r="AF71" s="4" cm="1">
        <f t="array" ref="AF71">AVERAGE(IF(ISBLANK(AF2:AF66), 0, AF2:AF66))</f>
        <v>0.66153846153846152</v>
      </c>
      <c r="AG71" s="4" cm="1">
        <f t="array" ref="AG71">AVERAGE(IF(ISBLANK(AG2:AG66), 0, AG2:AG66))</f>
        <v>1.2153846153846153</v>
      </c>
      <c r="AH71" s="4" cm="1">
        <f t="array" ref="AH71">AVERAGE(IF(ISBLANK(AH2:AH66), 0, AH2:AH66))</f>
        <v>1.6461538461538461</v>
      </c>
      <c r="AI71" s="4" cm="1">
        <f t="array" ref="AI71">AVERAGE(IF(ISBLANK(AI2:AI66), 0, AI2:AI66))</f>
        <v>0.96923076923076923</v>
      </c>
      <c r="AJ71" s="4" cm="1">
        <f t="array" ref="AJ71">AVERAGE(IF(ISBLANK(AJ2:AJ66), 0, AJ2:AJ66))</f>
        <v>1.0615384615384615</v>
      </c>
      <c r="AK71" s="4" cm="1">
        <f t="array" ref="AK71">AVERAGE(IF(ISBLANK(AK2:AK66), 0, AK2:AK66))</f>
        <v>0.93846153846153846</v>
      </c>
      <c r="AL71" s="48" cm="1">
        <f t="array" ref="AL71">AVERAGE(IF(ISBLANK(AL2:AL66), 0, AL2:AL66))</f>
        <v>0.2153846153846154</v>
      </c>
      <c r="AM71" s="1"/>
      <c r="AN71" s="4" cm="1">
        <f t="array" ref="AN71">AVERAGE(IF(ISBLANK(AN2:AN66), 0, AN2:AN66))</f>
        <v>1.7230769230769232</v>
      </c>
      <c r="AO71" s="4" cm="1">
        <f t="array" ref="AO71">AVERAGE(IF(ISBLANK(AO2:AO66), 0, AO2:AO66))</f>
        <v>2.8307692307692309</v>
      </c>
      <c r="AP71" s="4" cm="1">
        <f t="array" ref="AP71">AVERAGE(IF(ISBLANK(AP2:AP66), 0, AP2:AP66))</f>
        <v>2.1076923076923078</v>
      </c>
      <c r="AQ71" s="4" cm="1">
        <f t="array" ref="AQ71">AVERAGE(IF(ISBLANK(AQ2:AQ66), 0, AQ2:AQ66))</f>
        <v>0.90769230769230769</v>
      </c>
      <c r="AR71" s="4" cm="1">
        <f t="array" ref="AR71">AVERAGE(IF(ISBLANK(AR2:AR66), 0, AR2:AR66))</f>
        <v>0.86153846153846159</v>
      </c>
      <c r="AS71" s="4" cm="1">
        <f t="array" ref="AS71">AVERAGE(IF(ISBLANK(AS2:AS66), 0, AS2:AS66))</f>
        <v>0.86153846153846159</v>
      </c>
      <c r="AT71" s="4" cm="1">
        <f t="array" ref="AT71">AVERAGE(IF(ISBLANK(AT2:AT66), 0, AT2:AT66))</f>
        <v>0.2</v>
      </c>
      <c r="AU71" s="4" cm="1">
        <f t="array" ref="AU71">AVERAGE(IF(ISBLANK(AU2:AU66), 0, AU2:AU66))</f>
        <v>1.5538461538461539</v>
      </c>
      <c r="AV71" s="4" cm="1">
        <f t="array" ref="AV71">AVERAGE(IF(ISBLANK(AV2:AV66), 0, AV2:AV66))</f>
        <v>2.1384615384615384</v>
      </c>
      <c r="AW71" s="4" cm="1">
        <f t="array" ref="AW71">AVERAGE(IF(ISBLANK(AW2:AW66), 0, AW2:AW66))</f>
        <v>2.7230769230769232</v>
      </c>
      <c r="AX71" s="4" cm="1">
        <f t="array" ref="AX71">AVERAGE(IF(ISBLANK(AX2:AX66), 0, AX2:AX66))</f>
        <v>1.3384615384615384</v>
      </c>
      <c r="AY71" s="4" cm="1">
        <f t="array" ref="AY71">AVERAGE(IF(ISBLANK(AY2:AY66), 0, AY2:AY66))</f>
        <v>1.0923076923076922</v>
      </c>
      <c r="AZ71" s="4" cm="1">
        <f t="array" ref="AZ71">AVERAGE(IF(ISBLANK(AZ2:AZ66), 0, AZ2:AZ66))</f>
        <v>0.72307692307692306</v>
      </c>
      <c r="BA71" s="4" cm="1">
        <f t="array" ref="BA71">AVERAGE(IF(ISBLANK(BA2:BA66), 0, BA2:BA66))</f>
        <v>0.2</v>
      </c>
      <c r="BB71" s="4" cm="1">
        <f t="array" ref="BB71">AVERAGE(IF(ISBLANK(BB2:BB66), 0, BB2:BB66))</f>
        <v>1.0461538461538462</v>
      </c>
      <c r="BC71" s="4" cm="1">
        <f t="array" ref="BC71">AVERAGE(IF(ISBLANK(BC2:BC66), 0, BC2:BC66))</f>
        <v>1.3538461538461539</v>
      </c>
      <c r="BD71" s="4" cm="1">
        <f t="array" ref="BD71">AVERAGE(IF(ISBLANK(BD2:BD66), 0, BD2:BD66))</f>
        <v>2.046153846153846</v>
      </c>
      <c r="BE71" s="4" cm="1">
        <f t="array" ref="BE71">AVERAGE(IF(ISBLANK(BE2:BE66), 0, BE2:BE66))</f>
        <v>0.9538461538461539</v>
      </c>
      <c r="BF71" s="4" cm="1">
        <f t="array" ref="BF71">AVERAGE(IF(ISBLANK(BF2:BF66), 0, BF2:BF66))</f>
        <v>0.53846153846153844</v>
      </c>
      <c r="BG71" s="4" cm="1">
        <f t="array" ref="BG71">AVERAGE(IF(ISBLANK(BG2:BG66), 0, BG2:BG66))</f>
        <v>0.56923076923076921</v>
      </c>
      <c r="BH71" s="4" cm="1">
        <f t="array" ref="BH71">AVERAGE(IF(ISBLANK(BH2:BH66), 0, BH2:BH66))</f>
        <v>0.2</v>
      </c>
      <c r="BI71" s="4" cm="1">
        <f t="array" ref="BI71">AVERAGE(IF(ISBLANK(BI2:BI66), 0, BI2:BI66))</f>
        <v>0.86153846153846159</v>
      </c>
      <c r="BJ71" s="4" cm="1">
        <f t="array" ref="BJ71">AVERAGE(IF(ISBLANK(BJ2:BJ66), 0, BJ2:BJ66))</f>
        <v>1.3538461538461539</v>
      </c>
      <c r="BK71" s="4" cm="1">
        <f t="array" ref="BK71">AVERAGE(IF(ISBLANK(BK2:BK66), 0, BK2:BK66))</f>
        <v>1.8461538461538463</v>
      </c>
      <c r="BL71" s="4" cm="1">
        <f t="array" ref="BL71">AVERAGE(IF(ISBLANK(BL2:BL66), 0, BL2:BL66))</f>
        <v>1.0769230769230769</v>
      </c>
      <c r="BM71" s="4" cm="1">
        <f t="array" ref="BM71">AVERAGE(IF(ISBLANK(BM2:BM66), 0, BM2:BM66))</f>
        <v>0.93846153846153846</v>
      </c>
      <c r="BN71" s="4" cm="1">
        <f t="array" ref="BN71">AVERAGE(IF(ISBLANK(BN2:BN66), 0, BN2:BN66))</f>
        <v>1.0615384615384615</v>
      </c>
      <c r="BO71" s="4" cm="1">
        <f t="array" ref="BO71">AVERAGE(IF(ISBLANK(BO2:BO66), 0, BO2:BO66))</f>
        <v>0.2153846153846154</v>
      </c>
      <c r="BP71" s="1"/>
      <c r="BQ71" s="4" cm="1">
        <f t="array" ref="BQ71">AVERAGE(IF(ISBLANK(BQ2:BQ66), 0, BQ2:BQ66))</f>
        <v>1.2307692307692308</v>
      </c>
      <c r="BR71" s="4" cm="1">
        <f t="array" ref="BR71">AVERAGE(IF(ISBLANK(BR2:BR66), 0, BR2:BR66))</f>
        <v>2.476923076923077</v>
      </c>
      <c r="BS71" s="4" cm="1">
        <f t="array" ref="BS71">AVERAGE(IF(ISBLANK(BS2:BS66), 0, BS2:BS66))</f>
        <v>2.1538461538461537</v>
      </c>
      <c r="BT71" s="4" cm="1">
        <f t="array" ref="BT71">AVERAGE(IF(ISBLANK(BT2:BT66), 0, BT2:BT66))</f>
        <v>0.75384615384615383</v>
      </c>
      <c r="BU71" s="4" cm="1">
        <f t="array" ref="BU71">AVERAGE(IF(ISBLANK(BU2:BU66), 0, BU2:BU66))</f>
        <v>0.61538461538461542</v>
      </c>
      <c r="BV71" s="4" cm="1">
        <f t="array" ref="BV71">AVERAGE(IF(ISBLANK(BV2:BV66), 0, BV2:BV66))</f>
        <v>0.53846153846153844</v>
      </c>
      <c r="BW71" s="4" cm="1">
        <f t="array" ref="BW71">AVERAGE(IF(ISBLANK(BW2:BW66), 0, BW2:BW66))</f>
        <v>0.2</v>
      </c>
      <c r="BX71" s="4" cm="1">
        <f t="array" ref="BX71">AVERAGE(IF(ISBLANK(BX2:BX66), 0, BX2:BX66))</f>
        <v>1.0307692307692307</v>
      </c>
      <c r="BY71" s="4" cm="1">
        <f t="array" ref="BY71">AVERAGE(IF(ISBLANK(BY2:BY66), 0, BY2:BY66))</f>
        <v>1.9230769230769231</v>
      </c>
      <c r="BZ71" s="4" cm="1">
        <f t="array" ref="BZ71">AVERAGE(IF(ISBLANK(BZ2:BZ66), 0, BZ2:BZ66))</f>
        <v>2.7692307692307692</v>
      </c>
      <c r="CA71" s="4" cm="1">
        <f t="array" ref="CA71">AVERAGE(IF(ISBLANK(CA2:CA66), 0, CA2:CA66))</f>
        <v>1.0615384615384615</v>
      </c>
      <c r="CB71" s="4" cm="1">
        <f t="array" ref="CB71">AVERAGE(IF(ISBLANK(CB2:CB66), 0, CB2:CB66))</f>
        <v>0.76923076923076927</v>
      </c>
      <c r="CC71" s="4" cm="1">
        <f t="array" ref="CC71">AVERAGE(IF(ISBLANK(CC2:CC66), 0, CC2:CC66))</f>
        <v>0.63076923076923075</v>
      </c>
      <c r="CD71" s="4" cm="1">
        <f t="array" ref="CD71">AVERAGE(IF(ISBLANK(CD2:CD66), 0, CD2:CD66))</f>
        <v>0.13846153846153847</v>
      </c>
      <c r="CE71" s="4" cm="1">
        <f t="array" ref="CE71">AVERAGE(IF(ISBLANK(CE2:CE66), 0, CE2:CE66))</f>
        <v>0.7846153846153846</v>
      </c>
      <c r="CF71" s="4" cm="1">
        <f t="array" ref="CF71">AVERAGE(IF(ISBLANK(CF2:CF66), 0, CF2:CF66))</f>
        <v>1.2923076923076924</v>
      </c>
      <c r="CG71" s="4" cm="1">
        <f t="array" ref="CG71">AVERAGE(IF(ISBLANK(CG2:CG66), 0, CG2:CG66))</f>
        <v>2.0615384615384613</v>
      </c>
      <c r="CH71" s="4" cm="1">
        <f t="array" ref="CH71">AVERAGE(IF(ISBLANK(CH2:CH66), 0, CH2:CH66))</f>
        <v>0.87692307692307692</v>
      </c>
      <c r="CI71" s="4" cm="1">
        <f t="array" ref="CI71">AVERAGE(IF(ISBLANK(CI2:CI66), 0, CI2:CI66))</f>
        <v>0.44615384615384618</v>
      </c>
      <c r="CJ71" s="4" cm="1">
        <f t="array" ref="CJ71">AVERAGE(IF(ISBLANK(CJ2:CJ66), 0, CJ2:CJ66))</f>
        <v>0.52307692307692311</v>
      </c>
      <c r="CK71" s="4" cm="1">
        <f t="array" ref="CK71">AVERAGE(IF(ISBLANK(CK2:CK66), 0, CK2:CK66))</f>
        <v>0.2</v>
      </c>
      <c r="CL71" s="4" cm="1">
        <f t="array" ref="CL71">AVERAGE(IF(ISBLANK(CL2:CL66), 0, CL2:CL66))</f>
        <v>0.7384615384615385</v>
      </c>
      <c r="CM71" s="4" cm="1">
        <f t="array" ref="CM71">AVERAGE(IF(ISBLANK(CM2:CM66), 0, CM2:CM66))</f>
        <v>1.1538461538461537</v>
      </c>
      <c r="CN71" s="4" cm="1">
        <f t="array" ref="CN71">AVERAGE(IF(ISBLANK(CN2:CN66), 0, CN2:CN66))</f>
        <v>1.8307692307692307</v>
      </c>
      <c r="CO71" s="4" cm="1">
        <f t="array" ref="CO71">AVERAGE(IF(ISBLANK(CO2:CO66), 0, CO2:CO66))</f>
        <v>1.0307692307692307</v>
      </c>
      <c r="CP71" s="4" cm="1">
        <f t="array" ref="CP71">AVERAGE(IF(ISBLANK(CP2:CP66), 0, CP2:CP66))</f>
        <v>0.84615384615384615</v>
      </c>
      <c r="CQ71" s="4" cm="1">
        <f t="array" ref="CQ71">AVERAGE(IF(ISBLANK(CQ2:CQ66), 0, CQ2:CQ66))</f>
        <v>0.89230769230769236</v>
      </c>
      <c r="CR71" s="4" cm="1">
        <f t="array" ref="CR71">AVERAGE(IF(ISBLANK(CR2:CR66), 0, CR2:CR66))</f>
        <v>0.18461538461538463</v>
      </c>
      <c r="CS71" s="1"/>
      <c r="CT71" s="4" cm="1">
        <f t="array" ref="CT71">AVERAGE(IF(ISBLANK(CT2:CT66), 0, CT2:CT66))</f>
        <v>1.323076923076923</v>
      </c>
      <c r="CU71" s="4" cm="1">
        <f t="array" ref="CU71">AVERAGE(IF(ISBLANK(CU2:CU66), 0, CU2:CU66))</f>
        <v>2.523076923076923</v>
      </c>
      <c r="CV71" s="4" cm="1">
        <f t="array" ref="CV71">AVERAGE(IF(ISBLANK(CV2:CV66), 0, CV2:CV66))</f>
        <v>0.69230769230769229</v>
      </c>
      <c r="CW71" s="4" cm="1">
        <f t="array" ref="CW71">AVERAGE(IF(ISBLANK(CW2:CW66), 0, CW2:CW66))</f>
        <v>0.50769230769230766</v>
      </c>
      <c r="CX71" s="4" cm="1">
        <f t="array" ref="CX71">AVERAGE(IF(ISBLANK(CX2:CX66), 0, CX2:CX66))</f>
        <v>1.0461538461538462</v>
      </c>
      <c r="CY71" s="4" cm="1">
        <f t="array" ref="CY71">AVERAGE(IF(ISBLANK(CY2:CY66), 0, CY2:CY66))</f>
        <v>0.6</v>
      </c>
      <c r="CZ71" s="4" cm="1">
        <f t="array" ref="CZ71">AVERAGE(IF(ISBLANK(CZ2:CZ66), 0, CZ2:CZ66))</f>
        <v>0.46153846153846156</v>
      </c>
      <c r="DA71" s="4" cm="1">
        <f t="array" ref="DA71">AVERAGE(IF(ISBLANK(DA2:DA66), 0, DA2:DA66))</f>
        <v>1.0153846153846153</v>
      </c>
      <c r="DB71" s="4" cm="1">
        <f t="array" ref="DB71">AVERAGE(IF(ISBLANK(DB2:DB66), 0, DB2:DB66))</f>
        <v>1.7230769230769232</v>
      </c>
      <c r="DC71" s="4" cm="1">
        <f t="array" ref="DC71">AVERAGE(IF(ISBLANK(DC2:DC66), 0, DC2:DC66))</f>
        <v>0.76923076923076927</v>
      </c>
      <c r="DD71" s="4" cm="1">
        <f t="array" ref="DD71">AVERAGE(IF(ISBLANK(DD2:DD66), 0, DD2:DD66))</f>
        <v>0.72307692307692306</v>
      </c>
      <c r="DE71" s="4" cm="1">
        <f t="array" ref="DE71">AVERAGE(IF(ISBLANK(DE2:DE66), 0, DE2:DE66))</f>
        <v>1.0923076923076922</v>
      </c>
      <c r="DF71" s="4" cm="1">
        <f t="array" ref="DF71">AVERAGE(IF(ISBLANK(DF2:DF66), 0, DF2:DF66))</f>
        <v>0.66153846153846152</v>
      </c>
      <c r="DG71" s="4" cm="1">
        <f t="array" ref="DG71">AVERAGE(IF(ISBLANK(DG2:DG66), 0, DG2:DG66))</f>
        <v>0.32307692307692309</v>
      </c>
      <c r="DH71" s="4" cm="1">
        <f t="array" ref="DH71">AVERAGE(IF(ISBLANK(DH2:DH66), 0, DH2:DH66))</f>
        <v>0.98461538461538467</v>
      </c>
      <c r="DI71" s="4" cm="1">
        <f t="array" ref="DI71">AVERAGE(IF(ISBLANK(DI2:DI66), 0, DI2:DI66))</f>
        <v>1.1846153846153846</v>
      </c>
      <c r="DJ71" s="4" cm="1">
        <f t="array" ref="DJ71">AVERAGE(IF(ISBLANK(DJ2:DJ66), 0, DJ2:DJ66))</f>
        <v>0.7384615384615385</v>
      </c>
      <c r="DK71" s="4" cm="1">
        <f t="array" ref="DK71">AVERAGE(IF(ISBLANK(DK2:DK66), 0, DK2:DK66))</f>
        <v>0.50769230769230766</v>
      </c>
      <c r="DL71" s="4" cm="1">
        <f t="array" ref="DL71">AVERAGE(IF(ISBLANK(DL2:DL66), 0, DL2:DL66))</f>
        <v>0.46153846153846156</v>
      </c>
      <c r="DM71" s="4" cm="1">
        <f t="array" ref="DM71">AVERAGE(IF(ISBLANK(DM2:DM66), 0, DM2:DM66))</f>
        <v>0.30769230769230771</v>
      </c>
      <c r="DN71" s="4" cm="1">
        <f t="array" ref="DN71">AVERAGE(IF(ISBLANK(DN2:DN66), 0, DN2:DN66))</f>
        <v>0.43076923076923079</v>
      </c>
      <c r="DO71" s="4" cm="1">
        <f t="array" ref="DO71">AVERAGE(IF(ISBLANK(DO2:DO66), 0, DO2:DO66))</f>
        <v>0.67692307692307696</v>
      </c>
      <c r="DP71" s="4" cm="1">
        <f t="array" ref="DP71">AVERAGE(IF(ISBLANK(DP2:DP66), 0, DP2:DP66))</f>
        <v>1.1076923076923078</v>
      </c>
      <c r="DQ71" s="4" cm="1">
        <f t="array" ref="DQ71">AVERAGE(IF(ISBLANK(DQ2:DQ66), 0, DQ2:DQ66))</f>
        <v>0.61538461538461542</v>
      </c>
      <c r="DR71" s="4" cm="1">
        <f t="array" ref="DR71">AVERAGE(IF(ISBLANK(DR2:DR66), 0, DR2:DR66))</f>
        <v>0.63076923076923075</v>
      </c>
      <c r="DS71" s="4" cm="1">
        <f t="array" ref="DS71">AVERAGE(IF(ISBLANK(DS2:DS66), 0, DS2:DS66))</f>
        <v>1.0461538461538462</v>
      </c>
      <c r="DT71" s="4" cm="1">
        <f t="array" ref="DT71">AVERAGE(IF(ISBLANK(DT2:DT66), 0, DT2:DT66))</f>
        <v>0.64615384615384619</v>
      </c>
      <c r="DU71" s="4" cm="1">
        <f t="array" ref="DU71">AVERAGE(IF(ISBLANK(DU2:DU66), 0, DU2:DU66))</f>
        <v>0.38461538461538464</v>
      </c>
      <c r="DV71" s="1"/>
    </row>
    <row r="72" spans="1:131" ht="14" thickBot="1" x14ac:dyDescent="0.2">
      <c r="A72" s="5" t="s">
        <v>352</v>
      </c>
      <c r="I72" s="5" t="s">
        <v>306</v>
      </c>
      <c r="K72" s="4" cm="1">
        <f t="array" ref="K72">MODE(IF(ISBLANK(K2:K66), 0, K2:K66))</f>
        <v>3</v>
      </c>
      <c r="L72" s="4" cm="1">
        <f t="array" ref="L72">MODE(IF(ISBLANK(L2:L66), 0, L2:L66))</f>
        <v>4</v>
      </c>
      <c r="M72" s="4" cm="1">
        <f t="array" ref="M72">MODE(IF(ISBLANK(M2:M66), 0, M2:M66))</f>
        <v>3</v>
      </c>
      <c r="N72" s="4" cm="1">
        <f t="array" ref="N72">MODE(IF(ISBLANK(N2:N66), 0, N2:N66))</f>
        <v>0</v>
      </c>
      <c r="O72" s="4" cm="1">
        <f t="array" ref="O72">MODE(IF(ISBLANK(O2:O66), 0, O2:O66))</f>
        <v>0</v>
      </c>
      <c r="P72" s="4" cm="1">
        <f t="array" ref="P72">MODE(IF(ISBLANK(P2:P66), 0, P2:P66))</f>
        <v>0</v>
      </c>
      <c r="Q72" s="4" cm="1">
        <f t="array" ref="Q72">MODE(IF(ISBLANK(Q2:Q66), 0, Q2:Q66))</f>
        <v>0</v>
      </c>
      <c r="R72" s="4" cm="1">
        <f t="array" ref="R72">MODE(IF(ISBLANK(R2:R66), 0, R2:R66))</f>
        <v>0</v>
      </c>
      <c r="S72" s="4" cm="1">
        <f t="array" ref="S72">MODE(IF(ISBLANK(S2:S66), 0, S2:S66))</f>
        <v>4</v>
      </c>
      <c r="T72" s="4" cm="1">
        <f t="array" ref="T72">MODE(IF(ISBLANK(T2:T66), 0, T2:T66))</f>
        <v>4</v>
      </c>
      <c r="U72" s="4" cm="1">
        <f t="array" ref="U72">MODE(IF(ISBLANK(U2:U66), 0, U2:U66))</f>
        <v>0</v>
      </c>
      <c r="V72" s="4" cm="1">
        <f t="array" ref="V72">MODE(IF(ISBLANK(V2:V66), 0, V2:V66))</f>
        <v>0</v>
      </c>
      <c r="W72" s="4" cm="1">
        <f t="array" ref="W72">MODE(IF(ISBLANK(W2:W66), 0, W2:W66))</f>
        <v>0</v>
      </c>
      <c r="X72" s="4" cm="1">
        <f t="array" ref="X72">MODE(IF(ISBLANK(X2:X66), 0, X2:X66))</f>
        <v>0</v>
      </c>
      <c r="Y72" s="4" cm="1">
        <f t="array" ref="Y72">MODE(IF(ISBLANK(Y2:Y66), 0, Y2:Y66))</f>
        <v>0</v>
      </c>
      <c r="Z72" s="4" cm="1">
        <f t="array" ref="Z72">MODE(IF(ISBLANK(Z2:Z66), 0, Z2:Z66))</f>
        <v>0</v>
      </c>
      <c r="AA72" s="4" cm="1">
        <f t="array" ref="AA72">MODE(IF(ISBLANK(AA2:AA66), 0, AA2:AA66))</f>
        <v>3</v>
      </c>
      <c r="AB72" s="4" cm="1">
        <f t="array" ref="AB72">MODE(IF(ISBLANK(AB2:AB66), 0, AB2:AB66))</f>
        <v>0</v>
      </c>
      <c r="AC72" s="4" cm="1">
        <f t="array" ref="AC72">MODE(IF(ISBLANK(AC2:AC66), 0, AC2:AC66))</f>
        <v>0</v>
      </c>
      <c r="AD72" s="4" cm="1">
        <f t="array" ref="AD72">MODE(IF(ISBLANK(AD2:AD66), 0, AD2:AD66))</f>
        <v>0</v>
      </c>
      <c r="AE72" s="4" cm="1">
        <f t="array" ref="AE72">MODE(IF(ISBLANK(AE2:AE66), 0, AE2:AE66))</f>
        <v>0</v>
      </c>
      <c r="AF72" s="4" cm="1">
        <f t="array" ref="AF72">MODE(IF(ISBLANK(AF2:AF66), 0, AF2:AF66))</f>
        <v>0</v>
      </c>
      <c r="AG72" s="4" cm="1">
        <f t="array" ref="AG72">MODE(IF(ISBLANK(AG2:AG66), 0, AG2:AG66))</f>
        <v>0</v>
      </c>
      <c r="AH72" s="4" cm="1">
        <f t="array" ref="AH72">MODE(IF(ISBLANK(AH2:AH66), 0, AH2:AH66))</f>
        <v>0</v>
      </c>
      <c r="AI72" s="4" cm="1">
        <f t="array" ref="AI72">MODE(IF(ISBLANK(AI2:AI66), 0, AI2:AI66))</f>
        <v>0</v>
      </c>
      <c r="AJ72" s="4" cm="1">
        <f t="array" ref="AJ72">MODE(IF(ISBLANK(AJ2:AJ66), 0, AJ2:AJ66))</f>
        <v>0</v>
      </c>
      <c r="AK72" s="4" cm="1">
        <f t="array" ref="AK72">MODE(IF(ISBLANK(AK2:AK66), 0, AK2:AK66))</f>
        <v>0</v>
      </c>
      <c r="AL72" s="48" cm="1">
        <f t="array" ref="AL72">MODE(IF(ISBLANK(AL2:AL66), 0, AL2:AL66))</f>
        <v>0</v>
      </c>
      <c r="AM72" s="48"/>
      <c r="AN72" s="48" cm="1">
        <f t="array" ref="AN72">MODE(IF(ISBLANK(AN2:AN66), 0, AN2:AN66))</f>
        <v>0</v>
      </c>
      <c r="AO72" s="48" cm="1">
        <f t="array" ref="AO72">MODE(IF(ISBLANK(AO2:AO66), 0, AO2:AO66))</f>
        <v>4</v>
      </c>
      <c r="AP72" s="48" cm="1">
        <f t="array" ref="AP72">MODE(IF(ISBLANK(AP2:AP66), 0, AP2:AP66))</f>
        <v>3</v>
      </c>
      <c r="AQ72" s="48" cm="1">
        <f t="array" ref="AQ72">MODE(IF(ISBLANK(AQ2:AQ66), 0, AQ2:AQ66))</f>
        <v>0</v>
      </c>
      <c r="AR72" s="48" cm="1">
        <f t="array" ref="AR72">MODE(IF(ISBLANK(AR2:AR66), 0, AR2:AR66))</f>
        <v>0</v>
      </c>
      <c r="AS72" s="48" cm="1">
        <f t="array" ref="AS72">MODE(IF(ISBLANK(AS2:AS66), 0, AS2:AS66))</f>
        <v>0</v>
      </c>
      <c r="AT72" s="48" cm="1">
        <f t="array" ref="AT72">MODE(IF(ISBLANK(AT2:AT66), 0, AT2:AT66))</f>
        <v>0</v>
      </c>
      <c r="AU72" s="48" cm="1">
        <f t="array" ref="AU72">MODE(IF(ISBLANK(AU2:AU66), 0, AU2:AU66))</f>
        <v>0</v>
      </c>
      <c r="AV72" s="48" cm="1">
        <f t="array" ref="AV72">MODE(IF(ISBLANK(AV2:AV66), 0, AV2:AV66))</f>
        <v>0</v>
      </c>
      <c r="AW72" s="48" cm="1">
        <f t="array" ref="AW72">MODE(IF(ISBLANK(AW2:AW66), 0, AW2:AW66))</f>
        <v>4</v>
      </c>
      <c r="AX72" s="48" cm="1">
        <f t="array" ref="AX72">MODE(IF(ISBLANK(AX2:AX66), 0, AX2:AX66))</f>
        <v>0</v>
      </c>
      <c r="AY72" s="48" cm="1">
        <f t="array" ref="AY72">MODE(IF(ISBLANK(AY2:AY66), 0, AY2:AY66))</f>
        <v>0</v>
      </c>
      <c r="AZ72" s="48" cm="1">
        <f t="array" ref="AZ72">MODE(IF(ISBLANK(AZ2:AZ66), 0, AZ2:AZ66))</f>
        <v>0</v>
      </c>
      <c r="BA72" s="48" cm="1">
        <f t="array" ref="BA72">MODE(IF(ISBLANK(BA2:BA66), 0, BA2:BA66))</f>
        <v>0</v>
      </c>
      <c r="BB72" s="48" cm="1">
        <f t="array" ref="BB72">MODE(IF(ISBLANK(BB2:BB66), 0, BB2:BB66))</f>
        <v>0</v>
      </c>
      <c r="BC72" s="48" cm="1">
        <f t="array" ref="BC72">MODE(IF(ISBLANK(BC2:BC66), 0, BC2:BC66))</f>
        <v>0</v>
      </c>
      <c r="BD72" s="48" cm="1">
        <f t="array" ref="BD72">MODE(IF(ISBLANK(BD2:BD66), 0, BD2:BD66))</f>
        <v>3</v>
      </c>
      <c r="BE72" s="48" cm="1">
        <f t="array" ref="BE72">MODE(IF(ISBLANK(BE2:BE66), 0, BE2:BE66))</f>
        <v>0</v>
      </c>
      <c r="BF72" s="48" cm="1">
        <f t="array" ref="BF72">MODE(IF(ISBLANK(BF2:BF66), 0, BF2:BF66))</f>
        <v>0</v>
      </c>
      <c r="BG72" s="48" cm="1">
        <f t="array" ref="BG72">MODE(IF(ISBLANK(BG2:BG66), 0, BG2:BG66))</f>
        <v>0</v>
      </c>
      <c r="BH72" s="48" cm="1">
        <f t="array" ref="BH72">MODE(IF(ISBLANK(BH2:BH66), 0, BH2:BH66))</f>
        <v>0</v>
      </c>
      <c r="BI72" s="48" cm="1">
        <f t="array" ref="BI72">MODE(IF(ISBLANK(BI2:BI66), 0, BI2:BI66))</f>
        <v>0</v>
      </c>
      <c r="BJ72" s="48" cm="1">
        <f t="array" ref="BJ72">MODE(IF(ISBLANK(BJ2:BJ66), 0, BJ2:BJ66))</f>
        <v>0</v>
      </c>
      <c r="BK72" s="48" cm="1">
        <f t="array" ref="BK72">MODE(IF(ISBLANK(BK2:BK66), 0, BK2:BK66))</f>
        <v>0</v>
      </c>
      <c r="BL72" s="48" cm="1">
        <f t="array" ref="BL72">MODE(IF(ISBLANK(BL2:BL66), 0, BL2:BL66))</f>
        <v>0</v>
      </c>
      <c r="BM72" s="48" cm="1">
        <f t="array" ref="BM72">MODE(IF(ISBLANK(BM2:BM66), 0, BM2:BM66))</f>
        <v>0</v>
      </c>
      <c r="BN72" s="48" cm="1">
        <f t="array" ref="BN72">MODE(IF(ISBLANK(BN2:BN66), 0, BN2:BN66))</f>
        <v>0</v>
      </c>
      <c r="BO72" s="48" cm="1">
        <f t="array" ref="BO72">MODE(IF(ISBLANK(BO2:BO66), 0, BO2:BO66))</f>
        <v>0</v>
      </c>
      <c r="BP72" s="48"/>
      <c r="BQ72" s="48" cm="1">
        <f t="array" ref="BQ72">MODE(IF(ISBLANK(BQ2:BQ66), 0, BQ2:BQ66))</f>
        <v>0</v>
      </c>
      <c r="BR72" s="48" cm="1">
        <f t="array" ref="BR72">MODE(IF(ISBLANK(BR2:BR66), 0, BR2:BR66))</f>
        <v>4</v>
      </c>
      <c r="BS72" s="48" cm="1">
        <f t="array" ref="BS72">MODE(IF(ISBLANK(BS2:BS66), 0, BS2:BS66))</f>
        <v>4</v>
      </c>
      <c r="BT72" s="48" cm="1">
        <f t="array" ref="BT72">MODE(IF(ISBLANK(BT2:BT66), 0, BT2:BT66))</f>
        <v>0</v>
      </c>
      <c r="BU72" s="48" cm="1">
        <f t="array" ref="BU72">MODE(IF(ISBLANK(BU2:BU66), 0, BU2:BU66))</f>
        <v>0</v>
      </c>
      <c r="BV72" s="48" cm="1">
        <f t="array" ref="BV72">MODE(IF(ISBLANK(BV2:BV66), 0, BV2:BV66))</f>
        <v>0</v>
      </c>
      <c r="BW72" s="48" cm="1">
        <f t="array" ref="BW72">MODE(IF(ISBLANK(BW2:BW66), 0, BW2:BW66))</f>
        <v>0</v>
      </c>
      <c r="BX72" s="48" cm="1">
        <f t="array" ref="BX72">MODE(IF(ISBLANK(BX2:BX66), 0, BX2:BX66))</f>
        <v>0</v>
      </c>
      <c r="BY72" s="48" cm="1">
        <f t="array" ref="BY72">MODE(IF(ISBLANK(BY2:BY66), 0, BY2:BY66))</f>
        <v>0</v>
      </c>
      <c r="BZ72" s="48" cm="1">
        <f t="array" ref="BZ72">MODE(IF(ISBLANK(BZ2:BZ66), 0, BZ2:BZ66))</f>
        <v>4</v>
      </c>
      <c r="CA72" s="48" cm="1">
        <f t="array" ref="CA72">MODE(IF(ISBLANK(CA2:CA66), 0, CA2:CA66))</f>
        <v>0</v>
      </c>
      <c r="CB72" s="48" cm="1">
        <f t="array" ref="CB72">MODE(IF(ISBLANK(CB2:CB66), 0, CB2:CB66))</f>
        <v>0</v>
      </c>
      <c r="CC72" s="48" cm="1">
        <f t="array" ref="CC72">MODE(IF(ISBLANK(CC2:CC66), 0, CC2:CC66))</f>
        <v>0</v>
      </c>
      <c r="CD72" s="48" cm="1">
        <f t="array" ref="CD72">MODE(IF(ISBLANK(CD2:CD66), 0, CD2:CD66))</f>
        <v>0</v>
      </c>
      <c r="CE72" s="48" cm="1">
        <f t="array" ref="CE72">MODE(IF(ISBLANK(CE2:CE66), 0, CE2:CE66))</f>
        <v>0</v>
      </c>
      <c r="CF72" s="48" cm="1">
        <f t="array" ref="CF72">MODE(IF(ISBLANK(CF2:CF66), 0, CF2:CF66))</f>
        <v>0</v>
      </c>
      <c r="CG72" s="48" cm="1">
        <f t="array" ref="CG72">MODE(IF(ISBLANK(CG2:CG66), 0, CG2:CG66))</f>
        <v>3</v>
      </c>
      <c r="CH72" s="48" cm="1">
        <f t="array" ref="CH72">MODE(IF(ISBLANK(CH2:CH66), 0, CH2:CH66))</f>
        <v>0</v>
      </c>
      <c r="CI72" s="48" cm="1">
        <f t="array" ref="CI72">MODE(IF(ISBLANK(CI2:CI66), 0, CI2:CI66))</f>
        <v>0</v>
      </c>
      <c r="CJ72" s="48" cm="1">
        <f t="array" ref="CJ72">MODE(IF(ISBLANK(CJ2:CJ66), 0, CJ2:CJ66))</f>
        <v>0</v>
      </c>
      <c r="CK72" s="48" cm="1">
        <f t="array" ref="CK72">MODE(IF(ISBLANK(CK2:CK66), 0, CK2:CK66))</f>
        <v>0</v>
      </c>
      <c r="CL72" s="48" cm="1">
        <f t="array" ref="CL72">MODE(IF(ISBLANK(CL2:CL66), 0, CL2:CL66))</f>
        <v>0</v>
      </c>
      <c r="CM72" s="48" cm="1">
        <f t="array" ref="CM72">MODE(IF(ISBLANK(CM2:CM66), 0, CM2:CM66))</f>
        <v>0</v>
      </c>
      <c r="CN72" s="48" cm="1">
        <f t="array" ref="CN72">MODE(IF(ISBLANK(CN2:CN66), 0, CN2:CN66))</f>
        <v>0</v>
      </c>
      <c r="CO72" s="48" cm="1">
        <f t="array" ref="CO72">MODE(IF(ISBLANK(CO2:CO66), 0, CO2:CO66))</f>
        <v>0</v>
      </c>
      <c r="CP72" s="48" cm="1">
        <f t="array" ref="CP72">MODE(IF(ISBLANK(CP2:CP66), 0, CP2:CP66))</f>
        <v>0</v>
      </c>
      <c r="CQ72" s="48" cm="1">
        <f t="array" ref="CQ72">MODE(IF(ISBLANK(CQ2:CQ66), 0, CQ2:CQ66))</f>
        <v>0</v>
      </c>
      <c r="CR72" s="48" cm="1">
        <f t="array" ref="CR72">MODE(IF(ISBLANK(CR2:CR66), 0, CR2:CR66))</f>
        <v>0</v>
      </c>
      <c r="CS72" s="48"/>
      <c r="CT72" s="48" cm="1">
        <f t="array" ref="CT72">MODE(IF(ISBLANK(CT2:CT66), 0, CT2:CT66))</f>
        <v>0</v>
      </c>
      <c r="CU72" s="48" cm="1">
        <f t="array" ref="CU72">MODE(IF(ISBLANK(CU2:CU66), 0, CU2:CU66))</f>
        <v>4</v>
      </c>
      <c r="CV72" s="48" cm="1">
        <f t="array" ref="CV72">MODE(IF(ISBLANK(CV2:CV66), 0, CV2:CV66))</f>
        <v>0</v>
      </c>
      <c r="CW72" s="48" cm="1">
        <f t="array" ref="CW72">MODE(IF(ISBLANK(CW2:CW66), 0, CW2:CW66))</f>
        <v>0</v>
      </c>
      <c r="CX72" s="48" cm="1">
        <f t="array" ref="CX72">MODE(IF(ISBLANK(CX2:CX66), 0, CX2:CX66))</f>
        <v>0</v>
      </c>
      <c r="CY72" s="48" cm="1">
        <f t="array" ref="CY72">MODE(IF(ISBLANK(CY2:CY66), 0, CY2:CY66))</f>
        <v>0</v>
      </c>
      <c r="CZ72" s="48" cm="1">
        <f t="array" ref="CZ72">MODE(IF(ISBLANK(CZ2:CZ66), 0, CZ2:CZ66))</f>
        <v>0</v>
      </c>
      <c r="DA72" s="48" cm="1">
        <f t="array" ref="DA72">MODE(IF(ISBLANK(DA2:DA66), 0, DA2:DA66))</f>
        <v>0</v>
      </c>
      <c r="DB72" s="48" cm="1">
        <f t="array" ref="DB72">MODE(IF(ISBLANK(DB2:DB66), 0, DB2:DB66))</f>
        <v>0</v>
      </c>
      <c r="DC72" s="48" cm="1">
        <f t="array" ref="DC72">MODE(IF(ISBLANK(DC2:DC66), 0, DC2:DC66))</f>
        <v>0</v>
      </c>
      <c r="DD72" s="48" cm="1">
        <f t="array" ref="DD72">MODE(IF(ISBLANK(DD2:DD66), 0, DD2:DD66))</f>
        <v>0</v>
      </c>
      <c r="DE72" s="48" cm="1">
        <f t="array" ref="DE72">MODE(IF(ISBLANK(DE2:DE66), 0, DE2:DE66))</f>
        <v>0</v>
      </c>
      <c r="DF72" s="48" cm="1">
        <f t="array" ref="DF72">MODE(IF(ISBLANK(DF2:DF66), 0, DF2:DF66))</f>
        <v>0</v>
      </c>
      <c r="DG72" s="48" cm="1">
        <f t="array" ref="DG72">MODE(IF(ISBLANK(DG2:DG66), 0, DG2:DG66))</f>
        <v>0</v>
      </c>
      <c r="DH72" s="48" cm="1">
        <f t="array" ref="DH72">MODE(IF(ISBLANK(DH2:DH66), 0, DH2:DH66))</f>
        <v>0</v>
      </c>
      <c r="DI72" s="48" cm="1">
        <f t="array" ref="DI72">MODE(IF(ISBLANK(DI2:DI66), 0, DI2:DI66))</f>
        <v>0</v>
      </c>
      <c r="DJ72" s="48" cm="1">
        <f t="array" ref="DJ72">MODE(IF(ISBLANK(DJ2:DJ66), 0, DJ2:DJ66))</f>
        <v>0</v>
      </c>
      <c r="DK72" s="48" cm="1">
        <f t="array" ref="DK72">MODE(IF(ISBLANK(DK2:DK66), 0, DK2:DK66))</f>
        <v>0</v>
      </c>
      <c r="DL72" s="48" cm="1">
        <f t="array" ref="DL72">MODE(IF(ISBLANK(DL2:DL66), 0, DL2:DL66))</f>
        <v>0</v>
      </c>
      <c r="DM72" s="48" cm="1">
        <f t="array" ref="DM72">MODE(IF(ISBLANK(DM2:DM66), 0, DM2:DM66))</f>
        <v>0</v>
      </c>
      <c r="DN72" s="48" cm="1">
        <f t="array" ref="DN72">MODE(IF(ISBLANK(DN2:DN66), 0, DN2:DN66))</f>
        <v>0</v>
      </c>
      <c r="DO72" s="48" cm="1">
        <f t="array" ref="DO72">MODE(IF(ISBLANK(DO2:DO66), 0, DO2:DO66))</f>
        <v>0</v>
      </c>
      <c r="DP72" s="48" cm="1">
        <f t="array" ref="DP72">MODE(IF(ISBLANK(DP2:DP66), 0, DP2:DP66))</f>
        <v>0</v>
      </c>
      <c r="DQ72" s="48" cm="1">
        <f t="array" ref="DQ72">MODE(IF(ISBLANK(DQ2:DQ66), 0, DQ2:DQ66))</f>
        <v>0</v>
      </c>
      <c r="DR72" s="48" cm="1">
        <f t="array" ref="DR72">MODE(IF(ISBLANK(DR2:DR66), 0, DR2:DR66))</f>
        <v>0</v>
      </c>
      <c r="DS72" s="48" cm="1">
        <f t="array" ref="DS72">MODE(IF(ISBLANK(DS2:DS66), 0, DS2:DS66))</f>
        <v>0</v>
      </c>
      <c r="DT72" s="48" cm="1">
        <f t="array" ref="DT72">MODE(IF(ISBLANK(DT2:DT66), 0, DT2:DT66))</f>
        <v>0</v>
      </c>
      <c r="DU72" s="48" cm="1">
        <f t="array" ref="DU72">MODE(IF(ISBLANK(DU2:DU66), 0, DU2:DU66))</f>
        <v>0</v>
      </c>
    </row>
    <row r="73" spans="1:131" ht="14" thickBot="1" x14ac:dyDescent="0.2">
      <c r="A73" s="5"/>
      <c r="I73" s="5" t="s">
        <v>307</v>
      </c>
      <c r="K73" s="4" cm="1">
        <f t="array" ref="K73">STDEV(IF(ISBLANK(K2:K66), 0, K2:K66))</f>
        <v>1.4198117426670991</v>
      </c>
      <c r="L73" s="4" cm="1">
        <f t="array" ref="L73">STDEV(IF(ISBLANK(L2:L66), 0, L2:L66))</f>
        <v>1.1109161153681295</v>
      </c>
      <c r="M73" s="4" cm="1">
        <f t="array" ref="M73">STDEV(IF(ISBLANK(M2:M66), 0, M2:M66))</f>
        <v>1.3627954866602467</v>
      </c>
      <c r="N73" s="4" cm="1">
        <f t="array" ref="N73">STDEV(IF(ISBLANK(N2:N66), 0, N2:N66))</f>
        <v>1.0476622327096428</v>
      </c>
      <c r="O73" s="4" cm="1">
        <f t="array" ref="O73">STDEV(IF(ISBLANK(O2:O66), 0, O2:O66))</f>
        <v>0.88930612536706644</v>
      </c>
      <c r="P73" s="4" cm="1">
        <f t="array" ref="P73">STDEV(IF(ISBLANK(P2:P66), 0, P2:P66))</f>
        <v>0.93592816949888757</v>
      </c>
      <c r="Q73" s="4" cm="1">
        <f t="array" ref="Q73">STDEV(IF(ISBLANK(Q2:Q66), 0, Q2:Q66))</f>
        <v>0.71319972388794861</v>
      </c>
      <c r="R73" s="4" cm="1">
        <f t="array" ref="R73">STDEV(IF(ISBLANK(R2:R66), 0, R2:R66))</f>
        <v>1.463826650098454</v>
      </c>
      <c r="S73" s="4" cm="1">
        <f t="array" ref="S73">STDEV(IF(ISBLANK(S2:S66), 0, S2:S66))</f>
        <v>1.3803218688184511</v>
      </c>
      <c r="T73" s="4" cm="1">
        <f t="array" ref="T73">STDEV(IF(ISBLANK(T2:T66), 0, T2:T66))</f>
        <v>1.3453981395282788</v>
      </c>
      <c r="U73" s="4" cm="1">
        <f t="array" ref="U73">STDEV(IF(ISBLANK(U2:U66), 0, U2:U66))</f>
        <v>1.2781446890527872</v>
      </c>
      <c r="V73" s="4" cm="1">
        <f t="array" ref="V73">STDEV(IF(ISBLANK(V2:V66), 0, V2:V66))</f>
        <v>1.0230516191202745</v>
      </c>
      <c r="W73" s="4" cm="1">
        <f t="array" ref="W73">STDEV(IF(ISBLANK(W2:W66), 0, W2:W66))</f>
        <v>0.94487483908635306</v>
      </c>
      <c r="X73" s="4" cm="1">
        <f t="array" ref="X73">STDEV(IF(ISBLANK(X2:X66), 0, X2:X66))</f>
        <v>0.5645794895318107</v>
      </c>
      <c r="Y73" s="4" cm="1">
        <f t="array" ref="Y73">STDEV(IF(ISBLANK(Y2:Y66), 0, Y2:Y66))</f>
        <v>1.2345195265926179</v>
      </c>
      <c r="Z73" s="4" cm="1">
        <f t="array" ref="Z73">STDEV(IF(ISBLANK(Z2:Z66), 0, Z2:Z66))</f>
        <v>1.3396684434820201</v>
      </c>
      <c r="AA73" s="4" cm="1">
        <f t="array" ref="AA73">STDEV(IF(ISBLANK(AA2:AA66), 0, AA2:AA66))</f>
        <v>1.3636771555670295</v>
      </c>
      <c r="AB73" s="4" cm="1">
        <f t="array" ref="AB73">STDEV(IF(ISBLANK(AB2:AB66), 0, AB2:AB66))</f>
        <v>1.2389899732629615</v>
      </c>
      <c r="AC73" s="4" cm="1">
        <f t="array" ref="AC73">STDEV(IF(ISBLANK(AC2:AC66), 0, AC2:AC66))</f>
        <v>0.95020240758725472</v>
      </c>
      <c r="AD73" s="4" cm="1">
        <f t="array" ref="AD73">STDEV(IF(ISBLANK(AD2:AD66), 0, AD2:AD66))</f>
        <v>0.79208828179303736</v>
      </c>
      <c r="AE73" s="4" cm="1">
        <f t="array" ref="AE73">STDEV(IF(ISBLANK(AE2:AE66), 0, AE2:AE66))</f>
        <v>0.83435834397089004</v>
      </c>
      <c r="AF73" s="4" cm="1">
        <f t="array" ref="AF73">STDEV(IF(ISBLANK(AF2:AF66), 0, AF2:AF66))</f>
        <v>0.88876534932109397</v>
      </c>
      <c r="AG73" s="4" cm="1">
        <f t="array" ref="AG73">STDEV(IF(ISBLANK(AG2:AG66), 0, AG2:AG66))</f>
        <v>1.3286777695832106</v>
      </c>
      <c r="AH73" s="4" cm="1">
        <f t="array" ref="AH73">STDEV(IF(ISBLANK(AH2:AH66), 0, AH2:AH66))</f>
        <v>1.5044804878965823</v>
      </c>
      <c r="AI73" s="4" cm="1">
        <f t="array" ref="AI73">STDEV(IF(ISBLANK(AI2:AI66), 0, AI2:AI66))</f>
        <v>1.3225121782193394</v>
      </c>
      <c r="AJ73" s="4" cm="1">
        <f t="array" ref="AJ73">STDEV(IF(ISBLANK(AJ2:AJ66), 0, AJ2:AJ66))</f>
        <v>1.2358818091362322</v>
      </c>
      <c r="AK73" s="4" cm="1">
        <f t="array" ref="AK73">STDEV(IF(ISBLANK(AK2:AK66), 0, AK2:AK66))</f>
        <v>1.0735007434342307</v>
      </c>
      <c r="AL73" s="48" cm="1">
        <f t="array" ref="AL73">STDEV(IF(ISBLANK(AL2:AL66), 0, AL2:AL66))</f>
        <v>0.6493339783074773</v>
      </c>
      <c r="AM73" s="48"/>
      <c r="AN73" s="48" cm="1">
        <f t="array" ref="AN73">STDEV(IF(ISBLANK(AN2:AN66), 0, AN2:AN66))</f>
        <v>1.5663222480113677</v>
      </c>
      <c r="AO73" s="48" cm="1">
        <f t="array" ref="AO73">STDEV(IF(ISBLANK(AO2:AO66), 0, AO2:AO66))</f>
        <v>1.3757864883543747</v>
      </c>
      <c r="AP73" s="48" cm="1">
        <f t="array" ref="AP73">STDEV(IF(ISBLANK(AP2:AP66), 0, AP2:AP66))</f>
        <v>1.5219547147816699</v>
      </c>
      <c r="AQ73" s="48" cm="1">
        <f t="array" ref="AQ73">STDEV(IF(ISBLANK(AQ2:AQ66), 0, AQ2:AQ66))</f>
        <v>1.2713560295393866</v>
      </c>
      <c r="AR73" s="48" cm="1">
        <f t="array" ref="AR73">STDEV(IF(ISBLANK(AR2:AR66), 0, AR2:AR66))</f>
        <v>1.0439846005348192</v>
      </c>
      <c r="AS73" s="48" cm="1">
        <f t="array" ref="AS73">STDEV(IF(ISBLANK(AS2:AS66), 0, AS2:AS66))</f>
        <v>1.0136093163314188</v>
      </c>
      <c r="AT73" s="48" cm="1">
        <f t="array" ref="AT73">STDEV(IF(ISBLANK(AT2:AT66), 0, AT2:AT66))</f>
        <v>0.59160797830996159</v>
      </c>
      <c r="AU73" s="48" cm="1">
        <f t="array" ref="AU73">STDEV(IF(ISBLANK(AU2:AU66), 0, AU2:AU66))</f>
        <v>1.4255565714700833</v>
      </c>
      <c r="AV73" s="48" cm="1">
        <f t="array" ref="AV73">STDEV(IF(ISBLANK(AV2:AV66), 0, AV2:AV66))</f>
        <v>1.5499689823199192</v>
      </c>
      <c r="AW73" s="48" cm="1">
        <f t="array" ref="AW73">STDEV(IF(ISBLANK(AW2:AW66), 0, AW2:AW66))</f>
        <v>1.4416536978814936</v>
      </c>
      <c r="AX73" s="48" cm="1">
        <f t="array" ref="AX73">STDEV(IF(ISBLANK(AX2:AX66), 0, AX2:AX66))</f>
        <v>1.4607032026232591</v>
      </c>
      <c r="AY73" s="48" cm="1">
        <f t="array" ref="AY73">STDEV(IF(ISBLANK(AY2:AY66), 0, AY2:AY66))</f>
        <v>1.2590060181929845</v>
      </c>
      <c r="AZ73" s="48" cm="1">
        <f t="array" ref="AZ73">STDEV(IF(ISBLANK(AZ2:AZ66), 0, AZ2:AZ66))</f>
        <v>0.96026839196934144</v>
      </c>
      <c r="BA73" s="48" cm="1">
        <f t="array" ref="BA73">STDEV(IF(ISBLANK(BA2:BA66), 0, BA2:BA66))</f>
        <v>0.59160797830996159</v>
      </c>
      <c r="BB73" s="48" cm="1">
        <f t="array" ref="BB73">STDEV(IF(ISBLANK(BB2:BB66), 0, BB2:BB66))</f>
        <v>1.3161350760699064</v>
      </c>
      <c r="BC73" s="48" cm="1">
        <f t="array" ref="BC73">STDEV(IF(ISBLANK(BC2:BC66), 0, BC2:BC66))</f>
        <v>1.3512814430981943</v>
      </c>
      <c r="BD73" s="48" cm="1">
        <f t="array" ref="BD73">STDEV(IF(ISBLANK(BD2:BD66), 0, BD2:BD66))</f>
        <v>1.5148305312679498</v>
      </c>
      <c r="BE73" s="48" cm="1">
        <f t="array" ref="BE73">STDEV(IF(ISBLANK(BE2:BE66), 0, BE2:BE66))</f>
        <v>1.204558648826008</v>
      </c>
      <c r="BF73" s="48" cm="1">
        <f t="array" ref="BF73">STDEV(IF(ISBLANK(BF2:BF66), 0, BF2:BF66))</f>
        <v>0.90272024800258366</v>
      </c>
      <c r="BG73" s="48" cm="1">
        <f t="array" ref="BG73">STDEV(IF(ISBLANK(BG2:BG66), 0, BG2:BG66))</f>
        <v>0.86547008124975733</v>
      </c>
      <c r="BH73" s="48" cm="1">
        <f t="array" ref="BH73">STDEV(IF(ISBLANK(BH2:BH66), 0, BH2:BH66))</f>
        <v>0.61745445176142344</v>
      </c>
      <c r="BI73" s="48" cm="1">
        <f t="array" ref="BI73">STDEV(IF(ISBLANK(BI2:BI66), 0, BI2:BI66))</f>
        <v>1.1575421573980993</v>
      </c>
      <c r="BJ73" s="48" cm="1">
        <f t="array" ref="BJ73">STDEV(IF(ISBLANK(BJ2:BJ66), 0, BJ2:BJ66))</f>
        <v>1.4408197453052685</v>
      </c>
      <c r="BK73" s="48" cm="1">
        <f t="array" ref="BK73">STDEV(IF(ISBLANK(BK2:BK66), 0, BK2:BK66))</f>
        <v>1.5127661876382412</v>
      </c>
      <c r="BL73" s="48" cm="1">
        <f t="array" ref="BL73">STDEV(IF(ISBLANK(BL2:BL66), 0, BL2:BL66))</f>
        <v>1.428588598797913</v>
      </c>
      <c r="BM73" s="48" cm="1">
        <f t="array" ref="BM73">STDEV(IF(ISBLANK(BM2:BM66), 0, BM2:BM66))</f>
        <v>1.2231736778372262</v>
      </c>
      <c r="BN73" s="48" cm="1">
        <f t="array" ref="BN73">STDEV(IF(ISBLANK(BN2:BN66), 0, BN2:BN66))</f>
        <v>1.1973528494783174</v>
      </c>
      <c r="BO73" s="48" cm="1">
        <f t="array" ref="BO73">STDEV(IF(ISBLANK(BO2:BO66), 0, BO2:BO66))</f>
        <v>0.69579782651616218</v>
      </c>
      <c r="BP73" s="48"/>
      <c r="BQ73" s="48" cm="1">
        <f t="array" ref="BQ73">STDEV(IF(ISBLANK(BQ2:BQ66), 0, BQ2:BQ66))</f>
        <v>1.3551894559575284</v>
      </c>
      <c r="BR73" s="48" cm="1">
        <f t="array" ref="BR73">STDEV(IF(ISBLANK(BR2:BR66), 0, BR2:BR66))</f>
        <v>1.5822027002300889</v>
      </c>
      <c r="BS73" s="48" cm="1">
        <f t="array" ref="BS73">STDEV(IF(ISBLANK(BS2:BS66), 0, BS2:BS66))</f>
        <v>1.593255013631383</v>
      </c>
      <c r="BT73" s="48" cm="1">
        <f t="array" ref="BT73">STDEV(IF(ISBLANK(BT2:BT66), 0, BT2:BT66))</f>
        <v>1.1596169792054352</v>
      </c>
      <c r="BU73" s="48" cm="1">
        <f t="array" ref="BU73">STDEV(IF(ISBLANK(BU2:BU66), 0, BU2:BU66))</f>
        <v>0.87842735350432677</v>
      </c>
      <c r="BV73" s="48" cm="1">
        <f t="array" ref="BV73">STDEV(IF(ISBLANK(BV2:BV66), 0, BV2:BV66))</f>
        <v>0.84920777560844685</v>
      </c>
      <c r="BW73" s="48" cm="1">
        <f t="array" ref="BW73">STDEV(IF(ISBLANK(BW2:BW66), 0, BW2:BW66))</f>
        <v>0.66614562972371139</v>
      </c>
      <c r="BX73" s="48" cm="1">
        <f t="array" ref="BX73">STDEV(IF(ISBLANK(BX2:BX66), 0, BX2:BX66))</f>
        <v>1.2743776761770671</v>
      </c>
      <c r="BY73" s="48" cm="1">
        <f t="array" ref="BY73">STDEV(IF(ISBLANK(BY2:BY66), 0, BY2:BY66))</f>
        <v>1.5442199922988256</v>
      </c>
      <c r="BZ73" s="48" cm="1">
        <f t="array" ref="BZ73">STDEV(IF(ISBLANK(BZ2:BZ66), 0, BZ2:BZ66))</f>
        <v>1.4336277276679821</v>
      </c>
      <c r="CA73" s="48" cm="1">
        <f t="array" ref="CA73">STDEV(IF(ISBLANK(CA2:CA66), 0, CA2:CA66))</f>
        <v>1.3214211464002861</v>
      </c>
      <c r="CB73" s="48" cm="1">
        <f t="array" ref="CB73">STDEV(IF(ISBLANK(CB2:CB66), 0, CB2:CB66))</f>
        <v>1.1560875665530106</v>
      </c>
      <c r="CC73" s="48" cm="1">
        <f t="array" ref="CC73">STDEV(IF(ISBLANK(CC2:CC66), 0, CC2:CC66))</f>
        <v>0.94487483908635306</v>
      </c>
      <c r="CD73" s="48" cm="1">
        <f t="array" ref="CD73">STDEV(IF(ISBLANK(CD2:CD66), 0, CD2:CD66))</f>
        <v>0.49613893835683381</v>
      </c>
      <c r="CE73" s="48" cm="1">
        <f t="array" ref="CE73">STDEV(IF(ISBLANK(CE2:CE66), 0, CE2:CE66))</f>
        <v>1.2182506373421749</v>
      </c>
      <c r="CF73" s="48" cm="1">
        <f t="array" ref="CF73">STDEV(IF(ISBLANK(CF2:CF66), 0, CF2:CF66))</f>
        <v>1.3888290585403784</v>
      </c>
      <c r="CG73" s="48" cm="1">
        <f t="array" ref="CG73">STDEV(IF(ISBLANK(CG2:CG66), 0, CG2:CG66))</f>
        <v>1.4348009778899113</v>
      </c>
      <c r="CH73" s="48" cm="1">
        <f t="array" ref="CH73">STDEV(IF(ISBLANK(CH2:CH66), 0, CH2:CH66))</f>
        <v>1.2563301256498567</v>
      </c>
      <c r="CI73" s="48" cm="1">
        <f t="array" ref="CI73">STDEV(IF(ISBLANK(CI2:CI66), 0, CI2:CI66))</f>
        <v>0.82973582450171357</v>
      </c>
      <c r="CJ73" s="48" cm="1">
        <f t="array" ref="CJ73">STDEV(IF(ISBLANK(CJ2:CJ66), 0, CJ2:CJ66))</f>
        <v>0.83118312339422806</v>
      </c>
      <c r="CK73" s="48" cm="1">
        <f t="array" ref="CK73">STDEV(IF(ISBLANK(CK2:CK66), 0, CK2:CK66))</f>
        <v>0.64226162893325645</v>
      </c>
      <c r="CL73" s="48" cm="1">
        <f t="array" ref="CL73">STDEV(IF(ISBLANK(CL2:CL66), 0, CL2:CL66))</f>
        <v>1.1078825958348864</v>
      </c>
      <c r="CM73" s="48" cm="1">
        <f t="array" ref="CM73">STDEV(IF(ISBLANK(CM2:CM66), 0, CM2:CM66))</f>
        <v>1.3719371481454747</v>
      </c>
      <c r="CN73" s="48" cm="1">
        <f t="array" ref="CN73">STDEV(IF(ISBLANK(CN2:CN66), 0, CN2:CN66))</f>
        <v>1.5867540646043612</v>
      </c>
      <c r="CO73" s="48" cm="1">
        <f t="array" ref="CO73">STDEV(IF(ISBLANK(CO2:CO66), 0, CO2:CO66))</f>
        <v>1.3915956530323244</v>
      </c>
      <c r="CP73" s="48" cm="1">
        <f t="array" ref="CP73">STDEV(IF(ISBLANK(CP2:CP66), 0, CP2:CP66))</f>
        <v>1.1487869856773005</v>
      </c>
      <c r="CQ73" s="48" cm="1">
        <f t="array" ref="CQ73">STDEV(IF(ISBLANK(CQ2:CQ66), 0, CQ2:CQ66))</f>
        <v>1.0914880456725826</v>
      </c>
      <c r="CR73" s="48" cm="1">
        <f t="array" ref="CR73">STDEV(IF(ISBLANK(CR2:CR66), 0, CR2:CR66))</f>
        <v>0.63473192403140977</v>
      </c>
      <c r="CS73" s="48"/>
      <c r="CT73" s="48" cm="1">
        <f t="array" ref="CT73">STDEV(IF(ISBLANK(CT2:CT66), 0, CT2:CT66))</f>
        <v>1.4588918344467434</v>
      </c>
      <c r="CU73" s="48" cm="1">
        <f t="array" ref="CU73">STDEV(IF(ISBLANK(CU2:CU66), 0, CU2:CU66))</f>
        <v>1.4154029054002202</v>
      </c>
      <c r="CV73" s="48" cm="1">
        <f t="array" ref="CV73">STDEV(IF(ISBLANK(CV2:CV66), 0, CV2:CV66))</f>
        <v>1.116958438728207</v>
      </c>
      <c r="CW73" s="48" cm="1">
        <f t="array" ref="CW73">STDEV(IF(ISBLANK(CW2:CW66), 0, CW2:CW66))</f>
        <v>0.97022994895341885</v>
      </c>
      <c r="CX73" s="48" cm="1">
        <f t="array" ref="CX73">STDEV(IF(ISBLANK(CX2:CX66), 0, CX2:CX66))</f>
        <v>1.304209162083114</v>
      </c>
      <c r="CY73" s="48" cm="1">
        <f t="array" ref="CY73">STDEV(IF(ISBLANK(CY2:CY66), 0, CY2:CY66))</f>
        <v>1.0277402395547233</v>
      </c>
      <c r="CZ73" s="48" cm="1">
        <f t="array" ref="CZ73">STDEV(IF(ISBLANK(CZ2:CZ66), 0, CZ2:CZ66))</f>
        <v>1.0764078437812716</v>
      </c>
      <c r="DA73" s="48" cm="1">
        <f t="array" ref="DA73">STDEV(IF(ISBLANK(DA2:DA66), 0, DA2:DA66))</f>
        <v>1.3749125846338797</v>
      </c>
      <c r="DB73" s="48" cm="1">
        <f t="array" ref="DB73">STDEV(IF(ISBLANK(DB2:DB66), 0, DB2:DB66))</f>
        <v>1.5052791716540108</v>
      </c>
      <c r="DC73" s="48" cm="1">
        <f t="array" ref="DC73">STDEV(IF(ISBLANK(DC2:DC66), 0, DC2:DC66))</f>
        <v>1.2345195265926181</v>
      </c>
      <c r="DD73" s="48" cm="1">
        <f t="array" ref="DD73">STDEV(IF(ISBLANK(DD2:DD66), 0, DD2:DD66))</f>
        <v>1.0969801204285266</v>
      </c>
      <c r="DE73" s="48" cm="1">
        <f t="array" ref="DE73">STDEV(IF(ISBLANK(DE2:DE66), 0, DE2:DE66))</f>
        <v>1.3196007554734703</v>
      </c>
      <c r="DF73" s="48" cm="1">
        <f t="array" ref="DF73">STDEV(IF(ISBLANK(DF2:DF66), 0, DF2:DF66))</f>
        <v>1.1494145667050883</v>
      </c>
      <c r="DG73" s="48" cm="1">
        <f t="array" ref="DG73">STDEV(IF(ISBLANK(DG2:DG66), 0, DG2:DG66))</f>
        <v>0.88578517972214044</v>
      </c>
      <c r="DH73" s="48" cm="1">
        <f t="array" ref="DH73">STDEV(IF(ISBLANK(DH2:DH66), 0, DH2:DH66))</f>
        <v>1.3749125846338797</v>
      </c>
      <c r="DI73" s="48" cm="1">
        <f t="array" ref="DI73">STDEV(IF(ISBLANK(DI2:DI66), 0, DI2:DI66))</f>
        <v>1.3794508383355368</v>
      </c>
      <c r="DJ73" s="48" cm="1">
        <f t="array" ref="DJ73">STDEV(IF(ISBLANK(DJ2:DJ66), 0, DJ2:DJ66))</f>
        <v>1.1629289944591827</v>
      </c>
      <c r="DK73" s="48" cm="1">
        <f t="array" ref="DK73">STDEV(IF(ISBLANK(DK2:DK66), 0, DK2:DK66))</f>
        <v>0.93746794817004486</v>
      </c>
      <c r="DL73" s="48" cm="1">
        <f t="array" ref="DL73">STDEV(IF(ISBLANK(DL2:DL66), 0, DL2:DL66))</f>
        <v>0.84920777560844685</v>
      </c>
      <c r="DM73" s="48" cm="1">
        <f t="array" ref="DM73">STDEV(IF(ISBLANK(DM2:DM66), 0, DM2:DM66))</f>
        <v>0.70540495734447017</v>
      </c>
      <c r="DN73" s="48" cm="1">
        <f t="array" ref="DN73">STDEV(IF(ISBLANK(DN2:DN66), 0, DN2:DN66))</f>
        <v>1.0303098861694289</v>
      </c>
      <c r="DO73" s="48" cm="1">
        <f t="array" ref="DO73">STDEV(IF(ISBLANK(DO2:DO66), 0, DO2:DO66))</f>
        <v>1.0474327589947645</v>
      </c>
      <c r="DP73" s="48" cm="1">
        <f t="array" ref="DP73">STDEV(IF(ISBLANK(DP2:DP66), 0, DP2:DP66))</f>
        <v>1.3933219849862966</v>
      </c>
      <c r="DQ73" s="48" cm="1">
        <f t="array" ref="DQ73">STDEV(IF(ISBLANK(DQ2:DQ66), 0, DQ2:DQ66))</f>
        <v>1.085303927655574</v>
      </c>
      <c r="DR73" s="48" cm="1">
        <f t="array" ref="DR73">STDEV(IF(ISBLANK(DR2:DR66), 0, DR2:DR66))</f>
        <v>1.0978563027730275</v>
      </c>
      <c r="DS73" s="48" cm="1">
        <f t="array" ref="DS73">STDEV(IF(ISBLANK(DS2:DS66), 0, DS2:DS66))</f>
        <v>1.2302282464898693</v>
      </c>
      <c r="DT73" s="48" cm="1">
        <f t="array" ref="DT73">STDEV(IF(ISBLANK(DT2:DT66), 0, DT2:DT66))</f>
        <v>1.1915164868609827</v>
      </c>
      <c r="DU73" s="48" cm="1">
        <f t="array" ref="DU73">STDEV(IF(ISBLANK(DU2:DU66), 0, DU2:DU66))</f>
        <v>0.99518069484120086</v>
      </c>
      <c r="DW73" t="s">
        <v>351</v>
      </c>
      <c r="DX73" s="85">
        <f>AVERAGE(K73:DU73)</f>
        <v>1.1548622083442652</v>
      </c>
    </row>
    <row r="74" spans="1:131" ht="14" thickBot="1" x14ac:dyDescent="0.2">
      <c r="A74" s="5"/>
      <c r="I74" s="5" t="s">
        <v>308</v>
      </c>
      <c r="K74" s="47" cm="1">
        <f t="array" ref="K74">_xlfn.VAR.S(IF(ISBLANK(K2:K66), 0, K2:K66))</f>
        <v>2.0158653846153847</v>
      </c>
      <c r="L74" s="47" cm="1">
        <f t="array" ref="L74">_xlfn.VAR.S(IF(ISBLANK(L2:L66), 0, L2:L66))</f>
        <v>1.2341346153846153</v>
      </c>
      <c r="M74" s="47" cm="1">
        <f t="array" ref="M74">_xlfn.VAR.S(IF(ISBLANK(M2:M66), 0, M2:M66))</f>
        <v>1.8572115384615389</v>
      </c>
      <c r="N74" s="47" cm="1">
        <f t="array" ref="N74">_xlfn.VAR.S(IF(ISBLANK(N2:N66), 0, N2:N66))</f>
        <v>1.0975961538461538</v>
      </c>
      <c r="O74" s="47" cm="1">
        <f t="array" ref="O74">_xlfn.VAR.S(IF(ISBLANK(O2:O66), 0, O2:O66))</f>
        <v>0.79086538461538458</v>
      </c>
      <c r="P74" s="47" cm="1">
        <f t="array" ref="P74">_xlfn.VAR.S(IF(ISBLANK(P2:P66), 0, P2:P66))</f>
        <v>0.87596153846153846</v>
      </c>
      <c r="Q74" s="47" cm="1">
        <f t="array" ref="Q74">_xlfn.VAR.S(IF(ISBLANK(Q2:Q66), 0, Q2:Q66))</f>
        <v>0.50865384615384612</v>
      </c>
      <c r="R74" s="47" cm="1">
        <f t="array" ref="R74">_xlfn.VAR.S(IF(ISBLANK(R2:R66), 0, R2:R66))</f>
        <v>2.1427884615384616</v>
      </c>
      <c r="S74" s="47" cm="1">
        <f t="array" ref="S74">_xlfn.VAR.S(IF(ISBLANK(S2:S66), 0, S2:S66))</f>
        <v>1.9052884615384613</v>
      </c>
      <c r="T74" s="47" cm="1">
        <f t="array" ref="T74">_xlfn.VAR.S(IF(ISBLANK(T2:T66), 0, T2:T66))</f>
        <v>1.8100961538461542</v>
      </c>
      <c r="U74" s="47" cm="1">
        <f t="array" ref="U74">_xlfn.VAR.S(IF(ISBLANK(U2:U66), 0, U2:U66))</f>
        <v>1.6336538461538461</v>
      </c>
      <c r="V74" s="47" cm="1">
        <f t="array" ref="V74">_xlfn.VAR.S(IF(ISBLANK(V2:V66), 0, V2:V66))</f>
        <v>1.0466346153846153</v>
      </c>
      <c r="W74" s="47" cm="1">
        <f t="array" ref="W74">_xlfn.VAR.S(IF(ISBLANK(W2:W66), 0, W2:W66))</f>
        <v>0.89278846153846159</v>
      </c>
      <c r="X74" s="47" cm="1">
        <f t="array" ref="X74">_xlfn.VAR.S(IF(ISBLANK(X2:X66), 0, X2:X66))</f>
        <v>0.31874999999999998</v>
      </c>
      <c r="Y74" s="47" cm="1">
        <f t="array" ref="Y74">_xlfn.VAR.S(IF(ISBLANK(Y2:Y66), 0, Y2:Y66))</f>
        <v>1.5240384615384615</v>
      </c>
      <c r="Z74" s="47" cm="1">
        <f t="array" ref="Z74">_xlfn.VAR.S(IF(ISBLANK(Z2:Z66), 0, Z2:Z66))</f>
        <v>1.7947115384615384</v>
      </c>
      <c r="AA74" s="47" cm="1">
        <f t="array" ref="AA74">_xlfn.VAR.S(IF(ISBLANK(AA2:AA66), 0, AA2:AA66))</f>
        <v>1.8596153846153847</v>
      </c>
      <c r="AB74" s="47" cm="1">
        <f t="array" ref="AB74">_xlfn.VAR.S(IF(ISBLANK(AB2:AB66), 0, AB2:AB66))</f>
        <v>1.5350961538461538</v>
      </c>
      <c r="AC74" s="47" cm="1">
        <f t="array" ref="AC74">_xlfn.VAR.S(IF(ISBLANK(AC2:AC66), 0, AC2:AC66))</f>
        <v>0.9028846153846154</v>
      </c>
      <c r="AD74" s="47" cm="1">
        <f t="array" ref="AD74">_xlfn.VAR.S(IF(ISBLANK(AD2:AD66), 0, AD2:AD66))</f>
        <v>0.62740384615384615</v>
      </c>
      <c r="AE74" s="47" cm="1">
        <f t="array" ref="AE74">_xlfn.VAR.S(IF(ISBLANK(AE2:AE66), 0, AE2:AE66))</f>
        <v>0.69615384615384612</v>
      </c>
      <c r="AF74" s="47" cm="1">
        <f t="array" ref="AF74">_xlfn.VAR.S(IF(ISBLANK(AF2:AF66), 0, AF2:AF66))</f>
        <v>0.78990384615384612</v>
      </c>
      <c r="AG74" s="47" cm="1">
        <f t="array" ref="AG74">_xlfn.VAR.S(IF(ISBLANK(AG2:AG66), 0, AG2:AG66))</f>
        <v>1.7653846153846153</v>
      </c>
      <c r="AH74" s="47" cm="1">
        <f t="array" ref="AH74">_xlfn.VAR.S(IF(ISBLANK(AH2:AH66), 0, AH2:AH66))</f>
        <v>2.2634615384615384</v>
      </c>
      <c r="AI74" s="47" cm="1">
        <f t="array" ref="AI74">_xlfn.VAR.S(IF(ISBLANK(AI2:AI66), 0, AI2:AI66))</f>
        <v>1.7490384615384615</v>
      </c>
      <c r="AJ74" s="47" cm="1">
        <f t="array" ref="AJ74">_xlfn.VAR.S(IF(ISBLANK(AJ2:AJ66), 0, AJ2:AJ66))</f>
        <v>1.5274038461538462</v>
      </c>
      <c r="AK74" s="62" cm="1">
        <f t="array" ref="AK74">_xlfn.VAR.S(IF(ISBLANK(AK2:AK66), 0, AK2:AK66))</f>
        <v>1.1524038461538462</v>
      </c>
      <c r="AL74" s="48" cm="1">
        <f t="array" ref="AL74">_xlfn.VAR.S(IF(ISBLANK(AL2:AL66), 0, AL2:AL66))</f>
        <v>0.42163461538461539</v>
      </c>
      <c r="AM74" s="48"/>
      <c r="AN74" s="48" cm="1">
        <f t="array" ref="AN74">_xlfn.VAR.S(IF(ISBLANK(AN2:AN66), 0, AN2:AN66))</f>
        <v>2.4533653846153847</v>
      </c>
      <c r="AO74" s="48" cm="1">
        <f t="array" ref="AO74">_xlfn.VAR.S(IF(ISBLANK(AO2:AO66), 0, AO2:AO66))</f>
        <v>1.892788461538462</v>
      </c>
      <c r="AP74" s="48" cm="1">
        <f t="array" ref="AP74">_xlfn.VAR.S(IF(ISBLANK(AP2:AP66), 0, AP2:AP66))</f>
        <v>2.3163461538461538</v>
      </c>
      <c r="AQ74" s="48" cm="1">
        <f t="array" ref="AQ74">_xlfn.VAR.S(IF(ISBLANK(AQ2:AQ66), 0, AQ2:AQ66))</f>
        <v>1.6163461538461539</v>
      </c>
      <c r="AR74" s="48" cm="1">
        <f t="array" ref="AR74">_xlfn.VAR.S(IF(ISBLANK(AR2:AR66), 0, AR2:AR66))</f>
        <v>1.0899038461538462</v>
      </c>
      <c r="AS74" s="48" cm="1">
        <f t="array" ref="AS74">_xlfn.VAR.S(IF(ISBLANK(AS2:AS66), 0, AS2:AS66))</f>
        <v>1.0274038461538462</v>
      </c>
      <c r="AT74" s="48" cm="1">
        <f t="array" ref="AT74">_xlfn.VAR.S(IF(ISBLANK(AT2:AT66), 0, AT2:AT66))</f>
        <v>0.35</v>
      </c>
      <c r="AU74" s="48" cm="1">
        <f t="array" ref="AU74">_xlfn.VAR.S(IF(ISBLANK(AU2:AU66), 0, AU2:AU66))</f>
        <v>2.0322115384615387</v>
      </c>
      <c r="AV74" s="48" cm="1">
        <f t="array" ref="AV74">_xlfn.VAR.S(IF(ISBLANK(AV2:AV66), 0, AV2:AV66))</f>
        <v>2.4024038461538462</v>
      </c>
      <c r="AW74" s="48" cm="1">
        <f t="array" ref="AW74">_xlfn.VAR.S(IF(ISBLANK(AW2:AW66), 0, AW2:AW66))</f>
        <v>2.0783653846153847</v>
      </c>
      <c r="AX74" s="48" cm="1">
        <f t="array" ref="AX74">_xlfn.VAR.S(IF(ISBLANK(AX2:AX66), 0, AX2:AX66))</f>
        <v>2.1336538461538463</v>
      </c>
      <c r="AY74" s="48" cm="1">
        <f t="array" ref="AY74">_xlfn.VAR.S(IF(ISBLANK(AY2:AY66), 0, AY2:AY66))</f>
        <v>1.5850961538461539</v>
      </c>
      <c r="AZ74" s="48" cm="1">
        <f t="array" ref="AZ74">_xlfn.VAR.S(IF(ISBLANK(AZ2:AZ66), 0, AZ2:AZ66))</f>
        <v>0.92211538461538467</v>
      </c>
      <c r="BA74" s="48" cm="1">
        <f t="array" ref="BA74">_xlfn.VAR.S(IF(ISBLANK(BA2:BA66), 0, BA2:BA66))</f>
        <v>0.35</v>
      </c>
      <c r="BB74" s="48" cm="1">
        <f t="array" ref="BB74">_xlfn.VAR.S(IF(ISBLANK(BB2:BB66), 0, BB2:BB66))</f>
        <v>1.7322115384615384</v>
      </c>
      <c r="BC74" s="48" cm="1">
        <f t="array" ref="BC74">_xlfn.VAR.S(IF(ISBLANK(BC2:BC66), 0, BC2:BC66))</f>
        <v>1.8259615384615384</v>
      </c>
      <c r="BD74" s="48" cm="1">
        <f t="array" ref="BD74">_xlfn.VAR.S(IF(ISBLANK(BD2:BD66), 0, BD2:BD66))</f>
        <v>2.2947115384615389</v>
      </c>
      <c r="BE74" s="48" cm="1">
        <f t="array" ref="BE74">_xlfn.VAR.S(IF(ISBLANK(BE2:BE66), 0, BE2:BE66))</f>
        <v>1.4509615384615384</v>
      </c>
      <c r="BF74" s="48" cm="1">
        <f t="array" ref="BF74">_xlfn.VAR.S(IF(ISBLANK(BF2:BF66), 0, BF2:BF66))</f>
        <v>0.81490384615384615</v>
      </c>
      <c r="BG74" s="48" cm="1">
        <f t="array" ref="BG74">_xlfn.VAR.S(IF(ISBLANK(BG2:BG66), 0, BG2:BG66))</f>
        <v>0.74903846153846154</v>
      </c>
      <c r="BH74" s="48" cm="1">
        <f t="array" ref="BH74">_xlfn.VAR.S(IF(ISBLANK(BH2:BH66), 0, BH2:BH66))</f>
        <v>0.38124999999999998</v>
      </c>
      <c r="BI74" s="48" cm="1">
        <f t="array" ref="BI74">_xlfn.VAR.S(IF(ISBLANK(BI2:BI66), 0, BI2:BI66))</f>
        <v>1.3399038461538462</v>
      </c>
      <c r="BJ74" s="48" cm="1">
        <f t="array" ref="BJ74">_xlfn.VAR.S(IF(ISBLANK(BJ2:BJ66), 0, BJ2:BJ66))</f>
        <v>2.0759615384615384</v>
      </c>
      <c r="BK74" s="48" cm="1">
        <f t="array" ref="BK74">_xlfn.VAR.S(IF(ISBLANK(BK2:BK66), 0, BK2:BK66))</f>
        <v>2.2884615384615383</v>
      </c>
      <c r="BL74" s="48" cm="1">
        <f t="array" ref="BL74">_xlfn.VAR.S(IF(ISBLANK(BL2:BL66), 0, BL2:BL66))</f>
        <v>2.0408653846153846</v>
      </c>
      <c r="BM74" s="48" cm="1">
        <f t="array" ref="BM74">_xlfn.VAR.S(IF(ISBLANK(BM2:BM66), 0, BM2:BM66))</f>
        <v>1.4961538461538462</v>
      </c>
      <c r="BN74" s="48" cm="1">
        <f t="array" ref="BN74">_xlfn.VAR.S(IF(ISBLANK(BN2:BN66), 0, BN2:BN66))</f>
        <v>1.4336538461538462</v>
      </c>
      <c r="BO74" s="48" cm="1">
        <f t="array" ref="BO74">_xlfn.VAR.S(IF(ISBLANK(BO2:BO66), 0, BO2:BO66))</f>
        <v>0.48413461538461539</v>
      </c>
      <c r="BP74" s="48"/>
      <c r="BQ74" s="48" cm="1">
        <f t="array" ref="BQ74">_xlfn.VAR.S(IF(ISBLANK(BQ2:BQ66), 0, BQ2:BQ66))</f>
        <v>1.8365384615384615</v>
      </c>
      <c r="BR74" s="48" cm="1">
        <f t="array" ref="BR74">_xlfn.VAR.S(IF(ISBLANK(BR2:BR66), 0, BR2:BR66))</f>
        <v>2.5033653846153845</v>
      </c>
      <c r="BS74" s="48" cm="1">
        <f t="array" ref="BS74">_xlfn.VAR.S(IF(ISBLANK(BS2:BS66), 0, BS2:BS66))</f>
        <v>2.5384615384615383</v>
      </c>
      <c r="BT74" s="48" cm="1">
        <f t="array" ref="BT74">_xlfn.VAR.S(IF(ISBLANK(BT2:BT66), 0, BT2:BT66))</f>
        <v>1.3447115384615385</v>
      </c>
      <c r="BU74" s="48" cm="1">
        <f t="array" ref="BU74">_xlfn.VAR.S(IF(ISBLANK(BU2:BU66), 0, BU2:BU66))</f>
        <v>0.77163461538461542</v>
      </c>
      <c r="BV74" s="48" cm="1">
        <f t="array" ref="BV74">_xlfn.VAR.S(IF(ISBLANK(BV2:BV66), 0, BV2:BV66))</f>
        <v>0.72115384615384615</v>
      </c>
      <c r="BW74" s="48" cm="1">
        <f t="array" ref="BW74">_xlfn.VAR.S(IF(ISBLANK(BW2:BW66), 0, BW2:BW66))</f>
        <v>0.44374999999999998</v>
      </c>
      <c r="BX74" s="48" cm="1">
        <f t="array" ref="BX74">_xlfn.VAR.S(IF(ISBLANK(BX2:BX66), 0, BX2:BX66))</f>
        <v>1.6240384615384615</v>
      </c>
      <c r="BY74" s="48" cm="1">
        <f t="array" ref="BY74">_xlfn.VAR.S(IF(ISBLANK(BY2:BY66), 0, BY2:BY66))</f>
        <v>2.3846153846153846</v>
      </c>
      <c r="BZ74" s="48" cm="1">
        <f t="array" ref="BZ74">_xlfn.VAR.S(IF(ISBLANK(BZ2:BZ66), 0, BZ2:BZ66))</f>
        <v>2.0552884615384617</v>
      </c>
      <c r="CA74" s="48" cm="1">
        <f t="array" ref="CA74">_xlfn.VAR.S(IF(ISBLANK(CA2:CA66), 0, CA2:CA66))</f>
        <v>1.7461538461538462</v>
      </c>
      <c r="CB74" s="48" cm="1">
        <f t="array" ref="CB74">_xlfn.VAR.S(IF(ISBLANK(CB2:CB66), 0, CB2:CB66))</f>
        <v>1.3365384615384617</v>
      </c>
      <c r="CC74" s="48" cm="1">
        <f t="array" ref="CC74">_xlfn.VAR.S(IF(ISBLANK(CC2:CC66), 0, CC2:CC66))</f>
        <v>0.89278846153846159</v>
      </c>
      <c r="CD74" s="48" cm="1">
        <f t="array" ref="CD74">_xlfn.VAR.S(IF(ISBLANK(CD2:CD66), 0, CD2:CD66))</f>
        <v>0.24615384615384617</v>
      </c>
      <c r="CE74" s="48" cm="1">
        <f t="array" ref="CE74">_xlfn.VAR.S(IF(ISBLANK(CE2:CE66), 0, CE2:CE66))</f>
        <v>1.4841346153846153</v>
      </c>
      <c r="CF74" s="48" cm="1">
        <f t="array" ref="CF74">_xlfn.VAR.S(IF(ISBLANK(CF2:CF66), 0, CF2:CF66))</f>
        <v>1.9288461538461539</v>
      </c>
      <c r="CG74" s="48" cm="1">
        <f t="array" ref="CG74">_xlfn.VAR.S(IF(ISBLANK(CG2:CG66), 0, CG2:CG66))</f>
        <v>2.0586538461538462</v>
      </c>
      <c r="CH74" s="48" cm="1">
        <f t="array" ref="CH74">_xlfn.VAR.S(IF(ISBLANK(CH2:CH66), 0, CH2:CH66))</f>
        <v>1.5783653846153847</v>
      </c>
      <c r="CI74" s="48" cm="1">
        <f t="array" ref="CI74">_xlfn.VAR.S(IF(ISBLANK(CI2:CI66), 0, CI2:CI66))</f>
        <v>0.68846153846153846</v>
      </c>
      <c r="CJ74" s="48" cm="1">
        <f t="array" ref="CJ74">_xlfn.VAR.S(IF(ISBLANK(CJ2:CJ66), 0, CJ2:CJ66))</f>
        <v>0.6908653846153846</v>
      </c>
      <c r="CK74" s="48" cm="1">
        <f t="array" ref="CK74">_xlfn.VAR.S(IF(ISBLANK(CK2:CK66), 0, CK2:CK66))</f>
        <v>0.41249999999999998</v>
      </c>
      <c r="CL74" s="48" cm="1">
        <f t="array" ref="CL74">_xlfn.VAR.S(IF(ISBLANK(CL2:CL66), 0, CL2:CL66))</f>
        <v>1.2274038461538461</v>
      </c>
      <c r="CM74" s="48" cm="1">
        <f t="array" ref="CM74">_xlfn.VAR.S(IF(ISBLANK(CM2:CM66), 0, CM2:CM66))</f>
        <v>1.8822115384615385</v>
      </c>
      <c r="CN74" s="48" cm="1">
        <f t="array" ref="CN74">_xlfn.VAR.S(IF(ISBLANK(CN2:CN66), 0, CN2:CN66))</f>
        <v>2.5177884615384616</v>
      </c>
      <c r="CO74" s="48" cm="1">
        <f t="array" ref="CO74">_xlfn.VAR.S(IF(ISBLANK(CO2:CO66), 0, CO2:CO66))</f>
        <v>1.9365384615384615</v>
      </c>
      <c r="CP74" s="48" cm="1">
        <f t="array" ref="CP74">_xlfn.VAR.S(IF(ISBLANK(CP2:CP66), 0, CP2:CP66))</f>
        <v>1.3197115384615383</v>
      </c>
      <c r="CQ74" s="48" cm="1">
        <f t="array" ref="CQ74">_xlfn.VAR.S(IF(ISBLANK(CQ2:CQ66), 0, CQ2:CQ66))</f>
        <v>1.1913461538461538</v>
      </c>
      <c r="CR74" s="48" cm="1">
        <f t="array" ref="CR74">_xlfn.VAR.S(IF(ISBLANK(CR2:CR66), 0, CR2:CR66))</f>
        <v>0.4028846153846154</v>
      </c>
      <c r="CS74" s="48"/>
      <c r="CT74" s="48" cm="1">
        <f t="array" ref="CT74">_xlfn.VAR.S(IF(ISBLANK(CT2:CT66), 0, CT2:CT66))</f>
        <v>2.1283653846153845</v>
      </c>
      <c r="CU74" s="48" cm="1">
        <f t="array" ref="CU74">_xlfn.VAR.S(IF(ISBLANK(CU2:CU66), 0, CU2:CU66))</f>
        <v>2.0033653846153845</v>
      </c>
      <c r="CV74" s="48" cm="1">
        <f t="array" ref="CV74">_xlfn.VAR.S(IF(ISBLANK(CV2:CV66), 0, CV2:CV66))</f>
        <v>1.2475961538461537</v>
      </c>
      <c r="CW74" s="48" cm="1">
        <f t="array" ref="CW74">_xlfn.VAR.S(IF(ISBLANK(CW2:CW66), 0, CW2:CW66))</f>
        <v>0.94134615384615383</v>
      </c>
      <c r="CX74" s="48" cm="1">
        <f t="array" ref="CX74">_xlfn.VAR.S(IF(ISBLANK(CX2:CX66), 0, CX2:CX66))</f>
        <v>1.7009615384615384</v>
      </c>
      <c r="CY74" s="48" cm="1">
        <f t="array" ref="CY74">_xlfn.VAR.S(IF(ISBLANK(CY2:CY66), 0, CY2:CY66))</f>
        <v>1.0562499999999999</v>
      </c>
      <c r="CZ74" s="48" cm="1">
        <f t="array" ref="CZ74">_xlfn.VAR.S(IF(ISBLANK(CZ2:CZ66), 0, CZ2:CZ66))</f>
        <v>1.1586538461538463</v>
      </c>
      <c r="DA74" s="48" cm="1">
        <f t="array" ref="DA74">_xlfn.VAR.S(IF(ISBLANK(DA2:DA66), 0, DA2:DA66))</f>
        <v>1.8903846153846153</v>
      </c>
      <c r="DB74" s="48" cm="1">
        <f t="array" ref="DB74">_xlfn.VAR.S(IF(ISBLANK(DB2:DB66), 0, DB2:DB66))</f>
        <v>2.2658653846153847</v>
      </c>
      <c r="DC74" s="48" cm="1">
        <f t="array" ref="DC74">_xlfn.VAR.S(IF(ISBLANK(DC2:DC66), 0, DC2:DC66))</f>
        <v>1.5240384615384617</v>
      </c>
      <c r="DD74" s="48" cm="1">
        <f t="array" ref="DD74">_xlfn.VAR.S(IF(ISBLANK(DD2:DD66), 0, DD2:DD66))</f>
        <v>1.2033653846153847</v>
      </c>
      <c r="DE74" s="48" cm="1">
        <f t="array" ref="DE74">_xlfn.VAR.S(IF(ISBLANK(DE2:DE66), 0, DE2:DE66))</f>
        <v>1.7413461538461539</v>
      </c>
      <c r="DF74" s="48" cm="1">
        <f t="array" ref="DF74">_xlfn.VAR.S(IF(ISBLANK(DF2:DF66), 0, DF2:DF66))</f>
        <v>1.3211538461538461</v>
      </c>
      <c r="DG74" s="48" cm="1">
        <f t="array" ref="DG74">_xlfn.VAR.S(IF(ISBLANK(DG2:DG66), 0, DG2:DG66))</f>
        <v>0.7846153846153846</v>
      </c>
      <c r="DH74" s="48" cm="1">
        <f t="array" ref="DH74">_xlfn.VAR.S(IF(ISBLANK(DH2:DH66), 0, DH2:DH66))</f>
        <v>1.8903846153846153</v>
      </c>
      <c r="DI74" s="48" cm="1">
        <f t="array" ref="DI74">_xlfn.VAR.S(IF(ISBLANK(DI2:DI66), 0, DI2:DI66))</f>
        <v>1.9028846153846153</v>
      </c>
      <c r="DJ74" s="48" cm="1">
        <f t="array" ref="DJ74">_xlfn.VAR.S(IF(ISBLANK(DJ2:DJ66), 0, DJ2:DJ66))</f>
        <v>1.3524038461538461</v>
      </c>
      <c r="DK74" s="48" cm="1">
        <f t="array" ref="DK74">_xlfn.VAR.S(IF(ISBLANK(DK2:DK66), 0, DK2:DK66))</f>
        <v>0.87884615384615383</v>
      </c>
      <c r="DL74" s="48" cm="1">
        <f t="array" ref="DL74">_xlfn.VAR.S(IF(ISBLANK(DL2:DL66), 0, DL2:DL66))</f>
        <v>0.72115384615384615</v>
      </c>
      <c r="DM74" s="48" cm="1">
        <f t="array" ref="DM74">_xlfn.VAR.S(IF(ISBLANK(DM2:DM66), 0, DM2:DM66))</f>
        <v>0.49759615384615385</v>
      </c>
      <c r="DN74" s="48" cm="1">
        <f t="array" ref="DN74">_xlfn.VAR.S(IF(ISBLANK(DN2:DN66), 0, DN2:DN66))</f>
        <v>1.0615384615384615</v>
      </c>
      <c r="DO74" s="48" cm="1">
        <f t="array" ref="DO74">_xlfn.VAR.S(IF(ISBLANK(DO2:DO66), 0, DO2:DO66))</f>
        <v>1.0971153846153845</v>
      </c>
      <c r="DP74" s="48" cm="1">
        <f t="array" ref="DP74">_xlfn.VAR.S(IF(ISBLANK(DP2:DP66), 0, DP2:DP66))</f>
        <v>1.9413461538461538</v>
      </c>
      <c r="DQ74" s="48" cm="1">
        <f t="array" ref="DQ74">_xlfn.VAR.S(IF(ISBLANK(DQ2:DQ66), 0, DQ2:DQ66))</f>
        <v>1.1778846153846154</v>
      </c>
      <c r="DR74" s="48" cm="1">
        <f t="array" ref="DR74">_xlfn.VAR.S(IF(ISBLANK(DR2:DR66), 0, DR2:DR66))</f>
        <v>1.2052884615384616</v>
      </c>
      <c r="DS74" s="48" cm="1">
        <f t="array" ref="DS74">_xlfn.VAR.S(IF(ISBLANK(DS2:DS66), 0, DS2:DS66))</f>
        <v>1.5134615384615384</v>
      </c>
      <c r="DT74" s="48" cm="1">
        <f t="array" ref="DT74">_xlfn.VAR.S(IF(ISBLANK(DT2:DT66), 0, DT2:DT66))</f>
        <v>1.4197115384615384</v>
      </c>
      <c r="DU74" s="48" cm="1">
        <f t="array" ref="DU74">_xlfn.VAR.S(IF(ISBLANK(DU2:DU66), 0, DU2:DU66))</f>
        <v>0.99038461538461542</v>
      </c>
    </row>
    <row r="75" spans="1:131" x14ac:dyDescent="0.15">
      <c r="A75" s="5"/>
      <c r="I75" s="5"/>
    </row>
    <row r="76" spans="1:131" x14ac:dyDescent="0.15">
      <c r="A76" s="5"/>
      <c r="I76" s="5"/>
    </row>
    <row r="78" spans="1:131" x14ac:dyDescent="0.15">
      <c r="C78" s="5" t="s">
        <v>178</v>
      </c>
      <c r="N78" s="74" t="s">
        <v>190</v>
      </c>
      <c r="Y78" s="5" t="s">
        <v>191</v>
      </c>
      <c r="AJ78" s="5" t="s">
        <v>192</v>
      </c>
    </row>
    <row r="79" spans="1:131" ht="14" thickBot="1" x14ac:dyDescent="0.2">
      <c r="C79" s="100"/>
      <c r="D79" s="100"/>
      <c r="E79" s="100"/>
      <c r="F79" s="2" t="s">
        <v>183</v>
      </c>
      <c r="G79" s="2" t="s">
        <v>189</v>
      </c>
      <c r="H79" s="2" t="s">
        <v>184</v>
      </c>
      <c r="I79" s="2" t="s">
        <v>185</v>
      </c>
      <c r="J79" s="2" t="s">
        <v>186</v>
      </c>
      <c r="K79" s="2" t="s">
        <v>187</v>
      </c>
      <c r="L79" s="2" t="s">
        <v>188</v>
      </c>
      <c r="N79" s="100"/>
      <c r="O79" s="100"/>
      <c r="P79" s="100"/>
      <c r="Q79" s="49" t="s">
        <v>183</v>
      </c>
      <c r="R79" s="2" t="s">
        <v>189</v>
      </c>
      <c r="S79" s="2" t="s">
        <v>184</v>
      </c>
      <c r="T79" s="2" t="s">
        <v>185</v>
      </c>
      <c r="U79" s="2" t="s">
        <v>186</v>
      </c>
      <c r="V79" s="2" t="s">
        <v>187</v>
      </c>
      <c r="W79" s="2" t="s">
        <v>188</v>
      </c>
      <c r="Y79" s="100"/>
      <c r="Z79" s="100"/>
      <c r="AA79" s="100"/>
      <c r="AB79" s="49" t="s">
        <v>183</v>
      </c>
      <c r="AC79" s="2" t="s">
        <v>189</v>
      </c>
      <c r="AD79" s="2" t="s">
        <v>184</v>
      </c>
      <c r="AE79" s="2" t="s">
        <v>185</v>
      </c>
      <c r="AF79" s="2" t="s">
        <v>186</v>
      </c>
      <c r="AG79" s="2" t="s">
        <v>187</v>
      </c>
      <c r="AH79" s="2" t="s">
        <v>188</v>
      </c>
      <c r="AJ79" s="100"/>
      <c r="AK79" s="100"/>
      <c r="AL79" s="100"/>
      <c r="AM79" s="49" t="s">
        <v>183</v>
      </c>
      <c r="AN79" s="2" t="s">
        <v>189</v>
      </c>
      <c r="AO79" s="2" t="s">
        <v>184</v>
      </c>
      <c r="AP79" s="2" t="s">
        <v>185</v>
      </c>
      <c r="AQ79" s="2" t="s">
        <v>186</v>
      </c>
      <c r="AR79" s="2" t="s">
        <v>187</v>
      </c>
      <c r="AS79" s="2" t="s">
        <v>188</v>
      </c>
    </row>
    <row r="80" spans="1:131" x14ac:dyDescent="0.15">
      <c r="C80" s="97" t="s">
        <v>179</v>
      </c>
      <c r="D80" s="97"/>
      <c r="E80" s="97"/>
      <c r="F80" s="3">
        <f>K71</f>
        <v>1.8769230769230769</v>
      </c>
      <c r="G80" s="3">
        <f t="shared" ref="G80:L80" si="0">L71</f>
        <v>3.2153846153846155</v>
      </c>
      <c r="H80" s="3">
        <f t="shared" si="0"/>
        <v>2.046153846153846</v>
      </c>
      <c r="I80" s="3">
        <f t="shared" si="0"/>
        <v>0.89230769230769236</v>
      </c>
      <c r="J80" s="3">
        <f t="shared" si="0"/>
        <v>0.92307692307692313</v>
      </c>
      <c r="K80" s="3">
        <f t="shared" si="0"/>
        <v>0.75384615384615383</v>
      </c>
      <c r="L80" s="67">
        <f t="shared" si="0"/>
        <v>0.26153846153846155</v>
      </c>
      <c r="M80" s="69">
        <f>SUM(F80:L80)</f>
        <v>9.9692307692307711</v>
      </c>
      <c r="N80" s="95" t="s">
        <v>179</v>
      </c>
      <c r="O80" s="97"/>
      <c r="P80" s="97"/>
      <c r="Q80" s="72">
        <f>AN71</f>
        <v>1.7230769230769232</v>
      </c>
      <c r="R80" s="3">
        <f t="shared" ref="R80:W80" si="1">AO71</f>
        <v>2.8307692307692309</v>
      </c>
      <c r="S80" s="3">
        <f t="shared" si="1"/>
        <v>2.1076923076923078</v>
      </c>
      <c r="T80" s="3">
        <f t="shared" si="1"/>
        <v>0.90769230769230769</v>
      </c>
      <c r="U80" s="3">
        <f t="shared" si="1"/>
        <v>0.86153846153846159</v>
      </c>
      <c r="V80" s="3">
        <f t="shared" si="1"/>
        <v>0.86153846153846159</v>
      </c>
      <c r="W80" s="67">
        <f t="shared" si="1"/>
        <v>0.2</v>
      </c>
      <c r="X80" s="69">
        <f>SUM(Q80:W80)</f>
        <v>9.4923076923076923</v>
      </c>
      <c r="Y80" s="95" t="s">
        <v>179</v>
      </c>
      <c r="Z80" s="97"/>
      <c r="AA80" s="97"/>
      <c r="AB80" s="72">
        <f>BQ71</f>
        <v>1.2307692307692308</v>
      </c>
      <c r="AC80" s="3">
        <f t="shared" ref="AC80:AH80" si="2">BR71</f>
        <v>2.476923076923077</v>
      </c>
      <c r="AD80" s="3">
        <f t="shared" si="2"/>
        <v>2.1538461538461537</v>
      </c>
      <c r="AE80" s="3">
        <f t="shared" si="2"/>
        <v>0.75384615384615383</v>
      </c>
      <c r="AF80" s="3">
        <f t="shared" si="2"/>
        <v>0.61538461538461542</v>
      </c>
      <c r="AG80" s="3">
        <f t="shared" si="2"/>
        <v>0.53846153846153844</v>
      </c>
      <c r="AH80" s="67">
        <f t="shared" si="2"/>
        <v>0.2</v>
      </c>
      <c r="AI80" s="69">
        <f>SUM(AB80:AH80)</f>
        <v>7.9692307692307702</v>
      </c>
      <c r="AJ80" s="95" t="s">
        <v>179</v>
      </c>
      <c r="AK80" s="97"/>
      <c r="AL80" s="97"/>
      <c r="AM80" s="72">
        <f>CT71</f>
        <v>1.323076923076923</v>
      </c>
      <c r="AN80" s="3">
        <f t="shared" ref="AN80:AS80" si="3">CU71</f>
        <v>2.523076923076923</v>
      </c>
      <c r="AO80" s="3">
        <f t="shared" si="3"/>
        <v>0.69230769230769229</v>
      </c>
      <c r="AP80" s="3">
        <f t="shared" si="3"/>
        <v>0.50769230769230766</v>
      </c>
      <c r="AQ80" s="3">
        <f t="shared" si="3"/>
        <v>1.0461538461538462</v>
      </c>
      <c r="AR80" s="3">
        <f t="shared" si="3"/>
        <v>0.6</v>
      </c>
      <c r="AS80" s="67">
        <f t="shared" si="3"/>
        <v>0.46153846153846156</v>
      </c>
      <c r="AT80" s="69">
        <f>SUM(AM80:AS80)</f>
        <v>7.1538461538461533</v>
      </c>
    </row>
    <row r="81" spans="3:46" x14ac:dyDescent="0.15">
      <c r="C81" s="97" t="s">
        <v>180</v>
      </c>
      <c r="D81" s="97"/>
      <c r="E81" s="97"/>
      <c r="F81" s="3">
        <f>R71</f>
        <v>1.6307692307692307</v>
      </c>
      <c r="G81" s="3">
        <f t="shared" ref="G81:L81" si="4">S71</f>
        <v>2.5692307692307694</v>
      </c>
      <c r="H81" s="3">
        <f t="shared" si="4"/>
        <v>2.6923076923076925</v>
      </c>
      <c r="I81" s="3">
        <f t="shared" si="4"/>
        <v>1.2615384615384615</v>
      </c>
      <c r="J81" s="3">
        <f t="shared" si="4"/>
        <v>0.98461538461538467</v>
      </c>
      <c r="K81" s="3">
        <f t="shared" si="4"/>
        <v>0.63076923076923075</v>
      </c>
      <c r="L81" s="67">
        <f t="shared" si="4"/>
        <v>0.2</v>
      </c>
      <c r="M81" s="70">
        <f t="shared" ref="M81:M83" si="5">SUM(F81:L81)</f>
        <v>9.9692307692307676</v>
      </c>
      <c r="N81" s="95" t="s">
        <v>180</v>
      </c>
      <c r="O81" s="97"/>
      <c r="P81" s="97"/>
      <c r="Q81" s="72">
        <f>AU71</f>
        <v>1.5538461538461539</v>
      </c>
      <c r="R81" s="3">
        <f t="shared" ref="R81:W81" si="6">AV71</f>
        <v>2.1384615384615384</v>
      </c>
      <c r="S81" s="3">
        <f t="shared" si="6"/>
        <v>2.7230769230769232</v>
      </c>
      <c r="T81" s="3">
        <f t="shared" si="6"/>
        <v>1.3384615384615384</v>
      </c>
      <c r="U81" s="3">
        <f t="shared" si="6"/>
        <v>1.0923076923076922</v>
      </c>
      <c r="V81" s="3">
        <f t="shared" si="6"/>
        <v>0.72307692307692306</v>
      </c>
      <c r="W81" s="67">
        <f t="shared" si="6"/>
        <v>0.2</v>
      </c>
      <c r="X81" s="70">
        <f t="shared" ref="X81:X83" si="7">SUM(Q81:W81)</f>
        <v>9.7692307692307683</v>
      </c>
      <c r="Y81" s="95" t="s">
        <v>180</v>
      </c>
      <c r="Z81" s="97"/>
      <c r="AA81" s="97"/>
      <c r="AB81" s="72">
        <f>BX71</f>
        <v>1.0307692307692307</v>
      </c>
      <c r="AC81" s="3">
        <f t="shared" ref="AC81:AH81" si="8">BY71</f>
        <v>1.9230769230769231</v>
      </c>
      <c r="AD81" s="3">
        <f t="shared" si="8"/>
        <v>2.7692307692307692</v>
      </c>
      <c r="AE81" s="3">
        <f t="shared" si="8"/>
        <v>1.0615384615384615</v>
      </c>
      <c r="AF81" s="3">
        <f t="shared" si="8"/>
        <v>0.76923076923076927</v>
      </c>
      <c r="AG81" s="3">
        <f t="shared" si="8"/>
        <v>0.63076923076923075</v>
      </c>
      <c r="AH81" s="67">
        <f t="shared" si="8"/>
        <v>0.13846153846153847</v>
      </c>
      <c r="AI81" s="70">
        <f t="shared" ref="AI81:AI83" si="9">SUM(AB81:AH81)</f>
        <v>8.3230769230769219</v>
      </c>
      <c r="AJ81" s="95" t="s">
        <v>180</v>
      </c>
      <c r="AK81" s="97"/>
      <c r="AL81" s="97"/>
      <c r="AM81" s="72">
        <f>DA71</f>
        <v>1.0153846153846153</v>
      </c>
      <c r="AN81" s="3">
        <f t="shared" ref="AN81:AS81" si="10">DB71</f>
        <v>1.7230769230769232</v>
      </c>
      <c r="AO81" s="3">
        <f t="shared" si="10"/>
        <v>0.76923076923076927</v>
      </c>
      <c r="AP81" s="3">
        <f t="shared" si="10"/>
        <v>0.72307692307692306</v>
      </c>
      <c r="AQ81" s="3">
        <f t="shared" si="10"/>
        <v>1.0923076923076922</v>
      </c>
      <c r="AR81" s="3">
        <f t="shared" si="10"/>
        <v>0.66153846153846152</v>
      </c>
      <c r="AS81" s="67">
        <f t="shared" si="10"/>
        <v>0.32307692307692309</v>
      </c>
      <c r="AT81" s="70">
        <f t="shared" ref="AT81:AT83" si="11">SUM(AM81:AS81)</f>
        <v>6.3076923076923075</v>
      </c>
    </row>
    <row r="82" spans="3:46" x14ac:dyDescent="0.15">
      <c r="C82" s="97" t="s">
        <v>181</v>
      </c>
      <c r="D82" s="97"/>
      <c r="E82" s="97"/>
      <c r="F82" s="3">
        <f>Y71</f>
        <v>1.2307692307692308</v>
      </c>
      <c r="G82" s="3">
        <f t="shared" ref="G82:L82" si="12">Z71</f>
        <v>1.6461538461538461</v>
      </c>
      <c r="H82" s="3">
        <f t="shared" si="12"/>
        <v>1.8769230769230769</v>
      </c>
      <c r="I82" s="3">
        <f t="shared" si="12"/>
        <v>0.89230769230769236</v>
      </c>
      <c r="J82" s="3">
        <f t="shared" si="12"/>
        <v>0.58461538461538465</v>
      </c>
      <c r="K82" s="3">
        <f t="shared" si="12"/>
        <v>0.46153846153846156</v>
      </c>
      <c r="L82" s="67">
        <f t="shared" si="12"/>
        <v>0.33846153846153848</v>
      </c>
      <c r="M82" s="70">
        <f t="shared" si="5"/>
        <v>7.0307692307692307</v>
      </c>
      <c r="N82" s="95" t="s">
        <v>181</v>
      </c>
      <c r="O82" s="97"/>
      <c r="P82" s="97"/>
      <c r="Q82" s="72">
        <f>BB71</f>
        <v>1.0461538461538462</v>
      </c>
      <c r="R82" s="3">
        <f t="shared" ref="R82:W82" si="13">BC71</f>
        <v>1.3538461538461539</v>
      </c>
      <c r="S82" s="3">
        <f t="shared" si="13"/>
        <v>2.046153846153846</v>
      </c>
      <c r="T82" s="3">
        <f t="shared" si="13"/>
        <v>0.9538461538461539</v>
      </c>
      <c r="U82" s="3">
        <f t="shared" si="13"/>
        <v>0.53846153846153844</v>
      </c>
      <c r="V82" s="3">
        <f t="shared" si="13"/>
        <v>0.56923076923076921</v>
      </c>
      <c r="W82" s="67">
        <f t="shared" si="13"/>
        <v>0.2</v>
      </c>
      <c r="X82" s="70">
        <f t="shared" si="7"/>
        <v>6.7076923076923078</v>
      </c>
      <c r="Y82" s="95" t="s">
        <v>181</v>
      </c>
      <c r="Z82" s="97"/>
      <c r="AA82" s="97"/>
      <c r="AB82" s="72">
        <f>CE71</f>
        <v>0.7846153846153846</v>
      </c>
      <c r="AC82" s="3">
        <f t="shared" ref="AC82:AH82" si="14">CF71</f>
        <v>1.2923076923076924</v>
      </c>
      <c r="AD82" s="3">
        <f t="shared" si="14"/>
        <v>2.0615384615384613</v>
      </c>
      <c r="AE82" s="3">
        <f t="shared" si="14"/>
        <v>0.87692307692307692</v>
      </c>
      <c r="AF82" s="3">
        <f t="shared" si="14"/>
        <v>0.44615384615384618</v>
      </c>
      <c r="AG82" s="3">
        <f t="shared" si="14"/>
        <v>0.52307692307692311</v>
      </c>
      <c r="AH82" s="67">
        <f t="shared" si="14"/>
        <v>0.2</v>
      </c>
      <c r="AI82" s="70">
        <f t="shared" si="9"/>
        <v>6.1846153846153848</v>
      </c>
      <c r="AJ82" s="95" t="s">
        <v>181</v>
      </c>
      <c r="AK82" s="97"/>
      <c r="AL82" s="97"/>
      <c r="AM82" s="72">
        <f>DH71</f>
        <v>0.98461538461538467</v>
      </c>
      <c r="AN82" s="3">
        <f t="shared" ref="AN82:AS82" si="15">DI71</f>
        <v>1.1846153846153846</v>
      </c>
      <c r="AO82" s="3">
        <f t="shared" si="15"/>
        <v>0.7384615384615385</v>
      </c>
      <c r="AP82" s="3">
        <f t="shared" si="15"/>
        <v>0.50769230769230766</v>
      </c>
      <c r="AQ82" s="3">
        <f t="shared" si="15"/>
        <v>0.46153846153846156</v>
      </c>
      <c r="AR82" s="3">
        <f t="shared" si="15"/>
        <v>0.30769230769230771</v>
      </c>
      <c r="AS82" s="67">
        <f t="shared" si="15"/>
        <v>0.43076923076923079</v>
      </c>
      <c r="AT82" s="70">
        <f t="shared" si="11"/>
        <v>4.6153846153846159</v>
      </c>
    </row>
    <row r="83" spans="3:46" ht="14" thickBot="1" x14ac:dyDescent="0.2">
      <c r="C83" s="97" t="s">
        <v>182</v>
      </c>
      <c r="D83" s="97"/>
      <c r="E83" s="97"/>
      <c r="F83" s="64">
        <f>AF71</f>
        <v>0.66153846153846152</v>
      </c>
      <c r="G83" s="64">
        <f t="shared" ref="G83:L83" si="16">AG71</f>
        <v>1.2153846153846153</v>
      </c>
      <c r="H83" s="64">
        <f t="shared" si="16"/>
        <v>1.6461538461538461</v>
      </c>
      <c r="I83" s="64">
        <f t="shared" si="16"/>
        <v>0.96923076923076923</v>
      </c>
      <c r="J83" s="64">
        <f t="shared" si="16"/>
        <v>1.0615384615384615</v>
      </c>
      <c r="K83" s="64">
        <f t="shared" si="16"/>
        <v>0.93846153846153846</v>
      </c>
      <c r="L83" s="68">
        <f t="shared" si="16"/>
        <v>0.2153846153846154</v>
      </c>
      <c r="M83" s="71">
        <f t="shared" si="5"/>
        <v>6.7076923076923078</v>
      </c>
      <c r="N83" s="95" t="s">
        <v>182</v>
      </c>
      <c r="O83" s="97"/>
      <c r="P83" s="97"/>
      <c r="Q83" s="73">
        <f>BI71</f>
        <v>0.86153846153846159</v>
      </c>
      <c r="R83" s="64">
        <f t="shared" ref="R83:W83" si="17">BJ71</f>
        <v>1.3538461538461539</v>
      </c>
      <c r="S83" s="64">
        <f t="shared" si="17"/>
        <v>1.8461538461538463</v>
      </c>
      <c r="T83" s="64">
        <f t="shared" si="17"/>
        <v>1.0769230769230769</v>
      </c>
      <c r="U83" s="64">
        <f t="shared" si="17"/>
        <v>0.93846153846153846</v>
      </c>
      <c r="V83" s="64">
        <f t="shared" si="17"/>
        <v>1.0615384615384615</v>
      </c>
      <c r="W83" s="68">
        <f t="shared" si="17"/>
        <v>0.2153846153846154</v>
      </c>
      <c r="X83" s="71">
        <f t="shared" si="7"/>
        <v>7.3538461538461535</v>
      </c>
      <c r="Y83" s="95" t="s">
        <v>182</v>
      </c>
      <c r="Z83" s="97"/>
      <c r="AA83" s="97"/>
      <c r="AB83" s="73">
        <f>CL71</f>
        <v>0.7384615384615385</v>
      </c>
      <c r="AC83" s="64">
        <f t="shared" ref="AC83:AH83" si="18">CM71</f>
        <v>1.1538461538461537</v>
      </c>
      <c r="AD83" s="64">
        <f t="shared" si="18"/>
        <v>1.8307692307692307</v>
      </c>
      <c r="AE83" s="64">
        <f t="shared" si="18"/>
        <v>1.0307692307692307</v>
      </c>
      <c r="AF83" s="64">
        <f t="shared" si="18"/>
        <v>0.84615384615384615</v>
      </c>
      <c r="AG83" s="64">
        <f t="shared" si="18"/>
        <v>0.89230769230769236</v>
      </c>
      <c r="AH83" s="68">
        <f t="shared" si="18"/>
        <v>0.18461538461538463</v>
      </c>
      <c r="AI83" s="71">
        <f t="shared" si="9"/>
        <v>6.6769230769230772</v>
      </c>
      <c r="AJ83" s="95" t="s">
        <v>182</v>
      </c>
      <c r="AK83" s="97"/>
      <c r="AL83" s="97"/>
      <c r="AM83" s="73">
        <f>DO71</f>
        <v>0.67692307692307696</v>
      </c>
      <c r="AN83" s="64">
        <f t="shared" ref="AN83:AS83" si="19">DP71</f>
        <v>1.1076923076923078</v>
      </c>
      <c r="AO83" s="64">
        <f t="shared" si="19"/>
        <v>0.61538461538461542</v>
      </c>
      <c r="AP83" s="64">
        <f t="shared" si="19"/>
        <v>0.63076923076923075</v>
      </c>
      <c r="AQ83" s="64">
        <f t="shared" si="19"/>
        <v>1.0461538461538462</v>
      </c>
      <c r="AR83" s="64">
        <f t="shared" si="19"/>
        <v>0.64615384615384619</v>
      </c>
      <c r="AS83" s="68">
        <f t="shared" si="19"/>
        <v>0.38461538461538464</v>
      </c>
      <c r="AT83" s="71">
        <f t="shared" si="11"/>
        <v>5.1076923076923091</v>
      </c>
    </row>
    <row r="84" spans="3:46" ht="14" thickBot="1" x14ac:dyDescent="0.2">
      <c r="F84" s="4">
        <f>SUM(F80:F83)</f>
        <v>5.4</v>
      </c>
      <c r="G84" s="65">
        <f t="shared" ref="G84:K84" si="20">SUM(G80:G83)</f>
        <v>8.6461538461538456</v>
      </c>
      <c r="H84" s="65">
        <f t="shared" si="20"/>
        <v>8.2615384615384606</v>
      </c>
      <c r="I84" s="65">
        <f t="shared" si="20"/>
        <v>4.0153846153846153</v>
      </c>
      <c r="J84" s="65">
        <f t="shared" si="20"/>
        <v>3.5538461538461537</v>
      </c>
      <c r="K84" s="65">
        <f t="shared" si="20"/>
        <v>2.7846153846153845</v>
      </c>
      <c r="L84" s="66">
        <f>SUM(L80:L83)</f>
        <v>1.0153846153846153</v>
      </c>
      <c r="M84" s="1">
        <f>SUM(M80:M83)+SUM(F84:L84)</f>
        <v>67.353846153846149</v>
      </c>
      <c r="Q84" s="4">
        <f t="shared" ref="Q84:W84" si="21">SUM(Q80:Q83)</f>
        <v>5.184615384615384</v>
      </c>
      <c r="R84" s="65">
        <f t="shared" si="21"/>
        <v>7.6769230769230781</v>
      </c>
      <c r="S84" s="65">
        <f t="shared" si="21"/>
        <v>8.7230769230769241</v>
      </c>
      <c r="T84" s="65">
        <f t="shared" si="21"/>
        <v>4.2769230769230768</v>
      </c>
      <c r="U84" s="65">
        <f t="shared" si="21"/>
        <v>3.430769230769231</v>
      </c>
      <c r="V84" s="65">
        <f t="shared" si="21"/>
        <v>3.2153846153846155</v>
      </c>
      <c r="W84" s="66">
        <f t="shared" si="21"/>
        <v>0.81538461538461549</v>
      </c>
      <c r="X84" s="1">
        <f>SUM(X80:X83)+SUM(Q84:W84)</f>
        <v>66.646153846153851</v>
      </c>
      <c r="AB84" s="4">
        <f t="shared" ref="AB84:AH84" si="22">SUM(AB80:AB83)</f>
        <v>3.7846153846153845</v>
      </c>
      <c r="AC84" s="65">
        <f t="shared" si="22"/>
        <v>6.8461538461538467</v>
      </c>
      <c r="AD84" s="65">
        <f t="shared" si="22"/>
        <v>8.815384615384616</v>
      </c>
      <c r="AE84" s="65">
        <f t="shared" si="22"/>
        <v>3.7230769230769232</v>
      </c>
      <c r="AF84" s="65">
        <f t="shared" si="22"/>
        <v>2.6769230769230767</v>
      </c>
      <c r="AG84" s="65">
        <f t="shared" si="22"/>
        <v>2.5846153846153843</v>
      </c>
      <c r="AH84" s="66">
        <f t="shared" si="22"/>
        <v>0.72307692307692317</v>
      </c>
      <c r="AI84" s="1">
        <f>SUM(AI80:AI83)+SUM(AB84:AH84)</f>
        <v>58.307692307692314</v>
      </c>
      <c r="AM84" s="4">
        <f>SUM(AM80:AM83)</f>
        <v>4</v>
      </c>
      <c r="AN84" s="65">
        <f t="shared" ref="AN84:AS84" si="23">SUM(AN80:AN83)</f>
        <v>6.5384615384615383</v>
      </c>
      <c r="AO84" s="65">
        <f t="shared" si="23"/>
        <v>2.8153846153846156</v>
      </c>
      <c r="AP84" s="65">
        <f t="shared" si="23"/>
        <v>2.3692307692307693</v>
      </c>
      <c r="AQ84" s="65">
        <f t="shared" si="23"/>
        <v>3.6461538461538465</v>
      </c>
      <c r="AR84" s="65">
        <f t="shared" si="23"/>
        <v>2.2153846153846155</v>
      </c>
      <c r="AS84" s="66">
        <f t="shared" si="23"/>
        <v>1.6</v>
      </c>
      <c r="AT84" s="1">
        <f>SUM(AT80:AT83)+SUM(AM84:AS84)</f>
        <v>46.369230769230768</v>
      </c>
    </row>
    <row r="92" spans="3:46" ht="14" thickBot="1" x14ac:dyDescent="0.2">
      <c r="C92" s="76" t="s">
        <v>193</v>
      </c>
      <c r="D92" s="76"/>
      <c r="E92" s="76" t="s">
        <v>305</v>
      </c>
      <c r="F92" s="76"/>
      <c r="G92" s="76"/>
      <c r="H92" s="76"/>
      <c r="I92" s="76"/>
      <c r="J92" s="76"/>
      <c r="K92" s="76"/>
      <c r="L92" s="76"/>
      <c r="M92" s="75"/>
    </row>
    <row r="93" spans="3:46" ht="14" thickBot="1" x14ac:dyDescent="0.2">
      <c r="C93" s="112"/>
      <c r="D93" s="113"/>
      <c r="E93" s="113"/>
      <c r="F93" s="42" t="s">
        <v>183</v>
      </c>
      <c r="G93" s="42" t="s">
        <v>189</v>
      </c>
      <c r="H93" s="42" t="s">
        <v>184</v>
      </c>
      <c r="I93" s="42" t="s">
        <v>185</v>
      </c>
      <c r="J93" s="42" t="s">
        <v>186</v>
      </c>
      <c r="K93" s="42" t="s">
        <v>187</v>
      </c>
      <c r="L93" s="43" t="s">
        <v>188</v>
      </c>
    </row>
    <row r="94" spans="3:46" x14ac:dyDescent="0.15">
      <c r="C94" s="114" t="s">
        <v>179</v>
      </c>
      <c r="D94" s="97"/>
      <c r="E94" s="97"/>
      <c r="F94" s="3">
        <f>AVERAGE(F80,Q80,AB80)</f>
        <v>1.6102564102564105</v>
      </c>
      <c r="G94" s="3">
        <f t="shared" ref="G94:L97" si="24">AVERAGE(G80,R80,AC80)</f>
        <v>2.8410256410256411</v>
      </c>
      <c r="H94" s="3">
        <f t="shared" si="24"/>
        <v>2.1025641025641022</v>
      </c>
      <c r="I94" s="3">
        <f t="shared" si="24"/>
        <v>0.85128205128205126</v>
      </c>
      <c r="J94" s="3">
        <f t="shared" si="24"/>
        <v>0.80000000000000016</v>
      </c>
      <c r="K94" s="3">
        <f t="shared" si="24"/>
        <v>0.71794871794871795</v>
      </c>
      <c r="L94" s="44">
        <f t="shared" si="24"/>
        <v>0.22051282051282053</v>
      </c>
      <c r="M94" s="37">
        <f>SUM(F94:L94)</f>
        <v>9.1435897435897413</v>
      </c>
      <c r="AM94" s="2"/>
    </row>
    <row r="95" spans="3:46" x14ac:dyDescent="0.15">
      <c r="C95" s="114" t="s">
        <v>180</v>
      </c>
      <c r="D95" s="97"/>
      <c r="E95" s="97"/>
      <c r="F95" s="3">
        <f t="shared" ref="F95:F97" si="25">AVERAGE(F81,Q81,AB81)</f>
        <v>1.4051282051282052</v>
      </c>
      <c r="G95" s="3">
        <f t="shared" si="24"/>
        <v>2.2102564102564104</v>
      </c>
      <c r="H95" s="3">
        <f t="shared" si="24"/>
        <v>2.7282051282051278</v>
      </c>
      <c r="I95" s="3">
        <f t="shared" si="24"/>
        <v>1.2205128205128204</v>
      </c>
      <c r="J95" s="3">
        <f t="shared" si="24"/>
        <v>0.94871794871794857</v>
      </c>
      <c r="K95" s="3">
        <f t="shared" si="24"/>
        <v>0.66153846153846152</v>
      </c>
      <c r="L95" s="44">
        <f t="shared" si="24"/>
        <v>0.17948717948717952</v>
      </c>
      <c r="M95" s="38">
        <f t="shared" ref="M95:M97" si="26">SUM(F95:L95)</f>
        <v>9.3538461538461526</v>
      </c>
    </row>
    <row r="96" spans="3:46" x14ac:dyDescent="0.15">
      <c r="C96" s="114" t="s">
        <v>181</v>
      </c>
      <c r="D96" s="97"/>
      <c r="E96" s="97"/>
      <c r="F96" s="3">
        <f t="shared" si="25"/>
        <v>1.0205128205128204</v>
      </c>
      <c r="G96" s="3">
        <f t="shared" si="24"/>
        <v>1.4307692307692308</v>
      </c>
      <c r="H96" s="3">
        <f t="shared" si="24"/>
        <v>1.9948717948717949</v>
      </c>
      <c r="I96" s="3">
        <f t="shared" si="24"/>
        <v>0.90769230769230769</v>
      </c>
      <c r="J96" s="3">
        <f t="shared" si="24"/>
        <v>0.52307692307692311</v>
      </c>
      <c r="K96" s="3">
        <f t="shared" si="24"/>
        <v>0.51794871794871788</v>
      </c>
      <c r="L96" s="44">
        <f t="shared" si="24"/>
        <v>0.24615384615384617</v>
      </c>
      <c r="M96" s="38">
        <f t="shared" si="26"/>
        <v>6.6410256410256414</v>
      </c>
    </row>
    <row r="97" spans="1:36" ht="14" thickBot="1" x14ac:dyDescent="0.2">
      <c r="C97" s="115" t="s">
        <v>182</v>
      </c>
      <c r="D97" s="116"/>
      <c r="E97" s="116"/>
      <c r="F97" s="45">
        <f t="shared" si="25"/>
        <v>0.75384615384615383</v>
      </c>
      <c r="G97" s="45">
        <f t="shared" si="24"/>
        <v>1.2410256410256408</v>
      </c>
      <c r="H97" s="45">
        <f t="shared" si="24"/>
        <v>1.7743589743589743</v>
      </c>
      <c r="I97" s="45">
        <f t="shared" si="24"/>
        <v>1.0256410256410255</v>
      </c>
      <c r="J97" s="45">
        <f t="shared" si="24"/>
        <v>0.94871794871794879</v>
      </c>
      <c r="K97" s="45">
        <f t="shared" si="24"/>
        <v>0.96410256410256412</v>
      </c>
      <c r="L97" s="46">
        <f t="shared" si="24"/>
        <v>0.20512820512820515</v>
      </c>
      <c r="M97" s="39">
        <f t="shared" si="26"/>
        <v>6.9128205128205131</v>
      </c>
    </row>
    <row r="98" spans="1:36" ht="14" thickBot="1" x14ac:dyDescent="0.2">
      <c r="F98" s="40">
        <f>SUM(F94:F97)</f>
        <v>4.7897435897435896</v>
      </c>
      <c r="G98" s="41">
        <f t="shared" ref="G98" si="27">SUM(G94:G97)</f>
        <v>7.7230769230769232</v>
      </c>
      <c r="H98" s="41">
        <f t="shared" ref="H98" si="28">SUM(H94:H97)</f>
        <v>8.5999999999999979</v>
      </c>
      <c r="I98" s="41">
        <f t="shared" ref="I98" si="29">SUM(I94:I97)</f>
        <v>4.0051282051282051</v>
      </c>
      <c r="J98" s="41">
        <f t="shared" ref="J98" si="30">SUM(J94:J97)</f>
        <v>3.2205128205128206</v>
      </c>
      <c r="K98" s="41">
        <f t="shared" ref="K98" si="31">SUM(K94:K97)</f>
        <v>2.8615384615384616</v>
      </c>
      <c r="L98" s="39">
        <f>SUM(L94:L97)</f>
        <v>0.85128205128205137</v>
      </c>
      <c r="M98" s="1">
        <f>SUM(M94:M97)+SUM(F98:L98)</f>
        <v>64.102564102564088</v>
      </c>
    </row>
    <row r="108" spans="1:36" x14ac:dyDescent="0.15">
      <c r="O108" s="35" t="s">
        <v>350</v>
      </c>
      <c r="P108" s="36"/>
      <c r="Q108" s="36"/>
      <c r="R108" s="36"/>
      <c r="S108" s="36"/>
      <c r="T108" s="36"/>
      <c r="U108" s="36"/>
      <c r="V108" s="36"/>
      <c r="W108" s="36"/>
      <c r="X108" s="36"/>
    </row>
    <row r="111" spans="1:36" ht="14" thickBot="1" x14ac:dyDescent="0.2">
      <c r="A111" t="s">
        <v>315</v>
      </c>
    </row>
    <row r="112" spans="1:36" ht="14" hidden="1" thickBot="1" x14ac:dyDescent="0.2">
      <c r="C112" s="5" t="s">
        <v>319</v>
      </c>
      <c r="N112" s="5"/>
      <c r="O112" s="5"/>
      <c r="P112" s="5"/>
      <c r="Q112" s="5"/>
      <c r="R112" s="5"/>
      <c r="Y112" s="5"/>
      <c r="AJ112" s="5" t="s">
        <v>192</v>
      </c>
    </row>
    <row r="113" spans="2:45" x14ac:dyDescent="0.15">
      <c r="C113" s="100"/>
      <c r="D113" s="100"/>
      <c r="E113" s="86"/>
      <c r="F113" s="32" t="s">
        <v>183</v>
      </c>
      <c r="G113" s="32" t="s">
        <v>189</v>
      </c>
      <c r="H113" s="32" t="s">
        <v>184</v>
      </c>
      <c r="I113" s="32" t="s">
        <v>185</v>
      </c>
      <c r="J113" s="32" t="s">
        <v>186</v>
      </c>
      <c r="K113" s="32" t="s">
        <v>187</v>
      </c>
      <c r="L113" s="32" t="s">
        <v>188</v>
      </c>
      <c r="N113" s="100"/>
      <c r="O113" s="100"/>
      <c r="P113" s="86"/>
      <c r="Q113" s="32" t="s">
        <v>183</v>
      </c>
      <c r="R113" s="32" t="s">
        <v>189</v>
      </c>
      <c r="S113" s="32" t="s">
        <v>184</v>
      </c>
      <c r="T113" s="32" t="s">
        <v>185</v>
      </c>
      <c r="U113" s="32" t="s">
        <v>186</v>
      </c>
      <c r="V113" s="32" t="s">
        <v>187</v>
      </c>
      <c r="W113" s="32" t="s">
        <v>188</v>
      </c>
      <c r="Y113" s="100"/>
      <c r="Z113" s="100"/>
      <c r="AA113" s="86"/>
      <c r="AB113" s="32" t="s">
        <v>183</v>
      </c>
      <c r="AC113" s="32" t="s">
        <v>189</v>
      </c>
      <c r="AD113" s="32" t="s">
        <v>184</v>
      </c>
      <c r="AE113" s="32" t="s">
        <v>185</v>
      </c>
      <c r="AF113" s="32" t="s">
        <v>186</v>
      </c>
      <c r="AG113" s="32" t="s">
        <v>187</v>
      </c>
      <c r="AH113" s="32" t="s">
        <v>188</v>
      </c>
      <c r="AJ113" s="100"/>
      <c r="AK113" s="100"/>
      <c r="AL113" s="86"/>
      <c r="AM113" s="32" t="s">
        <v>183</v>
      </c>
      <c r="AN113" s="32" t="s">
        <v>189</v>
      </c>
      <c r="AO113" s="32" t="s">
        <v>184</v>
      </c>
      <c r="AP113" s="32" t="s">
        <v>185</v>
      </c>
      <c r="AQ113" s="32" t="s">
        <v>186</v>
      </c>
      <c r="AR113" s="32" t="s">
        <v>187</v>
      </c>
      <c r="AS113" s="32" t="s">
        <v>188</v>
      </c>
    </row>
    <row r="114" spans="2:45" x14ac:dyDescent="0.15">
      <c r="B114" s="118"/>
      <c r="C114" s="2" t="s">
        <v>179</v>
      </c>
      <c r="D114" s="2"/>
      <c r="E114" s="31"/>
      <c r="F114" s="33">
        <f t="shared" ref="F114:K117" si="32">F80</f>
        <v>1.8769230769230769</v>
      </c>
      <c r="G114" s="33">
        <f>G80+1</f>
        <v>4.2153846153846155</v>
      </c>
      <c r="H114" s="33">
        <f t="shared" si="32"/>
        <v>2.046153846153846</v>
      </c>
      <c r="I114" s="33">
        <f>I80+1</f>
        <v>1.8923076923076922</v>
      </c>
      <c r="J114" s="33">
        <f t="shared" si="32"/>
        <v>0.92307692307692313</v>
      </c>
      <c r="K114" s="33">
        <f>K80+1</f>
        <v>1.7538461538461538</v>
      </c>
      <c r="L114" s="33">
        <f t="shared" ref="L114:L116" si="33">L80</f>
        <v>0.26153846153846155</v>
      </c>
      <c r="N114" s="97" t="s">
        <v>179</v>
      </c>
      <c r="O114" s="97"/>
      <c r="P114" s="93"/>
      <c r="Q114" s="33">
        <f t="shared" ref="Q114:V117" si="34">Q80</f>
        <v>1.7230769230769232</v>
      </c>
      <c r="R114" s="33">
        <f>R80+1</f>
        <v>3.8307692307692309</v>
      </c>
      <c r="S114" s="33">
        <f t="shared" si="34"/>
        <v>2.1076923076923078</v>
      </c>
      <c r="T114" s="33">
        <f>T80+1</f>
        <v>1.9076923076923076</v>
      </c>
      <c r="U114" s="33">
        <f t="shared" si="34"/>
        <v>0.86153846153846159</v>
      </c>
      <c r="V114" s="33">
        <f>V80+1</f>
        <v>1.8615384615384616</v>
      </c>
      <c r="W114" s="33">
        <f t="shared" ref="W114:W116" si="35">W80</f>
        <v>0.2</v>
      </c>
      <c r="Y114" s="97" t="s">
        <v>179</v>
      </c>
      <c r="Z114" s="97"/>
      <c r="AA114" s="93"/>
      <c r="AB114" s="33">
        <f>AB80</f>
        <v>1.2307692307692308</v>
      </c>
      <c r="AC114" s="33">
        <f>AC80+1</f>
        <v>3.476923076923077</v>
      </c>
      <c r="AD114" s="33">
        <f t="shared" ref="AB114:AG117" si="36">AD80</f>
        <v>2.1538461538461537</v>
      </c>
      <c r="AE114" s="33">
        <f>AE80+1</f>
        <v>1.7538461538461538</v>
      </c>
      <c r="AF114" s="33">
        <f t="shared" si="36"/>
        <v>0.61538461538461542</v>
      </c>
      <c r="AG114" s="33">
        <f>AG80+1</f>
        <v>1.5384615384615383</v>
      </c>
      <c r="AH114" s="33">
        <f t="shared" ref="AH114:AH116" si="37">AH80</f>
        <v>0.2</v>
      </c>
      <c r="AJ114" s="97" t="s">
        <v>179</v>
      </c>
      <c r="AK114" s="97"/>
      <c r="AL114" s="93"/>
      <c r="AM114" s="33">
        <f t="shared" ref="AM114:AR117" si="38">AM80</f>
        <v>1.323076923076923</v>
      </c>
      <c r="AN114" s="33">
        <f>AN80+1</f>
        <v>3.523076923076923</v>
      </c>
      <c r="AO114" s="33">
        <f t="shared" si="38"/>
        <v>0.69230769230769229</v>
      </c>
      <c r="AP114" s="33">
        <f>AP80+1</f>
        <v>1.5076923076923077</v>
      </c>
      <c r="AQ114" s="33">
        <f t="shared" si="38"/>
        <v>1.0461538461538462</v>
      </c>
      <c r="AR114" s="33">
        <f>AR80+1</f>
        <v>1.6</v>
      </c>
      <c r="AS114" s="33">
        <f t="shared" ref="AS114:AS116" si="39">AS80</f>
        <v>0.46153846153846156</v>
      </c>
    </row>
    <row r="115" spans="2:45" x14ac:dyDescent="0.15">
      <c r="B115" s="118"/>
      <c r="C115" s="93" t="s">
        <v>180</v>
      </c>
      <c r="D115" s="94"/>
      <c r="E115" s="94"/>
      <c r="F115" s="33">
        <f t="shared" si="32"/>
        <v>1.6307692307692307</v>
      </c>
      <c r="G115" s="33">
        <f>G81+1</f>
        <v>3.5692307692307694</v>
      </c>
      <c r="H115" s="33">
        <f t="shared" si="32"/>
        <v>2.6923076923076925</v>
      </c>
      <c r="I115" s="33">
        <f>I81+1</f>
        <v>2.2615384615384615</v>
      </c>
      <c r="J115" s="33">
        <f t="shared" si="32"/>
        <v>0.98461538461538467</v>
      </c>
      <c r="K115" s="33">
        <f t="shared" si="32"/>
        <v>0.63076923076923075</v>
      </c>
      <c r="L115" s="33">
        <f>L81-1</f>
        <v>-0.8</v>
      </c>
      <c r="N115" s="97" t="s">
        <v>180</v>
      </c>
      <c r="O115" s="97"/>
      <c r="P115" s="93"/>
      <c r="Q115" s="33">
        <f t="shared" si="34"/>
        <v>1.5538461538461539</v>
      </c>
      <c r="R115" s="33">
        <f>R81+1</f>
        <v>3.1384615384615384</v>
      </c>
      <c r="S115" s="33">
        <f t="shared" si="34"/>
        <v>2.7230769230769232</v>
      </c>
      <c r="T115" s="33">
        <f>T81+1</f>
        <v>2.3384615384615381</v>
      </c>
      <c r="U115" s="33">
        <f t="shared" si="34"/>
        <v>1.0923076923076922</v>
      </c>
      <c r="V115" s="33">
        <f t="shared" si="34"/>
        <v>0.72307692307692306</v>
      </c>
      <c r="W115" s="33">
        <f>W81-1</f>
        <v>-0.8</v>
      </c>
      <c r="Y115" s="97" t="s">
        <v>180</v>
      </c>
      <c r="Z115" s="97"/>
      <c r="AA115" s="93"/>
      <c r="AB115" s="33">
        <f t="shared" si="36"/>
        <v>1.0307692307692307</v>
      </c>
      <c r="AC115" s="33">
        <f>AC81+1</f>
        <v>2.9230769230769234</v>
      </c>
      <c r="AD115" s="33">
        <f t="shared" si="36"/>
        <v>2.7692307692307692</v>
      </c>
      <c r="AE115" s="33">
        <f>AE81+1</f>
        <v>2.0615384615384613</v>
      </c>
      <c r="AF115" s="33">
        <f t="shared" si="36"/>
        <v>0.76923076923076927</v>
      </c>
      <c r="AG115" s="33">
        <f t="shared" si="36"/>
        <v>0.63076923076923075</v>
      </c>
      <c r="AH115" s="33">
        <f>AH81-1</f>
        <v>-0.86153846153846159</v>
      </c>
      <c r="AJ115" s="97" t="s">
        <v>180</v>
      </c>
      <c r="AK115" s="97"/>
      <c r="AL115" s="93"/>
      <c r="AM115" s="33">
        <f t="shared" si="38"/>
        <v>1.0153846153846153</v>
      </c>
      <c r="AN115" s="33">
        <f>AN81+1</f>
        <v>2.7230769230769232</v>
      </c>
      <c r="AO115" s="33">
        <f t="shared" si="38"/>
        <v>0.76923076923076927</v>
      </c>
      <c r="AP115" s="33">
        <f>AP81+1</f>
        <v>1.7230769230769232</v>
      </c>
      <c r="AQ115" s="33">
        <f t="shared" si="38"/>
        <v>1.0923076923076922</v>
      </c>
      <c r="AR115" s="33">
        <f t="shared" si="38"/>
        <v>0.66153846153846152</v>
      </c>
      <c r="AS115" s="33">
        <f>AS81-1</f>
        <v>-0.67692307692307696</v>
      </c>
    </row>
    <row r="116" spans="2:45" x14ac:dyDescent="0.15">
      <c r="B116" s="118"/>
      <c r="C116" s="93" t="s">
        <v>181</v>
      </c>
      <c r="D116" s="94"/>
      <c r="E116" s="94"/>
      <c r="F116" s="33">
        <f t="shared" si="32"/>
        <v>1.2307692307692308</v>
      </c>
      <c r="G116" s="33">
        <f t="shared" si="32"/>
        <v>1.6461538461538461</v>
      </c>
      <c r="H116" s="33">
        <f>H82+1</f>
        <v>2.8769230769230769</v>
      </c>
      <c r="I116" s="33">
        <f>I82+1</f>
        <v>1.8923076923076922</v>
      </c>
      <c r="J116" s="33">
        <f t="shared" si="32"/>
        <v>0.58461538461538465</v>
      </c>
      <c r="K116" s="33">
        <f t="shared" si="32"/>
        <v>0.46153846153846156</v>
      </c>
      <c r="L116" s="33">
        <f t="shared" si="33"/>
        <v>0.33846153846153848</v>
      </c>
      <c r="N116" s="97" t="s">
        <v>181</v>
      </c>
      <c r="O116" s="97"/>
      <c r="P116" s="93"/>
      <c r="Q116" s="33">
        <f t="shared" si="34"/>
        <v>1.0461538461538462</v>
      </c>
      <c r="R116" s="33">
        <f t="shared" si="34"/>
        <v>1.3538461538461539</v>
      </c>
      <c r="S116" s="33">
        <f>S82+1</f>
        <v>3.046153846153846</v>
      </c>
      <c r="T116" s="33">
        <f>T82+1</f>
        <v>1.953846153846154</v>
      </c>
      <c r="U116" s="33">
        <f t="shared" si="34"/>
        <v>0.53846153846153844</v>
      </c>
      <c r="V116" s="33">
        <f t="shared" si="34"/>
        <v>0.56923076923076921</v>
      </c>
      <c r="W116" s="33">
        <f t="shared" si="35"/>
        <v>0.2</v>
      </c>
      <c r="Y116" s="97" t="s">
        <v>181</v>
      </c>
      <c r="Z116" s="97"/>
      <c r="AA116" s="93"/>
      <c r="AB116" s="33">
        <f t="shared" si="36"/>
        <v>0.7846153846153846</v>
      </c>
      <c r="AC116" s="33">
        <f t="shared" si="36"/>
        <v>1.2923076923076924</v>
      </c>
      <c r="AD116" s="33">
        <f>AD82+1</f>
        <v>3.0615384615384613</v>
      </c>
      <c r="AE116" s="33">
        <f>AE82+1</f>
        <v>1.8769230769230769</v>
      </c>
      <c r="AF116" s="33">
        <f t="shared" si="36"/>
        <v>0.44615384615384618</v>
      </c>
      <c r="AG116" s="33">
        <f t="shared" si="36"/>
        <v>0.52307692307692311</v>
      </c>
      <c r="AH116" s="33">
        <f t="shared" si="37"/>
        <v>0.2</v>
      </c>
      <c r="AJ116" s="97" t="s">
        <v>181</v>
      </c>
      <c r="AK116" s="97"/>
      <c r="AL116" s="93"/>
      <c r="AM116" s="33">
        <f t="shared" si="38"/>
        <v>0.98461538461538467</v>
      </c>
      <c r="AN116" s="33">
        <f t="shared" si="38"/>
        <v>1.1846153846153846</v>
      </c>
      <c r="AO116" s="33">
        <f>AO82+1</f>
        <v>1.7384615384615385</v>
      </c>
      <c r="AP116" s="33">
        <f>AP82+1</f>
        <v>1.5076923076923077</v>
      </c>
      <c r="AQ116" s="33">
        <f t="shared" si="38"/>
        <v>0.46153846153846156</v>
      </c>
      <c r="AR116" s="33">
        <f t="shared" si="38"/>
        <v>0.30769230769230771</v>
      </c>
      <c r="AS116" s="33">
        <f t="shared" si="39"/>
        <v>0.43076923076923079</v>
      </c>
    </row>
    <row r="117" spans="2:45" ht="14" thickBot="1" x14ac:dyDescent="0.2">
      <c r="B117" s="118"/>
      <c r="C117" s="110" t="s">
        <v>182</v>
      </c>
      <c r="D117" s="111"/>
      <c r="E117" s="111"/>
      <c r="F117" s="77">
        <f t="shared" si="32"/>
        <v>0.66153846153846152</v>
      </c>
      <c r="G117" s="77">
        <f t="shared" si="32"/>
        <v>1.2153846153846153</v>
      </c>
      <c r="H117" s="77">
        <f t="shared" si="32"/>
        <v>1.6461538461538461</v>
      </c>
      <c r="I117" s="77">
        <f t="shared" si="32"/>
        <v>0.96923076923076923</v>
      </c>
      <c r="J117" s="77">
        <f t="shared" si="32"/>
        <v>1.0615384615384615</v>
      </c>
      <c r="K117" s="77">
        <f>K83+1</f>
        <v>1.9384615384615385</v>
      </c>
      <c r="L117" s="77">
        <f>L83</f>
        <v>0.2153846153846154</v>
      </c>
      <c r="N117" s="97" t="s">
        <v>182</v>
      </c>
      <c r="O117" s="97"/>
      <c r="P117" s="93"/>
      <c r="Q117" s="77">
        <f t="shared" si="34"/>
        <v>0.86153846153846159</v>
      </c>
      <c r="R117" s="77">
        <f t="shared" si="34"/>
        <v>1.3538461538461539</v>
      </c>
      <c r="S117" s="77">
        <f t="shared" si="34"/>
        <v>1.8461538461538463</v>
      </c>
      <c r="T117" s="77">
        <f t="shared" si="34"/>
        <v>1.0769230769230769</v>
      </c>
      <c r="U117" s="77">
        <f t="shared" si="34"/>
        <v>0.93846153846153846</v>
      </c>
      <c r="V117" s="77">
        <f>V83+1</f>
        <v>2.0615384615384613</v>
      </c>
      <c r="W117" s="77">
        <f>W83</f>
        <v>0.2153846153846154</v>
      </c>
      <c r="Y117" s="97" t="s">
        <v>182</v>
      </c>
      <c r="Z117" s="97"/>
      <c r="AA117" s="93"/>
      <c r="AB117" s="77">
        <f t="shared" si="36"/>
        <v>0.7384615384615385</v>
      </c>
      <c r="AC117" s="77">
        <f t="shared" si="36"/>
        <v>1.1538461538461537</v>
      </c>
      <c r="AD117" s="77">
        <f t="shared" si="36"/>
        <v>1.8307692307692307</v>
      </c>
      <c r="AE117" s="77">
        <f t="shared" si="36"/>
        <v>1.0307692307692307</v>
      </c>
      <c r="AF117" s="77">
        <f t="shared" si="36"/>
        <v>0.84615384615384615</v>
      </c>
      <c r="AG117" s="77">
        <f>AG83+1</f>
        <v>1.8923076923076922</v>
      </c>
      <c r="AH117" s="77">
        <f>AH83</f>
        <v>0.18461538461538463</v>
      </c>
      <c r="AJ117" s="97" t="s">
        <v>182</v>
      </c>
      <c r="AK117" s="97"/>
      <c r="AL117" s="93"/>
      <c r="AM117" s="34">
        <f t="shared" si="38"/>
        <v>0.67692307692307696</v>
      </c>
      <c r="AN117" s="34">
        <f t="shared" si="38"/>
        <v>1.1076923076923078</v>
      </c>
      <c r="AO117" s="34">
        <f t="shared" si="38"/>
        <v>0.61538461538461542</v>
      </c>
      <c r="AP117" s="34">
        <f t="shared" si="38"/>
        <v>0.63076923076923075</v>
      </c>
      <c r="AQ117" s="34">
        <f t="shared" si="38"/>
        <v>1.0461538461538462</v>
      </c>
      <c r="AR117" s="34">
        <f>AR83+1</f>
        <v>1.6461538461538461</v>
      </c>
      <c r="AS117" s="34">
        <f>AS83</f>
        <v>0.38461538461538464</v>
      </c>
    </row>
    <row r="118" spans="2:45" ht="5" customHeight="1" thickBot="1" x14ac:dyDescent="0.2">
      <c r="C118" s="117"/>
      <c r="D118" s="117"/>
      <c r="E118" s="117"/>
      <c r="F118" s="117"/>
      <c r="G118" s="117"/>
      <c r="H118" s="117"/>
      <c r="I118" s="117"/>
      <c r="J118" s="117"/>
      <c r="K118" s="117"/>
      <c r="L118" s="117"/>
      <c r="N118" s="117"/>
      <c r="O118" s="117"/>
      <c r="P118" s="117"/>
      <c r="Q118" s="117"/>
      <c r="R118" s="117"/>
      <c r="S118" s="117"/>
      <c r="T118" s="117"/>
      <c r="U118" s="117"/>
      <c r="V118" s="117"/>
      <c r="W118" s="117"/>
      <c r="Y118" s="117"/>
      <c r="Z118" s="117"/>
      <c r="AA118" s="117"/>
      <c r="AB118" s="117"/>
      <c r="AC118" s="117"/>
      <c r="AD118" s="117"/>
      <c r="AE118" s="117"/>
      <c r="AF118" s="117"/>
      <c r="AG118" s="117"/>
      <c r="AH118" s="117"/>
      <c r="AJ118" s="117"/>
      <c r="AK118" s="117"/>
      <c r="AL118" s="117"/>
      <c r="AM118" s="119"/>
      <c r="AN118" s="120"/>
      <c r="AO118" s="120"/>
      <c r="AP118" s="120"/>
      <c r="AQ118" s="120"/>
      <c r="AR118" s="120"/>
      <c r="AS118" s="120"/>
    </row>
    <row r="119" spans="2:45" ht="14" thickBot="1" x14ac:dyDescent="0.2">
      <c r="C119" s="106" t="s">
        <v>179</v>
      </c>
      <c r="D119" s="107"/>
      <c r="E119" s="108"/>
      <c r="F119" s="29">
        <f t="shared" ref="F119:K122" si="40">F114</f>
        <v>1.8769230769230769</v>
      </c>
      <c r="G119" s="29">
        <f t="shared" si="40"/>
        <v>4.2153846153846155</v>
      </c>
      <c r="H119" s="29">
        <f t="shared" si="40"/>
        <v>2.046153846153846</v>
      </c>
      <c r="I119" s="29">
        <f t="shared" si="40"/>
        <v>1.8923076923076922</v>
      </c>
      <c r="J119" s="29">
        <f t="shared" si="40"/>
        <v>0.92307692307692313</v>
      </c>
      <c r="K119" s="29">
        <f t="shared" si="40"/>
        <v>1.7538461538461538</v>
      </c>
      <c r="L119" s="30">
        <f t="shared" ref="L119:L122" si="41">L114</f>
        <v>0.26153846153846155</v>
      </c>
      <c r="N119" s="101" t="s">
        <v>179</v>
      </c>
      <c r="O119" s="102"/>
      <c r="P119" s="102"/>
      <c r="Q119" s="29">
        <f t="shared" ref="Q119:V122" si="42">Q114</f>
        <v>1.7230769230769232</v>
      </c>
      <c r="R119" s="29">
        <f t="shared" si="42"/>
        <v>3.8307692307692309</v>
      </c>
      <c r="S119" s="29">
        <f t="shared" si="42"/>
        <v>2.1076923076923078</v>
      </c>
      <c r="T119" s="29">
        <f t="shared" si="42"/>
        <v>1.9076923076923076</v>
      </c>
      <c r="U119" s="29">
        <f t="shared" si="42"/>
        <v>0.86153846153846159</v>
      </c>
      <c r="V119" s="29">
        <f t="shared" si="42"/>
        <v>1.8615384615384616</v>
      </c>
      <c r="W119" s="30">
        <f t="shared" ref="W119:W122" si="43">W114</f>
        <v>0.2</v>
      </c>
      <c r="Y119" s="101" t="s">
        <v>179</v>
      </c>
      <c r="Z119" s="102"/>
      <c r="AA119" s="102"/>
      <c r="AB119" s="29">
        <f t="shared" ref="AB119:AG122" si="44">AB114</f>
        <v>1.2307692307692308</v>
      </c>
      <c r="AC119" s="29">
        <f t="shared" si="44"/>
        <v>3.476923076923077</v>
      </c>
      <c r="AD119" s="29">
        <f t="shared" si="44"/>
        <v>2.1538461538461537</v>
      </c>
      <c r="AE119" s="29">
        <f t="shared" si="44"/>
        <v>1.7538461538461538</v>
      </c>
      <c r="AF119" s="29">
        <f t="shared" si="44"/>
        <v>0.61538461538461542</v>
      </c>
      <c r="AG119" s="29">
        <f t="shared" si="44"/>
        <v>1.5384615384615383</v>
      </c>
      <c r="AH119" s="30">
        <f t="shared" ref="AH119:AH122" si="45">AH114</f>
        <v>0.2</v>
      </c>
      <c r="AJ119" s="101" t="s">
        <v>179</v>
      </c>
      <c r="AK119" s="102"/>
      <c r="AL119" s="102"/>
      <c r="AM119" s="29">
        <f t="shared" ref="AM119:AR122" si="46">AM114</f>
        <v>1.323076923076923</v>
      </c>
      <c r="AN119" s="29">
        <f t="shared" si="46"/>
        <v>3.523076923076923</v>
      </c>
      <c r="AO119" s="29">
        <f t="shared" si="46"/>
        <v>0.69230769230769229</v>
      </c>
      <c r="AP119" s="29">
        <f t="shared" si="46"/>
        <v>1.5076923076923077</v>
      </c>
      <c r="AQ119" s="29">
        <f t="shared" si="46"/>
        <v>1.0461538461538462</v>
      </c>
      <c r="AR119" s="29">
        <f t="shared" si="46"/>
        <v>1.6</v>
      </c>
      <c r="AS119" s="30">
        <f t="shared" ref="AS119:AS122" si="47">AS114</f>
        <v>0.46153846153846156</v>
      </c>
    </row>
    <row r="120" spans="2:45" ht="14" thickBot="1" x14ac:dyDescent="0.2">
      <c r="C120" s="106" t="s">
        <v>180</v>
      </c>
      <c r="D120" s="107"/>
      <c r="E120" s="108"/>
      <c r="F120" s="29">
        <f t="shared" si="40"/>
        <v>1.6307692307692307</v>
      </c>
      <c r="G120" s="29">
        <f t="shared" si="40"/>
        <v>3.5692307692307694</v>
      </c>
      <c r="H120" s="29">
        <f t="shared" si="40"/>
        <v>2.6923076923076925</v>
      </c>
      <c r="I120" s="29">
        <f t="shared" si="40"/>
        <v>2.2615384615384615</v>
      </c>
      <c r="J120" s="29">
        <f t="shared" si="40"/>
        <v>0.98461538461538467</v>
      </c>
      <c r="K120" s="29">
        <f t="shared" si="40"/>
        <v>0.63076923076923075</v>
      </c>
      <c r="L120" s="30">
        <f t="shared" si="41"/>
        <v>-0.8</v>
      </c>
      <c r="N120" s="101" t="s">
        <v>180</v>
      </c>
      <c r="O120" s="102"/>
      <c r="P120" s="102"/>
      <c r="Q120" s="29">
        <f t="shared" si="42"/>
        <v>1.5538461538461539</v>
      </c>
      <c r="R120" s="29">
        <f t="shared" si="42"/>
        <v>3.1384615384615384</v>
      </c>
      <c r="S120" s="29">
        <f t="shared" si="42"/>
        <v>2.7230769230769232</v>
      </c>
      <c r="T120" s="29">
        <f t="shared" si="42"/>
        <v>2.3384615384615381</v>
      </c>
      <c r="U120" s="29">
        <f t="shared" si="42"/>
        <v>1.0923076923076922</v>
      </c>
      <c r="V120" s="29">
        <f t="shared" si="42"/>
        <v>0.72307692307692306</v>
      </c>
      <c r="W120" s="30">
        <f t="shared" si="43"/>
        <v>-0.8</v>
      </c>
      <c r="Y120" s="101" t="s">
        <v>180</v>
      </c>
      <c r="Z120" s="102"/>
      <c r="AA120" s="102"/>
      <c r="AB120" s="29">
        <f t="shared" si="44"/>
        <v>1.0307692307692307</v>
      </c>
      <c r="AC120" s="29">
        <f t="shared" si="44"/>
        <v>2.9230769230769234</v>
      </c>
      <c r="AD120" s="29">
        <f t="shared" si="44"/>
        <v>2.7692307692307692</v>
      </c>
      <c r="AE120" s="29">
        <f t="shared" si="44"/>
        <v>2.0615384615384613</v>
      </c>
      <c r="AF120" s="29">
        <f t="shared" si="44"/>
        <v>0.76923076923076927</v>
      </c>
      <c r="AG120" s="29">
        <f t="shared" si="44"/>
        <v>0.63076923076923075</v>
      </c>
      <c r="AH120" s="30">
        <f t="shared" si="45"/>
        <v>-0.86153846153846159</v>
      </c>
      <c r="AJ120" s="101" t="s">
        <v>180</v>
      </c>
      <c r="AK120" s="102"/>
      <c r="AL120" s="102"/>
      <c r="AM120" s="29">
        <f t="shared" si="46"/>
        <v>1.0153846153846153</v>
      </c>
      <c r="AN120" s="29">
        <f t="shared" si="46"/>
        <v>2.7230769230769232</v>
      </c>
      <c r="AO120" s="29">
        <f t="shared" si="46"/>
        <v>0.76923076923076927</v>
      </c>
      <c r="AP120" s="29">
        <f t="shared" si="46"/>
        <v>1.7230769230769232</v>
      </c>
      <c r="AQ120" s="29">
        <f t="shared" si="46"/>
        <v>1.0923076923076922</v>
      </c>
      <c r="AR120" s="29">
        <f t="shared" si="46"/>
        <v>0.66153846153846152</v>
      </c>
      <c r="AS120" s="30">
        <f t="shared" si="47"/>
        <v>-0.67692307692307696</v>
      </c>
    </row>
    <row r="121" spans="2:45" ht="14" thickBot="1" x14ac:dyDescent="0.2">
      <c r="C121" s="106" t="s">
        <v>181</v>
      </c>
      <c r="D121" s="107"/>
      <c r="E121" s="108"/>
      <c r="F121" s="29">
        <f t="shared" si="40"/>
        <v>1.2307692307692308</v>
      </c>
      <c r="G121" s="29">
        <f t="shared" si="40"/>
        <v>1.6461538461538461</v>
      </c>
      <c r="H121" s="29">
        <f t="shared" si="40"/>
        <v>2.8769230769230769</v>
      </c>
      <c r="I121" s="29">
        <f t="shared" si="40"/>
        <v>1.8923076923076922</v>
      </c>
      <c r="J121" s="29">
        <f t="shared" si="40"/>
        <v>0.58461538461538465</v>
      </c>
      <c r="K121" s="29">
        <f t="shared" si="40"/>
        <v>0.46153846153846156</v>
      </c>
      <c r="L121" s="30">
        <f t="shared" si="41"/>
        <v>0.33846153846153848</v>
      </c>
      <c r="N121" s="101" t="s">
        <v>181</v>
      </c>
      <c r="O121" s="102"/>
      <c r="P121" s="102"/>
      <c r="Q121" s="29">
        <f t="shared" si="42"/>
        <v>1.0461538461538462</v>
      </c>
      <c r="R121" s="29">
        <f t="shared" si="42"/>
        <v>1.3538461538461539</v>
      </c>
      <c r="S121" s="29">
        <f t="shared" si="42"/>
        <v>3.046153846153846</v>
      </c>
      <c r="T121" s="29">
        <f t="shared" si="42"/>
        <v>1.953846153846154</v>
      </c>
      <c r="U121" s="29">
        <f t="shared" si="42"/>
        <v>0.53846153846153844</v>
      </c>
      <c r="V121" s="29">
        <f t="shared" si="42"/>
        <v>0.56923076923076921</v>
      </c>
      <c r="W121" s="30">
        <f t="shared" si="43"/>
        <v>0.2</v>
      </c>
      <c r="Y121" s="101" t="s">
        <v>181</v>
      </c>
      <c r="Z121" s="102"/>
      <c r="AA121" s="102"/>
      <c r="AB121" s="29">
        <f t="shared" si="44"/>
        <v>0.7846153846153846</v>
      </c>
      <c r="AC121" s="29">
        <f t="shared" si="44"/>
        <v>1.2923076923076924</v>
      </c>
      <c r="AD121" s="29">
        <f t="shared" si="44"/>
        <v>3.0615384615384613</v>
      </c>
      <c r="AE121" s="29">
        <f t="shared" si="44"/>
        <v>1.8769230769230769</v>
      </c>
      <c r="AF121" s="29">
        <f t="shared" si="44"/>
        <v>0.44615384615384618</v>
      </c>
      <c r="AG121" s="29">
        <f t="shared" si="44"/>
        <v>0.52307692307692311</v>
      </c>
      <c r="AH121" s="30">
        <f t="shared" si="45"/>
        <v>0.2</v>
      </c>
      <c r="AJ121" s="101" t="s">
        <v>181</v>
      </c>
      <c r="AK121" s="102"/>
      <c r="AL121" s="102"/>
      <c r="AM121" s="29">
        <f t="shared" si="46"/>
        <v>0.98461538461538467</v>
      </c>
      <c r="AN121" s="29">
        <f t="shared" si="46"/>
        <v>1.1846153846153846</v>
      </c>
      <c r="AO121" s="29">
        <f t="shared" si="46"/>
        <v>1.7384615384615385</v>
      </c>
      <c r="AP121" s="29">
        <f t="shared" si="46"/>
        <v>1.5076923076923077</v>
      </c>
      <c r="AQ121" s="29">
        <f t="shared" si="46"/>
        <v>0.46153846153846156</v>
      </c>
      <c r="AR121" s="29">
        <f t="shared" si="46"/>
        <v>0.30769230769230771</v>
      </c>
      <c r="AS121" s="30">
        <f t="shared" si="47"/>
        <v>0.43076923076923079</v>
      </c>
    </row>
    <row r="122" spans="2:45" ht="14" thickBot="1" x14ac:dyDescent="0.2">
      <c r="C122" s="106" t="s">
        <v>182</v>
      </c>
      <c r="D122" s="107"/>
      <c r="E122" s="108"/>
      <c r="F122" s="29">
        <f t="shared" si="40"/>
        <v>0.66153846153846152</v>
      </c>
      <c r="G122" s="29">
        <f t="shared" si="40"/>
        <v>1.2153846153846153</v>
      </c>
      <c r="H122" s="29">
        <f t="shared" si="40"/>
        <v>1.6461538461538461</v>
      </c>
      <c r="I122" s="29">
        <f t="shared" si="40"/>
        <v>0.96923076923076923</v>
      </c>
      <c r="J122" s="29">
        <f t="shared" si="40"/>
        <v>1.0615384615384615</v>
      </c>
      <c r="K122" s="29">
        <f t="shared" si="40"/>
        <v>1.9384615384615385</v>
      </c>
      <c r="L122" s="30">
        <f t="shared" si="41"/>
        <v>0.2153846153846154</v>
      </c>
      <c r="N122" s="101" t="s">
        <v>182</v>
      </c>
      <c r="O122" s="102"/>
      <c r="P122" s="102"/>
      <c r="Q122" s="29">
        <f t="shared" si="42"/>
        <v>0.86153846153846159</v>
      </c>
      <c r="R122" s="29">
        <f t="shared" si="42"/>
        <v>1.3538461538461539</v>
      </c>
      <c r="S122" s="29">
        <f t="shared" si="42"/>
        <v>1.8461538461538463</v>
      </c>
      <c r="T122" s="29">
        <f t="shared" si="42"/>
        <v>1.0769230769230769</v>
      </c>
      <c r="U122" s="29">
        <f t="shared" si="42"/>
        <v>0.93846153846153846</v>
      </c>
      <c r="V122" s="29">
        <f t="shared" si="42"/>
        <v>2.0615384615384613</v>
      </c>
      <c r="W122" s="30">
        <f t="shared" si="43"/>
        <v>0.2153846153846154</v>
      </c>
      <c r="Y122" s="101" t="s">
        <v>182</v>
      </c>
      <c r="Z122" s="102"/>
      <c r="AA122" s="102"/>
      <c r="AB122" s="29">
        <f t="shared" si="44"/>
        <v>0.7384615384615385</v>
      </c>
      <c r="AC122" s="29">
        <f t="shared" si="44"/>
        <v>1.1538461538461537</v>
      </c>
      <c r="AD122" s="29">
        <f t="shared" si="44"/>
        <v>1.8307692307692307</v>
      </c>
      <c r="AE122" s="29">
        <f t="shared" si="44"/>
        <v>1.0307692307692307</v>
      </c>
      <c r="AF122" s="29">
        <f t="shared" si="44"/>
        <v>0.84615384615384615</v>
      </c>
      <c r="AG122" s="29">
        <f t="shared" si="44"/>
        <v>1.8923076923076922</v>
      </c>
      <c r="AH122" s="30">
        <f t="shared" si="45"/>
        <v>0.18461538461538463</v>
      </c>
      <c r="AJ122" s="101" t="s">
        <v>182</v>
      </c>
      <c r="AK122" s="102"/>
      <c r="AL122" s="102"/>
      <c r="AM122" s="29">
        <f t="shared" si="46"/>
        <v>0.67692307692307696</v>
      </c>
      <c r="AN122" s="29">
        <f t="shared" si="46"/>
        <v>1.1076923076923078</v>
      </c>
      <c r="AO122" s="29">
        <f t="shared" si="46"/>
        <v>0.61538461538461542</v>
      </c>
      <c r="AP122" s="29">
        <f t="shared" si="46"/>
        <v>0.63076923076923075</v>
      </c>
      <c r="AQ122" s="29">
        <f t="shared" si="46"/>
        <v>1.0461538461538462</v>
      </c>
      <c r="AR122" s="29">
        <f t="shared" si="46"/>
        <v>1.6461538461538461</v>
      </c>
      <c r="AS122" s="30">
        <f t="shared" si="47"/>
        <v>0.38461538461538464</v>
      </c>
    </row>
    <row r="127" spans="2:45" x14ac:dyDescent="0.15">
      <c r="O127" s="5" t="s">
        <v>316</v>
      </c>
    </row>
    <row r="130" spans="2:36" ht="18" x14ac:dyDescent="0.2">
      <c r="C130" s="55" t="s">
        <v>309</v>
      </c>
      <c r="O130" s="55" t="s">
        <v>314</v>
      </c>
      <c r="AA130" s="55" t="s">
        <v>308</v>
      </c>
      <c r="AB130" s="55"/>
    </row>
    <row r="132" spans="2:36" ht="14" customHeight="1" x14ac:dyDescent="0.15">
      <c r="B132" s="99" t="s">
        <v>310</v>
      </c>
      <c r="C132" s="100"/>
      <c r="D132" s="100"/>
      <c r="E132" s="100"/>
      <c r="F132" s="2" t="s">
        <v>183</v>
      </c>
      <c r="G132" s="2" t="s">
        <v>189</v>
      </c>
      <c r="H132" s="2" t="s">
        <v>184</v>
      </c>
      <c r="I132" s="2" t="s">
        <v>185</v>
      </c>
      <c r="J132" s="2" t="s">
        <v>186</v>
      </c>
      <c r="K132" s="2" t="s">
        <v>187</v>
      </c>
      <c r="L132" s="2" t="s">
        <v>188</v>
      </c>
      <c r="N132" s="99" t="s">
        <v>310</v>
      </c>
      <c r="O132" s="100"/>
      <c r="P132" s="100"/>
      <c r="Q132" s="100"/>
      <c r="R132" s="2" t="s">
        <v>183</v>
      </c>
      <c r="S132" s="2" t="s">
        <v>189</v>
      </c>
      <c r="T132" s="2" t="s">
        <v>184</v>
      </c>
      <c r="U132" s="2" t="s">
        <v>185</v>
      </c>
      <c r="V132" s="2" t="s">
        <v>186</v>
      </c>
      <c r="W132" s="2" t="s">
        <v>187</v>
      </c>
      <c r="X132" s="2" t="s">
        <v>188</v>
      </c>
      <c r="Z132" s="103" t="s">
        <v>310</v>
      </c>
      <c r="AA132" s="86"/>
      <c r="AB132" s="87"/>
      <c r="AC132" s="98"/>
      <c r="AD132" s="49" t="s">
        <v>183</v>
      </c>
      <c r="AE132" s="49" t="s">
        <v>189</v>
      </c>
      <c r="AF132" s="49" t="s">
        <v>184</v>
      </c>
      <c r="AG132" s="49" t="s">
        <v>185</v>
      </c>
      <c r="AH132" s="49" t="s">
        <v>186</v>
      </c>
      <c r="AI132" s="49" t="s">
        <v>187</v>
      </c>
      <c r="AJ132" s="49" t="s">
        <v>188</v>
      </c>
    </row>
    <row r="133" spans="2:36" ht="14" customHeight="1" x14ac:dyDescent="0.15">
      <c r="B133" s="99"/>
      <c r="C133" s="97" t="s">
        <v>179</v>
      </c>
      <c r="D133" s="97"/>
      <c r="E133" s="97"/>
      <c r="F133" s="50">
        <f>K72</f>
        <v>3</v>
      </c>
      <c r="G133" s="50">
        <f t="shared" ref="G133:L133" si="48">L72</f>
        <v>4</v>
      </c>
      <c r="H133" s="50">
        <f t="shared" si="48"/>
        <v>3</v>
      </c>
      <c r="I133" s="50">
        <f t="shared" si="48"/>
        <v>0</v>
      </c>
      <c r="J133" s="50">
        <f t="shared" si="48"/>
        <v>0</v>
      </c>
      <c r="K133" s="50">
        <f t="shared" si="48"/>
        <v>0</v>
      </c>
      <c r="L133" s="50">
        <f t="shared" si="48"/>
        <v>0</v>
      </c>
      <c r="N133" s="99"/>
      <c r="O133" s="97" t="s">
        <v>179</v>
      </c>
      <c r="P133" s="97"/>
      <c r="Q133" s="97"/>
      <c r="R133" s="50">
        <f>K73</f>
        <v>1.4198117426670991</v>
      </c>
      <c r="S133" s="50">
        <f t="shared" ref="S133:X133" si="49">L73</f>
        <v>1.1109161153681295</v>
      </c>
      <c r="T133" s="50">
        <f t="shared" si="49"/>
        <v>1.3627954866602467</v>
      </c>
      <c r="U133" s="50">
        <f t="shared" si="49"/>
        <v>1.0476622327096428</v>
      </c>
      <c r="V133" s="50">
        <f t="shared" si="49"/>
        <v>0.88930612536706644</v>
      </c>
      <c r="W133" s="50">
        <f t="shared" si="49"/>
        <v>0.93592816949888757</v>
      </c>
      <c r="X133" s="50">
        <f t="shared" si="49"/>
        <v>0.71319972388794861</v>
      </c>
      <c r="Z133" s="104"/>
      <c r="AA133" s="93" t="s">
        <v>179</v>
      </c>
      <c r="AB133" s="94"/>
      <c r="AC133" s="95"/>
      <c r="AD133" s="57">
        <f>K73</f>
        <v>1.4198117426670991</v>
      </c>
      <c r="AE133" s="57">
        <f t="shared" ref="AE133:AJ133" si="50">L73</f>
        <v>1.1109161153681295</v>
      </c>
      <c r="AF133" s="57">
        <f t="shared" si="50"/>
        <v>1.3627954866602467</v>
      </c>
      <c r="AG133" s="57">
        <f t="shared" si="50"/>
        <v>1.0476622327096428</v>
      </c>
      <c r="AH133" s="57">
        <f t="shared" si="50"/>
        <v>0.88930612536706644</v>
      </c>
      <c r="AI133" s="57">
        <f t="shared" si="50"/>
        <v>0.93592816949888757</v>
      </c>
      <c r="AJ133" s="57">
        <f t="shared" si="50"/>
        <v>0.71319972388794861</v>
      </c>
    </row>
    <row r="134" spans="2:36" ht="14" customHeight="1" x14ac:dyDescent="0.15">
      <c r="B134" s="99"/>
      <c r="C134" s="97" t="s">
        <v>180</v>
      </c>
      <c r="D134" s="97"/>
      <c r="E134" s="97"/>
      <c r="F134" s="51">
        <f>R72</f>
        <v>0</v>
      </c>
      <c r="G134" s="51">
        <f t="shared" ref="G134:L134" si="51">S72</f>
        <v>4</v>
      </c>
      <c r="H134" s="51">
        <f t="shared" si="51"/>
        <v>4</v>
      </c>
      <c r="I134" s="51">
        <f t="shared" si="51"/>
        <v>0</v>
      </c>
      <c r="J134" s="51">
        <f t="shared" si="51"/>
        <v>0</v>
      </c>
      <c r="K134" s="51">
        <f t="shared" si="51"/>
        <v>0</v>
      </c>
      <c r="L134" s="51">
        <f t="shared" si="51"/>
        <v>0</v>
      </c>
      <c r="N134" s="99"/>
      <c r="O134" s="97" t="s">
        <v>180</v>
      </c>
      <c r="P134" s="97"/>
      <c r="Q134" s="97"/>
      <c r="R134" s="51">
        <f>R73</f>
        <v>1.463826650098454</v>
      </c>
      <c r="S134" s="51">
        <f t="shared" ref="S134:X134" si="52">S73</f>
        <v>1.3803218688184511</v>
      </c>
      <c r="T134" s="51">
        <f t="shared" si="52"/>
        <v>1.3453981395282788</v>
      </c>
      <c r="U134" s="51">
        <f t="shared" si="52"/>
        <v>1.2781446890527872</v>
      </c>
      <c r="V134" s="51">
        <f t="shared" si="52"/>
        <v>1.0230516191202745</v>
      </c>
      <c r="W134" s="51">
        <f t="shared" si="52"/>
        <v>0.94487483908635306</v>
      </c>
      <c r="X134" s="51">
        <f t="shared" si="52"/>
        <v>0.5645794895318107</v>
      </c>
      <c r="Z134" s="104"/>
      <c r="AA134" s="93" t="s">
        <v>180</v>
      </c>
      <c r="AB134" s="94"/>
      <c r="AC134" s="95"/>
      <c r="AD134" s="58">
        <f>R74</f>
        <v>2.1427884615384616</v>
      </c>
      <c r="AE134" s="58">
        <f t="shared" ref="AE134:AJ134" si="53">S74</f>
        <v>1.9052884615384613</v>
      </c>
      <c r="AF134" s="58">
        <f t="shared" si="53"/>
        <v>1.8100961538461542</v>
      </c>
      <c r="AG134" s="58">
        <f t="shared" si="53"/>
        <v>1.6336538461538461</v>
      </c>
      <c r="AH134" s="58">
        <f t="shared" si="53"/>
        <v>1.0466346153846153</v>
      </c>
      <c r="AI134" s="58">
        <f t="shared" si="53"/>
        <v>0.89278846153846159</v>
      </c>
      <c r="AJ134" s="58">
        <f t="shared" si="53"/>
        <v>0.31874999999999998</v>
      </c>
    </row>
    <row r="135" spans="2:36" ht="14" customHeight="1" x14ac:dyDescent="0.15">
      <c r="B135" s="99"/>
      <c r="C135" s="97" t="s">
        <v>181</v>
      </c>
      <c r="D135" s="97"/>
      <c r="E135" s="97"/>
      <c r="F135" s="52">
        <f>Y72</f>
        <v>0</v>
      </c>
      <c r="G135" s="52">
        <f t="shared" ref="G135:L135" si="54">Z72</f>
        <v>0</v>
      </c>
      <c r="H135" s="52">
        <f t="shared" si="54"/>
        <v>3</v>
      </c>
      <c r="I135" s="52">
        <f t="shared" si="54"/>
        <v>0</v>
      </c>
      <c r="J135" s="52">
        <f t="shared" si="54"/>
        <v>0</v>
      </c>
      <c r="K135" s="52">
        <f t="shared" si="54"/>
        <v>0</v>
      </c>
      <c r="L135" s="52">
        <f t="shared" si="54"/>
        <v>0</v>
      </c>
      <c r="N135" s="99"/>
      <c r="O135" s="97" t="s">
        <v>181</v>
      </c>
      <c r="P135" s="97"/>
      <c r="Q135" s="97"/>
      <c r="R135" s="52">
        <f>Y73</f>
        <v>1.2345195265926179</v>
      </c>
      <c r="S135" s="52">
        <f t="shared" ref="S135:X135" si="55">Z73</f>
        <v>1.3396684434820201</v>
      </c>
      <c r="T135" s="52">
        <f t="shared" si="55"/>
        <v>1.3636771555670295</v>
      </c>
      <c r="U135" s="52">
        <f t="shared" si="55"/>
        <v>1.2389899732629615</v>
      </c>
      <c r="V135" s="52">
        <f t="shared" si="55"/>
        <v>0.95020240758725472</v>
      </c>
      <c r="W135" s="52">
        <f t="shared" si="55"/>
        <v>0.79208828179303736</v>
      </c>
      <c r="X135" s="52">
        <f t="shared" si="55"/>
        <v>0.83435834397089004</v>
      </c>
      <c r="Z135" s="104"/>
      <c r="AA135" s="93" t="s">
        <v>181</v>
      </c>
      <c r="AB135" s="94"/>
      <c r="AC135" s="95"/>
      <c r="AD135" s="59">
        <f>Y74</f>
        <v>1.5240384615384615</v>
      </c>
      <c r="AE135" s="59">
        <f t="shared" ref="AE135:AJ135" si="56">Z74</f>
        <v>1.7947115384615384</v>
      </c>
      <c r="AF135" s="59">
        <f t="shared" si="56"/>
        <v>1.8596153846153847</v>
      </c>
      <c r="AG135" s="59">
        <f t="shared" si="56"/>
        <v>1.5350961538461538</v>
      </c>
      <c r="AH135" s="59">
        <f t="shared" si="56"/>
        <v>0.9028846153846154</v>
      </c>
      <c r="AI135" s="59">
        <f t="shared" si="56"/>
        <v>0.62740384615384615</v>
      </c>
      <c r="AJ135" s="59">
        <f t="shared" si="56"/>
        <v>0.69615384615384612</v>
      </c>
    </row>
    <row r="136" spans="2:36" ht="14" customHeight="1" x14ac:dyDescent="0.15">
      <c r="B136" s="99"/>
      <c r="C136" s="97" t="s">
        <v>182</v>
      </c>
      <c r="D136" s="97"/>
      <c r="E136" s="97"/>
      <c r="F136" s="53">
        <f>AF72</f>
        <v>0</v>
      </c>
      <c r="G136" s="53">
        <f t="shared" ref="G136:L136" si="57">AG72</f>
        <v>0</v>
      </c>
      <c r="H136" s="53">
        <f t="shared" si="57"/>
        <v>0</v>
      </c>
      <c r="I136" s="53">
        <f t="shared" si="57"/>
        <v>0</v>
      </c>
      <c r="J136" s="53">
        <f t="shared" si="57"/>
        <v>0</v>
      </c>
      <c r="K136" s="53">
        <f t="shared" si="57"/>
        <v>0</v>
      </c>
      <c r="L136" s="53">
        <f t="shared" si="57"/>
        <v>0</v>
      </c>
      <c r="N136" s="99"/>
      <c r="O136" s="97" t="s">
        <v>182</v>
      </c>
      <c r="P136" s="97"/>
      <c r="Q136" s="97"/>
      <c r="R136" s="53">
        <f>AF73</f>
        <v>0.88876534932109397</v>
      </c>
      <c r="S136" s="53">
        <f t="shared" ref="S136:W136" si="58">AG73</f>
        <v>1.3286777695832106</v>
      </c>
      <c r="T136" s="53">
        <f t="shared" si="58"/>
        <v>1.5044804878965823</v>
      </c>
      <c r="U136" s="53">
        <f t="shared" si="58"/>
        <v>1.3225121782193394</v>
      </c>
      <c r="V136" s="53">
        <f t="shared" si="58"/>
        <v>1.2358818091362322</v>
      </c>
      <c r="W136" s="53">
        <f t="shared" si="58"/>
        <v>1.0735007434342307</v>
      </c>
      <c r="X136" s="53">
        <f t="shared" ref="X136" si="59">AX73</f>
        <v>1.4607032026232591</v>
      </c>
      <c r="Z136" s="105"/>
      <c r="AA136" s="93" t="s">
        <v>182</v>
      </c>
      <c r="AB136" s="94"/>
      <c r="AC136" s="95"/>
      <c r="AD136" s="60">
        <f>AF74</f>
        <v>0.78990384615384612</v>
      </c>
      <c r="AE136" s="60">
        <f t="shared" ref="AE136:AJ136" si="60">AG74</f>
        <v>1.7653846153846153</v>
      </c>
      <c r="AF136" s="60">
        <f t="shared" si="60"/>
        <v>2.2634615384615384</v>
      </c>
      <c r="AG136" s="60">
        <f t="shared" si="60"/>
        <v>1.7490384615384615</v>
      </c>
      <c r="AH136" s="60">
        <f t="shared" si="60"/>
        <v>1.5274038461538462</v>
      </c>
      <c r="AI136" s="60">
        <f t="shared" si="60"/>
        <v>1.1524038461538462</v>
      </c>
      <c r="AJ136" s="60">
        <f t="shared" si="60"/>
        <v>0.42163461538461539</v>
      </c>
    </row>
    <row r="137" spans="2:36" ht="5" customHeight="1" x14ac:dyDescent="0.15">
      <c r="B137" s="54"/>
      <c r="C137" s="86"/>
      <c r="D137" s="87"/>
      <c r="E137" s="98"/>
      <c r="F137" s="86"/>
      <c r="G137" s="87"/>
      <c r="H137" s="87"/>
      <c r="I137" s="87"/>
      <c r="J137" s="87"/>
      <c r="K137" s="87"/>
      <c r="L137" s="98"/>
      <c r="N137" s="54"/>
      <c r="O137" s="86"/>
      <c r="P137" s="87"/>
      <c r="Q137" s="98"/>
      <c r="R137" s="86"/>
      <c r="S137" s="87"/>
      <c r="T137" s="87"/>
      <c r="U137" s="87"/>
      <c r="V137" s="87"/>
      <c r="W137" s="87"/>
      <c r="X137" s="98"/>
      <c r="Z137" s="61"/>
      <c r="AA137" s="86"/>
      <c r="AB137" s="87"/>
      <c r="AC137" s="88"/>
      <c r="AD137" s="89"/>
      <c r="AE137" s="87"/>
      <c r="AF137" s="87"/>
      <c r="AG137" s="87"/>
      <c r="AH137" s="87"/>
      <c r="AI137" s="87"/>
      <c r="AJ137" s="88"/>
    </row>
    <row r="138" spans="2:36" ht="14" customHeight="1" x14ac:dyDescent="0.15">
      <c r="B138" s="96" t="s">
        <v>317</v>
      </c>
      <c r="C138" s="97" t="s">
        <v>179</v>
      </c>
      <c r="D138" s="97"/>
      <c r="E138" s="97"/>
      <c r="F138" s="3">
        <f>AN72</f>
        <v>0</v>
      </c>
      <c r="G138" s="3">
        <f t="shared" ref="G138:L138" si="61">AO72</f>
        <v>4</v>
      </c>
      <c r="H138" s="3">
        <f t="shared" si="61"/>
        <v>3</v>
      </c>
      <c r="I138" s="3">
        <f t="shared" si="61"/>
        <v>0</v>
      </c>
      <c r="J138" s="3">
        <f t="shared" si="61"/>
        <v>0</v>
      </c>
      <c r="K138" s="3">
        <f t="shared" si="61"/>
        <v>0</v>
      </c>
      <c r="L138" s="3">
        <f t="shared" si="61"/>
        <v>0</v>
      </c>
      <c r="N138" s="96" t="s">
        <v>317</v>
      </c>
      <c r="O138" s="97" t="s">
        <v>179</v>
      </c>
      <c r="P138" s="97"/>
      <c r="Q138" s="97"/>
      <c r="R138" s="3">
        <f>AN73</f>
        <v>1.5663222480113677</v>
      </c>
      <c r="S138" s="3">
        <f t="shared" ref="S138:X138" si="62">AO73</f>
        <v>1.3757864883543747</v>
      </c>
      <c r="T138" s="3">
        <f t="shared" si="62"/>
        <v>1.5219547147816699</v>
      </c>
      <c r="U138" s="3">
        <f t="shared" si="62"/>
        <v>1.2713560295393866</v>
      </c>
      <c r="V138" s="3">
        <f t="shared" si="62"/>
        <v>1.0439846005348192</v>
      </c>
      <c r="W138" s="3">
        <f t="shared" si="62"/>
        <v>1.0136093163314188</v>
      </c>
      <c r="X138" s="3">
        <f t="shared" si="62"/>
        <v>0.59160797830996159</v>
      </c>
      <c r="Z138" s="90" t="s">
        <v>311</v>
      </c>
      <c r="AA138" s="93" t="s">
        <v>179</v>
      </c>
      <c r="AB138" s="94"/>
      <c r="AC138" s="95"/>
      <c r="AD138" s="63">
        <f>AN74</f>
        <v>2.4533653846153847</v>
      </c>
      <c r="AE138" s="63">
        <f t="shared" ref="AE138:AJ138" si="63">AO74</f>
        <v>1.892788461538462</v>
      </c>
      <c r="AF138" s="63">
        <f t="shared" si="63"/>
        <v>2.3163461538461538</v>
      </c>
      <c r="AG138" s="63">
        <f t="shared" si="63"/>
        <v>1.6163461538461539</v>
      </c>
      <c r="AH138" s="63">
        <f t="shared" si="63"/>
        <v>1.0899038461538462</v>
      </c>
      <c r="AI138" s="63">
        <f t="shared" si="63"/>
        <v>1.0274038461538462</v>
      </c>
      <c r="AJ138" s="63">
        <f t="shared" si="63"/>
        <v>0.35</v>
      </c>
    </row>
    <row r="139" spans="2:36" ht="14" customHeight="1" x14ac:dyDescent="0.15">
      <c r="B139" s="96"/>
      <c r="C139" s="97" t="s">
        <v>180</v>
      </c>
      <c r="D139" s="97"/>
      <c r="E139" s="97"/>
      <c r="F139" s="3">
        <f>AU72</f>
        <v>0</v>
      </c>
      <c r="G139" s="3">
        <f t="shared" ref="G139:L139" si="64">AV72</f>
        <v>0</v>
      </c>
      <c r="H139" s="3">
        <f t="shared" si="64"/>
        <v>4</v>
      </c>
      <c r="I139" s="3">
        <f t="shared" si="64"/>
        <v>0</v>
      </c>
      <c r="J139" s="3">
        <f t="shared" si="64"/>
        <v>0</v>
      </c>
      <c r="K139" s="3">
        <f t="shared" si="64"/>
        <v>0</v>
      </c>
      <c r="L139" s="3">
        <f t="shared" si="64"/>
        <v>0</v>
      </c>
      <c r="N139" s="96"/>
      <c r="O139" s="97" t="s">
        <v>180</v>
      </c>
      <c r="P139" s="97"/>
      <c r="Q139" s="97"/>
      <c r="R139" s="3">
        <f>AU73</f>
        <v>1.4255565714700833</v>
      </c>
      <c r="S139" s="3">
        <f t="shared" ref="S139:X139" si="65">AV73</f>
        <v>1.5499689823199192</v>
      </c>
      <c r="T139" s="3">
        <f t="shared" si="65"/>
        <v>1.4416536978814936</v>
      </c>
      <c r="U139" s="3">
        <f t="shared" si="65"/>
        <v>1.4607032026232591</v>
      </c>
      <c r="V139" s="3">
        <f t="shared" si="65"/>
        <v>1.2590060181929845</v>
      </c>
      <c r="W139" s="3">
        <f t="shared" si="65"/>
        <v>0.96026839196934144</v>
      </c>
      <c r="X139" s="3">
        <f t="shared" si="65"/>
        <v>0.59160797830996159</v>
      </c>
      <c r="Z139" s="91"/>
      <c r="AA139" s="93" t="s">
        <v>180</v>
      </c>
      <c r="AB139" s="94"/>
      <c r="AC139" s="95"/>
      <c r="AD139" s="63">
        <f>AU74</f>
        <v>2.0322115384615387</v>
      </c>
      <c r="AE139" s="63">
        <f t="shared" ref="AE139:AJ139" si="66">AV74</f>
        <v>2.4024038461538462</v>
      </c>
      <c r="AF139" s="63">
        <f t="shared" si="66"/>
        <v>2.0783653846153847</v>
      </c>
      <c r="AG139" s="63">
        <f t="shared" si="66"/>
        <v>2.1336538461538463</v>
      </c>
      <c r="AH139" s="63">
        <f t="shared" si="66"/>
        <v>1.5850961538461539</v>
      </c>
      <c r="AI139" s="63">
        <f t="shared" si="66"/>
        <v>0.92211538461538467</v>
      </c>
      <c r="AJ139" s="63">
        <f t="shared" si="66"/>
        <v>0.35</v>
      </c>
    </row>
    <row r="140" spans="2:36" ht="14" customHeight="1" x14ac:dyDescent="0.15">
      <c r="B140" s="96"/>
      <c r="C140" s="97" t="s">
        <v>181</v>
      </c>
      <c r="D140" s="97"/>
      <c r="E140" s="97"/>
      <c r="F140" s="3">
        <f>BB72</f>
        <v>0</v>
      </c>
      <c r="G140" s="3">
        <f t="shared" ref="G140:L140" si="67">BC72</f>
        <v>0</v>
      </c>
      <c r="H140" s="3">
        <f t="shared" si="67"/>
        <v>3</v>
      </c>
      <c r="I140" s="3">
        <f t="shared" si="67"/>
        <v>0</v>
      </c>
      <c r="J140" s="3">
        <f t="shared" si="67"/>
        <v>0</v>
      </c>
      <c r="K140" s="3">
        <f t="shared" si="67"/>
        <v>0</v>
      </c>
      <c r="L140" s="3">
        <f t="shared" si="67"/>
        <v>0</v>
      </c>
      <c r="N140" s="96"/>
      <c r="O140" s="97" t="s">
        <v>181</v>
      </c>
      <c r="P140" s="97"/>
      <c r="Q140" s="97"/>
      <c r="R140" s="3">
        <f>BB73</f>
        <v>1.3161350760699064</v>
      </c>
      <c r="S140" s="3">
        <f t="shared" ref="S140:X140" si="68">BC73</f>
        <v>1.3512814430981943</v>
      </c>
      <c r="T140" s="3">
        <f t="shared" si="68"/>
        <v>1.5148305312679498</v>
      </c>
      <c r="U140" s="3">
        <f t="shared" si="68"/>
        <v>1.204558648826008</v>
      </c>
      <c r="V140" s="3">
        <f t="shared" si="68"/>
        <v>0.90272024800258366</v>
      </c>
      <c r="W140" s="3">
        <f t="shared" si="68"/>
        <v>0.86547008124975733</v>
      </c>
      <c r="X140" s="3">
        <f t="shared" si="68"/>
        <v>0.61745445176142344</v>
      </c>
      <c r="Z140" s="91"/>
      <c r="AA140" s="93" t="s">
        <v>181</v>
      </c>
      <c r="AB140" s="94"/>
      <c r="AC140" s="95"/>
      <c r="AD140" s="63">
        <f>BB74</f>
        <v>1.7322115384615384</v>
      </c>
      <c r="AE140" s="63">
        <f t="shared" ref="AE140:AJ140" si="69">BC74</f>
        <v>1.8259615384615384</v>
      </c>
      <c r="AF140" s="63">
        <f t="shared" si="69"/>
        <v>2.2947115384615389</v>
      </c>
      <c r="AG140" s="63">
        <f t="shared" si="69"/>
        <v>1.4509615384615384</v>
      </c>
      <c r="AH140" s="63">
        <f t="shared" si="69"/>
        <v>0.81490384615384615</v>
      </c>
      <c r="AI140" s="63">
        <f t="shared" si="69"/>
        <v>0.74903846153846154</v>
      </c>
      <c r="AJ140" s="63">
        <f t="shared" si="69"/>
        <v>0.38124999999999998</v>
      </c>
    </row>
    <row r="141" spans="2:36" ht="14" customHeight="1" x14ac:dyDescent="0.15">
      <c r="B141" s="96"/>
      <c r="C141" s="97" t="s">
        <v>182</v>
      </c>
      <c r="D141" s="97"/>
      <c r="E141" s="97"/>
      <c r="F141" s="3">
        <f>BI72</f>
        <v>0</v>
      </c>
      <c r="G141" s="3">
        <f t="shared" ref="G141:L141" si="70">BJ72</f>
        <v>0</v>
      </c>
      <c r="H141" s="3">
        <f t="shared" si="70"/>
        <v>0</v>
      </c>
      <c r="I141" s="3">
        <f t="shared" si="70"/>
        <v>0</v>
      </c>
      <c r="J141" s="3">
        <f t="shared" si="70"/>
        <v>0</v>
      </c>
      <c r="K141" s="3">
        <f t="shared" si="70"/>
        <v>0</v>
      </c>
      <c r="L141" s="3">
        <f t="shared" si="70"/>
        <v>0</v>
      </c>
      <c r="N141" s="96"/>
      <c r="O141" s="97" t="s">
        <v>182</v>
      </c>
      <c r="P141" s="97"/>
      <c r="Q141" s="97"/>
      <c r="R141" s="3">
        <f>BI73</f>
        <v>1.1575421573980993</v>
      </c>
      <c r="S141" s="3">
        <f t="shared" ref="S141:X141" si="71">BJ73</f>
        <v>1.4408197453052685</v>
      </c>
      <c r="T141" s="3">
        <f t="shared" si="71"/>
        <v>1.5127661876382412</v>
      </c>
      <c r="U141" s="3">
        <f t="shared" si="71"/>
        <v>1.428588598797913</v>
      </c>
      <c r="V141" s="3">
        <f t="shared" si="71"/>
        <v>1.2231736778372262</v>
      </c>
      <c r="W141" s="3">
        <f t="shared" si="71"/>
        <v>1.1973528494783174</v>
      </c>
      <c r="X141" s="3">
        <f t="shared" si="71"/>
        <v>0.69579782651616218</v>
      </c>
      <c r="Z141" s="92"/>
      <c r="AA141" s="93" t="s">
        <v>182</v>
      </c>
      <c r="AB141" s="94"/>
      <c r="AC141" s="95"/>
      <c r="AD141" s="63">
        <f>BI74</f>
        <v>1.3399038461538462</v>
      </c>
      <c r="AE141" s="63">
        <f t="shared" ref="AE141:AJ141" si="72">BJ74</f>
        <v>2.0759615384615384</v>
      </c>
      <c r="AF141" s="63">
        <f t="shared" si="72"/>
        <v>2.2884615384615383</v>
      </c>
      <c r="AG141" s="63">
        <f t="shared" si="72"/>
        <v>2.0408653846153846</v>
      </c>
      <c r="AH141" s="63">
        <f t="shared" si="72"/>
        <v>1.4961538461538462</v>
      </c>
      <c r="AI141" s="63">
        <f t="shared" si="72"/>
        <v>1.4336538461538462</v>
      </c>
      <c r="AJ141" s="63">
        <f t="shared" si="72"/>
        <v>0.48413461538461539</v>
      </c>
    </row>
    <row r="142" spans="2:36" ht="5" customHeight="1" x14ac:dyDescent="0.15">
      <c r="B142" s="2"/>
      <c r="C142" s="86"/>
      <c r="D142" s="87"/>
      <c r="E142" s="98"/>
      <c r="F142" s="86"/>
      <c r="G142" s="87"/>
      <c r="H142" s="87"/>
      <c r="I142" s="87"/>
      <c r="J142" s="87"/>
      <c r="K142" s="87"/>
      <c r="L142" s="98"/>
      <c r="N142" s="2"/>
      <c r="O142" s="86"/>
      <c r="P142" s="87"/>
      <c r="Q142" s="98"/>
      <c r="R142" s="86"/>
      <c r="S142" s="87"/>
      <c r="T142" s="87"/>
      <c r="U142" s="87"/>
      <c r="V142" s="87"/>
      <c r="W142" s="87"/>
      <c r="X142" s="98"/>
      <c r="Z142" s="56"/>
      <c r="AA142" s="86"/>
      <c r="AB142" s="87"/>
      <c r="AC142" s="88"/>
      <c r="AD142" s="89"/>
      <c r="AE142" s="87"/>
      <c r="AF142" s="87"/>
      <c r="AG142" s="87"/>
      <c r="AH142" s="87"/>
      <c r="AI142" s="87"/>
      <c r="AJ142" s="88"/>
    </row>
    <row r="143" spans="2:36" ht="14" customHeight="1" x14ac:dyDescent="0.15">
      <c r="B143" s="96" t="s">
        <v>318</v>
      </c>
      <c r="C143" s="97" t="s">
        <v>179</v>
      </c>
      <c r="D143" s="97"/>
      <c r="E143" s="97"/>
      <c r="F143" s="3">
        <f>BQ72</f>
        <v>0</v>
      </c>
      <c r="G143" s="3">
        <f t="shared" ref="G143:L143" si="73">BR72</f>
        <v>4</v>
      </c>
      <c r="H143" s="3">
        <f t="shared" si="73"/>
        <v>4</v>
      </c>
      <c r="I143" s="3">
        <f t="shared" si="73"/>
        <v>0</v>
      </c>
      <c r="J143" s="3">
        <f t="shared" si="73"/>
        <v>0</v>
      </c>
      <c r="K143" s="3">
        <f t="shared" si="73"/>
        <v>0</v>
      </c>
      <c r="L143" s="3">
        <f t="shared" si="73"/>
        <v>0</v>
      </c>
      <c r="N143" s="96" t="s">
        <v>318</v>
      </c>
      <c r="O143" s="97" t="s">
        <v>179</v>
      </c>
      <c r="P143" s="97"/>
      <c r="Q143" s="97"/>
      <c r="R143" s="3">
        <f>BQ73</f>
        <v>1.3551894559575284</v>
      </c>
      <c r="S143" s="3">
        <f t="shared" ref="S143:X143" si="74">BR73</f>
        <v>1.5822027002300889</v>
      </c>
      <c r="T143" s="3">
        <f t="shared" si="74"/>
        <v>1.593255013631383</v>
      </c>
      <c r="U143" s="3">
        <f t="shared" si="74"/>
        <v>1.1596169792054352</v>
      </c>
      <c r="V143" s="3">
        <f t="shared" si="74"/>
        <v>0.87842735350432677</v>
      </c>
      <c r="W143" s="3">
        <f t="shared" si="74"/>
        <v>0.84920777560844685</v>
      </c>
      <c r="X143" s="3">
        <f t="shared" si="74"/>
        <v>0.66614562972371139</v>
      </c>
      <c r="Z143" s="90" t="s">
        <v>312</v>
      </c>
      <c r="AA143" s="93" t="s">
        <v>179</v>
      </c>
      <c r="AB143" s="94"/>
      <c r="AC143" s="95"/>
      <c r="AD143" s="63">
        <f>BQ74</f>
        <v>1.8365384615384615</v>
      </c>
      <c r="AE143" s="63">
        <f t="shared" ref="AE143:AJ143" si="75">BR74</f>
        <v>2.5033653846153845</v>
      </c>
      <c r="AF143" s="63">
        <f t="shared" si="75"/>
        <v>2.5384615384615383</v>
      </c>
      <c r="AG143" s="63">
        <f t="shared" si="75"/>
        <v>1.3447115384615385</v>
      </c>
      <c r="AH143" s="63">
        <f t="shared" si="75"/>
        <v>0.77163461538461542</v>
      </c>
      <c r="AI143" s="63">
        <f t="shared" si="75"/>
        <v>0.72115384615384615</v>
      </c>
      <c r="AJ143" s="63">
        <f t="shared" si="75"/>
        <v>0.44374999999999998</v>
      </c>
    </row>
    <row r="144" spans="2:36" ht="14" customHeight="1" x14ac:dyDescent="0.15">
      <c r="B144" s="96"/>
      <c r="C144" s="97" t="s">
        <v>180</v>
      </c>
      <c r="D144" s="97"/>
      <c r="E144" s="97"/>
      <c r="F144" s="3">
        <f>AU72</f>
        <v>0</v>
      </c>
      <c r="G144" s="3">
        <f t="shared" ref="G144:L144" si="76">AV72</f>
        <v>0</v>
      </c>
      <c r="H144" s="3">
        <f t="shared" si="76"/>
        <v>4</v>
      </c>
      <c r="I144" s="3">
        <f t="shared" si="76"/>
        <v>0</v>
      </c>
      <c r="J144" s="3">
        <f t="shared" si="76"/>
        <v>0</v>
      </c>
      <c r="K144" s="3">
        <f t="shared" si="76"/>
        <v>0</v>
      </c>
      <c r="L144" s="3">
        <f t="shared" si="76"/>
        <v>0</v>
      </c>
      <c r="N144" s="96"/>
      <c r="O144" s="97" t="s">
        <v>180</v>
      </c>
      <c r="P144" s="97"/>
      <c r="Q144" s="97"/>
      <c r="R144" s="3">
        <f>AU73</f>
        <v>1.4255565714700833</v>
      </c>
      <c r="S144" s="3">
        <f t="shared" ref="S144:X144" si="77">AV73</f>
        <v>1.5499689823199192</v>
      </c>
      <c r="T144" s="3">
        <f t="shared" si="77"/>
        <v>1.4416536978814936</v>
      </c>
      <c r="U144" s="3">
        <f t="shared" si="77"/>
        <v>1.4607032026232591</v>
      </c>
      <c r="V144" s="3">
        <f t="shared" si="77"/>
        <v>1.2590060181929845</v>
      </c>
      <c r="W144" s="3">
        <f t="shared" si="77"/>
        <v>0.96026839196934144</v>
      </c>
      <c r="X144" s="3">
        <f t="shared" si="77"/>
        <v>0.59160797830996159</v>
      </c>
      <c r="Z144" s="91"/>
      <c r="AA144" s="93" t="s">
        <v>180</v>
      </c>
      <c r="AB144" s="94"/>
      <c r="AC144" s="95"/>
      <c r="AD144" s="63">
        <f>AU74</f>
        <v>2.0322115384615387</v>
      </c>
      <c r="AE144" s="63">
        <f t="shared" ref="AE144:AJ144" si="78">AV74</f>
        <v>2.4024038461538462</v>
      </c>
      <c r="AF144" s="63">
        <f t="shared" si="78"/>
        <v>2.0783653846153847</v>
      </c>
      <c r="AG144" s="63">
        <f t="shared" si="78"/>
        <v>2.1336538461538463</v>
      </c>
      <c r="AH144" s="63">
        <f t="shared" si="78"/>
        <v>1.5850961538461539</v>
      </c>
      <c r="AI144" s="63">
        <f t="shared" si="78"/>
        <v>0.92211538461538467</v>
      </c>
      <c r="AJ144" s="63">
        <f t="shared" si="78"/>
        <v>0.35</v>
      </c>
    </row>
    <row r="145" spans="2:36" ht="14" customHeight="1" x14ac:dyDescent="0.15">
      <c r="B145" s="96"/>
      <c r="C145" s="97" t="s">
        <v>181</v>
      </c>
      <c r="D145" s="97"/>
      <c r="E145" s="97"/>
      <c r="F145" s="3">
        <f>BB72</f>
        <v>0</v>
      </c>
      <c r="G145" s="3">
        <f t="shared" ref="G145:L145" si="79">BC72</f>
        <v>0</v>
      </c>
      <c r="H145" s="3">
        <f t="shared" si="79"/>
        <v>3</v>
      </c>
      <c r="I145" s="3">
        <f t="shared" si="79"/>
        <v>0</v>
      </c>
      <c r="J145" s="3">
        <f t="shared" si="79"/>
        <v>0</v>
      </c>
      <c r="K145" s="3">
        <f t="shared" si="79"/>
        <v>0</v>
      </c>
      <c r="L145" s="3">
        <f t="shared" si="79"/>
        <v>0</v>
      </c>
      <c r="N145" s="96"/>
      <c r="O145" s="97" t="s">
        <v>181</v>
      </c>
      <c r="P145" s="97"/>
      <c r="Q145" s="97"/>
      <c r="R145" s="3">
        <f>BB73</f>
        <v>1.3161350760699064</v>
      </c>
      <c r="S145" s="3">
        <f t="shared" ref="S145:X145" si="80">BC73</f>
        <v>1.3512814430981943</v>
      </c>
      <c r="T145" s="3">
        <f t="shared" si="80"/>
        <v>1.5148305312679498</v>
      </c>
      <c r="U145" s="3">
        <f t="shared" si="80"/>
        <v>1.204558648826008</v>
      </c>
      <c r="V145" s="3">
        <f t="shared" si="80"/>
        <v>0.90272024800258366</v>
      </c>
      <c r="W145" s="3">
        <f t="shared" si="80"/>
        <v>0.86547008124975733</v>
      </c>
      <c r="X145" s="3">
        <f t="shared" si="80"/>
        <v>0.61745445176142344</v>
      </c>
      <c r="Z145" s="91"/>
      <c r="AA145" s="93" t="s">
        <v>181</v>
      </c>
      <c r="AB145" s="94"/>
      <c r="AC145" s="95"/>
      <c r="AD145" s="63">
        <f>BB74</f>
        <v>1.7322115384615384</v>
      </c>
      <c r="AE145" s="63">
        <f t="shared" ref="AE145:AJ145" si="81">BC74</f>
        <v>1.8259615384615384</v>
      </c>
      <c r="AF145" s="63">
        <f t="shared" si="81"/>
        <v>2.2947115384615389</v>
      </c>
      <c r="AG145" s="63">
        <f t="shared" si="81"/>
        <v>1.4509615384615384</v>
      </c>
      <c r="AH145" s="63">
        <f t="shared" si="81"/>
        <v>0.81490384615384615</v>
      </c>
      <c r="AI145" s="63">
        <f t="shared" si="81"/>
        <v>0.74903846153846154</v>
      </c>
      <c r="AJ145" s="63">
        <f t="shared" si="81"/>
        <v>0.38124999999999998</v>
      </c>
    </row>
    <row r="146" spans="2:36" ht="14" customHeight="1" x14ac:dyDescent="0.15">
      <c r="B146" s="96"/>
      <c r="C146" s="97" t="s">
        <v>182</v>
      </c>
      <c r="D146" s="97"/>
      <c r="E146" s="97"/>
      <c r="F146" s="3">
        <f>BI72</f>
        <v>0</v>
      </c>
      <c r="G146" s="3">
        <f t="shared" ref="G146:L146" si="82">BJ72</f>
        <v>0</v>
      </c>
      <c r="H146" s="3">
        <f t="shared" si="82"/>
        <v>0</v>
      </c>
      <c r="I146" s="3">
        <f t="shared" si="82"/>
        <v>0</v>
      </c>
      <c r="J146" s="3">
        <f t="shared" si="82"/>
        <v>0</v>
      </c>
      <c r="K146" s="3">
        <f t="shared" si="82"/>
        <v>0</v>
      </c>
      <c r="L146" s="3">
        <f t="shared" si="82"/>
        <v>0</v>
      </c>
      <c r="N146" s="96"/>
      <c r="O146" s="97" t="s">
        <v>182</v>
      </c>
      <c r="P146" s="97"/>
      <c r="Q146" s="97"/>
      <c r="R146" s="3">
        <f>CI73</f>
        <v>0.82973582450171357</v>
      </c>
      <c r="S146" s="3">
        <f t="shared" ref="S146:X146" si="83">CJ73</f>
        <v>0.83118312339422806</v>
      </c>
      <c r="T146" s="3">
        <f t="shared" si="83"/>
        <v>0.64226162893325645</v>
      </c>
      <c r="U146" s="3">
        <f t="shared" si="83"/>
        <v>1.1078825958348864</v>
      </c>
      <c r="V146" s="3">
        <f t="shared" si="83"/>
        <v>1.3719371481454747</v>
      </c>
      <c r="W146" s="3">
        <f t="shared" si="83"/>
        <v>1.5867540646043612</v>
      </c>
      <c r="X146" s="3">
        <f t="shared" si="83"/>
        <v>1.3915956530323244</v>
      </c>
      <c r="Z146" s="92"/>
      <c r="AA146" s="93" t="s">
        <v>182</v>
      </c>
      <c r="AB146" s="94"/>
      <c r="AC146" s="95"/>
      <c r="AD146" s="63">
        <f>CL74</f>
        <v>1.2274038461538461</v>
      </c>
      <c r="AE146" s="63">
        <f t="shared" ref="AE146:AJ146" si="84">CM74</f>
        <v>1.8822115384615385</v>
      </c>
      <c r="AF146" s="63">
        <f t="shared" si="84"/>
        <v>2.5177884615384616</v>
      </c>
      <c r="AG146" s="63">
        <f t="shared" si="84"/>
        <v>1.9365384615384615</v>
      </c>
      <c r="AH146" s="63">
        <f t="shared" si="84"/>
        <v>1.3197115384615383</v>
      </c>
      <c r="AI146" s="63">
        <f t="shared" si="84"/>
        <v>1.1913461538461538</v>
      </c>
      <c r="AJ146" s="63">
        <f t="shared" si="84"/>
        <v>0.4028846153846154</v>
      </c>
    </row>
    <row r="147" spans="2:36" ht="5" customHeight="1" x14ac:dyDescent="0.15">
      <c r="B147" s="2"/>
      <c r="C147" s="86"/>
      <c r="D147" s="87"/>
      <c r="E147" s="98"/>
      <c r="F147" s="86"/>
      <c r="G147" s="87"/>
      <c r="H147" s="87"/>
      <c r="I147" s="87"/>
      <c r="J147" s="87"/>
      <c r="K147" s="87"/>
      <c r="L147" s="98"/>
      <c r="N147" s="2"/>
      <c r="O147" s="86"/>
      <c r="P147" s="87"/>
      <c r="Q147" s="98"/>
      <c r="R147" s="86"/>
      <c r="S147" s="87"/>
      <c r="T147" s="87"/>
      <c r="U147" s="87"/>
      <c r="V147" s="87"/>
      <c r="W147" s="87"/>
      <c r="X147" s="98"/>
      <c r="Z147" s="56"/>
      <c r="AA147" s="86"/>
      <c r="AB147" s="87"/>
      <c r="AC147" s="88"/>
      <c r="AD147" s="89"/>
      <c r="AE147" s="87"/>
      <c r="AF147" s="87"/>
      <c r="AG147" s="87"/>
      <c r="AH147" s="87"/>
      <c r="AI147" s="87"/>
      <c r="AJ147" s="88"/>
    </row>
    <row r="148" spans="2:36" ht="14" customHeight="1" x14ac:dyDescent="0.15">
      <c r="B148" s="96" t="s">
        <v>313</v>
      </c>
      <c r="C148" s="97" t="s">
        <v>179</v>
      </c>
      <c r="D148" s="97"/>
      <c r="E148" s="97"/>
      <c r="F148" s="3">
        <f>CT72</f>
        <v>0</v>
      </c>
      <c r="G148" s="3">
        <f t="shared" ref="G148:L148" si="85">CU72</f>
        <v>4</v>
      </c>
      <c r="H148" s="3">
        <f t="shared" si="85"/>
        <v>0</v>
      </c>
      <c r="I148" s="3">
        <f t="shared" si="85"/>
        <v>0</v>
      </c>
      <c r="J148" s="3">
        <f t="shared" si="85"/>
        <v>0</v>
      </c>
      <c r="K148" s="3">
        <f t="shared" si="85"/>
        <v>0</v>
      </c>
      <c r="L148" s="3">
        <f t="shared" si="85"/>
        <v>0</v>
      </c>
      <c r="N148" s="96" t="s">
        <v>313</v>
      </c>
      <c r="O148" s="97" t="s">
        <v>179</v>
      </c>
      <c r="P148" s="97"/>
      <c r="Q148" s="97"/>
      <c r="R148" s="3">
        <f>CT73</f>
        <v>1.4588918344467434</v>
      </c>
      <c r="S148" s="3">
        <f t="shared" ref="S148:X148" si="86">CU73</f>
        <v>1.4154029054002202</v>
      </c>
      <c r="T148" s="3">
        <f t="shared" si="86"/>
        <v>1.116958438728207</v>
      </c>
      <c r="U148" s="3">
        <f t="shared" si="86"/>
        <v>0.97022994895341885</v>
      </c>
      <c r="V148" s="3">
        <f t="shared" si="86"/>
        <v>1.304209162083114</v>
      </c>
      <c r="W148" s="3">
        <f t="shared" si="86"/>
        <v>1.0277402395547233</v>
      </c>
      <c r="X148" s="3">
        <f t="shared" si="86"/>
        <v>1.0764078437812716</v>
      </c>
      <c r="Z148" s="90" t="s">
        <v>313</v>
      </c>
      <c r="AA148" s="93" t="s">
        <v>179</v>
      </c>
      <c r="AB148" s="94"/>
      <c r="AC148" s="95"/>
      <c r="AD148" s="63">
        <f>CT74</f>
        <v>2.1283653846153845</v>
      </c>
      <c r="AE148" s="63">
        <f t="shared" ref="AE148:AJ148" si="87">CU74</f>
        <v>2.0033653846153845</v>
      </c>
      <c r="AF148" s="63">
        <f t="shared" si="87"/>
        <v>1.2475961538461537</v>
      </c>
      <c r="AG148" s="63">
        <f t="shared" si="87"/>
        <v>0.94134615384615383</v>
      </c>
      <c r="AH148" s="63">
        <f t="shared" si="87"/>
        <v>1.7009615384615384</v>
      </c>
      <c r="AI148" s="63">
        <f t="shared" si="87"/>
        <v>1.0562499999999999</v>
      </c>
      <c r="AJ148" s="63">
        <f t="shared" si="87"/>
        <v>1.1586538461538463</v>
      </c>
    </row>
    <row r="149" spans="2:36" ht="14" customHeight="1" x14ac:dyDescent="0.15">
      <c r="B149" s="96"/>
      <c r="C149" s="97" t="s">
        <v>180</v>
      </c>
      <c r="D149" s="97"/>
      <c r="E149" s="97"/>
      <c r="F149" s="3">
        <f>DA72</f>
        <v>0</v>
      </c>
      <c r="G149" s="3">
        <f t="shared" ref="G149:L149" si="88">DB72</f>
        <v>0</v>
      </c>
      <c r="H149" s="3">
        <f t="shared" si="88"/>
        <v>0</v>
      </c>
      <c r="I149" s="3">
        <f t="shared" si="88"/>
        <v>0</v>
      </c>
      <c r="J149" s="3">
        <f t="shared" si="88"/>
        <v>0</v>
      </c>
      <c r="K149" s="3">
        <f t="shared" si="88"/>
        <v>0</v>
      </c>
      <c r="L149" s="3">
        <f t="shared" si="88"/>
        <v>0</v>
      </c>
      <c r="N149" s="96"/>
      <c r="O149" s="97" t="s">
        <v>180</v>
      </c>
      <c r="P149" s="97"/>
      <c r="Q149" s="97"/>
      <c r="R149" s="3">
        <f>DA73</f>
        <v>1.3749125846338797</v>
      </c>
      <c r="S149" s="3">
        <f t="shared" ref="S149:X149" si="89">DB73</f>
        <v>1.5052791716540108</v>
      </c>
      <c r="T149" s="3">
        <f t="shared" si="89"/>
        <v>1.2345195265926181</v>
      </c>
      <c r="U149" s="3">
        <f t="shared" si="89"/>
        <v>1.0969801204285266</v>
      </c>
      <c r="V149" s="3">
        <f t="shared" si="89"/>
        <v>1.3196007554734703</v>
      </c>
      <c r="W149" s="3">
        <f t="shared" si="89"/>
        <v>1.1494145667050883</v>
      </c>
      <c r="X149" s="3">
        <f t="shared" si="89"/>
        <v>0.88578517972214044</v>
      </c>
      <c r="Z149" s="91"/>
      <c r="AA149" s="93" t="s">
        <v>180</v>
      </c>
      <c r="AB149" s="94"/>
      <c r="AC149" s="95"/>
      <c r="AD149" s="63">
        <f>DA74</f>
        <v>1.8903846153846153</v>
      </c>
      <c r="AE149" s="63">
        <f t="shared" ref="AE149:AJ149" si="90">DB74</f>
        <v>2.2658653846153847</v>
      </c>
      <c r="AF149" s="63">
        <f t="shared" si="90"/>
        <v>1.5240384615384617</v>
      </c>
      <c r="AG149" s="63">
        <f t="shared" si="90"/>
        <v>1.2033653846153847</v>
      </c>
      <c r="AH149" s="63">
        <f t="shared" si="90"/>
        <v>1.7413461538461539</v>
      </c>
      <c r="AI149" s="63">
        <f t="shared" si="90"/>
        <v>1.3211538461538461</v>
      </c>
      <c r="AJ149" s="63">
        <f t="shared" si="90"/>
        <v>0.7846153846153846</v>
      </c>
    </row>
    <row r="150" spans="2:36" ht="14" customHeight="1" x14ac:dyDescent="0.15">
      <c r="B150" s="96"/>
      <c r="C150" s="97" t="s">
        <v>181</v>
      </c>
      <c r="D150" s="97"/>
      <c r="E150" s="97"/>
      <c r="F150" s="3">
        <f>DG72</f>
        <v>0</v>
      </c>
      <c r="G150" s="3">
        <f t="shared" ref="G150:L150" si="91">DH72</f>
        <v>0</v>
      </c>
      <c r="H150" s="3">
        <f t="shared" si="91"/>
        <v>0</v>
      </c>
      <c r="I150" s="3">
        <f t="shared" si="91"/>
        <v>0</v>
      </c>
      <c r="J150" s="3">
        <f t="shared" si="91"/>
        <v>0</v>
      </c>
      <c r="K150" s="3">
        <f t="shared" si="91"/>
        <v>0</v>
      </c>
      <c r="L150" s="3">
        <f t="shared" si="91"/>
        <v>0</v>
      </c>
      <c r="N150" s="96"/>
      <c r="O150" s="97" t="s">
        <v>181</v>
      </c>
      <c r="P150" s="97"/>
      <c r="Q150" s="97"/>
      <c r="R150" s="3">
        <f>DG73</f>
        <v>0.88578517972214044</v>
      </c>
      <c r="S150" s="3">
        <f t="shared" ref="S150:W150" si="92">DH73</f>
        <v>1.3749125846338797</v>
      </c>
      <c r="T150" s="3">
        <f t="shared" si="92"/>
        <v>1.3794508383355368</v>
      </c>
      <c r="U150" s="3">
        <f t="shared" si="92"/>
        <v>1.1629289944591827</v>
      </c>
      <c r="V150" s="3">
        <f t="shared" si="92"/>
        <v>0.93746794817004486</v>
      </c>
      <c r="W150" s="3">
        <f t="shared" si="92"/>
        <v>0.84920777560844685</v>
      </c>
      <c r="X150" s="3">
        <f>DM73</f>
        <v>0.70540495734447017</v>
      </c>
      <c r="Z150" s="91"/>
      <c r="AA150" s="93" t="s">
        <v>181</v>
      </c>
      <c r="AB150" s="94"/>
      <c r="AC150" s="95"/>
      <c r="AD150" s="63">
        <f>DG74</f>
        <v>0.7846153846153846</v>
      </c>
      <c r="AE150" s="63">
        <f t="shared" ref="AE150:AJ150" si="93">DH74</f>
        <v>1.8903846153846153</v>
      </c>
      <c r="AF150" s="63">
        <f t="shared" si="93"/>
        <v>1.9028846153846153</v>
      </c>
      <c r="AG150" s="63">
        <f t="shared" si="93"/>
        <v>1.3524038461538461</v>
      </c>
      <c r="AH150" s="63">
        <f t="shared" si="93"/>
        <v>0.87884615384615383</v>
      </c>
      <c r="AI150" s="63">
        <f t="shared" si="93"/>
        <v>0.72115384615384615</v>
      </c>
      <c r="AJ150" s="63">
        <f t="shared" si="93"/>
        <v>0.49759615384615385</v>
      </c>
    </row>
    <row r="151" spans="2:36" ht="14" customHeight="1" x14ac:dyDescent="0.15">
      <c r="B151" s="96"/>
      <c r="C151" s="97" t="s">
        <v>182</v>
      </c>
      <c r="D151" s="97"/>
      <c r="E151" s="97"/>
      <c r="F151" s="3">
        <f>DO72</f>
        <v>0</v>
      </c>
      <c r="G151" s="3">
        <f t="shared" ref="G151:L151" si="94">DP72</f>
        <v>0</v>
      </c>
      <c r="H151" s="3">
        <f t="shared" si="94"/>
        <v>0</v>
      </c>
      <c r="I151" s="3">
        <f t="shared" si="94"/>
        <v>0</v>
      </c>
      <c r="J151" s="3">
        <f t="shared" si="94"/>
        <v>0</v>
      </c>
      <c r="K151" s="3">
        <f t="shared" si="94"/>
        <v>0</v>
      </c>
      <c r="L151" s="3">
        <f t="shared" si="94"/>
        <v>0</v>
      </c>
      <c r="N151" s="96"/>
      <c r="O151" s="97" t="s">
        <v>182</v>
      </c>
      <c r="P151" s="97"/>
      <c r="Q151" s="97"/>
      <c r="R151" s="3">
        <f>DO73</f>
        <v>1.0474327589947645</v>
      </c>
      <c r="S151" s="3">
        <f t="shared" ref="S151:X151" si="95">DP73</f>
        <v>1.3933219849862966</v>
      </c>
      <c r="T151" s="3">
        <f t="shared" si="95"/>
        <v>1.085303927655574</v>
      </c>
      <c r="U151" s="3">
        <f t="shared" si="95"/>
        <v>1.0978563027730275</v>
      </c>
      <c r="V151" s="3">
        <f t="shared" si="95"/>
        <v>1.2302282464898693</v>
      </c>
      <c r="W151" s="3">
        <f t="shared" si="95"/>
        <v>1.1915164868609827</v>
      </c>
      <c r="X151" s="3">
        <f t="shared" si="95"/>
        <v>0.99518069484120086</v>
      </c>
      <c r="Z151" s="92"/>
      <c r="AA151" s="93" t="s">
        <v>182</v>
      </c>
      <c r="AB151" s="94"/>
      <c r="AC151" s="95"/>
      <c r="AD151" s="63">
        <f>DO74</f>
        <v>1.0971153846153845</v>
      </c>
      <c r="AE151" s="63">
        <f t="shared" ref="AE151:AJ151" si="96">DP74</f>
        <v>1.9413461538461538</v>
      </c>
      <c r="AF151" s="63">
        <f t="shared" si="96"/>
        <v>1.1778846153846154</v>
      </c>
      <c r="AG151" s="63">
        <f t="shared" si="96"/>
        <v>1.2052884615384616</v>
      </c>
      <c r="AH151" s="63">
        <f t="shared" si="96"/>
        <v>1.5134615384615384</v>
      </c>
      <c r="AI151" s="63">
        <f t="shared" si="96"/>
        <v>1.4197115384615384</v>
      </c>
      <c r="AJ151" s="63">
        <f t="shared" si="96"/>
        <v>0.99038461538461542</v>
      </c>
    </row>
    <row r="152" spans="2:36" ht="14" customHeight="1" x14ac:dyDescent="0.15"/>
  </sheetData>
  <mergeCells count="151">
    <mergeCell ref="C118:E118"/>
    <mergeCell ref="F118:L118"/>
    <mergeCell ref="B114:B117"/>
    <mergeCell ref="N118:P118"/>
    <mergeCell ref="Q118:W118"/>
    <mergeCell ref="Y118:AA118"/>
    <mergeCell ref="AB118:AH118"/>
    <mergeCell ref="AJ118:AL118"/>
    <mergeCell ref="AM118:AS118"/>
    <mergeCell ref="AJ79:AL79"/>
    <mergeCell ref="AJ80:AL80"/>
    <mergeCell ref="AJ81:AL81"/>
    <mergeCell ref="AJ82:AL82"/>
    <mergeCell ref="AJ83:AL83"/>
    <mergeCell ref="N79:P79"/>
    <mergeCell ref="N80:P80"/>
    <mergeCell ref="N81:P81"/>
    <mergeCell ref="N82:P82"/>
    <mergeCell ref="N83:P83"/>
    <mergeCell ref="Y79:AA79"/>
    <mergeCell ref="Y80:AA80"/>
    <mergeCell ref="Y81:AA81"/>
    <mergeCell ref="Y82:AA82"/>
    <mergeCell ref="Y83:AA83"/>
    <mergeCell ref="A71:J71"/>
    <mergeCell ref="C80:E80"/>
    <mergeCell ref="C81:E81"/>
    <mergeCell ref="C82:E82"/>
    <mergeCell ref="C83:E83"/>
    <mergeCell ref="C79:E79"/>
    <mergeCell ref="N115:P115"/>
    <mergeCell ref="N116:P116"/>
    <mergeCell ref="N117:P117"/>
    <mergeCell ref="C113:E113"/>
    <mergeCell ref="C115:E115"/>
    <mergeCell ref="C116:E116"/>
    <mergeCell ref="C117:E117"/>
    <mergeCell ref="C93:E93"/>
    <mergeCell ref="C94:E94"/>
    <mergeCell ref="C95:E95"/>
    <mergeCell ref="C96:E96"/>
    <mergeCell ref="C97:E97"/>
    <mergeCell ref="AJ113:AL113"/>
    <mergeCell ref="AJ114:AL114"/>
    <mergeCell ref="AJ115:AL115"/>
    <mergeCell ref="AJ116:AL116"/>
    <mergeCell ref="AJ117:AL117"/>
    <mergeCell ref="N122:P122"/>
    <mergeCell ref="C120:E120"/>
    <mergeCell ref="C121:E121"/>
    <mergeCell ref="C122:E122"/>
    <mergeCell ref="Y113:AA113"/>
    <mergeCell ref="Y114:AA114"/>
    <mergeCell ref="Y115:AA115"/>
    <mergeCell ref="Y116:AA116"/>
    <mergeCell ref="Y117:AA117"/>
    <mergeCell ref="Y119:AA119"/>
    <mergeCell ref="Y120:AA120"/>
    <mergeCell ref="Y121:AA121"/>
    <mergeCell ref="Y122:AA122"/>
    <mergeCell ref="N119:P119"/>
    <mergeCell ref="N120:P120"/>
    <mergeCell ref="N121:P121"/>
    <mergeCell ref="C119:E119"/>
    <mergeCell ref="N113:P113"/>
    <mergeCell ref="N114:P114"/>
    <mergeCell ref="AJ119:AL119"/>
    <mergeCell ref="AJ120:AL120"/>
    <mergeCell ref="AJ121:AL121"/>
    <mergeCell ref="AJ122:AL122"/>
    <mergeCell ref="C147:E147"/>
    <mergeCell ref="F137:L137"/>
    <mergeCell ref="F142:L142"/>
    <mergeCell ref="F147:L147"/>
    <mergeCell ref="N132:N136"/>
    <mergeCell ref="O147:Q147"/>
    <mergeCell ref="R147:X147"/>
    <mergeCell ref="AA137:AC137"/>
    <mergeCell ref="AD137:AJ137"/>
    <mergeCell ref="Z138:Z141"/>
    <mergeCell ref="AA138:AC138"/>
    <mergeCell ref="AA139:AC139"/>
    <mergeCell ref="AA140:AC140"/>
    <mergeCell ref="AA141:AC141"/>
    <mergeCell ref="Z132:Z136"/>
    <mergeCell ref="AA132:AC132"/>
    <mergeCell ref="AA133:AC133"/>
    <mergeCell ref="AA134:AC134"/>
    <mergeCell ref="AA135:AC135"/>
    <mergeCell ref="AA136:AC136"/>
    <mergeCell ref="B148:B151"/>
    <mergeCell ref="C148:E148"/>
    <mergeCell ref="C149:E149"/>
    <mergeCell ref="C150:E150"/>
    <mergeCell ref="C151:E151"/>
    <mergeCell ref="C141:E141"/>
    <mergeCell ref="B138:B141"/>
    <mergeCell ref="B143:B146"/>
    <mergeCell ref="C143:E143"/>
    <mergeCell ref="C144:E144"/>
    <mergeCell ref="C145:E145"/>
    <mergeCell ref="C146:E146"/>
    <mergeCell ref="C142:E142"/>
    <mergeCell ref="B132:B136"/>
    <mergeCell ref="C138:E138"/>
    <mergeCell ref="C139:E139"/>
    <mergeCell ref="C140:E140"/>
    <mergeCell ref="C137:E137"/>
    <mergeCell ref="C132:E132"/>
    <mergeCell ref="O137:Q137"/>
    <mergeCell ref="R137:X137"/>
    <mergeCell ref="N138:N141"/>
    <mergeCell ref="O138:Q138"/>
    <mergeCell ref="O139:Q139"/>
    <mergeCell ref="O140:Q140"/>
    <mergeCell ref="O141:Q141"/>
    <mergeCell ref="O132:Q132"/>
    <mergeCell ref="O133:Q133"/>
    <mergeCell ref="O134:Q134"/>
    <mergeCell ref="O135:Q135"/>
    <mergeCell ref="O136:Q136"/>
    <mergeCell ref="C133:E133"/>
    <mergeCell ref="C134:E134"/>
    <mergeCell ref="C135:E135"/>
    <mergeCell ref="C136:E136"/>
    <mergeCell ref="N148:N151"/>
    <mergeCell ref="O148:Q148"/>
    <mergeCell ref="O149:Q149"/>
    <mergeCell ref="O150:Q150"/>
    <mergeCell ref="O151:Q151"/>
    <mergeCell ref="O142:Q142"/>
    <mergeCell ref="R142:X142"/>
    <mergeCell ref="N143:N146"/>
    <mergeCell ref="O143:Q143"/>
    <mergeCell ref="O144:Q144"/>
    <mergeCell ref="O145:Q145"/>
    <mergeCell ref="O146:Q146"/>
    <mergeCell ref="AA147:AC147"/>
    <mergeCell ref="AD147:AJ147"/>
    <mergeCell ref="Z148:Z151"/>
    <mergeCell ref="AA148:AC148"/>
    <mergeCell ref="AA149:AC149"/>
    <mergeCell ref="AA150:AC150"/>
    <mergeCell ref="AA151:AC151"/>
    <mergeCell ref="AA142:AC142"/>
    <mergeCell ref="AD142:AJ142"/>
    <mergeCell ref="Z143:Z146"/>
    <mergeCell ref="AA143:AC143"/>
    <mergeCell ref="AA144:AC144"/>
    <mergeCell ref="AA145:AC145"/>
    <mergeCell ref="AA146:AC146"/>
  </mergeCells>
  <conditionalFormatting sqref="F114:F117">
    <cfRule type="colorScale" priority="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80:L83">
    <cfRule type="colorScale" priority="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84:L84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4:L97">
    <cfRule type="colorScale" priority="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8:L98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19:L119">
    <cfRule type="colorScale" priority="7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20:L120"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21:L121">
    <cfRule type="colorScale" priority="7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22:L122">
    <cfRule type="colorScale" priority="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33:L136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38:L141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43:L146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48:L151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14:G117">
    <cfRule type="colorScale" priority="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14:H117">
    <cfRule type="colorScale" priority="8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114:I117">
    <cfRule type="colorScale" priority="8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14:J117">
    <cfRule type="colorScale" priority="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14:K117">
    <cfRule type="colorScale" priority="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71:DU71">
    <cfRule type="colorScale" priority="9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72:DU72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114:L117"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80:M83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94:M97"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8">
      <colorScale>
        <cfvo type="min"/>
        <cfvo type="max"/>
        <color rgb="FFFCFCFF"/>
        <color rgb="FF63BE7B"/>
      </colorScale>
    </cfRule>
  </conditionalFormatting>
  <conditionalFormatting sqref="Q114:Q117">
    <cfRule type="colorScale" priority="7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80:W83">
    <cfRule type="colorScale" priority="9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84:W84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19:W119">
    <cfRule type="colorScale" priority="6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20:W120">
    <cfRule type="colorScale" priority="6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21:W121"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22:W122"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114:R117">
    <cfRule type="colorScale" priority="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133:X136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134:X136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138:X141"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143:X146"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148:X151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114:S117">
    <cfRule type="colorScale" priority="6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114:T117">
    <cfRule type="colorScale" priority="6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14:U117">
    <cfRule type="colorScale" priority="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114:V117">
    <cfRule type="colorScale" priority="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114:W117">
    <cfRule type="colorScale" priority="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80:X83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114:AB117"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80:AH83">
    <cfRule type="colorScale" priority="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84:AH84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119:AH119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120:AH120"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121:AH121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122:AH122">
    <cfRule type="colorScale" priority="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C114:AC117">
    <cfRule type="colorScale" priority="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D114:AD117"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D133:AJ136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D138:AJ141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D143:AJ146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D148:AJ151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E114:AE117">
    <cfRule type="colorScale" priority="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F114:AF117"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114:AG117"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H114:AH117">
    <cfRule type="colorScale" priority="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I80:AI8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M114:AM117">
    <cfRule type="colorScale" priority="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M80:AS80 AM94 AM82:AS83">
    <cfRule type="colorScale" priority="8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M80:AS83">
    <cfRule type="colorScale" priority="8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M84:AS84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M119:AS119"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M120:AS120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M121:AS121"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M122:AS122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N114:AN117"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O114:AO117"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114:AP117"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Q114:AQ117">
    <cfRule type="colorScale" priority="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14:AR117">
    <cfRule type="colorScale" priority="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S114:AS117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80:AT83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6C6FA-365C-CF45-8576-6CBD1A7CFED8}">
  <dimension ref="A1:EE288"/>
  <sheetViews>
    <sheetView topLeftCell="A74" zoomScale="82" zoomScaleNormal="90" workbookViewId="0">
      <selection activeCell="AK220" sqref="AK220"/>
    </sheetView>
  </sheetViews>
  <sheetFormatPr baseColWidth="10" defaultRowHeight="13" x14ac:dyDescent="0.15"/>
  <cols>
    <col min="5" max="5" width="13.6640625" customWidth="1"/>
    <col min="39" max="39" width="14.6640625" customWidth="1"/>
    <col min="40" max="40" width="11.5" bestFit="1" customWidth="1"/>
    <col min="55" max="55" width="11.1640625" bestFit="1" customWidth="1"/>
    <col min="69" max="69" width="13.6640625" customWidth="1"/>
    <col min="99" max="99" width="13.83203125" customWidth="1"/>
    <col min="129" max="129" width="14.1640625" customWidth="1"/>
    <col min="135" max="135" width="19.33203125" customWidth="1"/>
  </cols>
  <sheetData>
    <row r="1" spans="1:135" ht="14" thickBo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194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194</v>
      </c>
      <c r="BS1" t="s">
        <v>68</v>
      </c>
      <c r="BT1" t="s">
        <v>69</v>
      </c>
      <c r="BU1" t="s">
        <v>70</v>
      </c>
      <c r="BV1" t="s">
        <v>71</v>
      </c>
      <c r="BW1" t="s">
        <v>72</v>
      </c>
      <c r="BX1" t="s">
        <v>73</v>
      </c>
      <c r="BY1" t="s">
        <v>74</v>
      </c>
      <c r="BZ1" t="s">
        <v>75</v>
      </c>
      <c r="CA1" t="s">
        <v>76</v>
      </c>
      <c r="CB1" t="s">
        <v>77</v>
      </c>
      <c r="CC1" t="s">
        <v>78</v>
      </c>
      <c r="CD1" t="s">
        <v>79</v>
      </c>
      <c r="CE1" t="s">
        <v>80</v>
      </c>
      <c r="CF1" t="s">
        <v>81</v>
      </c>
      <c r="CG1" t="s">
        <v>82</v>
      </c>
      <c r="CH1" t="s">
        <v>83</v>
      </c>
      <c r="CI1" t="s">
        <v>84</v>
      </c>
      <c r="CJ1" t="s">
        <v>85</v>
      </c>
      <c r="CK1" t="s">
        <v>86</v>
      </c>
      <c r="CL1" t="s">
        <v>87</v>
      </c>
      <c r="CM1" t="s">
        <v>88</v>
      </c>
      <c r="CN1" t="s">
        <v>89</v>
      </c>
      <c r="CO1" t="s">
        <v>90</v>
      </c>
      <c r="CP1" t="s">
        <v>91</v>
      </c>
      <c r="CQ1" t="s">
        <v>92</v>
      </c>
      <c r="CR1" t="s">
        <v>93</v>
      </c>
      <c r="CS1" t="s">
        <v>94</v>
      </c>
      <c r="CT1" t="s">
        <v>95</v>
      </c>
      <c r="CU1" t="s">
        <v>194</v>
      </c>
      <c r="CW1" t="s">
        <v>96</v>
      </c>
      <c r="CX1" t="s">
        <v>97</v>
      </c>
      <c r="CY1" t="s">
        <v>98</v>
      </c>
      <c r="CZ1" t="s">
        <v>99</v>
      </c>
      <c r="DA1" t="s">
        <v>100</v>
      </c>
      <c r="DB1" t="s">
        <v>101</v>
      </c>
      <c r="DC1" t="s">
        <v>102</v>
      </c>
      <c r="DD1" t="s">
        <v>103</v>
      </c>
      <c r="DE1" t="s">
        <v>104</v>
      </c>
      <c r="DF1" t="s">
        <v>105</v>
      </c>
      <c r="DG1" t="s">
        <v>106</v>
      </c>
      <c r="DH1" t="s">
        <v>107</v>
      </c>
      <c r="DI1" t="s">
        <v>108</v>
      </c>
      <c r="DJ1" t="s">
        <v>109</v>
      </c>
      <c r="DK1" t="s">
        <v>110</v>
      </c>
      <c r="DL1" t="s">
        <v>111</v>
      </c>
      <c r="DM1" t="s">
        <v>112</v>
      </c>
      <c r="DN1" t="s">
        <v>113</v>
      </c>
      <c r="DO1" t="s">
        <v>114</v>
      </c>
      <c r="DP1" t="s">
        <v>115</v>
      </c>
      <c r="DQ1" t="s">
        <v>116</v>
      </c>
      <c r="DR1" t="s">
        <v>117</v>
      </c>
      <c r="DS1" t="s">
        <v>118</v>
      </c>
      <c r="DT1" t="s">
        <v>119</v>
      </c>
      <c r="DU1" t="s">
        <v>120</v>
      </c>
      <c r="DV1" t="s">
        <v>121</v>
      </c>
      <c r="DW1" t="s">
        <v>122</v>
      </c>
      <c r="DX1" t="s">
        <v>123</v>
      </c>
      <c r="DY1" t="s">
        <v>194</v>
      </c>
      <c r="EA1" t="s">
        <v>124</v>
      </c>
      <c r="EB1" t="s">
        <v>125</v>
      </c>
      <c r="EC1" t="s">
        <v>126</v>
      </c>
      <c r="ED1" t="s">
        <v>127</v>
      </c>
      <c r="EE1" t="s">
        <v>128</v>
      </c>
    </row>
    <row r="2" spans="1:135" s="8" customFormat="1" x14ac:dyDescent="0.15">
      <c r="A2" s="8">
        <v>2</v>
      </c>
      <c r="B2" s="8" t="s">
        <v>129</v>
      </c>
      <c r="C2" s="8">
        <v>6</v>
      </c>
      <c r="D2" s="8" t="s">
        <v>130</v>
      </c>
      <c r="E2" s="8">
        <v>2107428358</v>
      </c>
      <c r="F2" s="8" t="s">
        <v>131</v>
      </c>
      <c r="H2" s="8" t="s">
        <v>132</v>
      </c>
      <c r="I2" s="8" t="s">
        <v>133</v>
      </c>
      <c r="J2" s="8" t="s">
        <v>134</v>
      </c>
      <c r="K2" s="9"/>
      <c r="L2" s="10">
        <v>4</v>
      </c>
      <c r="M2" s="10">
        <v>4</v>
      </c>
      <c r="N2" s="10">
        <v>2</v>
      </c>
      <c r="O2" s="10"/>
      <c r="P2" s="10"/>
      <c r="Q2" s="10">
        <v>1</v>
      </c>
      <c r="R2" s="9"/>
      <c r="S2" s="10">
        <v>1</v>
      </c>
      <c r="T2" s="10">
        <v>4</v>
      </c>
      <c r="U2" s="10">
        <v>3</v>
      </c>
      <c r="V2" s="10">
        <v>2</v>
      </c>
      <c r="W2" s="10"/>
      <c r="X2" s="10"/>
      <c r="Y2" s="9">
        <v>1</v>
      </c>
      <c r="Z2" s="10">
        <v>1</v>
      </c>
      <c r="AA2" s="10">
        <v>1</v>
      </c>
      <c r="AB2" s="10"/>
      <c r="AC2" s="10">
        <v>1</v>
      </c>
      <c r="AD2" s="10"/>
      <c r="AE2" s="10"/>
      <c r="AF2" s="9"/>
      <c r="AG2" s="10">
        <v>2</v>
      </c>
      <c r="AH2" s="10">
        <v>3</v>
      </c>
      <c r="AI2" s="10"/>
      <c r="AJ2" s="10"/>
      <c r="AK2" s="10"/>
      <c r="AL2" s="11"/>
      <c r="AM2"/>
      <c r="AN2"/>
      <c r="AO2" s="9">
        <v>1</v>
      </c>
      <c r="AP2" s="10">
        <v>3</v>
      </c>
      <c r="AQ2" s="10">
        <v>4</v>
      </c>
      <c r="AR2" s="10">
        <v>3</v>
      </c>
      <c r="AS2" s="10">
        <v>1</v>
      </c>
      <c r="AT2" s="10"/>
      <c r="AU2" s="10"/>
      <c r="AV2" s="9">
        <v>1</v>
      </c>
      <c r="AW2" s="10">
        <v>2</v>
      </c>
      <c r="AX2" s="10">
        <v>4</v>
      </c>
      <c r="AY2" s="10">
        <v>3</v>
      </c>
      <c r="AZ2" s="10">
        <v>1</v>
      </c>
      <c r="BA2" s="10"/>
      <c r="BB2" s="10"/>
      <c r="BC2" s="9"/>
      <c r="BD2" s="10"/>
      <c r="BE2" s="10">
        <v>3</v>
      </c>
      <c r="BF2" s="10">
        <v>1</v>
      </c>
      <c r="BG2" s="10">
        <v>1</v>
      </c>
      <c r="BH2" s="10">
        <v>2</v>
      </c>
      <c r="BI2" s="10"/>
      <c r="BJ2" s="9"/>
      <c r="BK2" s="10">
        <v>1</v>
      </c>
      <c r="BL2" s="10">
        <v>3</v>
      </c>
      <c r="BM2" s="10">
        <v>2</v>
      </c>
      <c r="BN2" s="10"/>
      <c r="BO2" s="10"/>
      <c r="BP2" s="11"/>
      <c r="BQ2"/>
      <c r="BR2"/>
      <c r="BS2" s="9">
        <v>1</v>
      </c>
      <c r="BT2" s="10">
        <v>3</v>
      </c>
      <c r="BU2" s="10">
        <v>4</v>
      </c>
      <c r="BV2" s="10">
        <v>3</v>
      </c>
      <c r="BW2" s="10">
        <v>1</v>
      </c>
      <c r="BX2" s="10"/>
      <c r="BY2" s="10"/>
      <c r="BZ2" s="9">
        <v>1</v>
      </c>
      <c r="CA2" s="10">
        <v>2</v>
      </c>
      <c r="CB2" s="10">
        <v>4</v>
      </c>
      <c r="CC2" s="10">
        <v>3</v>
      </c>
      <c r="CD2" s="10">
        <v>1</v>
      </c>
      <c r="CE2" s="10"/>
      <c r="CF2" s="10"/>
      <c r="CG2" s="9"/>
      <c r="CH2" s="10"/>
      <c r="CI2" s="10">
        <v>3</v>
      </c>
      <c r="CJ2" s="10">
        <v>1</v>
      </c>
      <c r="CK2" s="10">
        <v>1</v>
      </c>
      <c r="CL2" s="10">
        <v>2</v>
      </c>
      <c r="CM2" s="10"/>
      <c r="CN2" s="9"/>
      <c r="CO2" s="10">
        <v>1</v>
      </c>
      <c r="CP2" s="10">
        <v>3</v>
      </c>
      <c r="CQ2" s="10">
        <v>2</v>
      </c>
      <c r="CR2" s="10"/>
      <c r="CS2" s="10"/>
      <c r="CT2" s="11"/>
      <c r="CU2"/>
      <c r="CV2"/>
      <c r="CW2" s="9">
        <v>2</v>
      </c>
      <c r="CX2" s="10">
        <v>4</v>
      </c>
      <c r="CY2" s="10">
        <v>4</v>
      </c>
      <c r="CZ2" s="10">
        <v>2</v>
      </c>
      <c r="DA2" s="10">
        <v>2</v>
      </c>
      <c r="DB2" s="10">
        <v>3</v>
      </c>
      <c r="DC2" s="10"/>
      <c r="DD2" s="9"/>
      <c r="DE2" s="10">
        <v>3</v>
      </c>
      <c r="DF2" s="10">
        <v>3</v>
      </c>
      <c r="DG2" s="10">
        <v>3</v>
      </c>
      <c r="DH2" s="10">
        <v>2</v>
      </c>
      <c r="DI2" s="10">
        <v>3</v>
      </c>
      <c r="DJ2" s="10"/>
      <c r="DK2" s="9">
        <v>1</v>
      </c>
      <c r="DL2" s="10"/>
      <c r="DM2" s="10"/>
      <c r="DN2" s="10">
        <v>1</v>
      </c>
      <c r="DO2" s="10"/>
      <c r="DP2" s="10"/>
      <c r="DQ2" s="10"/>
      <c r="DR2" s="9">
        <v>1</v>
      </c>
      <c r="DS2" s="10">
        <v>3</v>
      </c>
      <c r="DT2" s="10"/>
      <c r="DU2" s="10"/>
      <c r="DV2" s="10">
        <v>1</v>
      </c>
      <c r="DW2" s="10">
        <v>4</v>
      </c>
      <c r="DX2" s="11"/>
      <c r="DY2"/>
      <c r="DZ2"/>
      <c r="EA2" s="8" t="s">
        <v>135</v>
      </c>
      <c r="EB2" s="8" t="s">
        <v>135</v>
      </c>
      <c r="EC2" s="8" t="s">
        <v>135</v>
      </c>
      <c r="ED2" s="8" t="s">
        <v>135</v>
      </c>
      <c r="EE2" s="8" t="s">
        <v>134</v>
      </c>
    </row>
    <row r="3" spans="1:135" x14ac:dyDescent="0.15">
      <c r="F3" s="121" t="s">
        <v>195</v>
      </c>
      <c r="G3" s="121"/>
      <c r="H3" s="121"/>
      <c r="I3" s="121"/>
      <c r="J3" s="121"/>
      <c r="K3" s="6">
        <f>SUM(K2:Q2)</f>
        <v>11</v>
      </c>
      <c r="R3" s="6">
        <f>SUM(R2:X2)</f>
        <v>10</v>
      </c>
      <c r="Y3" s="6">
        <f>SUM(Y2:AE2)</f>
        <v>4</v>
      </c>
      <c r="AF3" s="6">
        <f>SUM(AF2:AL2)</f>
        <v>5</v>
      </c>
      <c r="AL3" s="7"/>
      <c r="AO3" s="6">
        <f>SUM(AO2:AU2)</f>
        <v>12</v>
      </c>
      <c r="AV3" s="6">
        <f>SUM(AV2:BB2)</f>
        <v>11</v>
      </c>
      <c r="BC3" s="6">
        <f>SUM(BC2:BI2)</f>
        <v>7</v>
      </c>
      <c r="BJ3" s="6">
        <f>SUM(BJ2:BP2)</f>
        <v>6</v>
      </c>
      <c r="BP3" s="7"/>
      <c r="BS3" s="6">
        <f>SUM(BS2:BY2)</f>
        <v>12</v>
      </c>
      <c r="BZ3" s="6">
        <f>SUM(BZ2:CF2)</f>
        <v>11</v>
      </c>
      <c r="CG3" s="6">
        <f>SUM(CG2:CM2)</f>
        <v>7</v>
      </c>
      <c r="CN3" s="6">
        <f>SUM(CN2:CT2)</f>
        <v>6</v>
      </c>
      <c r="CT3" s="7"/>
      <c r="CW3" s="6">
        <f>SUM(CW2:DC2)</f>
        <v>17</v>
      </c>
      <c r="DD3" s="6">
        <f>SUM(DD2:DJ2)</f>
        <v>14</v>
      </c>
      <c r="DK3" s="6">
        <f>SUM(DK2:DQ2)</f>
        <v>2</v>
      </c>
      <c r="DR3" s="6">
        <f>SUM(DR2:DX2)</f>
        <v>9</v>
      </c>
      <c r="DX3" s="7"/>
    </row>
    <row r="4" spans="1:135" x14ac:dyDescent="0.15">
      <c r="F4" s="121" t="s">
        <v>196</v>
      </c>
      <c r="G4" s="121"/>
      <c r="H4" s="121"/>
      <c r="I4" s="121"/>
      <c r="J4" s="121"/>
      <c r="K4" s="6">
        <f>SUM(K2,R2,Y2,AF2)</f>
        <v>1</v>
      </c>
      <c r="L4" s="22">
        <f>SUM(L2,S2,Z2,AG2)</f>
        <v>8</v>
      </c>
      <c r="M4" s="22">
        <f>SUM(M2,T2,AA2,AH2)</f>
        <v>12</v>
      </c>
      <c r="N4" s="22">
        <f t="shared" ref="N4:Q4" si="0">SUM(N2,U2,AB2,AI2)</f>
        <v>5</v>
      </c>
      <c r="O4" s="22">
        <f t="shared" si="0"/>
        <v>3</v>
      </c>
      <c r="P4" s="22">
        <f>SUM(P2,W2,AD2,AK2)</f>
        <v>0</v>
      </c>
      <c r="Q4" s="22">
        <f t="shared" si="0"/>
        <v>1</v>
      </c>
      <c r="R4" s="6"/>
      <c r="Y4" s="6"/>
      <c r="AF4" s="6"/>
      <c r="AL4" s="7"/>
      <c r="AM4" s="15" t="s">
        <v>198</v>
      </c>
      <c r="AN4">
        <f>K3+R3+Y3+AF3+SUM(K4:Q4)</f>
        <v>60</v>
      </c>
      <c r="AO4" s="6">
        <f>SUM(AO2,AV2,BC2,BJ2)</f>
        <v>2</v>
      </c>
      <c r="AP4" s="22">
        <f>SUM(AP2,AW2,BD2,BK2)</f>
        <v>6</v>
      </c>
      <c r="AQ4" s="22">
        <f>SUM(AQ2,AX2,BE2,BL2)</f>
        <v>14</v>
      </c>
      <c r="AR4" s="22">
        <f t="shared" ref="AR4" si="1">SUM(AR2,AY2,BF2,BM2)</f>
        <v>9</v>
      </c>
      <c r="AS4" s="22">
        <f t="shared" ref="AS4" si="2">SUM(AS2,AZ2,BG2,BN2)</f>
        <v>3</v>
      </c>
      <c r="AT4" s="22">
        <f>SUM(AT2,BA2,BH2,BO2)</f>
        <v>2</v>
      </c>
      <c r="AU4" s="22">
        <f t="shared" ref="AU4" si="3">SUM(AU2,BB2,BI2,BP2)</f>
        <v>0</v>
      </c>
      <c r="AV4" s="6"/>
      <c r="BC4" s="6"/>
      <c r="BJ4" s="6"/>
      <c r="BP4" s="7"/>
      <c r="BQ4" s="15" t="s">
        <v>198</v>
      </c>
      <c r="BR4">
        <f>AO3+AV3+BC3+BJ3+SUM(AO4:AU4)</f>
        <v>72</v>
      </c>
      <c r="BS4" s="6">
        <f>SUM(BS2,BZ2,CG2,CN2)</f>
        <v>2</v>
      </c>
      <c r="BT4" s="22">
        <f>SUM(BT2,CA2,CH2,CO2)</f>
        <v>6</v>
      </c>
      <c r="BU4" s="22">
        <f>SUM(BU2,CB2,CI2,CP2)</f>
        <v>14</v>
      </c>
      <c r="BV4" s="22">
        <f t="shared" ref="BV4" si="4">SUM(BV2,CC2,CJ2,CQ2)</f>
        <v>9</v>
      </c>
      <c r="BW4" s="22">
        <f t="shared" ref="BW4" si="5">SUM(BW2,CD2,CK2,CR2)</f>
        <v>3</v>
      </c>
      <c r="BX4" s="22">
        <f>SUM(BX2,CE2,CL2,CS2)</f>
        <v>2</v>
      </c>
      <c r="BY4" s="22">
        <f t="shared" ref="BY4" si="6">SUM(BY2,CF2,CM2,CT2)</f>
        <v>0</v>
      </c>
      <c r="BZ4" s="6"/>
      <c r="CG4" s="6"/>
      <c r="CN4" s="6"/>
      <c r="CT4" s="7"/>
      <c r="CU4" s="15" t="s">
        <v>198</v>
      </c>
      <c r="CV4">
        <f>BS3+BZ3+CG3+CN3+SUM(BS4:BY4)</f>
        <v>72</v>
      </c>
      <c r="CW4" s="6">
        <f>SUM(CW2,DD2,DK2,DR2)</f>
        <v>4</v>
      </c>
      <c r="CX4" s="22">
        <f>SUM(CX2,DE2,DL2,DS2)</f>
        <v>10</v>
      </c>
      <c r="CY4" s="22">
        <f>SUM(CY2,DF2,DM2,DT2)</f>
        <v>7</v>
      </c>
      <c r="CZ4" s="22">
        <f t="shared" ref="CZ4" si="7">SUM(CZ2,DG2,DN2,DU2)</f>
        <v>6</v>
      </c>
      <c r="DA4" s="22">
        <f t="shared" ref="DA4" si="8">SUM(DA2,DH2,DO2,DV2)</f>
        <v>5</v>
      </c>
      <c r="DB4" s="22">
        <f>SUM(DB2,DI2,DP2,DW2)</f>
        <v>10</v>
      </c>
      <c r="DC4" s="22">
        <f t="shared" ref="DC4" si="9">SUM(DC2,DJ2,DQ2,DX2)</f>
        <v>0</v>
      </c>
      <c r="DD4" s="6"/>
      <c r="DK4" s="6"/>
      <c r="DR4" s="6"/>
      <c r="DX4" s="7"/>
      <c r="DY4" s="15" t="s">
        <v>198</v>
      </c>
      <c r="DZ4">
        <f>CW3+DD3+DK3+DR3+SUM(CW4:DC4)</f>
        <v>84</v>
      </c>
    </row>
    <row r="5" spans="1:135" s="8" customFormat="1" x14ac:dyDescent="0.15">
      <c r="A5" s="8">
        <v>4</v>
      </c>
      <c r="B5" s="8" t="s">
        <v>129</v>
      </c>
      <c r="C5" s="8">
        <v>6</v>
      </c>
      <c r="D5" s="8" t="s">
        <v>130</v>
      </c>
      <c r="E5" s="8">
        <v>2023347742</v>
      </c>
      <c r="F5" s="8" t="s">
        <v>131</v>
      </c>
      <c r="H5" s="8" t="s">
        <v>132</v>
      </c>
      <c r="I5" s="8" t="s">
        <v>133</v>
      </c>
      <c r="J5" s="8" t="s">
        <v>134</v>
      </c>
      <c r="K5" s="12">
        <v>2</v>
      </c>
      <c r="L5" s="8">
        <v>3</v>
      </c>
      <c r="M5" s="8">
        <v>1</v>
      </c>
      <c r="R5" s="12">
        <v>1</v>
      </c>
      <c r="S5" s="8">
        <v>3</v>
      </c>
      <c r="T5" s="8">
        <v>3</v>
      </c>
      <c r="U5" s="8">
        <v>2</v>
      </c>
      <c r="Y5" s="12">
        <v>1</v>
      </c>
      <c r="Z5" s="8">
        <v>1</v>
      </c>
      <c r="AA5" s="8">
        <v>2</v>
      </c>
      <c r="AB5" s="8">
        <v>3</v>
      </c>
      <c r="AC5" s="8">
        <v>3</v>
      </c>
      <c r="AD5" s="8">
        <v>2</v>
      </c>
      <c r="AF5" s="12">
        <v>1</v>
      </c>
      <c r="AH5" s="8">
        <v>2</v>
      </c>
      <c r="AJ5" s="8">
        <v>3</v>
      </c>
      <c r="AK5" s="8">
        <v>1</v>
      </c>
      <c r="AL5" s="13"/>
      <c r="AM5"/>
      <c r="AN5"/>
      <c r="AO5" s="12">
        <v>3</v>
      </c>
      <c r="AP5" s="8">
        <v>3</v>
      </c>
      <c r="AQ5" s="8">
        <v>3</v>
      </c>
      <c r="AV5" s="12">
        <v>2</v>
      </c>
      <c r="AW5" s="8">
        <v>1</v>
      </c>
      <c r="AX5" s="8">
        <v>3</v>
      </c>
      <c r="AY5" s="8">
        <v>2</v>
      </c>
      <c r="AZ5" s="8">
        <v>4</v>
      </c>
      <c r="BA5" s="8">
        <v>2</v>
      </c>
      <c r="BC5" s="12"/>
      <c r="BE5" s="8">
        <v>3</v>
      </c>
      <c r="BF5" s="8">
        <v>2</v>
      </c>
      <c r="BJ5" s="12"/>
      <c r="BL5" s="8">
        <v>2</v>
      </c>
      <c r="BO5" s="8">
        <v>2</v>
      </c>
      <c r="BP5" s="13"/>
      <c r="BQ5"/>
      <c r="BR5"/>
      <c r="BS5" s="12">
        <v>2</v>
      </c>
      <c r="BT5" s="8">
        <v>2</v>
      </c>
      <c r="BZ5" s="12"/>
      <c r="CA5" s="8">
        <v>3</v>
      </c>
      <c r="CB5" s="8">
        <v>4</v>
      </c>
      <c r="CC5" s="8">
        <v>2</v>
      </c>
      <c r="CD5" s="8">
        <v>4</v>
      </c>
      <c r="CE5" s="8">
        <v>3</v>
      </c>
      <c r="CG5" s="12"/>
      <c r="CH5" s="8">
        <v>1</v>
      </c>
      <c r="CI5" s="8">
        <v>1</v>
      </c>
      <c r="CJ5" s="8">
        <v>3</v>
      </c>
      <c r="CN5" s="12"/>
      <c r="CP5" s="8">
        <v>3</v>
      </c>
      <c r="CS5" s="8">
        <v>3</v>
      </c>
      <c r="CT5" s="13"/>
      <c r="CU5"/>
      <c r="CV5"/>
      <c r="CW5" s="12"/>
      <c r="CX5" s="8">
        <v>3</v>
      </c>
      <c r="DC5" s="8">
        <v>4</v>
      </c>
      <c r="DD5" s="12"/>
      <c r="DK5" s="12"/>
      <c r="DQ5" s="8">
        <v>3</v>
      </c>
      <c r="DR5" s="12"/>
      <c r="DX5" s="13"/>
      <c r="DY5"/>
      <c r="DZ5"/>
      <c r="EA5" s="8" t="s">
        <v>135</v>
      </c>
      <c r="EB5" s="8" t="s">
        <v>135</v>
      </c>
      <c r="EC5" s="8" t="s">
        <v>135</v>
      </c>
      <c r="ED5" s="8" t="s">
        <v>135</v>
      </c>
      <c r="EE5" s="8" t="s">
        <v>134</v>
      </c>
    </row>
    <row r="6" spans="1:135" x14ac:dyDescent="0.15">
      <c r="F6" s="121" t="s">
        <v>195</v>
      </c>
      <c r="G6" s="121"/>
      <c r="H6" s="121"/>
      <c r="I6" s="121"/>
      <c r="J6" s="121"/>
      <c r="K6" s="14">
        <f>SUM(K5:Q5)</f>
        <v>6</v>
      </c>
      <c r="R6" s="6">
        <f>SUM(R5:X5)</f>
        <v>9</v>
      </c>
      <c r="Y6" s="6">
        <f>SUM(Y5:AE5)</f>
        <v>12</v>
      </c>
      <c r="AF6" s="6">
        <f>SUM(AF5:AL5)</f>
        <v>7</v>
      </c>
      <c r="AL6" s="7"/>
      <c r="AO6" s="6">
        <f>SUM(AO5:AU5)</f>
        <v>9</v>
      </c>
      <c r="AV6" s="6">
        <f>SUM(AV5:BB5)</f>
        <v>14</v>
      </c>
      <c r="BC6" s="6">
        <f>SUM(BC5:BI5)</f>
        <v>5</v>
      </c>
      <c r="BJ6" s="6">
        <f>SUM(BJ5:BP5)</f>
        <v>4</v>
      </c>
      <c r="BP6" s="7"/>
      <c r="BS6" s="6">
        <f>SUM(BS5:BY5)</f>
        <v>4</v>
      </c>
      <c r="BZ6" s="6">
        <f>SUM(BZ5:CF5)</f>
        <v>16</v>
      </c>
      <c r="CG6" s="6">
        <f>SUM(CG5:CM5)</f>
        <v>5</v>
      </c>
      <c r="CN6" s="6">
        <f>SUM(CN5:CT5)</f>
        <v>6</v>
      </c>
      <c r="CT6" s="7"/>
      <c r="CW6" s="6">
        <f>SUM(CW5:DC5)</f>
        <v>7</v>
      </c>
      <c r="DD6" s="6">
        <f>SUM(DD5:DJ5)</f>
        <v>0</v>
      </c>
      <c r="DK6" s="6">
        <f>SUM(DK5:DQ5)</f>
        <v>3</v>
      </c>
      <c r="DR6" s="6">
        <f>SUM(DR5:DX5)</f>
        <v>0</v>
      </c>
      <c r="DX6" s="7"/>
    </row>
    <row r="7" spans="1:135" x14ac:dyDescent="0.15">
      <c r="F7" s="121" t="s">
        <v>196</v>
      </c>
      <c r="G7" s="121"/>
      <c r="H7" s="121"/>
      <c r="I7" s="121"/>
      <c r="J7" s="121"/>
      <c r="K7" s="14">
        <f>SUM(K5,R5,Y5,AF5)</f>
        <v>5</v>
      </c>
      <c r="L7" s="22">
        <f>SUM(L5,S5,Z5,AG5)</f>
        <v>7</v>
      </c>
      <c r="M7" s="22">
        <f>SUM(M5,T5,AA5,AH5)</f>
        <v>8</v>
      </c>
      <c r="N7" s="22">
        <f t="shared" ref="N7" si="10">SUM(N5,U5,AB5,AI5)</f>
        <v>5</v>
      </c>
      <c r="O7" s="22">
        <f t="shared" ref="O7" si="11">SUM(O5,V5,AC5,AJ5)</f>
        <v>6</v>
      </c>
      <c r="P7" s="22">
        <f>SUM(P5,W5,AD5,AK5)</f>
        <v>3</v>
      </c>
      <c r="Q7" s="22">
        <f t="shared" ref="Q7" si="12">SUM(Q5,X5,AE5,AL5)</f>
        <v>0</v>
      </c>
      <c r="R7" s="6"/>
      <c r="Y7" s="6"/>
      <c r="AF7" s="6"/>
      <c r="AL7" s="7"/>
      <c r="AN7">
        <f>K6+R6+Y6+AF6+SUM(K7:Q7)</f>
        <v>68</v>
      </c>
      <c r="AO7" s="6">
        <f>SUM(AO5,AV5,BC5,BJ5)</f>
        <v>5</v>
      </c>
      <c r="AP7" s="22">
        <f>SUM(AP5,AW5,BD5,BK5)</f>
        <v>4</v>
      </c>
      <c r="AQ7" s="22">
        <f>SUM(AQ5,AX5,BE5,BL5)</f>
        <v>11</v>
      </c>
      <c r="AR7" s="22">
        <f t="shared" ref="AR7" si="13">SUM(AR5,AY5,BF5,BM5)</f>
        <v>4</v>
      </c>
      <c r="AS7" s="22">
        <f t="shared" ref="AS7" si="14">SUM(AS5,AZ5,BG5,BN5)</f>
        <v>4</v>
      </c>
      <c r="AT7" s="22">
        <f>SUM(AT5,BA5,BH5,BO5)</f>
        <v>4</v>
      </c>
      <c r="AU7" s="22">
        <f t="shared" ref="AU7" si="15">SUM(AU5,BB5,BI5,BP5)</f>
        <v>0</v>
      </c>
      <c r="AV7" s="6"/>
      <c r="BC7" s="6"/>
      <c r="BJ7" s="6"/>
      <c r="BP7" s="7"/>
      <c r="BR7">
        <f>AO6+AV6+BC6+BJ6+SUM(AO7:AU7)</f>
        <v>64</v>
      </c>
      <c r="BS7" s="6">
        <f>SUM(BS5,BZ5,CG5,CN5)</f>
        <v>2</v>
      </c>
      <c r="BT7" s="22">
        <f>SUM(BT5,CA5,CH5,CO5)</f>
        <v>6</v>
      </c>
      <c r="BU7" s="22">
        <f>SUM(BU5,CB5,CI5,CP5)</f>
        <v>8</v>
      </c>
      <c r="BV7" s="22">
        <f t="shared" ref="BV7" si="16">SUM(BV5,CC5,CJ5,CQ5)</f>
        <v>5</v>
      </c>
      <c r="BW7" s="22">
        <f t="shared" ref="BW7" si="17">SUM(BW5,CD5,CK5,CR5)</f>
        <v>4</v>
      </c>
      <c r="BX7" s="22">
        <f>SUM(BX5,CE5,CL5,CS5)</f>
        <v>6</v>
      </c>
      <c r="BY7" s="22">
        <f t="shared" ref="BY7" si="18">SUM(BY5,CF5,CM5,CT5)</f>
        <v>0</v>
      </c>
      <c r="BZ7" s="6"/>
      <c r="CG7" s="6"/>
      <c r="CN7" s="6"/>
      <c r="CT7" s="7"/>
      <c r="CV7">
        <f>BS6+BZ6+CG6+CN6+SUM(BS7:BY7)</f>
        <v>62</v>
      </c>
      <c r="CW7" s="6">
        <f>SUM(CW5,DD5,DK5,DR5)</f>
        <v>0</v>
      </c>
      <c r="CX7" s="22">
        <f>SUM(CX5,DE5,DL5,DS5)</f>
        <v>3</v>
      </c>
      <c r="CY7" s="22">
        <f>SUM(CY5,DF5,DM5,DT5)</f>
        <v>0</v>
      </c>
      <c r="CZ7" s="22">
        <f t="shared" ref="CZ7" si="19">SUM(CZ5,DG5,DN5,DU5)</f>
        <v>0</v>
      </c>
      <c r="DA7" s="22">
        <f t="shared" ref="DA7" si="20">SUM(DA5,DH5,DO5,DV5)</f>
        <v>0</v>
      </c>
      <c r="DB7" s="22">
        <f>SUM(DB5,DI5,DP5,DW5)</f>
        <v>0</v>
      </c>
      <c r="DC7" s="22">
        <f t="shared" ref="DC7" si="21">SUM(DC5,DJ5,DQ5,DX5)</f>
        <v>7</v>
      </c>
      <c r="DD7" s="6"/>
      <c r="DK7" s="6"/>
      <c r="DR7" s="6"/>
      <c r="DX7" s="7"/>
      <c r="DZ7">
        <f>CW6+DD6+DK6+DR6+SUM(CW7:DC7)</f>
        <v>20</v>
      </c>
    </row>
    <row r="8" spans="1:135" s="8" customFormat="1" x14ac:dyDescent="0.15">
      <c r="A8" s="8">
        <v>6</v>
      </c>
      <c r="B8" s="8" t="s">
        <v>129</v>
      </c>
      <c r="C8" s="8">
        <v>6</v>
      </c>
      <c r="D8" s="8" t="s">
        <v>130</v>
      </c>
      <c r="E8" s="8">
        <v>2136225743</v>
      </c>
      <c r="F8" s="8" t="s">
        <v>136</v>
      </c>
      <c r="H8" s="8" t="s">
        <v>137</v>
      </c>
      <c r="I8" s="8" t="s">
        <v>133</v>
      </c>
      <c r="J8" s="8" t="s">
        <v>134</v>
      </c>
      <c r="K8" s="12"/>
      <c r="L8" s="8">
        <v>1</v>
      </c>
      <c r="M8" s="8">
        <v>1</v>
      </c>
      <c r="N8" s="8">
        <v>1</v>
      </c>
      <c r="O8" s="8">
        <v>1</v>
      </c>
      <c r="P8" s="8">
        <v>1</v>
      </c>
      <c r="R8" s="12"/>
      <c r="S8" s="8">
        <v>1</v>
      </c>
      <c r="T8" s="8">
        <v>1</v>
      </c>
      <c r="U8" s="8">
        <v>1</v>
      </c>
      <c r="V8" s="8">
        <v>1</v>
      </c>
      <c r="W8" s="8">
        <v>1</v>
      </c>
      <c r="Y8" s="12"/>
      <c r="Z8" s="8">
        <v>1</v>
      </c>
      <c r="AA8" s="8">
        <v>1</v>
      </c>
      <c r="AB8" s="8">
        <v>1</v>
      </c>
      <c r="AC8" s="8">
        <v>1</v>
      </c>
      <c r="AD8" s="8">
        <v>1</v>
      </c>
      <c r="AF8" s="12"/>
      <c r="AG8" s="8">
        <v>1</v>
      </c>
      <c r="AH8" s="8">
        <v>1</v>
      </c>
      <c r="AI8" s="8">
        <v>1</v>
      </c>
      <c r="AJ8" s="8">
        <v>1</v>
      </c>
      <c r="AK8" s="8">
        <v>1</v>
      </c>
      <c r="AL8" s="13"/>
      <c r="AM8"/>
      <c r="AN8"/>
      <c r="AO8" s="12"/>
      <c r="AP8" s="8">
        <v>1</v>
      </c>
      <c r="AQ8" s="8">
        <v>1</v>
      </c>
      <c r="AR8" s="8">
        <v>1</v>
      </c>
      <c r="AS8" s="8">
        <v>1</v>
      </c>
      <c r="AT8" s="8">
        <v>1</v>
      </c>
      <c r="AV8" s="12"/>
      <c r="AW8" s="8">
        <v>1</v>
      </c>
      <c r="AX8" s="8">
        <v>1</v>
      </c>
      <c r="AY8" s="8">
        <v>1</v>
      </c>
      <c r="AZ8" s="8">
        <v>1</v>
      </c>
      <c r="BA8" s="8">
        <v>1</v>
      </c>
      <c r="BC8" s="12"/>
      <c r="BD8" s="8">
        <v>1</v>
      </c>
      <c r="BE8" s="8">
        <v>1</v>
      </c>
      <c r="BF8" s="8">
        <v>1</v>
      </c>
      <c r="BG8" s="8">
        <v>1</v>
      </c>
      <c r="BH8" s="8">
        <v>1</v>
      </c>
      <c r="BJ8" s="12"/>
      <c r="BK8" s="8">
        <v>1</v>
      </c>
      <c r="BL8" s="8">
        <v>1</v>
      </c>
      <c r="BM8" s="8">
        <v>1</v>
      </c>
      <c r="BN8" s="8">
        <v>1</v>
      </c>
      <c r="BO8" s="8">
        <v>1</v>
      </c>
      <c r="BP8" s="13"/>
      <c r="BQ8"/>
      <c r="BR8"/>
      <c r="BS8" s="12"/>
      <c r="BT8" s="8">
        <v>1</v>
      </c>
      <c r="BU8" s="8">
        <v>1</v>
      </c>
      <c r="BV8" s="8">
        <v>1</v>
      </c>
      <c r="BW8" s="8">
        <v>1</v>
      </c>
      <c r="BX8" s="8">
        <v>1</v>
      </c>
      <c r="BZ8" s="12"/>
      <c r="CA8" s="8">
        <v>1</v>
      </c>
      <c r="CB8" s="8">
        <v>1</v>
      </c>
      <c r="CC8" s="8">
        <v>1</v>
      </c>
      <c r="CD8" s="8">
        <v>1</v>
      </c>
      <c r="CE8" s="8">
        <v>1</v>
      </c>
      <c r="CG8" s="12"/>
      <c r="CH8" s="8">
        <v>1</v>
      </c>
      <c r="CI8" s="8">
        <v>1</v>
      </c>
      <c r="CJ8" s="8">
        <v>1</v>
      </c>
      <c r="CK8" s="8">
        <v>1</v>
      </c>
      <c r="CL8" s="8">
        <v>1</v>
      </c>
      <c r="CN8" s="12"/>
      <c r="CO8" s="8">
        <v>1</v>
      </c>
      <c r="CP8" s="8">
        <v>1</v>
      </c>
      <c r="CQ8" s="8">
        <v>1</v>
      </c>
      <c r="CR8" s="8">
        <v>1</v>
      </c>
      <c r="CS8" s="8">
        <v>1</v>
      </c>
      <c r="CT8" s="13"/>
      <c r="CU8"/>
      <c r="CV8"/>
      <c r="CW8" s="12"/>
      <c r="CX8" s="8">
        <v>1</v>
      </c>
      <c r="CY8" s="8">
        <v>1</v>
      </c>
      <c r="CZ8" s="8">
        <v>1</v>
      </c>
      <c r="DA8" s="8">
        <v>1</v>
      </c>
      <c r="DB8" s="8">
        <v>1</v>
      </c>
      <c r="DD8" s="12"/>
      <c r="DE8" s="8">
        <v>1</v>
      </c>
      <c r="DF8" s="8">
        <v>1</v>
      </c>
      <c r="DG8" s="8">
        <v>1</v>
      </c>
      <c r="DH8" s="8">
        <v>1</v>
      </c>
      <c r="DI8" s="8">
        <v>1</v>
      </c>
      <c r="DK8" s="12"/>
      <c r="DL8" s="8">
        <v>1</v>
      </c>
      <c r="DM8" s="8">
        <v>1</v>
      </c>
      <c r="DN8" s="8">
        <v>1</v>
      </c>
      <c r="DO8" s="8">
        <v>1</v>
      </c>
      <c r="DP8" s="8">
        <v>1</v>
      </c>
      <c r="DR8" s="12"/>
      <c r="DS8" s="8">
        <v>1</v>
      </c>
      <c r="DT8" s="8">
        <v>1</v>
      </c>
      <c r="DU8" s="8">
        <v>1</v>
      </c>
      <c r="DV8" s="8">
        <v>1</v>
      </c>
      <c r="DW8" s="8">
        <v>1</v>
      </c>
      <c r="DX8" s="13"/>
      <c r="DY8"/>
      <c r="DZ8"/>
      <c r="EA8" s="8" t="s">
        <v>135</v>
      </c>
      <c r="EB8" s="8" t="s">
        <v>135</v>
      </c>
      <c r="EC8" s="8" t="s">
        <v>135</v>
      </c>
      <c r="ED8" s="8" t="s">
        <v>135</v>
      </c>
      <c r="EE8" s="8" t="s">
        <v>134</v>
      </c>
    </row>
    <row r="9" spans="1:135" x14ac:dyDescent="0.15">
      <c r="F9" s="121" t="s">
        <v>195</v>
      </c>
      <c r="G9" s="121"/>
      <c r="H9" s="121"/>
      <c r="I9" s="121"/>
      <c r="J9" s="121"/>
      <c r="K9" s="6">
        <f>SUM(K8:Q8)</f>
        <v>5</v>
      </c>
      <c r="R9" s="6">
        <f>SUM(R8:X8)</f>
        <v>5</v>
      </c>
      <c r="Y9" s="6">
        <f>SUM(Y8:AE8)</f>
        <v>5</v>
      </c>
      <c r="AF9" s="6">
        <f>SUM(AF8:AL8)</f>
        <v>5</v>
      </c>
      <c r="AL9" s="7"/>
      <c r="AO9" s="6">
        <f>SUM(AO8:AU8)</f>
        <v>5</v>
      </c>
      <c r="AV9" s="6">
        <f>SUM(AV8:BB8)</f>
        <v>5</v>
      </c>
      <c r="BC9" s="6">
        <f>SUM(BC8:BI8)</f>
        <v>5</v>
      </c>
      <c r="BJ9" s="6">
        <f>SUM(BJ8:BP8)</f>
        <v>5</v>
      </c>
      <c r="BP9" s="7"/>
      <c r="BS9" s="6">
        <f>SUM(BS8:BY8)</f>
        <v>5</v>
      </c>
      <c r="BZ9" s="6">
        <f>SUM(BZ8:CF8)</f>
        <v>5</v>
      </c>
      <c r="CG9" s="6">
        <f>SUM(CG8:CM8)</f>
        <v>5</v>
      </c>
      <c r="CN9" s="6">
        <f>SUM(CN8:CT8)</f>
        <v>5</v>
      </c>
      <c r="CT9" s="7"/>
      <c r="CW9" s="6">
        <f>SUM(CW8:DC8)</f>
        <v>5</v>
      </c>
      <c r="DD9" s="6">
        <f>SUM(DD8:DJ8)</f>
        <v>5</v>
      </c>
      <c r="DK9" s="6">
        <f>SUM(DK8:DQ8)</f>
        <v>5</v>
      </c>
      <c r="DR9" s="6">
        <f>SUM(DR8:DX8)</f>
        <v>5</v>
      </c>
      <c r="DX9" s="7"/>
    </row>
    <row r="10" spans="1:135" x14ac:dyDescent="0.15">
      <c r="F10" s="121" t="s">
        <v>196</v>
      </c>
      <c r="G10" s="121"/>
      <c r="H10" s="121"/>
      <c r="I10" s="121"/>
      <c r="J10" s="121"/>
      <c r="K10" s="6">
        <f>SUM(K8,R8,Y8,AF8)</f>
        <v>0</v>
      </c>
      <c r="L10" s="22">
        <f>SUM(L8,S8,Z8,AG8)</f>
        <v>4</v>
      </c>
      <c r="M10" s="22">
        <f>SUM(M8,T8,AA8,AH8)</f>
        <v>4</v>
      </c>
      <c r="N10" s="22">
        <f t="shared" ref="N10" si="22">SUM(N8,U8,AB8,AI8)</f>
        <v>4</v>
      </c>
      <c r="O10" s="22">
        <f t="shared" ref="O10" si="23">SUM(O8,V8,AC8,AJ8)</f>
        <v>4</v>
      </c>
      <c r="P10" s="22">
        <f>SUM(P8,W8,AD8,AK8)</f>
        <v>4</v>
      </c>
      <c r="Q10" s="22">
        <f t="shared" ref="Q10" si="24">SUM(Q8,X8,AE8,AL8)</f>
        <v>0</v>
      </c>
      <c r="R10" s="6"/>
      <c r="Y10" s="6"/>
      <c r="AF10" s="6"/>
      <c r="AL10" s="7"/>
      <c r="AN10">
        <f>K9+R9+Y9+AF9+SUM(K10:Q10)</f>
        <v>40</v>
      </c>
      <c r="AO10" s="6">
        <f>SUM(AO8,AV8,BC8,BJ8)</f>
        <v>0</v>
      </c>
      <c r="AP10" s="22">
        <f>SUM(AP8,AW8,BD8,BK8)</f>
        <v>4</v>
      </c>
      <c r="AQ10" s="22">
        <f>SUM(AQ8,AX8,BE8,BL8)</f>
        <v>4</v>
      </c>
      <c r="AR10" s="22">
        <f t="shared" ref="AR10" si="25">SUM(AR8,AY8,BF8,BM8)</f>
        <v>4</v>
      </c>
      <c r="AS10" s="22">
        <f t="shared" ref="AS10" si="26">SUM(AS8,AZ8,BG8,BN8)</f>
        <v>4</v>
      </c>
      <c r="AT10" s="22">
        <f>SUM(AT8,BA8,BH8,BO8)</f>
        <v>4</v>
      </c>
      <c r="AU10" s="22">
        <f t="shared" ref="AU10" si="27">SUM(AU8,BB8,BI8,BP8)</f>
        <v>0</v>
      </c>
      <c r="AV10" s="6"/>
      <c r="BC10" s="6"/>
      <c r="BJ10" s="6"/>
      <c r="BP10" s="7"/>
      <c r="BR10">
        <f>AO9+AV9+BC9+BJ9+SUM(AO10:AU10)</f>
        <v>40</v>
      </c>
      <c r="BS10" s="6">
        <f>SUM(BS8,BZ8,CG8,CN8)</f>
        <v>0</v>
      </c>
      <c r="BT10" s="22">
        <f>SUM(BT8,CA8,CH8,CO8)</f>
        <v>4</v>
      </c>
      <c r="BU10" s="22">
        <f>SUM(BU8,CB8,CI8,CP8)</f>
        <v>4</v>
      </c>
      <c r="BV10" s="22">
        <f t="shared" ref="BV10" si="28">SUM(BV8,CC8,CJ8,CQ8)</f>
        <v>4</v>
      </c>
      <c r="BW10" s="22">
        <f t="shared" ref="BW10" si="29">SUM(BW8,CD8,CK8,CR8)</f>
        <v>4</v>
      </c>
      <c r="BX10" s="22">
        <f>SUM(BX8,CE8,CL8,CS8)</f>
        <v>4</v>
      </c>
      <c r="BY10" s="22">
        <f t="shared" ref="BY10" si="30">SUM(BY8,CF8,CM8,CT8)</f>
        <v>0</v>
      </c>
      <c r="BZ10" s="6"/>
      <c r="CG10" s="6"/>
      <c r="CN10" s="6"/>
      <c r="CT10" s="7"/>
      <c r="CV10">
        <f>BS9+BZ9+CG9+CN9+SUM(BS10:BY10)</f>
        <v>40</v>
      </c>
      <c r="CW10" s="6">
        <f>SUM(CW8,DD8,DK8,DR8)</f>
        <v>0</v>
      </c>
      <c r="CX10" s="22">
        <f>SUM(CX8,DE8,DL8,DS8)</f>
        <v>4</v>
      </c>
      <c r="CY10" s="22">
        <f>SUM(CY8,DF8,DM8,DT8)</f>
        <v>4</v>
      </c>
      <c r="CZ10" s="22">
        <f t="shared" ref="CZ10" si="31">SUM(CZ8,DG8,DN8,DU8)</f>
        <v>4</v>
      </c>
      <c r="DA10" s="22">
        <f t="shared" ref="DA10" si="32">SUM(DA8,DH8,DO8,DV8)</f>
        <v>4</v>
      </c>
      <c r="DB10" s="22">
        <f>SUM(DB8,DI8,DP8,DW8)</f>
        <v>4</v>
      </c>
      <c r="DC10" s="22">
        <f t="shared" ref="DC10" si="33">SUM(DC8,DJ8,DQ8,DX8)</f>
        <v>0</v>
      </c>
      <c r="DD10" s="6"/>
      <c r="DK10" s="6"/>
      <c r="DR10" s="6"/>
      <c r="DX10" s="7"/>
      <c r="DZ10">
        <f>CW9+DD9+DK9+DR9+SUM(CW10:DC10)</f>
        <v>40</v>
      </c>
    </row>
    <row r="11" spans="1:135" s="8" customFormat="1" x14ac:dyDescent="0.15">
      <c r="A11" s="8">
        <v>7</v>
      </c>
      <c r="B11" s="8" t="s">
        <v>129</v>
      </c>
      <c r="C11" s="8">
        <v>6</v>
      </c>
      <c r="D11" s="8" t="s">
        <v>130</v>
      </c>
      <c r="E11" s="8">
        <v>392205448</v>
      </c>
      <c r="F11" s="8" t="s">
        <v>131</v>
      </c>
      <c r="H11" s="8" t="s">
        <v>138</v>
      </c>
      <c r="I11" s="8" t="s">
        <v>139</v>
      </c>
      <c r="J11" s="8" t="s">
        <v>134</v>
      </c>
      <c r="K11" s="12">
        <v>1</v>
      </c>
      <c r="L11" s="8">
        <v>4</v>
      </c>
      <c r="M11" s="8">
        <v>3</v>
      </c>
      <c r="N11" s="8">
        <v>1</v>
      </c>
      <c r="O11" s="8">
        <v>1</v>
      </c>
      <c r="P11" s="8">
        <v>1</v>
      </c>
      <c r="R11" s="12">
        <v>4</v>
      </c>
      <c r="S11" s="8">
        <v>4</v>
      </c>
      <c r="T11" s="8">
        <v>4</v>
      </c>
      <c r="U11" s="8">
        <v>3</v>
      </c>
      <c r="V11" s="8">
        <v>3</v>
      </c>
      <c r="Y11" s="12">
        <v>4</v>
      </c>
      <c r="Z11" s="8">
        <v>4</v>
      </c>
      <c r="AA11" s="8">
        <v>3</v>
      </c>
      <c r="AF11" s="12">
        <v>1</v>
      </c>
      <c r="AG11" s="8">
        <v>4</v>
      </c>
      <c r="AH11" s="8">
        <v>4</v>
      </c>
      <c r="AK11" s="8">
        <v>1</v>
      </c>
      <c r="AL11" s="13"/>
      <c r="AM11"/>
      <c r="AN11"/>
      <c r="AO11" s="12">
        <v>4</v>
      </c>
      <c r="AP11" s="8">
        <v>4</v>
      </c>
      <c r="AQ11" s="8">
        <v>3</v>
      </c>
      <c r="AV11" s="12">
        <v>4</v>
      </c>
      <c r="AW11" s="8">
        <v>4</v>
      </c>
      <c r="AX11" s="8">
        <v>3</v>
      </c>
      <c r="AY11" s="8">
        <v>4</v>
      </c>
      <c r="AZ11" s="8">
        <v>4</v>
      </c>
      <c r="BC11" s="12">
        <v>4</v>
      </c>
      <c r="BD11" s="8">
        <v>4</v>
      </c>
      <c r="BE11" s="8">
        <v>1</v>
      </c>
      <c r="BJ11" s="12"/>
      <c r="BK11" s="8">
        <v>4</v>
      </c>
      <c r="BL11" s="8">
        <v>1</v>
      </c>
      <c r="BP11" s="13"/>
      <c r="BQ11"/>
      <c r="BR11"/>
      <c r="BS11" s="12">
        <v>4</v>
      </c>
      <c r="BT11" s="8">
        <v>4</v>
      </c>
      <c r="BU11" s="8">
        <v>4</v>
      </c>
      <c r="BZ11" s="12">
        <v>4</v>
      </c>
      <c r="CA11" s="8">
        <v>4</v>
      </c>
      <c r="CB11" s="8">
        <v>4</v>
      </c>
      <c r="CG11" s="12">
        <v>4</v>
      </c>
      <c r="CH11" s="8">
        <v>4</v>
      </c>
      <c r="CI11" s="8">
        <v>4</v>
      </c>
      <c r="CN11" s="12">
        <v>3</v>
      </c>
      <c r="CO11" s="8">
        <v>4</v>
      </c>
      <c r="CP11" s="8">
        <v>4</v>
      </c>
      <c r="CT11" s="13"/>
      <c r="CU11"/>
      <c r="CV11"/>
      <c r="CW11" s="12"/>
      <c r="CX11" s="8">
        <v>4</v>
      </c>
      <c r="DA11" s="8">
        <v>4</v>
      </c>
      <c r="DD11" s="12">
        <v>3</v>
      </c>
      <c r="DE11" s="8">
        <v>4</v>
      </c>
      <c r="DH11" s="8">
        <v>4</v>
      </c>
      <c r="DK11" s="12">
        <v>4</v>
      </c>
      <c r="DL11" s="8">
        <v>4</v>
      </c>
      <c r="DR11" s="12">
        <v>3</v>
      </c>
      <c r="DS11" s="8">
        <v>4</v>
      </c>
      <c r="DV11" s="8">
        <v>4</v>
      </c>
      <c r="DX11" s="13"/>
      <c r="DY11"/>
      <c r="DZ11"/>
      <c r="EA11" s="8" t="s">
        <v>135</v>
      </c>
      <c r="EB11" s="8" t="s">
        <v>135</v>
      </c>
      <c r="EC11" s="8" t="s">
        <v>135</v>
      </c>
      <c r="ED11" s="8" t="s">
        <v>135</v>
      </c>
      <c r="EE11" s="8" t="s">
        <v>134</v>
      </c>
    </row>
    <row r="12" spans="1:135" x14ac:dyDescent="0.15">
      <c r="F12" s="121" t="s">
        <v>195</v>
      </c>
      <c r="G12" s="121"/>
      <c r="H12" s="121"/>
      <c r="I12" s="121"/>
      <c r="J12" s="121"/>
      <c r="K12" s="6">
        <f>SUM(K11:Q11)</f>
        <v>11</v>
      </c>
      <c r="R12" s="6">
        <f>SUM(R11:X11)</f>
        <v>18</v>
      </c>
      <c r="Y12" s="6">
        <f>SUM(Y11:AE11)</f>
        <v>11</v>
      </c>
      <c r="AF12" s="6">
        <f>SUM(AF11:AL11)</f>
        <v>10</v>
      </c>
      <c r="AL12" s="7"/>
      <c r="AO12" s="6">
        <f>SUM(AO11:AU11)</f>
        <v>11</v>
      </c>
      <c r="AV12" s="6">
        <f>SUM(AV11:BB11)</f>
        <v>19</v>
      </c>
      <c r="BC12" s="6">
        <f>SUM(BC11:BI11)</f>
        <v>9</v>
      </c>
      <c r="BJ12" s="6">
        <f>SUM(BJ11:BP11)</f>
        <v>5</v>
      </c>
      <c r="BP12" s="7"/>
      <c r="BS12" s="6">
        <f>SUM(BS11:BY11)</f>
        <v>12</v>
      </c>
      <c r="BZ12" s="6">
        <f>SUM(BZ11:CF11)</f>
        <v>12</v>
      </c>
      <c r="CG12" s="6">
        <f>SUM(CG11:CM11)</f>
        <v>12</v>
      </c>
      <c r="CN12" s="6">
        <f>SUM(CN11:CT11)</f>
        <v>11</v>
      </c>
      <c r="CT12" s="7"/>
      <c r="CW12" s="6">
        <f>SUM(CW11:DC11)</f>
        <v>8</v>
      </c>
      <c r="DD12" s="6">
        <f>SUM(DD11:DJ11)</f>
        <v>11</v>
      </c>
      <c r="DK12" s="6">
        <f>SUM(DK11:DQ11)</f>
        <v>8</v>
      </c>
      <c r="DR12" s="6">
        <f>SUM(DR11:DX11)</f>
        <v>11</v>
      </c>
      <c r="DX12" s="7"/>
    </row>
    <row r="13" spans="1:135" x14ac:dyDescent="0.15">
      <c r="F13" s="121" t="s">
        <v>196</v>
      </c>
      <c r="G13" s="121"/>
      <c r="H13" s="121"/>
      <c r="I13" s="121"/>
      <c r="J13" s="121"/>
      <c r="K13" s="6">
        <f>SUM(K11,R11,Y11,AF11)</f>
        <v>10</v>
      </c>
      <c r="L13" s="22">
        <f>SUM(L11,S11,Z11,AG11)</f>
        <v>16</v>
      </c>
      <c r="M13" s="22">
        <f>SUM(M11,T11,AA11,AH11)</f>
        <v>14</v>
      </c>
      <c r="N13" s="22">
        <f t="shared" ref="N13" si="34">SUM(N11,U11,AB11,AI11)</f>
        <v>4</v>
      </c>
      <c r="O13" s="22">
        <f t="shared" ref="O13" si="35">SUM(O11,V11,AC11,AJ11)</f>
        <v>4</v>
      </c>
      <c r="P13" s="22">
        <f>SUM(P11,W11,AD11,AK11)</f>
        <v>2</v>
      </c>
      <c r="Q13" s="22">
        <f t="shared" ref="Q13" si="36">SUM(Q11,X11,AE11,AL11)</f>
        <v>0</v>
      </c>
      <c r="R13" s="6"/>
      <c r="Y13" s="6"/>
      <c r="AF13" s="6"/>
      <c r="AL13" s="7"/>
      <c r="AN13">
        <f>K12+R12+Y12+AF12+SUM(K13:Q13)</f>
        <v>100</v>
      </c>
      <c r="AO13" s="6">
        <f>SUM(AO11,AV11,BC11,BJ11)</f>
        <v>12</v>
      </c>
      <c r="AP13" s="22">
        <f>SUM(AP11,AW11,BD11,BK11)</f>
        <v>16</v>
      </c>
      <c r="AQ13" s="22">
        <f>SUM(AQ11,AX11,BE11,BL11)</f>
        <v>8</v>
      </c>
      <c r="AR13" s="22">
        <f t="shared" ref="AR13" si="37">SUM(AR11,AY11,BF11,BM11)</f>
        <v>4</v>
      </c>
      <c r="AS13" s="22">
        <f t="shared" ref="AS13" si="38">SUM(AS11,AZ11,BG11,BN11)</f>
        <v>4</v>
      </c>
      <c r="AT13" s="22">
        <f>SUM(AT11,BA11,BH11,BO11)</f>
        <v>0</v>
      </c>
      <c r="AU13" s="22">
        <f t="shared" ref="AU13" si="39">SUM(AU11,BB11,BI11,BP11)</f>
        <v>0</v>
      </c>
      <c r="AV13" s="6"/>
      <c r="BC13" s="6"/>
      <c r="BJ13" s="6"/>
      <c r="BP13" s="7"/>
      <c r="BR13">
        <f>AO12+AV12+BC12+BJ12+SUM(AO13:AU13)</f>
        <v>88</v>
      </c>
      <c r="BS13" s="6">
        <f>SUM(BS11,BZ11,CG11,CN11)</f>
        <v>15</v>
      </c>
      <c r="BT13" s="22">
        <f>SUM(BT11,CA11,CH11,CO11)</f>
        <v>16</v>
      </c>
      <c r="BU13" s="22">
        <f>SUM(BU11,CB11,CI11,CP11)</f>
        <v>16</v>
      </c>
      <c r="BV13" s="22">
        <f t="shared" ref="BV13" si="40">SUM(BV11,CC11,CJ11,CQ11)</f>
        <v>0</v>
      </c>
      <c r="BW13" s="22">
        <f t="shared" ref="BW13" si="41">SUM(BW11,CD11,CK11,CR11)</f>
        <v>0</v>
      </c>
      <c r="BX13" s="22">
        <f>SUM(BX11,CE11,CL11,CS11)</f>
        <v>0</v>
      </c>
      <c r="BY13" s="22">
        <f t="shared" ref="BY13" si="42">SUM(BY11,CF11,CM11,CT11)</f>
        <v>0</v>
      </c>
      <c r="BZ13" s="6"/>
      <c r="CG13" s="6"/>
      <c r="CN13" s="6"/>
      <c r="CT13" s="7"/>
      <c r="CV13">
        <f>BS12+BZ12+CG12+CN12+SUM(BS13:BY13)</f>
        <v>94</v>
      </c>
      <c r="CW13" s="6">
        <f>SUM(CW11,DD11,DK11,DR11)</f>
        <v>10</v>
      </c>
      <c r="CX13" s="22">
        <f>SUM(CX11,DE11,DL11,DS11)</f>
        <v>16</v>
      </c>
      <c r="CY13" s="22">
        <f>SUM(CY11,DF11,DM11,DT11)</f>
        <v>0</v>
      </c>
      <c r="CZ13" s="22">
        <f t="shared" ref="CZ13" si="43">SUM(CZ11,DG11,DN11,DU11)</f>
        <v>0</v>
      </c>
      <c r="DA13" s="22">
        <f t="shared" ref="DA13" si="44">SUM(DA11,DH11,DO11,DV11)</f>
        <v>12</v>
      </c>
      <c r="DB13" s="22">
        <f>SUM(DB11,DI11,DP11,DW11)</f>
        <v>0</v>
      </c>
      <c r="DC13" s="22">
        <f t="shared" ref="DC13" si="45">SUM(DC11,DJ11,DQ11,DX11)</f>
        <v>0</v>
      </c>
      <c r="DD13" s="6"/>
      <c r="DK13" s="6"/>
      <c r="DR13" s="6"/>
      <c r="DX13" s="7"/>
      <c r="DZ13">
        <f>CW12+DD12+DK12+DR12+SUM(CW13:DC13)</f>
        <v>76</v>
      </c>
    </row>
    <row r="14" spans="1:135" s="8" customFormat="1" x14ac:dyDescent="0.15">
      <c r="A14" s="8">
        <v>11</v>
      </c>
      <c r="B14" s="8" t="s">
        <v>129</v>
      </c>
      <c r="C14" s="8">
        <v>6</v>
      </c>
      <c r="D14" s="8" t="s">
        <v>130</v>
      </c>
      <c r="E14" s="8">
        <v>1243526443</v>
      </c>
      <c r="F14" s="8" t="s">
        <v>136</v>
      </c>
      <c r="H14" s="8" t="s">
        <v>140</v>
      </c>
      <c r="I14" s="8" t="s">
        <v>141</v>
      </c>
      <c r="J14" s="8" t="s">
        <v>134</v>
      </c>
      <c r="K14" s="12"/>
      <c r="L14" s="8">
        <v>2</v>
      </c>
      <c r="M14" s="8">
        <v>1</v>
      </c>
      <c r="N14" s="8">
        <v>1</v>
      </c>
      <c r="O14" s="8">
        <v>1</v>
      </c>
      <c r="R14" s="12"/>
      <c r="T14" s="8">
        <v>2</v>
      </c>
      <c r="U14" s="8">
        <v>1</v>
      </c>
      <c r="V14" s="8">
        <v>1</v>
      </c>
      <c r="W14" s="8">
        <v>1</v>
      </c>
      <c r="Y14" s="12"/>
      <c r="AA14" s="8">
        <v>2</v>
      </c>
      <c r="AB14" s="8">
        <v>1</v>
      </c>
      <c r="AC14" s="8">
        <v>1</v>
      </c>
      <c r="AD14" s="8">
        <v>1</v>
      </c>
      <c r="AF14" s="12"/>
      <c r="AH14" s="8">
        <v>2</v>
      </c>
      <c r="AI14" s="8">
        <v>1</v>
      </c>
      <c r="AJ14" s="8">
        <v>1</v>
      </c>
      <c r="AK14" s="8">
        <v>1</v>
      </c>
      <c r="AL14" s="13"/>
      <c r="AM14"/>
      <c r="AN14"/>
      <c r="AO14" s="12"/>
      <c r="AP14" s="8">
        <v>2</v>
      </c>
      <c r="AR14" s="8">
        <v>1</v>
      </c>
      <c r="AT14" s="8">
        <v>1</v>
      </c>
      <c r="AV14" s="12"/>
      <c r="AX14" s="8">
        <v>2</v>
      </c>
      <c r="AY14" s="8">
        <v>1</v>
      </c>
      <c r="BA14" s="8">
        <v>1</v>
      </c>
      <c r="BC14" s="12"/>
      <c r="BE14" s="8">
        <v>2</v>
      </c>
      <c r="BF14" s="8">
        <v>1</v>
      </c>
      <c r="BH14" s="8">
        <v>1</v>
      </c>
      <c r="BJ14" s="12"/>
      <c r="BL14" s="8">
        <v>2</v>
      </c>
      <c r="BM14" s="8">
        <v>1</v>
      </c>
      <c r="BO14" s="8">
        <v>1</v>
      </c>
      <c r="BP14" s="13"/>
      <c r="BQ14"/>
      <c r="BR14"/>
      <c r="BS14" s="12"/>
      <c r="BT14" s="8">
        <v>2</v>
      </c>
      <c r="BU14" s="8">
        <v>1</v>
      </c>
      <c r="BX14" s="8">
        <v>1</v>
      </c>
      <c r="BZ14" s="12"/>
      <c r="CA14" s="8">
        <v>1</v>
      </c>
      <c r="CB14" s="8">
        <v>1</v>
      </c>
      <c r="CE14" s="8">
        <v>1</v>
      </c>
      <c r="CG14" s="12"/>
      <c r="CI14" s="8">
        <v>1</v>
      </c>
      <c r="CL14" s="8">
        <v>1</v>
      </c>
      <c r="CN14" s="12"/>
      <c r="CP14" s="8">
        <v>1</v>
      </c>
      <c r="CS14" s="8">
        <v>1</v>
      </c>
      <c r="CT14" s="13"/>
      <c r="CU14"/>
      <c r="CV14"/>
      <c r="CW14" s="12"/>
      <c r="CX14" s="8">
        <v>2</v>
      </c>
      <c r="CY14" s="8">
        <v>1</v>
      </c>
      <c r="DB14" s="8">
        <v>1</v>
      </c>
      <c r="DD14" s="12"/>
      <c r="DF14" s="8">
        <v>1</v>
      </c>
      <c r="DI14" s="8">
        <v>1</v>
      </c>
      <c r="DK14" s="12"/>
      <c r="DM14" s="8">
        <v>1</v>
      </c>
      <c r="DP14" s="8">
        <v>1</v>
      </c>
      <c r="DR14" s="12"/>
      <c r="DT14" s="8">
        <v>1</v>
      </c>
      <c r="DW14" s="8">
        <v>1</v>
      </c>
      <c r="DX14" s="13"/>
      <c r="DY14"/>
      <c r="DZ14"/>
      <c r="EA14" s="8" t="s">
        <v>135</v>
      </c>
      <c r="EB14" s="8" t="s">
        <v>135</v>
      </c>
      <c r="EC14" s="8" t="s">
        <v>135</v>
      </c>
      <c r="ED14" s="8" t="s">
        <v>135</v>
      </c>
      <c r="EE14" s="8" t="s">
        <v>134</v>
      </c>
    </row>
    <row r="15" spans="1:135" x14ac:dyDescent="0.15">
      <c r="F15" s="121" t="s">
        <v>195</v>
      </c>
      <c r="G15" s="121"/>
      <c r="H15" s="121"/>
      <c r="I15" s="121"/>
      <c r="J15" s="121"/>
      <c r="K15" s="6">
        <f>SUM(K14:Q14)</f>
        <v>5</v>
      </c>
      <c r="R15" s="6">
        <f>SUM(R14:X14)</f>
        <v>5</v>
      </c>
      <c r="Y15" s="6">
        <f>SUM(Y14:AE14)</f>
        <v>5</v>
      </c>
      <c r="AF15" s="6">
        <f>SUM(AF14:AL14)</f>
        <v>5</v>
      </c>
      <c r="AL15" s="7"/>
      <c r="AO15" s="6">
        <f>SUM(AO14:AU14)</f>
        <v>4</v>
      </c>
      <c r="AV15" s="6"/>
      <c r="BC15" s="6"/>
      <c r="BJ15" s="6"/>
      <c r="BP15" s="7"/>
      <c r="BS15" s="6">
        <f>SUM(BS14:BY14)</f>
        <v>4</v>
      </c>
      <c r="BZ15" s="6">
        <f>SUM(BZ14:CF14)</f>
        <v>3</v>
      </c>
      <c r="CG15" s="6">
        <f>SUM(CG14:CM14)</f>
        <v>2</v>
      </c>
      <c r="CN15" s="6">
        <f>SUM(CN14:CT14)</f>
        <v>2</v>
      </c>
      <c r="CT15" s="7"/>
      <c r="CW15" s="6">
        <f>SUM(CW14:DC14)</f>
        <v>4</v>
      </c>
      <c r="DD15" s="6">
        <f>SUM(DD14:DJ14)</f>
        <v>2</v>
      </c>
      <c r="DK15" s="6">
        <f>SUM(DK14:DQ14)</f>
        <v>2</v>
      </c>
      <c r="DR15" s="6">
        <f>SUM(DR14:DX14)</f>
        <v>2</v>
      </c>
      <c r="DX15" s="7"/>
    </row>
    <row r="16" spans="1:135" x14ac:dyDescent="0.15">
      <c r="F16" s="121" t="s">
        <v>196</v>
      </c>
      <c r="G16" s="121"/>
      <c r="H16" s="121"/>
      <c r="I16" s="121"/>
      <c r="J16" s="121"/>
      <c r="K16" s="6">
        <f>SUM(K14,R14,Y14,AF14)</f>
        <v>0</v>
      </c>
      <c r="L16" s="22">
        <f>SUM(L14,S14,Z14,AG14)</f>
        <v>2</v>
      </c>
      <c r="M16" s="22">
        <f>SUM(M14,T14,AA14,AH14)</f>
        <v>7</v>
      </c>
      <c r="N16" s="22">
        <f t="shared" ref="N16" si="46">SUM(N14,U14,AB14,AI14)</f>
        <v>4</v>
      </c>
      <c r="O16" s="22">
        <f t="shared" ref="O16" si="47">SUM(O14,V14,AC14,AJ14)</f>
        <v>4</v>
      </c>
      <c r="P16" s="22">
        <f>SUM(P14,W14,AD14,AK14)</f>
        <v>3</v>
      </c>
      <c r="Q16" s="22">
        <f t="shared" ref="Q16" si="48">SUM(Q14,X14,AE14,AL14)</f>
        <v>0</v>
      </c>
      <c r="R16" s="6"/>
      <c r="Y16" s="6"/>
      <c r="AF16" s="6"/>
      <c r="AL16" s="7"/>
      <c r="AN16">
        <f>K15+R15+Y15+AF15+SUM(K16:Q16)</f>
        <v>40</v>
      </c>
      <c r="AO16" s="6">
        <f>SUM(AO14,AV14,BC14,BJ14)</f>
        <v>0</v>
      </c>
      <c r="AP16" s="22">
        <f>SUM(AP14,AW14,BD14,BK14)</f>
        <v>2</v>
      </c>
      <c r="AQ16" s="22">
        <f>SUM(AQ14,AX14,BE14,BL14)</f>
        <v>6</v>
      </c>
      <c r="AR16" s="22">
        <f t="shared" ref="AR16" si="49">SUM(AR14,AY14,BF14,BM14)</f>
        <v>4</v>
      </c>
      <c r="AS16" s="22">
        <f t="shared" ref="AS16" si="50">SUM(AS14,AZ14,BG14,BN14)</f>
        <v>0</v>
      </c>
      <c r="AT16" s="22">
        <f>SUM(AT14,BA14,BH14,BO14)</f>
        <v>4</v>
      </c>
      <c r="AU16" s="22">
        <f t="shared" ref="AU16" si="51">SUM(AU14,BB14,BI14,BP14)</f>
        <v>0</v>
      </c>
      <c r="AV16" s="6"/>
      <c r="BC16" s="6"/>
      <c r="BJ16" s="6"/>
      <c r="BP16" s="7"/>
      <c r="BR16">
        <f>AO15+AV15+BC15+BJ15+SUM(AO16:AU16)</f>
        <v>20</v>
      </c>
      <c r="BS16" s="6">
        <f>SUM(BS14,BZ14,CG14,CN14)</f>
        <v>0</v>
      </c>
      <c r="BT16" s="22">
        <f>SUM(BT14,CA14,CH14,CO14)</f>
        <v>3</v>
      </c>
      <c r="BU16" s="22">
        <f>SUM(BU14,CB14,CI14,CP14)</f>
        <v>4</v>
      </c>
      <c r="BV16" s="22">
        <f t="shared" ref="BV16" si="52">SUM(BV14,CC14,CJ14,CQ14)</f>
        <v>0</v>
      </c>
      <c r="BW16" s="22">
        <f t="shared" ref="BW16" si="53">SUM(BW14,CD14,CK14,CR14)</f>
        <v>0</v>
      </c>
      <c r="BX16" s="22">
        <f>SUM(BX14,CE14,CL14,CS14)</f>
        <v>4</v>
      </c>
      <c r="BY16" s="22">
        <f t="shared" ref="BY16" si="54">SUM(BY14,CF14,CM14,CT14)</f>
        <v>0</v>
      </c>
      <c r="BZ16" s="6"/>
      <c r="CG16" s="6"/>
      <c r="CN16" s="6"/>
      <c r="CT16" s="7"/>
      <c r="CV16">
        <f>BS15+BZ15+CG15+CN15+SUM(BS16:BY16)</f>
        <v>22</v>
      </c>
      <c r="CW16" s="6">
        <f>SUM(CW14,DD14,DK14,DR14)</f>
        <v>0</v>
      </c>
      <c r="CX16" s="22">
        <f>SUM(CX14,DE14,DL14,DS14)</f>
        <v>2</v>
      </c>
      <c r="CY16" s="22">
        <f>SUM(CY14,DF14,DM14,DT14)</f>
        <v>4</v>
      </c>
      <c r="CZ16" s="22">
        <f t="shared" ref="CZ16" si="55">SUM(CZ14,DG14,DN14,DU14)</f>
        <v>0</v>
      </c>
      <c r="DA16" s="22">
        <f t="shared" ref="DA16" si="56">SUM(DA14,DH14,DO14,DV14)</f>
        <v>0</v>
      </c>
      <c r="DB16" s="22">
        <f>SUM(DB14,DI14,DP14,DW14)</f>
        <v>4</v>
      </c>
      <c r="DC16" s="22">
        <f t="shared" ref="DC16" si="57">SUM(DC14,DJ14,DQ14,DX14)</f>
        <v>0</v>
      </c>
      <c r="DD16" s="6"/>
      <c r="DK16" s="6"/>
      <c r="DR16" s="6"/>
      <c r="DX16" s="7"/>
      <c r="DZ16">
        <f>CW15+DD15+DK15+DR15+SUM(CW16:DC16)</f>
        <v>20</v>
      </c>
    </row>
    <row r="17" spans="1:135" s="8" customFormat="1" x14ac:dyDescent="0.15">
      <c r="A17" s="8">
        <v>26</v>
      </c>
      <c r="B17" s="8" t="s">
        <v>129</v>
      </c>
      <c r="C17" s="8">
        <v>6</v>
      </c>
      <c r="D17" s="8" t="s">
        <v>130</v>
      </c>
      <c r="E17" s="8">
        <v>554949</v>
      </c>
      <c r="F17" s="8" t="s">
        <v>131</v>
      </c>
      <c r="H17" s="8" t="s">
        <v>143</v>
      </c>
      <c r="I17" s="8" t="s">
        <v>133</v>
      </c>
      <c r="J17" s="8" t="s">
        <v>134</v>
      </c>
      <c r="K17" s="12">
        <v>3</v>
      </c>
      <c r="L17" s="8">
        <v>4</v>
      </c>
      <c r="P17" s="8">
        <v>1</v>
      </c>
      <c r="Q17" s="8">
        <v>3</v>
      </c>
      <c r="R17" s="12">
        <v>2</v>
      </c>
      <c r="S17" s="8">
        <v>1</v>
      </c>
      <c r="T17" s="8">
        <v>3</v>
      </c>
      <c r="U17" s="8">
        <v>1</v>
      </c>
      <c r="V17" s="8">
        <v>1</v>
      </c>
      <c r="W17" s="8">
        <v>2</v>
      </c>
      <c r="X17" s="8">
        <v>3</v>
      </c>
      <c r="Y17" s="12">
        <v>2</v>
      </c>
      <c r="Z17" s="8">
        <v>3</v>
      </c>
      <c r="AA17" s="8">
        <v>4</v>
      </c>
      <c r="AB17" s="8">
        <v>2</v>
      </c>
      <c r="AC17" s="8">
        <v>1</v>
      </c>
      <c r="AD17" s="8">
        <v>3</v>
      </c>
      <c r="AE17" s="8">
        <v>3</v>
      </c>
      <c r="AF17" s="12">
        <v>2</v>
      </c>
      <c r="AH17" s="8">
        <v>4</v>
      </c>
      <c r="AI17" s="8">
        <v>3</v>
      </c>
      <c r="AJ17" s="8">
        <v>2</v>
      </c>
      <c r="AK17" s="8">
        <v>2</v>
      </c>
      <c r="AL17" s="13">
        <v>3</v>
      </c>
      <c r="AM17"/>
      <c r="AN17"/>
      <c r="AO17" s="12">
        <v>2</v>
      </c>
      <c r="AP17" s="8">
        <v>4</v>
      </c>
      <c r="AQ17" s="8">
        <v>2</v>
      </c>
      <c r="AR17" s="8">
        <v>2</v>
      </c>
      <c r="AS17" s="8">
        <v>1</v>
      </c>
      <c r="AT17" s="8">
        <v>3</v>
      </c>
      <c r="AU17" s="8">
        <v>3</v>
      </c>
      <c r="AV17" s="12">
        <v>1</v>
      </c>
      <c r="AX17" s="8">
        <v>4</v>
      </c>
      <c r="AY17" s="8">
        <v>3</v>
      </c>
      <c r="AZ17" s="8">
        <v>1</v>
      </c>
      <c r="BA17" s="8">
        <v>2</v>
      </c>
      <c r="BB17" s="8">
        <v>1</v>
      </c>
      <c r="BC17" s="12">
        <v>3</v>
      </c>
      <c r="BE17" s="8">
        <v>4</v>
      </c>
      <c r="BF17" s="8">
        <v>2</v>
      </c>
      <c r="BG17" s="8">
        <v>1</v>
      </c>
      <c r="BH17" s="8">
        <v>1</v>
      </c>
      <c r="BI17" s="8">
        <v>3</v>
      </c>
      <c r="BJ17" s="12">
        <v>2</v>
      </c>
      <c r="BL17" s="8">
        <v>4</v>
      </c>
      <c r="BM17" s="8">
        <v>2</v>
      </c>
      <c r="BN17" s="8">
        <v>1</v>
      </c>
      <c r="BO17" s="8">
        <v>2</v>
      </c>
      <c r="BP17" s="13">
        <v>4</v>
      </c>
      <c r="BQ17"/>
      <c r="BR17"/>
      <c r="BS17" s="12">
        <v>2</v>
      </c>
      <c r="BT17" s="8">
        <v>4</v>
      </c>
      <c r="BU17" s="8">
        <v>2</v>
      </c>
      <c r="BV17" s="8">
        <v>2</v>
      </c>
      <c r="BW17" s="8">
        <v>1</v>
      </c>
      <c r="BY17" s="8">
        <v>3</v>
      </c>
      <c r="BZ17" s="12">
        <v>3</v>
      </c>
      <c r="CA17" s="8">
        <v>1</v>
      </c>
      <c r="CB17" s="8">
        <v>4</v>
      </c>
      <c r="CC17" s="8">
        <v>2</v>
      </c>
      <c r="CD17" s="8">
        <v>1</v>
      </c>
      <c r="CE17" s="8">
        <v>2</v>
      </c>
      <c r="CF17" s="8">
        <v>3</v>
      </c>
      <c r="CG17" s="12">
        <v>2</v>
      </c>
      <c r="CH17" s="8">
        <v>1</v>
      </c>
      <c r="CI17" s="8">
        <v>4</v>
      </c>
      <c r="CJ17" s="8">
        <v>2</v>
      </c>
      <c r="CK17" s="8">
        <v>1</v>
      </c>
      <c r="CL17" s="8">
        <v>2</v>
      </c>
      <c r="CM17" s="8">
        <v>3</v>
      </c>
      <c r="CN17" s="12">
        <v>2</v>
      </c>
      <c r="CP17" s="8">
        <v>4</v>
      </c>
      <c r="CQ17" s="8">
        <v>2</v>
      </c>
      <c r="CR17" s="8">
        <v>1</v>
      </c>
      <c r="CS17" s="8">
        <v>2</v>
      </c>
      <c r="CT17" s="13">
        <v>2</v>
      </c>
      <c r="CU17"/>
      <c r="CV17"/>
      <c r="CW17" s="12">
        <v>2</v>
      </c>
      <c r="CX17" s="8">
        <v>4</v>
      </c>
      <c r="CY17" s="8">
        <v>1</v>
      </c>
      <c r="DC17" s="8">
        <v>2</v>
      </c>
      <c r="DD17" s="12">
        <v>3</v>
      </c>
      <c r="DF17" s="8">
        <v>1</v>
      </c>
      <c r="DG17" s="8">
        <v>1</v>
      </c>
      <c r="DH17" s="8">
        <v>3</v>
      </c>
      <c r="DI17" s="8">
        <v>1</v>
      </c>
      <c r="DJ17" s="8">
        <v>3</v>
      </c>
      <c r="DK17" s="12">
        <v>3</v>
      </c>
      <c r="DL17" s="8">
        <v>1</v>
      </c>
      <c r="DM17" s="8">
        <v>2</v>
      </c>
      <c r="DN17" s="8">
        <v>1</v>
      </c>
      <c r="DO17" s="8">
        <v>1</v>
      </c>
      <c r="DR17" s="12"/>
      <c r="DS17" s="8">
        <v>1</v>
      </c>
      <c r="DT17" s="8">
        <v>3</v>
      </c>
      <c r="DV17" s="8">
        <v>1</v>
      </c>
      <c r="DW17" s="8">
        <v>2</v>
      </c>
      <c r="DX17" s="13">
        <v>3</v>
      </c>
      <c r="DY17"/>
      <c r="DZ17"/>
      <c r="EA17" s="8" t="s">
        <v>135</v>
      </c>
      <c r="EB17" s="8" t="s">
        <v>135</v>
      </c>
      <c r="EC17" s="8" t="s">
        <v>135</v>
      </c>
      <c r="ED17" s="8" t="s">
        <v>135</v>
      </c>
      <c r="EE17" s="8" t="s">
        <v>134</v>
      </c>
    </row>
    <row r="18" spans="1:135" x14ac:dyDescent="0.15">
      <c r="F18" s="121" t="s">
        <v>195</v>
      </c>
      <c r="G18" s="121"/>
      <c r="H18" s="121"/>
      <c r="I18" s="121"/>
      <c r="J18" s="121"/>
      <c r="K18" s="6">
        <f>SUM(K17:Q17)</f>
        <v>11</v>
      </c>
      <c r="R18" s="6">
        <f>SUM(R17:X17)</f>
        <v>13</v>
      </c>
      <c r="Y18" s="6">
        <f>SUM(Y17:AE17)</f>
        <v>18</v>
      </c>
      <c r="AF18" s="6">
        <f>SUM(AF17:AL17)</f>
        <v>16</v>
      </c>
      <c r="AL18" s="7"/>
      <c r="AO18" s="6">
        <f>SUM(AO17:AU17)</f>
        <v>17</v>
      </c>
      <c r="AV18" s="6">
        <f>SUM(AV17:BB17)</f>
        <v>12</v>
      </c>
      <c r="BC18" s="6">
        <f>SUM(BC17:BI17)</f>
        <v>14</v>
      </c>
      <c r="BJ18" s="6">
        <f>SUM(BJ17:BP17)</f>
        <v>15</v>
      </c>
      <c r="BP18" s="7"/>
      <c r="BS18" s="6">
        <f>SUM(BS17:BY17)</f>
        <v>14</v>
      </c>
      <c r="BZ18" s="6">
        <f>SUM(BZ17:CF17)</f>
        <v>16</v>
      </c>
      <c r="CG18" s="6">
        <f>SUM(CG17:CM17)</f>
        <v>15</v>
      </c>
      <c r="CN18" s="6">
        <f>SUM(CN17:CT17)</f>
        <v>13</v>
      </c>
      <c r="CT18" s="7"/>
      <c r="CW18" s="6">
        <f>SUM(CW17:DC17)</f>
        <v>9</v>
      </c>
      <c r="DD18" s="6">
        <f>SUM(DD17:DJ17)</f>
        <v>12</v>
      </c>
      <c r="DK18" s="6">
        <f>SUM(DK17:DQ17)</f>
        <v>8</v>
      </c>
      <c r="DR18" s="6">
        <f>SUM(DR17:DX17)</f>
        <v>10</v>
      </c>
      <c r="DX18" s="7"/>
    </row>
    <row r="19" spans="1:135" x14ac:dyDescent="0.15">
      <c r="F19" s="121" t="s">
        <v>196</v>
      </c>
      <c r="G19" s="121"/>
      <c r="H19" s="121"/>
      <c r="I19" s="121"/>
      <c r="J19" s="121"/>
      <c r="K19" s="6">
        <f>SUM(K17,R17,Y17,AF17)</f>
        <v>9</v>
      </c>
      <c r="L19" s="22">
        <f>SUM(L17,S17,Z17,AG17)</f>
        <v>8</v>
      </c>
      <c r="M19" s="22">
        <f>SUM(M17,T17,AA17,AH17)</f>
        <v>11</v>
      </c>
      <c r="N19" s="22">
        <f t="shared" ref="N19" si="58">SUM(N17,U17,AB17,AI17)</f>
        <v>6</v>
      </c>
      <c r="O19" s="22">
        <f t="shared" ref="O19" si="59">SUM(O17,V17,AC17,AJ17)</f>
        <v>4</v>
      </c>
      <c r="P19" s="22">
        <f>SUM(P17,W17,AD17,AK17)</f>
        <v>8</v>
      </c>
      <c r="Q19" s="22">
        <f t="shared" ref="Q19" si="60">SUM(Q17,X17,AE17,AL17)</f>
        <v>12</v>
      </c>
      <c r="R19" s="6"/>
      <c r="Y19" s="6"/>
      <c r="AF19" s="6"/>
      <c r="AL19" s="7"/>
      <c r="AN19">
        <f>K18+R18+Y18+AF18+SUM(K19:Q19)</f>
        <v>116</v>
      </c>
      <c r="AO19" s="6">
        <f>SUM(AO17,AV17,BC17,BJ17)</f>
        <v>8</v>
      </c>
      <c r="AP19" s="22">
        <f>SUM(AP17,AW17,BD17,BK17)</f>
        <v>4</v>
      </c>
      <c r="AQ19" s="22">
        <f>SUM(AQ17,AX17,BE17,BL17)</f>
        <v>14</v>
      </c>
      <c r="AR19" s="22">
        <f t="shared" ref="AR19" si="61">SUM(AR17,AY17,BF17,BM17)</f>
        <v>9</v>
      </c>
      <c r="AS19" s="22">
        <f t="shared" ref="AS19" si="62">SUM(AS17,AZ17,BG17,BN17)</f>
        <v>4</v>
      </c>
      <c r="AT19" s="22">
        <f>SUM(AT17,BA17,BH17,BO17)</f>
        <v>8</v>
      </c>
      <c r="AU19" s="22">
        <f t="shared" ref="AU19" si="63">SUM(AU17,BB17,BI17,BP17)</f>
        <v>11</v>
      </c>
      <c r="AV19" s="6"/>
      <c r="BC19" s="6"/>
      <c r="BJ19" s="6"/>
      <c r="BP19" s="7"/>
      <c r="BR19">
        <f>AO18+AV18+BC18+BJ18+SUM(AO19:AU19)</f>
        <v>116</v>
      </c>
      <c r="BS19" s="6">
        <f>SUM(BS17,BZ17,CG17,CN17)</f>
        <v>9</v>
      </c>
      <c r="BT19" s="22">
        <f>SUM(BT17,CA17,CH17,CO17)</f>
        <v>6</v>
      </c>
      <c r="BU19" s="22">
        <f>SUM(BU17,CB17,CI17,CP17)</f>
        <v>14</v>
      </c>
      <c r="BV19" s="22">
        <f t="shared" ref="BV19" si="64">SUM(BV17,CC17,CJ17,CQ17)</f>
        <v>8</v>
      </c>
      <c r="BW19" s="22">
        <f t="shared" ref="BW19" si="65">SUM(BW17,CD17,CK17,CR17)</f>
        <v>4</v>
      </c>
      <c r="BX19" s="22">
        <f>SUM(BX17,CE17,CL17,CS17)</f>
        <v>6</v>
      </c>
      <c r="BY19" s="22">
        <f t="shared" ref="BY19" si="66">SUM(BY17,CF17,CM17,CT17)</f>
        <v>11</v>
      </c>
      <c r="BZ19" s="6"/>
      <c r="CG19" s="6"/>
      <c r="CN19" s="6"/>
      <c r="CT19" s="7"/>
      <c r="CV19">
        <f>BS18+BZ18+CG18+CN18+SUM(BS19:BY19)</f>
        <v>116</v>
      </c>
      <c r="CW19" s="6">
        <f>SUM(CW17,DD17,DK17,DR17)</f>
        <v>8</v>
      </c>
      <c r="CX19" s="22">
        <f>SUM(CX17,DE17,DL17,DS17)</f>
        <v>6</v>
      </c>
      <c r="CY19" s="22">
        <f>SUM(CY17,DF17,DM17,DT17)</f>
        <v>7</v>
      </c>
      <c r="CZ19" s="22">
        <f t="shared" ref="CZ19" si="67">SUM(CZ17,DG17,DN17,DU17)</f>
        <v>2</v>
      </c>
      <c r="DA19" s="22">
        <f t="shared" ref="DA19" si="68">SUM(DA17,DH17,DO17,DV17)</f>
        <v>5</v>
      </c>
      <c r="DB19" s="22">
        <f>SUM(DB17,DI17,DP17,DW17)</f>
        <v>3</v>
      </c>
      <c r="DC19" s="22">
        <f t="shared" ref="DC19" si="69">SUM(DC17,DJ17,DQ17,DX17)</f>
        <v>8</v>
      </c>
      <c r="DD19" s="6"/>
      <c r="DK19" s="6"/>
      <c r="DR19" s="6"/>
      <c r="DX19" s="7"/>
      <c r="DZ19">
        <f>CW18+DD18+DK18+DR18+SUM(CW19:DC19)</f>
        <v>78</v>
      </c>
    </row>
    <row r="20" spans="1:135" s="8" customFormat="1" x14ac:dyDescent="0.15">
      <c r="A20" s="8">
        <v>27</v>
      </c>
      <c r="B20" s="8" t="s">
        <v>129</v>
      </c>
      <c r="C20" s="8">
        <v>6</v>
      </c>
      <c r="D20" s="8" t="s">
        <v>130</v>
      </c>
      <c r="E20" s="8">
        <v>1325196156</v>
      </c>
      <c r="F20" s="8" t="s">
        <v>136</v>
      </c>
      <c r="H20" s="8" t="s">
        <v>132</v>
      </c>
      <c r="I20" s="8" t="s">
        <v>144</v>
      </c>
      <c r="J20" s="8" t="s">
        <v>134</v>
      </c>
      <c r="K20" s="12"/>
      <c r="P20" s="8">
        <v>3</v>
      </c>
      <c r="R20" s="12"/>
      <c r="T20" s="8">
        <v>3</v>
      </c>
      <c r="Y20" s="12"/>
      <c r="Z20" s="8">
        <v>3</v>
      </c>
      <c r="AD20" s="8">
        <v>2</v>
      </c>
      <c r="AF20" s="12">
        <v>1</v>
      </c>
      <c r="AL20" s="13"/>
      <c r="AM20"/>
      <c r="AN20"/>
      <c r="AO20" s="12"/>
      <c r="AT20" s="8">
        <v>1</v>
      </c>
      <c r="AV20" s="12"/>
      <c r="AY20" s="8">
        <v>3</v>
      </c>
      <c r="BC20" s="12"/>
      <c r="BD20" s="8">
        <v>2</v>
      </c>
      <c r="BJ20" s="12"/>
      <c r="BM20" s="8">
        <v>4</v>
      </c>
      <c r="BP20" s="13"/>
      <c r="BQ20"/>
      <c r="BR20"/>
      <c r="BS20" s="12"/>
      <c r="BV20" s="8">
        <v>1</v>
      </c>
      <c r="BZ20" s="12"/>
      <c r="CB20" s="8">
        <v>3</v>
      </c>
      <c r="CG20" s="12"/>
      <c r="CL20" s="8">
        <v>2</v>
      </c>
      <c r="CN20" s="12"/>
      <c r="CS20" s="8">
        <v>2</v>
      </c>
      <c r="CT20" s="13"/>
      <c r="CU20"/>
      <c r="CV20"/>
      <c r="CW20" s="12"/>
      <c r="DC20" s="8">
        <v>3</v>
      </c>
      <c r="DD20" s="12"/>
      <c r="DE20" s="8">
        <v>2</v>
      </c>
      <c r="DK20" s="12"/>
      <c r="DN20" s="8">
        <v>3</v>
      </c>
      <c r="DR20" s="12"/>
      <c r="DT20" s="8">
        <v>3</v>
      </c>
      <c r="DX20" s="13"/>
      <c r="DY20"/>
      <c r="DZ20"/>
      <c r="EA20" s="8" t="s">
        <v>135</v>
      </c>
      <c r="EB20" s="8" t="s">
        <v>135</v>
      </c>
      <c r="EC20" s="8" t="s">
        <v>135</v>
      </c>
      <c r="ED20" s="8" t="s">
        <v>135</v>
      </c>
      <c r="EE20" s="8" t="s">
        <v>134</v>
      </c>
    </row>
    <row r="21" spans="1:135" x14ac:dyDescent="0.15">
      <c r="F21" s="121" t="s">
        <v>195</v>
      </c>
      <c r="G21" s="121"/>
      <c r="H21" s="121"/>
      <c r="I21" s="121"/>
      <c r="J21" s="121"/>
      <c r="K21" s="6">
        <f>SUM(K20:Q20)</f>
        <v>3</v>
      </c>
      <c r="R21" s="6">
        <f>SUM(R20:X20)</f>
        <v>3</v>
      </c>
      <c r="Y21" s="6">
        <f>SUM(Y20:AE20)</f>
        <v>5</v>
      </c>
      <c r="AF21" s="6">
        <f>SUM(AF20:AL20)</f>
        <v>1</v>
      </c>
      <c r="AL21" s="7"/>
      <c r="AO21" s="6">
        <f>SUM(AO20:AU20)</f>
        <v>1</v>
      </c>
      <c r="AV21" s="6">
        <f>SUM(AV20:BB20)</f>
        <v>3</v>
      </c>
      <c r="BC21" s="6">
        <f>SUM(BC20:BI20)</f>
        <v>2</v>
      </c>
      <c r="BJ21" s="6">
        <f>SUM(BJ20:BP20)</f>
        <v>4</v>
      </c>
      <c r="BP21" s="7"/>
      <c r="BS21" s="6">
        <f>SUM(BS20:BY20)</f>
        <v>1</v>
      </c>
      <c r="BZ21" s="6">
        <f>SUM(BZ20:CF20)</f>
        <v>3</v>
      </c>
      <c r="CG21" s="6">
        <f>SUM(CG20:CM20)</f>
        <v>2</v>
      </c>
      <c r="CN21" s="6">
        <f>SUM(CN20:CT20)</f>
        <v>2</v>
      </c>
      <c r="CT21" s="7"/>
      <c r="CW21" s="6">
        <f>SUM(CW20:DC20)</f>
        <v>3</v>
      </c>
      <c r="DD21" s="6">
        <f>SUM(DD20:DJ20)</f>
        <v>2</v>
      </c>
      <c r="DK21" s="6">
        <f>SUM(DK20:DQ20)</f>
        <v>3</v>
      </c>
      <c r="DR21" s="6">
        <f>SUM(DR20:DX20)</f>
        <v>3</v>
      </c>
      <c r="DX21" s="7"/>
    </row>
    <row r="22" spans="1:135" x14ac:dyDescent="0.15">
      <c r="F22" s="121" t="s">
        <v>196</v>
      </c>
      <c r="G22" s="121"/>
      <c r="H22" s="121"/>
      <c r="I22" s="121"/>
      <c r="J22" s="121"/>
      <c r="K22" s="6">
        <f>SUM(K20,R20,Y20,AF20)</f>
        <v>1</v>
      </c>
      <c r="L22" s="22">
        <f>SUM(L20,S20,Z20,AG20)</f>
        <v>3</v>
      </c>
      <c r="M22" s="22">
        <f>SUM(M20,T20,AA20,AH20)</f>
        <v>3</v>
      </c>
      <c r="N22" s="22">
        <f t="shared" ref="N22" si="70">SUM(N20,U20,AB20,AI20)</f>
        <v>0</v>
      </c>
      <c r="O22" s="22">
        <f t="shared" ref="O22" si="71">SUM(O20,V20,AC20,AJ20)</f>
        <v>0</v>
      </c>
      <c r="P22" s="22">
        <f>SUM(P20,W20,AD20,AK20)</f>
        <v>5</v>
      </c>
      <c r="Q22" s="22">
        <f t="shared" ref="Q22" si="72">SUM(Q20,X20,AE20,AL20)</f>
        <v>0</v>
      </c>
      <c r="R22" s="6"/>
      <c r="Y22" s="6"/>
      <c r="AF22" s="6"/>
      <c r="AL22" s="7"/>
      <c r="AN22">
        <f>K21+R21+Y21+AF21+SUM(K22:Q22)</f>
        <v>24</v>
      </c>
      <c r="AO22" s="6">
        <f>SUM(AO20,AV20,BC20,BJ20)</f>
        <v>0</v>
      </c>
      <c r="AP22" s="22">
        <f>SUM(AP20,AW20,BD20,BK20)</f>
        <v>2</v>
      </c>
      <c r="AQ22" s="22">
        <f>SUM(AQ20,AX20,BE20,BL20)</f>
        <v>0</v>
      </c>
      <c r="AR22" s="22">
        <f t="shared" ref="AR22" si="73">SUM(AR20,AY20,BF20,BM20)</f>
        <v>7</v>
      </c>
      <c r="AS22" s="22">
        <f t="shared" ref="AS22" si="74">SUM(AS20,AZ20,BG20,BN20)</f>
        <v>0</v>
      </c>
      <c r="AT22" s="22">
        <f>SUM(AT20,BA20,BH20,BO20)</f>
        <v>1</v>
      </c>
      <c r="AU22" s="22">
        <f t="shared" ref="AU22" si="75">SUM(AU20,BB20,BI20,BP20)</f>
        <v>0</v>
      </c>
      <c r="AV22" s="6"/>
      <c r="BC22" s="6"/>
      <c r="BJ22" s="6"/>
      <c r="BP22" s="7"/>
      <c r="BR22">
        <f>AO21+AV21+BC21+BJ21+SUM(AO22:AU22)</f>
        <v>20</v>
      </c>
      <c r="BS22" s="6">
        <f>SUM(BS20,BZ20,CG20,CN20)</f>
        <v>0</v>
      </c>
      <c r="BT22" s="22">
        <f>SUM(BT20,CA20,CH20,CO20)</f>
        <v>0</v>
      </c>
      <c r="BU22" s="22">
        <f>SUM(BU20,CB20,CI20,CP20)</f>
        <v>3</v>
      </c>
      <c r="BV22" s="22">
        <f t="shared" ref="BV22" si="76">SUM(BV20,CC20,CJ20,CQ20)</f>
        <v>1</v>
      </c>
      <c r="BW22" s="22">
        <f t="shared" ref="BW22" si="77">SUM(BW20,CD20,CK20,CR20)</f>
        <v>0</v>
      </c>
      <c r="BX22" s="22">
        <f>SUM(BX20,CE20,CL20,CS20)</f>
        <v>4</v>
      </c>
      <c r="BY22" s="22">
        <f t="shared" ref="BY22" si="78">SUM(BY20,CF20,CM20,CT20)</f>
        <v>0</v>
      </c>
      <c r="BZ22" s="6"/>
      <c r="CG22" s="6"/>
      <c r="CN22" s="6"/>
      <c r="CT22" s="7"/>
      <c r="CV22">
        <f>BS21+BZ21+CG21+CN21+SUM(BS22:BY22)</f>
        <v>16</v>
      </c>
      <c r="CW22" s="6">
        <f>SUM(CW20,DD20,DK20,DR20)</f>
        <v>0</v>
      </c>
      <c r="CX22" s="22">
        <f>SUM(CX20,DE20,DL20,DS20)</f>
        <v>2</v>
      </c>
      <c r="CY22" s="22">
        <f>SUM(CY20,DF20,DM20,DT20)</f>
        <v>3</v>
      </c>
      <c r="CZ22" s="22">
        <f t="shared" ref="CZ22" si="79">SUM(CZ20,DG20,DN20,DU20)</f>
        <v>3</v>
      </c>
      <c r="DA22" s="22">
        <f t="shared" ref="DA22" si="80">SUM(DA20,DH20,DO20,DV20)</f>
        <v>0</v>
      </c>
      <c r="DB22" s="22">
        <f>SUM(DB20,DI20,DP20,DW20)</f>
        <v>0</v>
      </c>
      <c r="DC22" s="22">
        <f t="shared" ref="DC22" si="81">SUM(DC20,DJ20,DQ20,DX20)</f>
        <v>3</v>
      </c>
      <c r="DD22" s="6"/>
      <c r="DK22" s="6"/>
      <c r="DR22" s="6"/>
      <c r="DX22" s="7"/>
      <c r="DZ22">
        <f>CW21+DD21+DK21+DR21+SUM(CW22:DC22)</f>
        <v>22</v>
      </c>
    </row>
    <row r="23" spans="1:135" s="8" customFormat="1" x14ac:dyDescent="0.15">
      <c r="A23" s="8">
        <v>35</v>
      </c>
      <c r="B23" s="8" t="s">
        <v>129</v>
      </c>
      <c r="C23" s="8">
        <v>6</v>
      </c>
      <c r="D23" s="8" t="s">
        <v>130</v>
      </c>
      <c r="E23" s="8">
        <v>1501772187</v>
      </c>
      <c r="F23" s="8" t="s">
        <v>131</v>
      </c>
      <c r="H23" s="8" t="s">
        <v>132</v>
      </c>
      <c r="I23" s="8" t="s">
        <v>146</v>
      </c>
      <c r="J23" s="8" t="s">
        <v>135</v>
      </c>
      <c r="K23" s="12">
        <v>4</v>
      </c>
      <c r="L23" s="8">
        <v>4</v>
      </c>
      <c r="M23" s="8">
        <v>4</v>
      </c>
      <c r="P23" s="8">
        <v>1</v>
      </c>
      <c r="R23" s="12">
        <v>4</v>
      </c>
      <c r="S23" s="8">
        <v>4</v>
      </c>
      <c r="T23" s="8">
        <v>4</v>
      </c>
      <c r="W23" s="8">
        <v>1</v>
      </c>
      <c r="Y23" s="12">
        <v>3</v>
      </c>
      <c r="Z23" s="8">
        <v>2</v>
      </c>
      <c r="AD23" s="8">
        <v>1</v>
      </c>
      <c r="AF23" s="12"/>
      <c r="AG23" s="8">
        <v>1</v>
      </c>
      <c r="AK23" s="8">
        <v>1</v>
      </c>
      <c r="AL23" s="13"/>
      <c r="AM23"/>
      <c r="AN23"/>
      <c r="AO23" s="12">
        <v>4</v>
      </c>
      <c r="AP23" s="8">
        <v>4</v>
      </c>
      <c r="AV23" s="12">
        <v>4</v>
      </c>
      <c r="AW23" s="8">
        <v>4</v>
      </c>
      <c r="BA23" s="8">
        <v>1</v>
      </c>
      <c r="BC23" s="12">
        <v>1</v>
      </c>
      <c r="BD23" s="8">
        <v>2</v>
      </c>
      <c r="BH23" s="8">
        <v>1</v>
      </c>
      <c r="BJ23" s="12"/>
      <c r="BO23" s="8">
        <v>1</v>
      </c>
      <c r="BP23" s="13"/>
      <c r="BQ23"/>
      <c r="BR23"/>
      <c r="BS23" s="12">
        <v>1</v>
      </c>
      <c r="BT23" s="8">
        <v>4</v>
      </c>
      <c r="BZ23" s="12"/>
      <c r="CA23" s="8">
        <v>4</v>
      </c>
      <c r="CG23" s="12"/>
      <c r="CH23" s="8">
        <v>3</v>
      </c>
      <c r="CN23" s="12"/>
      <c r="CT23" s="13"/>
      <c r="CU23"/>
      <c r="CV23"/>
      <c r="CW23" s="12">
        <v>2</v>
      </c>
      <c r="CX23" s="8">
        <v>3</v>
      </c>
      <c r="CY23" s="8">
        <v>1</v>
      </c>
      <c r="CZ23" s="8">
        <v>1</v>
      </c>
      <c r="DD23" s="12"/>
      <c r="DE23" s="8">
        <v>2</v>
      </c>
      <c r="DG23" s="8">
        <v>2</v>
      </c>
      <c r="DK23" s="12"/>
      <c r="DL23" s="8">
        <v>2</v>
      </c>
      <c r="DN23" s="8">
        <v>3</v>
      </c>
      <c r="DR23" s="12">
        <v>1</v>
      </c>
      <c r="DS23" s="8">
        <v>1</v>
      </c>
      <c r="DT23" s="8">
        <v>2</v>
      </c>
      <c r="DV23" s="8">
        <v>1</v>
      </c>
      <c r="DX23" s="13">
        <v>2</v>
      </c>
      <c r="DY23"/>
      <c r="DZ23"/>
      <c r="EA23" s="8" t="s">
        <v>135</v>
      </c>
      <c r="EB23" s="8" t="s">
        <v>135</v>
      </c>
      <c r="EC23" s="8" t="s">
        <v>135</v>
      </c>
      <c r="ED23" s="8" t="s">
        <v>135</v>
      </c>
      <c r="EE23" s="8" t="s">
        <v>134</v>
      </c>
    </row>
    <row r="24" spans="1:135" x14ac:dyDescent="0.15">
      <c r="F24" s="121" t="s">
        <v>195</v>
      </c>
      <c r="G24" s="121"/>
      <c r="H24" s="121"/>
      <c r="I24" s="121"/>
      <c r="J24" s="121"/>
      <c r="K24" s="6">
        <f>SUM(K23:Q23)</f>
        <v>13</v>
      </c>
      <c r="R24" s="6">
        <f>SUM(R23:X23)</f>
        <v>13</v>
      </c>
      <c r="Y24" s="6">
        <f>SUM(Y23:AE23)</f>
        <v>6</v>
      </c>
      <c r="AF24" s="6">
        <f>SUM(AF23:AL23)</f>
        <v>2</v>
      </c>
      <c r="AL24" s="7"/>
      <c r="AO24" s="6">
        <f>SUM(AO23:AU23)</f>
        <v>8</v>
      </c>
      <c r="AV24" s="6">
        <f>SUM(AV23:BB23)</f>
        <v>9</v>
      </c>
      <c r="BC24" s="6">
        <f>SUM(BC23:BI23)</f>
        <v>4</v>
      </c>
      <c r="BJ24" s="6">
        <f>SUM(BJ23:BP23)</f>
        <v>1</v>
      </c>
      <c r="BP24" s="7"/>
      <c r="BS24" s="6">
        <f>SUM(BS23:BY23)</f>
        <v>5</v>
      </c>
      <c r="BZ24" s="6">
        <f>SUM(BZ23:CF23)</f>
        <v>4</v>
      </c>
      <c r="CG24" s="6">
        <f>SUM(CG23:CM23)</f>
        <v>3</v>
      </c>
      <c r="CN24" s="6">
        <f>SUM(CN23:CT23)</f>
        <v>0</v>
      </c>
      <c r="CT24" s="7"/>
      <c r="CW24" s="6">
        <f>SUM(CW23:DC23)</f>
        <v>7</v>
      </c>
      <c r="DD24" s="6">
        <f>SUM(DD23:DJ23)</f>
        <v>4</v>
      </c>
      <c r="DK24" s="6">
        <f>SUM(DK23:DQ23)</f>
        <v>5</v>
      </c>
      <c r="DR24" s="6">
        <f>SUM(DR23:DX23)</f>
        <v>7</v>
      </c>
      <c r="DX24" s="7"/>
    </row>
    <row r="25" spans="1:135" x14ac:dyDescent="0.15">
      <c r="F25" s="121" t="s">
        <v>196</v>
      </c>
      <c r="G25" s="121"/>
      <c r="H25" s="121"/>
      <c r="I25" s="121"/>
      <c r="J25" s="121"/>
      <c r="K25" s="6">
        <f>SUM(K23,R23,Y23,AF23)</f>
        <v>11</v>
      </c>
      <c r="L25" s="22">
        <f>SUM(L23,S23,Z23,AG23)</f>
        <v>11</v>
      </c>
      <c r="M25" s="22">
        <f>SUM(M23,T23,AA23,AH23)</f>
        <v>8</v>
      </c>
      <c r="N25" s="22">
        <f t="shared" ref="N25" si="82">SUM(N23,U23,AB23,AI23)</f>
        <v>0</v>
      </c>
      <c r="O25" s="22">
        <f t="shared" ref="O25" si="83">SUM(O23,V23,AC23,AJ23)</f>
        <v>0</v>
      </c>
      <c r="P25" s="22">
        <f>SUM(P23,W23,AD23,AK23)</f>
        <v>4</v>
      </c>
      <c r="Q25" s="22">
        <f t="shared" ref="Q25" si="84">SUM(Q23,X23,AE23,AL23)</f>
        <v>0</v>
      </c>
      <c r="R25" s="6"/>
      <c r="Y25" s="6"/>
      <c r="AF25" s="6"/>
      <c r="AL25" s="7"/>
      <c r="AN25">
        <f>K24+R24+Y24+AF24+SUM(K25:Q25)</f>
        <v>68</v>
      </c>
      <c r="AO25" s="6">
        <f>SUM(AO23,AV23,BC23,BJ23)</f>
        <v>9</v>
      </c>
      <c r="AP25" s="22">
        <f>SUM(AP23,AW23,BD23,BK23)</f>
        <v>10</v>
      </c>
      <c r="AQ25" s="22">
        <f>SUM(AQ23,AX23,BE23,BL23)</f>
        <v>0</v>
      </c>
      <c r="AR25" s="22">
        <f t="shared" ref="AR25" si="85">SUM(AR23,AY23,BF23,BM23)</f>
        <v>0</v>
      </c>
      <c r="AS25" s="22">
        <f t="shared" ref="AS25" si="86">SUM(AS23,AZ23,BG23,BN23)</f>
        <v>0</v>
      </c>
      <c r="AT25" s="22">
        <f>SUM(AT23,BA23,BH23,BO23)</f>
        <v>3</v>
      </c>
      <c r="AU25" s="22">
        <f t="shared" ref="AU25" si="87">SUM(AU23,BB23,BI23,BP23)</f>
        <v>0</v>
      </c>
      <c r="AV25" s="6"/>
      <c r="BC25" s="6"/>
      <c r="BJ25" s="6"/>
      <c r="BP25" s="7"/>
      <c r="BR25">
        <f>AO24+AV24+BC24+BJ24+SUM(AO25:AU25)</f>
        <v>44</v>
      </c>
      <c r="BS25" s="6">
        <f>SUM(BS23,BZ23,CG23,CN23)</f>
        <v>1</v>
      </c>
      <c r="BT25" s="22">
        <f>SUM(BT23,CA23,CH23,CO23)</f>
        <v>11</v>
      </c>
      <c r="BU25" s="22">
        <f>SUM(BU23,CB23,CI23,CP23)</f>
        <v>0</v>
      </c>
      <c r="BV25" s="22">
        <f t="shared" ref="BV25" si="88">SUM(BV23,CC23,CJ23,CQ23)</f>
        <v>0</v>
      </c>
      <c r="BW25" s="22">
        <f t="shared" ref="BW25" si="89">SUM(BW23,CD23,CK23,CR23)</f>
        <v>0</v>
      </c>
      <c r="BX25" s="22">
        <f>SUM(BX23,CE23,CL23,CS23)</f>
        <v>0</v>
      </c>
      <c r="BY25" s="22">
        <f t="shared" ref="BY25" si="90">SUM(BY23,CF23,CM23,CT23)</f>
        <v>0</v>
      </c>
      <c r="BZ25" s="6"/>
      <c r="CG25" s="6"/>
      <c r="CN25" s="6"/>
      <c r="CT25" s="7"/>
      <c r="CV25">
        <f>BS24+BZ24+CG24+CN24+SUM(BS25:BY25)</f>
        <v>24</v>
      </c>
      <c r="CW25" s="6">
        <f>SUM(CW23,DD23,DK23,DR23)</f>
        <v>3</v>
      </c>
      <c r="CX25" s="22">
        <f>SUM(CX23,DE23,DL23,DS23)</f>
        <v>8</v>
      </c>
      <c r="CY25" s="22">
        <f>SUM(CY23,DF23,DM23,DT23)</f>
        <v>3</v>
      </c>
      <c r="CZ25" s="22">
        <f t="shared" ref="CZ25" si="91">SUM(CZ23,DG23,DN23,DU23)</f>
        <v>6</v>
      </c>
      <c r="DA25" s="22">
        <f t="shared" ref="DA25" si="92">SUM(DA23,DH23,DO23,DV23)</f>
        <v>1</v>
      </c>
      <c r="DB25" s="22">
        <f>SUM(DB23,DI23,DP23,DW23)</f>
        <v>0</v>
      </c>
      <c r="DC25" s="22">
        <f t="shared" ref="DC25" si="93">SUM(DC23,DJ23,DQ23,DX23)</f>
        <v>2</v>
      </c>
      <c r="DD25" s="6"/>
      <c r="DK25" s="6"/>
      <c r="DR25" s="6"/>
      <c r="DX25" s="7"/>
      <c r="DZ25">
        <f>CW24+DD24+DK24+DR24+SUM(CW25:DC25)</f>
        <v>46</v>
      </c>
    </row>
    <row r="26" spans="1:135" s="8" customFormat="1" x14ac:dyDescent="0.15">
      <c r="A26" s="8">
        <v>40</v>
      </c>
      <c r="B26" s="8" t="s">
        <v>129</v>
      </c>
      <c r="C26" s="8">
        <v>6</v>
      </c>
      <c r="D26" s="8" t="s">
        <v>130</v>
      </c>
      <c r="E26" s="8">
        <v>488360876</v>
      </c>
      <c r="F26" s="8" t="s">
        <v>131</v>
      </c>
      <c r="H26" s="8" t="s">
        <v>137</v>
      </c>
      <c r="I26" s="8" t="s">
        <v>133</v>
      </c>
      <c r="J26" s="8" t="s">
        <v>134</v>
      </c>
      <c r="K26" s="12"/>
      <c r="L26" s="8">
        <v>3</v>
      </c>
      <c r="M26" s="8">
        <v>3</v>
      </c>
      <c r="N26" s="8">
        <v>3</v>
      </c>
      <c r="P26" s="8">
        <v>1</v>
      </c>
      <c r="R26" s="12">
        <v>1</v>
      </c>
      <c r="S26" s="8">
        <v>3</v>
      </c>
      <c r="T26" s="8">
        <v>3</v>
      </c>
      <c r="U26" s="8">
        <v>3</v>
      </c>
      <c r="W26" s="8">
        <v>1</v>
      </c>
      <c r="Y26" s="12"/>
      <c r="AF26" s="12"/>
      <c r="AG26" s="8">
        <v>1</v>
      </c>
      <c r="AH26" s="8">
        <v>4</v>
      </c>
      <c r="AI26" s="8">
        <v>4</v>
      </c>
      <c r="AK26" s="8">
        <v>1</v>
      </c>
      <c r="AL26" s="13"/>
      <c r="AM26"/>
      <c r="AN26"/>
      <c r="AO26" s="12"/>
      <c r="AQ26" s="8">
        <v>4</v>
      </c>
      <c r="AR26" s="8">
        <v>4</v>
      </c>
      <c r="AT26" s="8">
        <v>1</v>
      </c>
      <c r="AV26" s="12"/>
      <c r="AW26" s="8">
        <v>1</v>
      </c>
      <c r="AX26" s="8">
        <v>4</v>
      </c>
      <c r="AY26" s="8">
        <v>4</v>
      </c>
      <c r="BC26" s="12"/>
      <c r="BE26" s="8">
        <v>4</v>
      </c>
      <c r="BF26" s="8">
        <v>4</v>
      </c>
      <c r="BJ26" s="12"/>
      <c r="BL26" s="8">
        <v>4</v>
      </c>
      <c r="BM26" s="8">
        <v>4</v>
      </c>
      <c r="BO26" s="8">
        <v>2</v>
      </c>
      <c r="BP26" s="13"/>
      <c r="BQ26"/>
      <c r="BR26"/>
      <c r="BS26" s="12"/>
      <c r="BT26" s="8">
        <v>2</v>
      </c>
      <c r="BU26" s="8">
        <v>4</v>
      </c>
      <c r="BV26" s="8">
        <v>4</v>
      </c>
      <c r="BZ26" s="12"/>
      <c r="CA26" s="8">
        <v>1</v>
      </c>
      <c r="CB26" s="8">
        <v>4</v>
      </c>
      <c r="CC26" s="8">
        <v>4</v>
      </c>
      <c r="CG26" s="12"/>
      <c r="CI26" s="8">
        <v>4</v>
      </c>
      <c r="CJ26" s="8">
        <v>4</v>
      </c>
      <c r="CN26" s="12"/>
      <c r="CO26" s="8">
        <v>1</v>
      </c>
      <c r="CP26" s="8">
        <v>4</v>
      </c>
      <c r="CQ26" s="8">
        <v>4</v>
      </c>
      <c r="CT26" s="13"/>
      <c r="CU26"/>
      <c r="CV26"/>
      <c r="CW26" s="12"/>
      <c r="CX26" s="8">
        <v>2</v>
      </c>
      <c r="CZ26" s="8">
        <v>2</v>
      </c>
      <c r="DD26" s="12"/>
      <c r="DE26" s="8">
        <v>2</v>
      </c>
      <c r="DG26" s="8">
        <v>2</v>
      </c>
      <c r="DK26" s="12"/>
      <c r="DL26" s="8">
        <v>2</v>
      </c>
      <c r="DN26" s="8">
        <v>3</v>
      </c>
      <c r="DR26" s="12"/>
      <c r="DU26" s="8">
        <v>3</v>
      </c>
      <c r="DX26" s="13"/>
      <c r="DY26"/>
      <c r="DZ26"/>
      <c r="EA26" s="8" t="s">
        <v>135</v>
      </c>
      <c r="EB26" s="8" t="s">
        <v>135</v>
      </c>
      <c r="EC26" s="8" t="s">
        <v>135</v>
      </c>
      <c r="ED26" s="8" t="s">
        <v>135</v>
      </c>
      <c r="EE26" s="8" t="s">
        <v>134</v>
      </c>
    </row>
    <row r="27" spans="1:135" x14ac:dyDescent="0.15">
      <c r="F27" s="121" t="s">
        <v>195</v>
      </c>
      <c r="G27" s="121"/>
      <c r="H27" s="121"/>
      <c r="I27" s="121"/>
      <c r="J27" s="121"/>
      <c r="K27" s="6">
        <f>SUM(K26:Q26)</f>
        <v>10</v>
      </c>
      <c r="R27" s="6">
        <f>SUM(R26:X26)</f>
        <v>11</v>
      </c>
      <c r="Y27" s="6">
        <f>SUM(Y26:AE26)</f>
        <v>0</v>
      </c>
      <c r="AF27" s="6">
        <f>SUM(AF26:AL26)</f>
        <v>10</v>
      </c>
      <c r="AL27" s="7"/>
      <c r="AO27" s="6">
        <f>SUM(AO26:AU26)</f>
        <v>9</v>
      </c>
      <c r="AV27" s="6">
        <f>SUM(AV26:BB26)</f>
        <v>9</v>
      </c>
      <c r="BC27" s="6">
        <f>SUM(BC26:BI26)</f>
        <v>8</v>
      </c>
      <c r="BJ27" s="6">
        <f>SUM(BJ26:BP26)</f>
        <v>10</v>
      </c>
      <c r="BP27" s="7"/>
      <c r="BS27" s="6">
        <f>SUM(BS26:BY26)</f>
        <v>10</v>
      </c>
      <c r="BZ27" s="6">
        <f>SUM(BZ26:CF26)</f>
        <v>9</v>
      </c>
      <c r="CG27" s="6">
        <f>SUM(CG26:CM26)</f>
        <v>8</v>
      </c>
      <c r="CN27" s="6">
        <f>SUM(CN26:CT26)</f>
        <v>9</v>
      </c>
      <c r="CT27" s="7"/>
      <c r="CW27" s="6">
        <f>SUM(CW26:DC26)</f>
        <v>4</v>
      </c>
      <c r="DD27" s="6">
        <f>SUM(DD26:DJ26)</f>
        <v>4</v>
      </c>
      <c r="DK27" s="6">
        <f>SUM(DK26:DQ26)</f>
        <v>5</v>
      </c>
      <c r="DR27" s="6">
        <f>SUM(DR26:DX26)</f>
        <v>3</v>
      </c>
      <c r="DX27" s="7"/>
    </row>
    <row r="28" spans="1:135" x14ac:dyDescent="0.15">
      <c r="F28" s="121" t="s">
        <v>196</v>
      </c>
      <c r="G28" s="121"/>
      <c r="H28" s="121"/>
      <c r="I28" s="121"/>
      <c r="J28" s="121"/>
      <c r="K28" s="6">
        <f>SUM(K26,R26,Y26,AF26)</f>
        <v>1</v>
      </c>
      <c r="L28" s="22">
        <f>SUM(L26,S26,Z26,AG26)</f>
        <v>7</v>
      </c>
      <c r="M28" s="22">
        <f>SUM(M26,T26,AA26,AH26)</f>
        <v>10</v>
      </c>
      <c r="N28" s="22">
        <f t="shared" ref="N28" si="94">SUM(N26,U26,AB26,AI26)</f>
        <v>10</v>
      </c>
      <c r="O28" s="22">
        <f t="shared" ref="O28" si="95">SUM(O26,V26,AC26,AJ26)</f>
        <v>0</v>
      </c>
      <c r="P28" s="22">
        <f>SUM(P26,W26,AD26,AK26)</f>
        <v>3</v>
      </c>
      <c r="Q28" s="22">
        <f t="shared" ref="Q28" si="96">SUM(Q26,X26,AE26,AL26)</f>
        <v>0</v>
      </c>
      <c r="R28" s="6"/>
      <c r="Y28" s="6"/>
      <c r="AF28" s="6"/>
      <c r="AL28" s="7"/>
      <c r="AN28">
        <f>K27+R27+Y27+AF27+SUM(K28:Q28)</f>
        <v>62</v>
      </c>
      <c r="AO28" s="6">
        <f>SUM(AO26,AV26,BC26,BJ26)</f>
        <v>0</v>
      </c>
      <c r="AP28" s="22">
        <f>SUM(AP26,AW26,BD26,BK26)</f>
        <v>1</v>
      </c>
      <c r="AQ28" s="22">
        <f>SUM(AQ26,AX26,BE26,BL26)</f>
        <v>16</v>
      </c>
      <c r="AR28" s="22">
        <f t="shared" ref="AR28" si="97">SUM(AR26,AY26,BF26,BM26)</f>
        <v>16</v>
      </c>
      <c r="AS28" s="22">
        <f t="shared" ref="AS28" si="98">SUM(AS26,AZ26,BG26,BN26)</f>
        <v>0</v>
      </c>
      <c r="AT28" s="22">
        <f>SUM(AT26,BA26,BH26,BO26)</f>
        <v>3</v>
      </c>
      <c r="AU28" s="22">
        <f t="shared" ref="AU28" si="99">SUM(AU26,BB26,BI26,BP26)</f>
        <v>0</v>
      </c>
      <c r="AV28" s="6"/>
      <c r="BC28" s="6"/>
      <c r="BJ28" s="6"/>
      <c r="BP28" s="7"/>
      <c r="BR28">
        <f>AO27+AV27+BC27+BJ27+SUM(AO28:AU28)</f>
        <v>72</v>
      </c>
      <c r="BS28" s="6">
        <f>SUM(BS26,BZ26,CG26,CN26)</f>
        <v>0</v>
      </c>
      <c r="BT28" s="22">
        <f>SUM(BT26,CA26,CH26,CO26)</f>
        <v>4</v>
      </c>
      <c r="BU28" s="22">
        <f>SUM(BU26,CB26,CI26,CP26)</f>
        <v>16</v>
      </c>
      <c r="BV28" s="22">
        <f t="shared" ref="BV28" si="100">SUM(BV26,CC26,CJ26,CQ26)</f>
        <v>16</v>
      </c>
      <c r="BW28" s="22">
        <f t="shared" ref="BW28" si="101">SUM(BW26,CD26,CK26,CR26)</f>
        <v>0</v>
      </c>
      <c r="BX28" s="22">
        <f>SUM(BX26,CE26,CL26,CS26)</f>
        <v>0</v>
      </c>
      <c r="BY28" s="22">
        <f t="shared" ref="BY28" si="102">SUM(BY26,CF26,CM26,CT26)</f>
        <v>0</v>
      </c>
      <c r="BZ28" s="6"/>
      <c r="CG28" s="6"/>
      <c r="CN28" s="6"/>
      <c r="CT28" s="7"/>
      <c r="CV28">
        <f>BS27+BZ27+CG27+CN27+SUM(BS28:BY28)</f>
        <v>72</v>
      </c>
      <c r="CW28" s="6">
        <f>SUM(CW26,DD26,DK26,DR26)</f>
        <v>0</v>
      </c>
      <c r="CX28" s="22">
        <f>SUM(CX26,DE26,DL26,DS26)</f>
        <v>6</v>
      </c>
      <c r="CY28" s="22">
        <f>SUM(CY26,DF26,DM26,DT26)</f>
        <v>0</v>
      </c>
      <c r="CZ28" s="22">
        <f t="shared" ref="CZ28" si="103">SUM(CZ26,DG26,DN26,DU26)</f>
        <v>10</v>
      </c>
      <c r="DA28" s="22">
        <f t="shared" ref="DA28" si="104">SUM(DA26,DH26,DO26,DV26)</f>
        <v>0</v>
      </c>
      <c r="DB28" s="22">
        <f>SUM(DB26,DI26,DP26,DW26)</f>
        <v>0</v>
      </c>
      <c r="DC28" s="22">
        <f t="shared" ref="DC28" si="105">SUM(DC26,DJ26,DQ26,DX26)</f>
        <v>0</v>
      </c>
      <c r="DD28" s="6"/>
      <c r="DK28" s="6"/>
      <c r="DR28" s="6"/>
      <c r="DX28" s="7"/>
      <c r="DZ28">
        <f>CW27+DD27+DK27+DR27+SUM(CW28:DC28)</f>
        <v>32</v>
      </c>
    </row>
    <row r="29" spans="1:135" s="8" customFormat="1" x14ac:dyDescent="0.15">
      <c r="A29" s="8">
        <v>60</v>
      </c>
      <c r="B29" s="8" t="s">
        <v>129</v>
      </c>
      <c r="C29" s="8">
        <v>6</v>
      </c>
      <c r="D29" s="8" t="s">
        <v>130</v>
      </c>
      <c r="E29" s="8">
        <v>2019374089</v>
      </c>
      <c r="F29" s="8" t="s">
        <v>131</v>
      </c>
      <c r="H29" s="8" t="s">
        <v>147</v>
      </c>
      <c r="I29" s="8" t="s">
        <v>148</v>
      </c>
      <c r="J29" s="8" t="s">
        <v>134</v>
      </c>
      <c r="K29" s="12"/>
      <c r="L29" s="8">
        <v>4</v>
      </c>
      <c r="M29" s="8">
        <v>2</v>
      </c>
      <c r="O29" s="8">
        <v>2</v>
      </c>
      <c r="R29" s="12"/>
      <c r="S29" s="8">
        <v>2</v>
      </c>
      <c r="T29" s="8">
        <v>4</v>
      </c>
      <c r="V29" s="8">
        <v>2</v>
      </c>
      <c r="Y29" s="12">
        <v>2</v>
      </c>
      <c r="AA29" s="8">
        <v>4</v>
      </c>
      <c r="AF29" s="12"/>
      <c r="AL29" s="13"/>
      <c r="AM29"/>
      <c r="AN29"/>
      <c r="AO29" s="12"/>
      <c r="AP29" s="8">
        <v>4</v>
      </c>
      <c r="AQ29" s="8">
        <v>2</v>
      </c>
      <c r="AS29" s="8">
        <v>2</v>
      </c>
      <c r="AV29" s="12"/>
      <c r="AW29" s="8">
        <v>2</v>
      </c>
      <c r="AX29" s="8">
        <v>4</v>
      </c>
      <c r="AZ29" s="8">
        <v>2</v>
      </c>
      <c r="BC29" s="12">
        <v>2</v>
      </c>
      <c r="BE29" s="8">
        <v>4</v>
      </c>
      <c r="BJ29" s="12"/>
      <c r="BP29" s="13"/>
      <c r="BQ29"/>
      <c r="BR29"/>
      <c r="BS29" s="12"/>
      <c r="BT29" s="8">
        <v>4</v>
      </c>
      <c r="BU29" s="8">
        <v>2</v>
      </c>
      <c r="BW29" s="8">
        <v>2</v>
      </c>
      <c r="BZ29" s="12"/>
      <c r="CA29" s="8">
        <v>2</v>
      </c>
      <c r="CB29" s="8">
        <v>4</v>
      </c>
      <c r="CD29" s="8">
        <v>2</v>
      </c>
      <c r="CG29" s="12"/>
      <c r="CI29" s="8">
        <v>2</v>
      </c>
      <c r="CN29" s="12"/>
      <c r="CP29" s="8">
        <v>3</v>
      </c>
      <c r="CT29" s="13"/>
      <c r="CU29"/>
      <c r="CV29"/>
      <c r="CW29" s="12"/>
      <c r="CX29" s="8">
        <v>4</v>
      </c>
      <c r="DA29" s="8">
        <v>4</v>
      </c>
      <c r="DD29" s="12">
        <v>4</v>
      </c>
      <c r="DK29" s="12"/>
      <c r="DR29" s="12"/>
      <c r="DX29" s="13"/>
      <c r="DY29"/>
      <c r="DZ29"/>
      <c r="EA29" s="8" t="s">
        <v>135</v>
      </c>
      <c r="EB29" s="8" t="s">
        <v>135</v>
      </c>
      <c r="EC29" s="8" t="s">
        <v>135</v>
      </c>
      <c r="ED29" s="8" t="s">
        <v>135</v>
      </c>
      <c r="EE29" s="8" t="s">
        <v>134</v>
      </c>
    </row>
    <row r="30" spans="1:135" x14ac:dyDescent="0.15">
      <c r="F30" s="121" t="s">
        <v>195</v>
      </c>
      <c r="G30" s="121"/>
      <c r="H30" s="121"/>
      <c r="I30" s="121"/>
      <c r="J30" s="121"/>
      <c r="K30" s="6">
        <f>SUM(K29:Q29)</f>
        <v>8</v>
      </c>
      <c r="R30" s="6">
        <f>SUM(R29:X29)</f>
        <v>8</v>
      </c>
      <c r="Y30" s="6">
        <f>SUM(Y29:AE29)</f>
        <v>6</v>
      </c>
      <c r="AF30" s="6">
        <f>SUM(AF29:AL29)</f>
        <v>0</v>
      </c>
      <c r="AL30" s="7"/>
      <c r="AO30" s="6">
        <f>SUM(AO29:AU29)</f>
        <v>8</v>
      </c>
      <c r="AV30" s="6">
        <f>SUM(AV29:BB29)</f>
        <v>8</v>
      </c>
      <c r="BC30" s="6">
        <f>SUM(BC29:BI29)</f>
        <v>6</v>
      </c>
      <c r="BJ30" s="6">
        <f>SUM(BJ29:BP29)</f>
        <v>0</v>
      </c>
      <c r="BP30" s="7"/>
      <c r="BS30" s="6">
        <f>SUM(BS29:BY29)</f>
        <v>8</v>
      </c>
      <c r="BZ30" s="6">
        <f>SUM(BZ29:CF29)</f>
        <v>8</v>
      </c>
      <c r="CG30" s="6">
        <f>SUM(CG29:CM29)</f>
        <v>2</v>
      </c>
      <c r="CN30" s="6">
        <f>SUM(CN29:CT29)</f>
        <v>3</v>
      </c>
      <c r="CT30" s="7"/>
      <c r="CW30" s="6">
        <f>SUM(CW29:DC29)</f>
        <v>8</v>
      </c>
      <c r="DD30" s="6">
        <f>SUM(DD29:DJ29)</f>
        <v>4</v>
      </c>
      <c r="DK30" s="6">
        <f>SUM(DK29:DQ29)</f>
        <v>0</v>
      </c>
      <c r="DR30" s="6">
        <f>SUM(DR29:DX29)</f>
        <v>0</v>
      </c>
      <c r="DX30" s="7"/>
    </row>
    <row r="31" spans="1:135" x14ac:dyDescent="0.15">
      <c r="F31" s="121" t="s">
        <v>196</v>
      </c>
      <c r="G31" s="121"/>
      <c r="H31" s="121"/>
      <c r="I31" s="121"/>
      <c r="J31" s="121"/>
      <c r="K31" s="6">
        <f>SUM(K29,R29,Y29,AF29)</f>
        <v>2</v>
      </c>
      <c r="L31" s="22">
        <f>SUM(L29,S29,Z29,AG29)</f>
        <v>6</v>
      </c>
      <c r="M31" s="22">
        <f>SUM(M29,T29,AA29,AH29)</f>
        <v>10</v>
      </c>
      <c r="N31" s="22">
        <f t="shared" ref="N31" si="106">SUM(N29,U29,AB29,AI29)</f>
        <v>0</v>
      </c>
      <c r="O31" s="22">
        <f t="shared" ref="O31" si="107">SUM(O29,V29,AC29,AJ29)</f>
        <v>4</v>
      </c>
      <c r="P31" s="22">
        <f>SUM(P29,W29,AD29,AK29)</f>
        <v>0</v>
      </c>
      <c r="Q31" s="22">
        <f t="shared" ref="Q31" si="108">SUM(Q29,X29,AE29,AL29)</f>
        <v>0</v>
      </c>
      <c r="R31" s="6"/>
      <c r="Y31" s="6"/>
      <c r="AF31" s="6"/>
      <c r="AL31" s="7"/>
      <c r="AN31">
        <f>K30+R30+Y30+AF30+SUM(K31:Q31)</f>
        <v>44</v>
      </c>
      <c r="AO31" s="6">
        <f>SUM(AO29,AV29,BC29,BJ29)</f>
        <v>2</v>
      </c>
      <c r="AP31" s="22">
        <f>SUM(AP29,AW29,BD29,BK29)</f>
        <v>6</v>
      </c>
      <c r="AQ31" s="22">
        <f>SUM(AQ29,AX29,BE29,BL29)</f>
        <v>10</v>
      </c>
      <c r="AR31" s="22">
        <f t="shared" ref="AR31" si="109">SUM(AR29,AY29,BF29,BM29)</f>
        <v>0</v>
      </c>
      <c r="AS31" s="22">
        <f t="shared" ref="AS31" si="110">SUM(AS29,AZ29,BG29,BN29)</f>
        <v>4</v>
      </c>
      <c r="AT31" s="22">
        <f>SUM(AT29,BA29,BH29,BO29)</f>
        <v>0</v>
      </c>
      <c r="AU31" s="22">
        <f t="shared" ref="AU31" si="111">SUM(AU29,BB29,BI29,BP29)</f>
        <v>0</v>
      </c>
      <c r="AV31" s="6"/>
      <c r="BC31" s="6"/>
      <c r="BJ31" s="6"/>
      <c r="BP31" s="7"/>
      <c r="BR31">
        <f>AO30+AV30+BC30+BJ30+SUM(AO31:AU31)</f>
        <v>44</v>
      </c>
      <c r="BS31" s="6">
        <f>SUM(BS29,BZ29,CG29,CN29)</f>
        <v>0</v>
      </c>
      <c r="BT31" s="22">
        <f>SUM(BT29,CA29,CH29,CO29)</f>
        <v>6</v>
      </c>
      <c r="BU31" s="22">
        <f>SUM(BU29,CB29,CI29,CP29)</f>
        <v>11</v>
      </c>
      <c r="BV31" s="22">
        <f t="shared" ref="BV31" si="112">SUM(BV29,CC29,CJ29,CQ29)</f>
        <v>0</v>
      </c>
      <c r="BW31" s="22">
        <f t="shared" ref="BW31" si="113">SUM(BW29,CD29,CK29,CR29)</f>
        <v>4</v>
      </c>
      <c r="BX31" s="22">
        <f>SUM(BX29,CE29,CL29,CS29)</f>
        <v>0</v>
      </c>
      <c r="BY31" s="22">
        <f t="shared" ref="BY31" si="114">SUM(BY29,CF29,CM29,CT29)</f>
        <v>0</v>
      </c>
      <c r="BZ31" s="6"/>
      <c r="CG31" s="6"/>
      <c r="CN31" s="6"/>
      <c r="CT31" s="7"/>
      <c r="CV31">
        <f>BS30+BZ30+CG30+CN30+SUM(BS31:BY31)</f>
        <v>42</v>
      </c>
      <c r="CW31" s="6">
        <f>SUM(CW29,DD29,DK29,DR29)</f>
        <v>4</v>
      </c>
      <c r="CX31" s="22">
        <f>SUM(CX29,DE29,DL29,DS29)</f>
        <v>4</v>
      </c>
      <c r="CY31" s="22">
        <f>SUM(CY29,DF29,DM29,DT29)</f>
        <v>0</v>
      </c>
      <c r="CZ31" s="22">
        <f t="shared" ref="CZ31" si="115">SUM(CZ29,DG29,DN29,DU29)</f>
        <v>0</v>
      </c>
      <c r="DA31" s="22">
        <f t="shared" ref="DA31" si="116">SUM(DA29,DH29,DO29,DV29)</f>
        <v>4</v>
      </c>
      <c r="DB31" s="22">
        <f>SUM(DB29,DI29,DP29,DW29)</f>
        <v>0</v>
      </c>
      <c r="DC31" s="22">
        <f t="shared" ref="DC31" si="117">SUM(DC29,DJ29,DQ29,DX29)</f>
        <v>0</v>
      </c>
      <c r="DD31" s="6"/>
      <c r="DK31" s="6"/>
      <c r="DR31" s="6"/>
      <c r="DX31" s="7"/>
      <c r="DZ31">
        <f>CW30+DD30+DK30+DR30+SUM(CW31:DC31)</f>
        <v>24</v>
      </c>
    </row>
    <row r="32" spans="1:135" s="8" customFormat="1" x14ac:dyDescent="0.15">
      <c r="A32" s="8">
        <v>61</v>
      </c>
      <c r="B32" s="8" t="s">
        <v>129</v>
      </c>
      <c r="C32" s="8">
        <v>6</v>
      </c>
      <c r="D32" s="8" t="s">
        <v>130</v>
      </c>
      <c r="E32" s="8">
        <v>773072327</v>
      </c>
      <c r="F32" s="8" t="s">
        <v>131</v>
      </c>
      <c r="H32" s="8" t="s">
        <v>147</v>
      </c>
      <c r="I32" s="8" t="s">
        <v>148</v>
      </c>
      <c r="J32" s="8" t="s">
        <v>134</v>
      </c>
      <c r="K32" s="12">
        <v>1</v>
      </c>
      <c r="L32" s="8">
        <v>3</v>
      </c>
      <c r="M32" s="8">
        <v>2</v>
      </c>
      <c r="N32" s="8">
        <v>1</v>
      </c>
      <c r="O32" s="8">
        <v>1</v>
      </c>
      <c r="P32" s="8">
        <v>1</v>
      </c>
      <c r="Q32" s="8">
        <v>1</v>
      </c>
      <c r="R32" s="12">
        <v>1</v>
      </c>
      <c r="S32" s="8">
        <v>3</v>
      </c>
      <c r="T32" s="8">
        <v>3</v>
      </c>
      <c r="U32" s="8">
        <v>1</v>
      </c>
      <c r="V32" s="8">
        <v>1</v>
      </c>
      <c r="W32" s="8">
        <v>1</v>
      </c>
      <c r="X32" s="8">
        <v>1</v>
      </c>
      <c r="Y32" s="12">
        <v>1</v>
      </c>
      <c r="Z32" s="8">
        <v>2</v>
      </c>
      <c r="AA32" s="8">
        <v>2</v>
      </c>
      <c r="AB32" s="8">
        <v>1</v>
      </c>
      <c r="AC32" s="8">
        <v>1</v>
      </c>
      <c r="AD32" s="8">
        <v>1</v>
      </c>
      <c r="AE32" s="8">
        <v>1</v>
      </c>
      <c r="AF32" s="12">
        <v>1</v>
      </c>
      <c r="AG32" s="8">
        <v>2</v>
      </c>
      <c r="AH32" s="8">
        <v>2</v>
      </c>
      <c r="AI32" s="8">
        <v>1</v>
      </c>
      <c r="AJ32" s="8">
        <v>1</v>
      </c>
      <c r="AK32" s="8">
        <v>1</v>
      </c>
      <c r="AL32" s="13">
        <v>1</v>
      </c>
      <c r="AM32"/>
      <c r="AN32"/>
      <c r="AO32" s="12">
        <v>1</v>
      </c>
      <c r="AP32" s="8">
        <v>3</v>
      </c>
      <c r="AQ32" s="8">
        <v>3</v>
      </c>
      <c r="AR32" s="8">
        <v>1</v>
      </c>
      <c r="AS32" s="8">
        <v>1</v>
      </c>
      <c r="AT32" s="8">
        <v>1</v>
      </c>
      <c r="AU32" s="8">
        <v>1</v>
      </c>
      <c r="AV32" s="12">
        <v>1</v>
      </c>
      <c r="AW32" s="8">
        <v>2</v>
      </c>
      <c r="AX32" s="8">
        <v>2</v>
      </c>
      <c r="AY32" s="8">
        <v>1</v>
      </c>
      <c r="AZ32" s="8">
        <v>1</v>
      </c>
      <c r="BA32" s="8">
        <v>1</v>
      </c>
      <c r="BB32" s="8">
        <v>1</v>
      </c>
      <c r="BC32" s="12">
        <v>2</v>
      </c>
      <c r="BD32" s="8">
        <v>2</v>
      </c>
      <c r="BE32" s="8">
        <v>2</v>
      </c>
      <c r="BF32" s="8">
        <v>1</v>
      </c>
      <c r="BG32" s="8">
        <v>1</v>
      </c>
      <c r="BH32" s="8">
        <v>1</v>
      </c>
      <c r="BI32" s="8">
        <v>1</v>
      </c>
      <c r="BJ32" s="12">
        <v>2</v>
      </c>
      <c r="BK32" s="8">
        <v>2</v>
      </c>
      <c r="BL32" s="8">
        <v>2</v>
      </c>
      <c r="BM32" s="8">
        <v>1</v>
      </c>
      <c r="BN32" s="8">
        <v>1</v>
      </c>
      <c r="BO32" s="8">
        <v>1</v>
      </c>
      <c r="BP32" s="13">
        <v>1</v>
      </c>
      <c r="BQ32"/>
      <c r="BR32"/>
      <c r="BS32" s="12">
        <v>1</v>
      </c>
      <c r="BT32" s="8">
        <v>3</v>
      </c>
      <c r="BU32" s="8">
        <v>3</v>
      </c>
      <c r="BV32" s="8">
        <v>1</v>
      </c>
      <c r="BW32" s="8">
        <v>1</v>
      </c>
      <c r="BX32" s="8">
        <v>1</v>
      </c>
      <c r="BY32" s="8">
        <v>1</v>
      </c>
      <c r="BZ32" s="12">
        <v>1</v>
      </c>
      <c r="CA32" s="8">
        <v>3</v>
      </c>
      <c r="CB32" s="8">
        <v>3</v>
      </c>
      <c r="CC32" s="8">
        <v>1</v>
      </c>
      <c r="CD32" s="8">
        <v>1</v>
      </c>
      <c r="CE32" s="8">
        <v>1</v>
      </c>
      <c r="CF32" s="8">
        <v>1</v>
      </c>
      <c r="CG32" s="12">
        <v>1</v>
      </c>
      <c r="CH32" s="8">
        <v>3</v>
      </c>
      <c r="CI32" s="8">
        <v>3</v>
      </c>
      <c r="CJ32" s="8">
        <v>1</v>
      </c>
      <c r="CK32" s="8">
        <v>1</v>
      </c>
      <c r="CL32" s="8">
        <v>1</v>
      </c>
      <c r="CM32" s="8">
        <v>1</v>
      </c>
      <c r="CN32" s="12">
        <v>1</v>
      </c>
      <c r="CO32" s="8">
        <v>3</v>
      </c>
      <c r="CP32" s="8">
        <v>3</v>
      </c>
      <c r="CQ32" s="8">
        <v>1</v>
      </c>
      <c r="CR32" s="8">
        <v>1</v>
      </c>
      <c r="CS32" s="8">
        <v>1</v>
      </c>
      <c r="CT32" s="13">
        <v>1</v>
      </c>
      <c r="CU32"/>
      <c r="CV32"/>
      <c r="CW32" s="12">
        <v>1</v>
      </c>
      <c r="CX32" s="8">
        <v>2</v>
      </c>
      <c r="CY32" s="8">
        <v>2</v>
      </c>
      <c r="CZ32" s="8">
        <v>1</v>
      </c>
      <c r="DA32" s="8">
        <v>1</v>
      </c>
      <c r="DB32" s="8">
        <v>1</v>
      </c>
      <c r="DC32" s="8">
        <v>1</v>
      </c>
      <c r="DD32" s="12">
        <v>1</v>
      </c>
      <c r="DE32" s="8">
        <v>2</v>
      </c>
      <c r="DF32" s="8">
        <v>2</v>
      </c>
      <c r="DG32" s="8">
        <v>1</v>
      </c>
      <c r="DH32" s="8">
        <v>1</v>
      </c>
      <c r="DI32" s="8">
        <v>1</v>
      </c>
      <c r="DJ32" s="8">
        <v>1</v>
      </c>
      <c r="DK32" s="12">
        <v>1</v>
      </c>
      <c r="DL32" s="8">
        <v>2</v>
      </c>
      <c r="DM32" s="8">
        <v>2</v>
      </c>
      <c r="DN32" s="8">
        <v>1</v>
      </c>
      <c r="DO32" s="8">
        <v>1</v>
      </c>
      <c r="DP32" s="8">
        <v>1</v>
      </c>
      <c r="DQ32" s="8">
        <v>1</v>
      </c>
      <c r="DR32" s="12">
        <v>1</v>
      </c>
      <c r="DS32" s="8">
        <v>2</v>
      </c>
      <c r="DT32" s="8">
        <v>1</v>
      </c>
      <c r="DU32" s="8">
        <v>1</v>
      </c>
      <c r="DV32" s="8">
        <v>1</v>
      </c>
      <c r="DW32" s="8">
        <v>1</v>
      </c>
      <c r="DX32" s="13">
        <v>1</v>
      </c>
      <c r="DY32"/>
      <c r="DZ32"/>
      <c r="EA32" s="8" t="s">
        <v>135</v>
      </c>
      <c r="EB32" s="8" t="s">
        <v>135</v>
      </c>
      <c r="EC32" s="8" t="s">
        <v>135</v>
      </c>
      <c r="ED32" s="8" t="s">
        <v>135</v>
      </c>
      <c r="EE32" s="8" t="s">
        <v>134</v>
      </c>
    </row>
    <row r="33" spans="1:135" x14ac:dyDescent="0.15">
      <c r="F33" s="121" t="s">
        <v>195</v>
      </c>
      <c r="G33" s="121"/>
      <c r="H33" s="121"/>
      <c r="I33" s="121"/>
      <c r="J33" s="121"/>
      <c r="K33" s="6">
        <f>SUM(K32:Q32)</f>
        <v>10</v>
      </c>
      <c r="R33" s="6">
        <f>SUM(R32:X32)</f>
        <v>11</v>
      </c>
      <c r="Y33" s="6">
        <f>SUM(Y32:AE32)</f>
        <v>9</v>
      </c>
      <c r="AF33" s="6">
        <f>SUM(AF32:AL32)</f>
        <v>9</v>
      </c>
      <c r="AL33" s="7"/>
      <c r="AO33" s="6">
        <f>SUM(AO32:AU32)</f>
        <v>11</v>
      </c>
      <c r="AV33" s="6">
        <f>SUM(AV32:BB32)</f>
        <v>9</v>
      </c>
      <c r="BC33" s="6">
        <f>SUM(BC32:BI32)</f>
        <v>10</v>
      </c>
      <c r="BJ33" s="6">
        <f>SUM(BJ32:BP32)</f>
        <v>10</v>
      </c>
      <c r="BP33" s="7"/>
      <c r="BS33" s="6">
        <f>SUM(BS32:BY32)</f>
        <v>11</v>
      </c>
      <c r="BZ33" s="6">
        <f>SUM(BZ32:CF32)</f>
        <v>11</v>
      </c>
      <c r="CG33" s="6">
        <f>SUM(CG32:CM32)</f>
        <v>11</v>
      </c>
      <c r="CN33" s="6">
        <f>SUM(CN32:CT32)</f>
        <v>11</v>
      </c>
      <c r="CT33" s="7"/>
      <c r="CW33" s="6">
        <f>SUM(CW32:DC32)</f>
        <v>9</v>
      </c>
      <c r="DD33" s="6">
        <f>SUM(DD32:DJ32)</f>
        <v>9</v>
      </c>
      <c r="DK33" s="6">
        <f>SUM(DK32:DQ32)</f>
        <v>9</v>
      </c>
      <c r="DR33" s="6">
        <f>SUM(DR32:DX32)</f>
        <v>8</v>
      </c>
      <c r="DX33" s="7"/>
    </row>
    <row r="34" spans="1:135" x14ac:dyDescent="0.15">
      <c r="F34" s="121" t="s">
        <v>196</v>
      </c>
      <c r="G34" s="121"/>
      <c r="H34" s="121"/>
      <c r="I34" s="121"/>
      <c r="J34" s="121"/>
      <c r="K34" s="6">
        <f>SUM(K32,R32,Y32,AF32)</f>
        <v>4</v>
      </c>
      <c r="L34" s="22">
        <f>SUM(L32,S32,Z32,AG32)</f>
        <v>10</v>
      </c>
      <c r="M34" s="22">
        <f>SUM(M32,T32,AA32,AH32)</f>
        <v>9</v>
      </c>
      <c r="N34" s="22">
        <f t="shared" ref="N34" si="118">SUM(N32,U32,AB32,AI32)</f>
        <v>4</v>
      </c>
      <c r="O34" s="22">
        <f t="shared" ref="O34" si="119">SUM(O32,V32,AC32,AJ32)</f>
        <v>4</v>
      </c>
      <c r="P34" s="22">
        <f>SUM(P32,W32,AD32,AK32)</f>
        <v>4</v>
      </c>
      <c r="Q34" s="22">
        <f t="shared" ref="Q34" si="120">SUM(Q32,X32,AE32,AL32)</f>
        <v>4</v>
      </c>
      <c r="R34" s="6"/>
      <c r="Y34" s="6"/>
      <c r="AF34" s="6"/>
      <c r="AL34" s="7"/>
      <c r="AN34">
        <f>K33+R33+Y33+AF33+SUM(K34:Q34)</f>
        <v>78</v>
      </c>
      <c r="AO34" s="6">
        <f>SUM(AO32,AV32,BC32,BJ32)</f>
        <v>6</v>
      </c>
      <c r="AP34" s="22">
        <f>SUM(AP32,AW32,BD32,BK32)</f>
        <v>9</v>
      </c>
      <c r="AQ34" s="22">
        <f>SUM(AQ32,AX32,BE32,BL32)</f>
        <v>9</v>
      </c>
      <c r="AR34" s="22">
        <f t="shared" ref="AR34" si="121">SUM(AR32,AY32,BF32,BM32)</f>
        <v>4</v>
      </c>
      <c r="AS34" s="22">
        <f t="shared" ref="AS34" si="122">SUM(AS32,AZ32,BG32,BN32)</f>
        <v>4</v>
      </c>
      <c r="AT34" s="22">
        <f>SUM(AT32,BA32,BH32,BO32)</f>
        <v>4</v>
      </c>
      <c r="AU34" s="22">
        <f t="shared" ref="AU34" si="123">SUM(AU32,BB32,BI32,BP32)</f>
        <v>4</v>
      </c>
      <c r="AV34" s="6"/>
      <c r="BC34" s="6"/>
      <c r="BJ34" s="6"/>
      <c r="BP34" s="7"/>
      <c r="BR34">
        <f>AO33+AV33+BC33+BJ33+SUM(AO34:AU34)</f>
        <v>80</v>
      </c>
      <c r="BS34" s="6">
        <f>SUM(BS32,BZ32,CG32,CN32)</f>
        <v>4</v>
      </c>
      <c r="BT34" s="22">
        <f>SUM(BT32,CA32,CH32,CO32)</f>
        <v>12</v>
      </c>
      <c r="BU34" s="22">
        <f>SUM(BU32,CB32,CI32,CP32)</f>
        <v>12</v>
      </c>
      <c r="BV34" s="22">
        <f t="shared" ref="BV34" si="124">SUM(BV32,CC32,CJ32,CQ32)</f>
        <v>4</v>
      </c>
      <c r="BW34" s="22">
        <f t="shared" ref="BW34" si="125">SUM(BW32,CD32,CK32,CR32)</f>
        <v>4</v>
      </c>
      <c r="BX34" s="22">
        <f>SUM(BX32,CE32,CL32,CS32)</f>
        <v>4</v>
      </c>
      <c r="BY34" s="22">
        <f t="shared" ref="BY34" si="126">SUM(BY32,CF32,CM32,CT32)</f>
        <v>4</v>
      </c>
      <c r="BZ34" s="6"/>
      <c r="CG34" s="6"/>
      <c r="CN34" s="6"/>
      <c r="CT34" s="7"/>
      <c r="CV34">
        <f>BS33+BZ33+CG33+CN33+SUM(BS34:BY34)</f>
        <v>88</v>
      </c>
      <c r="CW34" s="6">
        <f>SUM(CW32,DD32,DK32,DR32)</f>
        <v>4</v>
      </c>
      <c r="CX34" s="22">
        <f>SUM(CX32,DE32,DL32,DS32)</f>
        <v>8</v>
      </c>
      <c r="CY34" s="22">
        <f>SUM(CY32,DF32,DM32,DT32)</f>
        <v>7</v>
      </c>
      <c r="CZ34" s="22">
        <f t="shared" ref="CZ34" si="127">SUM(CZ32,DG32,DN32,DU32)</f>
        <v>4</v>
      </c>
      <c r="DA34" s="22">
        <f t="shared" ref="DA34" si="128">SUM(DA32,DH32,DO32,DV32)</f>
        <v>4</v>
      </c>
      <c r="DB34" s="22">
        <f>SUM(DB32,DI32,DP32,DW32)</f>
        <v>4</v>
      </c>
      <c r="DC34" s="22">
        <f t="shared" ref="DC34" si="129">SUM(DC32,DJ32,DQ32,DX32)</f>
        <v>4</v>
      </c>
      <c r="DD34" s="6"/>
      <c r="DK34" s="6"/>
      <c r="DR34" s="6"/>
      <c r="DX34" s="7"/>
      <c r="DZ34">
        <f>CW33+DD33+DK33+DR33+SUM(CW34:DC34)</f>
        <v>70</v>
      </c>
    </row>
    <row r="35" spans="1:135" s="8" customFormat="1" x14ac:dyDescent="0.15">
      <c r="A35" s="8">
        <v>64</v>
      </c>
      <c r="B35" s="8" t="s">
        <v>129</v>
      </c>
      <c r="C35" s="8">
        <v>6</v>
      </c>
      <c r="D35" s="8" t="s">
        <v>130</v>
      </c>
      <c r="E35" s="8">
        <v>1622067523</v>
      </c>
      <c r="F35" s="8" t="s">
        <v>145</v>
      </c>
      <c r="H35" s="8" t="s">
        <v>147</v>
      </c>
      <c r="I35" s="8" t="s">
        <v>149</v>
      </c>
      <c r="J35" s="8" t="s">
        <v>135</v>
      </c>
      <c r="K35" s="12">
        <v>4</v>
      </c>
      <c r="L35" s="8">
        <v>4</v>
      </c>
      <c r="M35" s="8">
        <v>2</v>
      </c>
      <c r="N35" s="8">
        <v>2</v>
      </c>
      <c r="O35" s="8">
        <v>3</v>
      </c>
      <c r="R35" s="12">
        <v>3</v>
      </c>
      <c r="S35" s="8">
        <v>4</v>
      </c>
      <c r="T35" s="8">
        <v>2</v>
      </c>
      <c r="U35" s="8">
        <v>3</v>
      </c>
      <c r="V35" s="8">
        <v>2</v>
      </c>
      <c r="Y35" s="12">
        <v>3</v>
      </c>
      <c r="Z35" s="8">
        <v>3</v>
      </c>
      <c r="AA35" s="8">
        <v>3</v>
      </c>
      <c r="AB35" s="8">
        <v>1</v>
      </c>
      <c r="AC35" s="8">
        <v>2</v>
      </c>
      <c r="AF35" s="12">
        <v>1</v>
      </c>
      <c r="AG35" s="8">
        <v>2</v>
      </c>
      <c r="AH35" s="8">
        <v>4</v>
      </c>
      <c r="AI35" s="8">
        <v>2</v>
      </c>
      <c r="AJ35" s="8">
        <v>3</v>
      </c>
      <c r="AL35" s="13"/>
      <c r="AM35"/>
      <c r="AN35"/>
      <c r="AO35" s="12">
        <v>4</v>
      </c>
      <c r="AP35" s="8">
        <v>4</v>
      </c>
      <c r="AQ35" s="8">
        <v>3</v>
      </c>
      <c r="AR35" s="8">
        <v>4</v>
      </c>
      <c r="AS35" s="8">
        <v>1</v>
      </c>
      <c r="AV35" s="12">
        <v>3</v>
      </c>
      <c r="AW35" s="8">
        <v>3</v>
      </c>
      <c r="AX35" s="8">
        <v>3</v>
      </c>
      <c r="AY35" s="8">
        <v>2</v>
      </c>
      <c r="AZ35" s="8">
        <v>3</v>
      </c>
      <c r="BA35" s="8">
        <v>1</v>
      </c>
      <c r="BC35" s="12">
        <v>3</v>
      </c>
      <c r="BD35" s="8">
        <v>3</v>
      </c>
      <c r="BE35" s="8">
        <v>3</v>
      </c>
      <c r="BF35" s="8">
        <v>1</v>
      </c>
      <c r="BG35" s="8">
        <v>1</v>
      </c>
      <c r="BJ35" s="12">
        <v>2</v>
      </c>
      <c r="BK35" s="8">
        <v>2</v>
      </c>
      <c r="BL35" s="8">
        <v>3</v>
      </c>
      <c r="BM35" s="8">
        <v>4</v>
      </c>
      <c r="BN35" s="8">
        <v>3</v>
      </c>
      <c r="BO35" s="8">
        <v>1</v>
      </c>
      <c r="BP35" s="13"/>
      <c r="BQ35"/>
      <c r="BR35"/>
      <c r="BS35" s="12">
        <v>4</v>
      </c>
      <c r="BT35" s="8">
        <v>4</v>
      </c>
      <c r="BU35" s="8">
        <v>2</v>
      </c>
      <c r="BV35" s="8">
        <v>2</v>
      </c>
      <c r="BW35" s="8">
        <v>1</v>
      </c>
      <c r="BZ35" s="12">
        <v>3</v>
      </c>
      <c r="CA35" s="8">
        <v>3</v>
      </c>
      <c r="CB35" s="8">
        <v>3</v>
      </c>
      <c r="CC35" s="8">
        <v>3</v>
      </c>
      <c r="CD35" s="8">
        <v>2</v>
      </c>
      <c r="CE35" s="8">
        <v>1</v>
      </c>
      <c r="CG35" s="12">
        <v>3</v>
      </c>
      <c r="CH35" s="8">
        <v>1</v>
      </c>
      <c r="CI35" s="8">
        <v>3</v>
      </c>
      <c r="CJ35" s="8">
        <v>1</v>
      </c>
      <c r="CK35" s="8">
        <v>2</v>
      </c>
      <c r="CL35" s="8">
        <v>1</v>
      </c>
      <c r="CN35" s="12">
        <v>2</v>
      </c>
      <c r="CO35" s="8">
        <v>1</v>
      </c>
      <c r="CP35" s="8">
        <v>3</v>
      </c>
      <c r="CQ35" s="8">
        <v>3</v>
      </c>
      <c r="CR35" s="8">
        <v>2</v>
      </c>
      <c r="CS35" s="8">
        <v>1</v>
      </c>
      <c r="CT35" s="13"/>
      <c r="CU35"/>
      <c r="CV35"/>
      <c r="CW35" s="12">
        <v>3</v>
      </c>
      <c r="CX35" s="8">
        <v>3</v>
      </c>
      <c r="CY35" s="8">
        <v>1</v>
      </c>
      <c r="CZ35" s="8">
        <v>1</v>
      </c>
      <c r="DA35" s="8">
        <v>2</v>
      </c>
      <c r="DD35" s="12">
        <v>3</v>
      </c>
      <c r="DE35" s="8">
        <v>3</v>
      </c>
      <c r="DF35" s="8">
        <v>1</v>
      </c>
      <c r="DG35" s="8">
        <v>1</v>
      </c>
      <c r="DH35" s="8">
        <v>3</v>
      </c>
      <c r="DK35" s="12">
        <v>2</v>
      </c>
      <c r="DL35" s="8">
        <v>2</v>
      </c>
      <c r="DM35" s="8">
        <v>1</v>
      </c>
      <c r="DN35" s="8">
        <v>1</v>
      </c>
      <c r="DO35" s="8">
        <v>1</v>
      </c>
      <c r="DR35" s="12">
        <v>1</v>
      </c>
      <c r="DS35" s="8">
        <v>1</v>
      </c>
      <c r="DT35" s="8">
        <v>1</v>
      </c>
      <c r="DU35" s="8">
        <v>1</v>
      </c>
      <c r="DV35" s="8">
        <v>3</v>
      </c>
      <c r="DX35" s="13"/>
      <c r="DY35"/>
      <c r="DZ35"/>
      <c r="EA35" s="8" t="s">
        <v>135</v>
      </c>
      <c r="EB35" s="8" t="s">
        <v>135</v>
      </c>
      <c r="EC35" s="8" t="s">
        <v>135</v>
      </c>
      <c r="ED35" s="8" t="s">
        <v>135</v>
      </c>
      <c r="EE35" s="8" t="s">
        <v>134</v>
      </c>
    </row>
    <row r="36" spans="1:135" x14ac:dyDescent="0.15">
      <c r="F36" s="121" t="s">
        <v>195</v>
      </c>
      <c r="G36" s="121"/>
      <c r="H36" s="121"/>
      <c r="I36" s="121"/>
      <c r="J36" s="121"/>
      <c r="K36" s="6">
        <f>SUM(K35:Q35)</f>
        <v>15</v>
      </c>
      <c r="R36" s="6">
        <f>SUM(R35:X35)</f>
        <v>14</v>
      </c>
      <c r="Y36" s="6">
        <f>SUM(Y35:AE35)</f>
        <v>12</v>
      </c>
      <c r="AF36" s="6">
        <f>SUM(AF35:AL35)</f>
        <v>12</v>
      </c>
      <c r="AL36" s="7"/>
      <c r="AO36" s="6">
        <f>SUM(AO35:AU35)</f>
        <v>16</v>
      </c>
      <c r="AV36" s="6">
        <f>SUM(AV35:BB35)</f>
        <v>15</v>
      </c>
      <c r="BC36" s="6">
        <f>SUM(BC35:BI35)</f>
        <v>11</v>
      </c>
      <c r="BJ36" s="6">
        <f>SUM(BJ35:BP35)</f>
        <v>15</v>
      </c>
      <c r="BP36" s="7"/>
      <c r="BS36" s="6">
        <f>SUM(BS35:BY35)</f>
        <v>13</v>
      </c>
      <c r="BZ36" s="6">
        <f>SUM(BZ35:CF35)</f>
        <v>15</v>
      </c>
      <c r="CG36" s="6">
        <f>SUM(CG35:CM35)</f>
        <v>11</v>
      </c>
      <c r="CN36" s="6">
        <f>SUM(CN35:CT35)</f>
        <v>12</v>
      </c>
      <c r="CT36" s="7"/>
      <c r="CW36" s="6">
        <f>SUM(CW35:DC35)</f>
        <v>10</v>
      </c>
      <c r="DD36" s="6">
        <f>SUM(DD35:DJ35)</f>
        <v>11</v>
      </c>
      <c r="DK36" s="6">
        <f>SUM(DK35:DQ35)</f>
        <v>7</v>
      </c>
      <c r="DR36" s="6">
        <f>SUM(DR35:DX35)</f>
        <v>7</v>
      </c>
      <c r="DX36" s="7"/>
    </row>
    <row r="37" spans="1:135" x14ac:dyDescent="0.15">
      <c r="F37" s="121" t="s">
        <v>196</v>
      </c>
      <c r="G37" s="121"/>
      <c r="H37" s="121"/>
      <c r="I37" s="121"/>
      <c r="J37" s="121"/>
      <c r="K37" s="6">
        <f>SUM(K35,R35,Y35,AF35)</f>
        <v>11</v>
      </c>
      <c r="L37" s="22">
        <f>SUM(L35,S35,Z35,AG35)</f>
        <v>13</v>
      </c>
      <c r="M37" s="22">
        <f>SUM(M35,T35,AA35,AH35)</f>
        <v>11</v>
      </c>
      <c r="N37" s="22">
        <f t="shared" ref="N37" si="130">SUM(N35,U35,AB35,AI35)</f>
        <v>8</v>
      </c>
      <c r="O37" s="22">
        <f t="shared" ref="O37" si="131">SUM(O35,V35,AC35,AJ35)</f>
        <v>10</v>
      </c>
      <c r="P37" s="22">
        <f>SUM(P35,W35,AD35,AK35)</f>
        <v>0</v>
      </c>
      <c r="Q37" s="22">
        <f t="shared" ref="Q37" si="132">SUM(Q35,X35,AE35,AL35)</f>
        <v>0</v>
      </c>
      <c r="R37" s="6"/>
      <c r="Y37" s="6"/>
      <c r="AF37" s="6"/>
      <c r="AL37" s="7"/>
      <c r="AN37">
        <f>K36+R36+Y36+AF36+SUM(K37:Q37)</f>
        <v>106</v>
      </c>
      <c r="AO37" s="6">
        <f>SUM(AO35,AV35,BC35,BJ35)</f>
        <v>12</v>
      </c>
      <c r="AP37" s="22">
        <f>SUM(AP35,AW35,BD35,BK35)</f>
        <v>12</v>
      </c>
      <c r="AQ37" s="22">
        <f>SUM(AQ35,AX35,BE35,BL35)</f>
        <v>12</v>
      </c>
      <c r="AR37" s="22">
        <f t="shared" ref="AR37" si="133">SUM(AR35,AY35,BF35,BM35)</f>
        <v>11</v>
      </c>
      <c r="AS37" s="22">
        <f t="shared" ref="AS37" si="134">SUM(AS35,AZ35,BG35,BN35)</f>
        <v>8</v>
      </c>
      <c r="AT37" s="22">
        <f>SUM(AT35,BA35,BH35,BO35)</f>
        <v>2</v>
      </c>
      <c r="AU37" s="22">
        <f t="shared" ref="AU37" si="135">SUM(AU35,BB35,BI35,BP35)</f>
        <v>0</v>
      </c>
      <c r="AV37" s="6"/>
      <c r="BC37" s="6"/>
      <c r="BJ37" s="6"/>
      <c r="BP37" s="7"/>
      <c r="BR37">
        <f>AO36+AV36+BC36+BJ36+SUM(AO37:AU37)</f>
        <v>114</v>
      </c>
      <c r="BS37" s="6">
        <f>SUM(BS35,BZ35,CG35,CN35)</f>
        <v>12</v>
      </c>
      <c r="BT37" s="22">
        <f>SUM(BT35,CA35,CH35,CO35)</f>
        <v>9</v>
      </c>
      <c r="BU37" s="22">
        <f>SUM(BU35,CB35,CI35,CP35)</f>
        <v>11</v>
      </c>
      <c r="BV37" s="22">
        <f t="shared" ref="BV37" si="136">SUM(BV35,CC35,CJ35,CQ35)</f>
        <v>9</v>
      </c>
      <c r="BW37" s="22">
        <f t="shared" ref="BW37" si="137">SUM(BW35,CD35,CK35,CR35)</f>
        <v>7</v>
      </c>
      <c r="BX37" s="22">
        <f>SUM(BX35,CE35,CL35,CS35)</f>
        <v>3</v>
      </c>
      <c r="BY37" s="22">
        <f t="shared" ref="BY37" si="138">SUM(BY35,CF35,CM35,CT35)</f>
        <v>0</v>
      </c>
      <c r="BZ37" s="6"/>
      <c r="CG37" s="6"/>
      <c r="CN37" s="6"/>
      <c r="CT37" s="7"/>
      <c r="CV37">
        <f>BS36+BZ36+CG36+CN36+SUM(BS37:BY37)</f>
        <v>102</v>
      </c>
      <c r="CW37" s="6">
        <f>SUM(CW35,DD35,DK35,DR35)</f>
        <v>9</v>
      </c>
      <c r="CX37" s="22">
        <f>SUM(CX35,DE35,DL35,DS35)</f>
        <v>9</v>
      </c>
      <c r="CY37" s="22">
        <f>SUM(CY35,DF35,DM35,DT35)</f>
        <v>4</v>
      </c>
      <c r="CZ37" s="22">
        <f t="shared" ref="CZ37" si="139">SUM(CZ35,DG35,DN35,DU35)</f>
        <v>4</v>
      </c>
      <c r="DA37" s="22">
        <f t="shared" ref="DA37" si="140">SUM(DA35,DH35,DO35,DV35)</f>
        <v>9</v>
      </c>
      <c r="DB37" s="22">
        <f>SUM(DB35,DI35,DP35,DW35)</f>
        <v>0</v>
      </c>
      <c r="DC37" s="22">
        <f t="shared" ref="DC37" si="141">SUM(DC35,DJ35,DQ35,DX35)</f>
        <v>0</v>
      </c>
      <c r="DD37" s="6"/>
      <c r="DK37" s="6"/>
      <c r="DR37" s="6"/>
      <c r="DX37" s="7"/>
      <c r="DZ37">
        <f>CW36+DD36+DK36+DR36+SUM(CW37:DC37)</f>
        <v>70</v>
      </c>
    </row>
    <row r="38" spans="1:135" s="8" customFormat="1" x14ac:dyDescent="0.15">
      <c r="A38" s="8">
        <v>67</v>
      </c>
      <c r="B38" s="8" t="s">
        <v>129</v>
      </c>
      <c r="C38" s="8">
        <v>6</v>
      </c>
      <c r="D38" s="8" t="s">
        <v>130</v>
      </c>
      <c r="E38" s="8">
        <v>157445298</v>
      </c>
      <c r="F38" s="8" t="s">
        <v>136</v>
      </c>
      <c r="H38" s="8" t="s">
        <v>137</v>
      </c>
      <c r="I38" s="8" t="s">
        <v>151</v>
      </c>
      <c r="J38" s="8" t="s">
        <v>134</v>
      </c>
      <c r="K38" s="12">
        <v>4</v>
      </c>
      <c r="L38" s="8">
        <v>3</v>
      </c>
      <c r="M38" s="8">
        <v>1</v>
      </c>
      <c r="R38" s="12"/>
      <c r="S38" s="8">
        <v>2</v>
      </c>
      <c r="T38" s="8">
        <v>4</v>
      </c>
      <c r="U38" s="8">
        <v>4</v>
      </c>
      <c r="V38" s="8">
        <v>1</v>
      </c>
      <c r="Y38" s="12"/>
      <c r="Z38" s="8">
        <v>4</v>
      </c>
      <c r="AA38" s="8">
        <v>3</v>
      </c>
      <c r="AB38" s="8">
        <v>1</v>
      </c>
      <c r="AD38" s="8">
        <v>2</v>
      </c>
      <c r="AF38" s="12"/>
      <c r="AH38" s="8">
        <v>2</v>
      </c>
      <c r="AI38" s="8">
        <v>4</v>
      </c>
      <c r="AJ38" s="8">
        <v>1</v>
      </c>
      <c r="AK38" s="8">
        <v>4</v>
      </c>
      <c r="AL38" s="13"/>
      <c r="AM38"/>
      <c r="AN38"/>
      <c r="AO38" s="12"/>
      <c r="AP38" s="8">
        <v>3</v>
      </c>
      <c r="AQ38" s="8">
        <v>4</v>
      </c>
      <c r="AV38" s="12"/>
      <c r="AX38" s="8">
        <v>4</v>
      </c>
      <c r="AY38" s="8">
        <v>2</v>
      </c>
      <c r="AZ38" s="8">
        <v>2</v>
      </c>
      <c r="BC38" s="12"/>
      <c r="BD38" s="8">
        <v>4</v>
      </c>
      <c r="BE38" s="8">
        <v>4</v>
      </c>
      <c r="BH38" s="8">
        <v>3</v>
      </c>
      <c r="BJ38" s="12"/>
      <c r="BL38" s="8">
        <v>3</v>
      </c>
      <c r="BM38" s="8">
        <v>4</v>
      </c>
      <c r="BP38" s="13"/>
      <c r="BQ38"/>
      <c r="BR38"/>
      <c r="BS38" s="12"/>
      <c r="BU38" s="8">
        <v>4</v>
      </c>
      <c r="BX38" s="8">
        <v>3</v>
      </c>
      <c r="BZ38" s="12"/>
      <c r="CB38" s="8">
        <v>4</v>
      </c>
      <c r="CD38" s="8">
        <v>3</v>
      </c>
      <c r="CG38" s="12"/>
      <c r="CH38" s="8">
        <v>4</v>
      </c>
      <c r="CI38" s="8">
        <v>4</v>
      </c>
      <c r="CL38" s="8">
        <v>3</v>
      </c>
      <c r="CN38" s="12"/>
      <c r="CQ38" s="8">
        <v>3</v>
      </c>
      <c r="CR38" s="8">
        <v>3</v>
      </c>
      <c r="CS38" s="8">
        <v>3</v>
      </c>
      <c r="CT38" s="13"/>
      <c r="CU38"/>
      <c r="CV38"/>
      <c r="CW38" s="12">
        <v>3</v>
      </c>
      <c r="CX38" s="8">
        <v>3</v>
      </c>
      <c r="DA38" s="8">
        <v>3</v>
      </c>
      <c r="DD38" s="12"/>
      <c r="DF38" s="8">
        <v>3</v>
      </c>
      <c r="DH38" s="8">
        <v>3</v>
      </c>
      <c r="DK38" s="12">
        <v>2</v>
      </c>
      <c r="DO38" s="8">
        <v>3</v>
      </c>
      <c r="DR38" s="12"/>
      <c r="DU38" s="8">
        <v>3</v>
      </c>
      <c r="DV38" s="8">
        <v>3</v>
      </c>
      <c r="DX38" s="13"/>
      <c r="DY38"/>
      <c r="DZ38"/>
      <c r="EA38" s="8" t="s">
        <v>135</v>
      </c>
      <c r="EB38" s="8" t="s">
        <v>135</v>
      </c>
      <c r="EC38" s="8" t="s">
        <v>135</v>
      </c>
      <c r="ED38" s="8" t="s">
        <v>135</v>
      </c>
      <c r="EE38" s="8" t="s">
        <v>134</v>
      </c>
    </row>
    <row r="39" spans="1:135" x14ac:dyDescent="0.15">
      <c r="F39" s="121" t="s">
        <v>195</v>
      </c>
      <c r="G39" s="121"/>
      <c r="H39" s="121"/>
      <c r="I39" s="121"/>
      <c r="J39" s="121"/>
      <c r="K39" s="6">
        <f>SUM(K38:Q38)</f>
        <v>8</v>
      </c>
      <c r="R39" s="6">
        <f>SUM(R38:X38)</f>
        <v>11</v>
      </c>
      <c r="Y39" s="6">
        <f>SUM(Y38:AE38)</f>
        <v>10</v>
      </c>
      <c r="AF39" s="6">
        <f>SUM(AF38:AL38)</f>
        <v>11</v>
      </c>
      <c r="AL39" s="7"/>
      <c r="AO39" s="6">
        <f>SUM(AO38:AU38)</f>
        <v>7</v>
      </c>
      <c r="AV39" s="6">
        <f>SUM(AV38:BB38)</f>
        <v>8</v>
      </c>
      <c r="BC39" s="6">
        <f>SUM(BC38:BI38)</f>
        <v>11</v>
      </c>
      <c r="BJ39" s="6">
        <f>SUM(BJ38:BP38)</f>
        <v>7</v>
      </c>
      <c r="BP39" s="7"/>
      <c r="BS39" s="6">
        <f>SUM(BS38:BY38)</f>
        <v>7</v>
      </c>
      <c r="BZ39" s="6">
        <f>SUM(BZ38:CF38)</f>
        <v>7</v>
      </c>
      <c r="CG39" s="6">
        <f>SUM(CG38:CM38)</f>
        <v>11</v>
      </c>
      <c r="CN39" s="6">
        <f>SUM(CN38:CT38)</f>
        <v>9</v>
      </c>
      <c r="CT39" s="7"/>
      <c r="CW39" s="6">
        <f>SUM(CW38:DC38)</f>
        <v>9</v>
      </c>
      <c r="DD39" s="6">
        <f>SUM(DD38:DJ38)</f>
        <v>6</v>
      </c>
      <c r="DK39" s="6">
        <f>SUM(DK38:DQ38)</f>
        <v>5</v>
      </c>
      <c r="DR39" s="6">
        <f>SUM(DR38:DX38)</f>
        <v>6</v>
      </c>
      <c r="DX39" s="7"/>
    </row>
    <row r="40" spans="1:135" x14ac:dyDescent="0.15">
      <c r="F40" s="121" t="s">
        <v>196</v>
      </c>
      <c r="G40" s="121"/>
      <c r="H40" s="121"/>
      <c r="I40" s="121"/>
      <c r="J40" s="121"/>
      <c r="K40" s="6">
        <f>SUM(K38,R38,Y38,AF38)</f>
        <v>4</v>
      </c>
      <c r="L40" s="22">
        <f>SUM(L38,S38,Z38,AG38)</f>
        <v>9</v>
      </c>
      <c r="M40" s="22">
        <f>SUM(M38,T38,AA38,AH38)</f>
        <v>10</v>
      </c>
      <c r="N40" s="22">
        <f t="shared" ref="N40" si="142">SUM(N38,U38,AB38,AI38)</f>
        <v>9</v>
      </c>
      <c r="O40" s="22">
        <f t="shared" ref="O40" si="143">SUM(O38,V38,AC38,AJ38)</f>
        <v>2</v>
      </c>
      <c r="P40" s="22">
        <f>SUM(P38,W38,AD38,AK38)</f>
        <v>6</v>
      </c>
      <c r="Q40" s="22">
        <f t="shared" ref="Q40" si="144">SUM(Q38,X38,AE38,AL38)</f>
        <v>0</v>
      </c>
      <c r="R40" s="6"/>
      <c r="Y40" s="6"/>
      <c r="AF40" s="6"/>
      <c r="AL40" s="7"/>
      <c r="AN40">
        <f>K39+R39+Y39+AF39+SUM(K40:Q40)</f>
        <v>80</v>
      </c>
      <c r="AO40" s="6">
        <f>SUM(AO38,AV38,BC38,BJ38)</f>
        <v>0</v>
      </c>
      <c r="AP40" s="22">
        <f>SUM(AP38,AW38,BD38,BK38)</f>
        <v>7</v>
      </c>
      <c r="AQ40" s="22">
        <f>SUM(AQ38,AX38,BE38,BL38)</f>
        <v>15</v>
      </c>
      <c r="AR40" s="22">
        <f t="shared" ref="AR40" si="145">SUM(AR38,AY38,BF38,BM38)</f>
        <v>6</v>
      </c>
      <c r="AS40" s="22">
        <f t="shared" ref="AS40" si="146">SUM(AS38,AZ38,BG38,BN38)</f>
        <v>2</v>
      </c>
      <c r="AT40" s="22">
        <f>SUM(AT38,BA38,BH38,BO38)</f>
        <v>3</v>
      </c>
      <c r="AU40" s="22">
        <f t="shared" ref="AU40" si="147">SUM(AU38,BB38,BI38,BP38)</f>
        <v>0</v>
      </c>
      <c r="AV40" s="6"/>
      <c r="BC40" s="6"/>
      <c r="BJ40" s="6"/>
      <c r="BP40" s="7"/>
      <c r="BR40">
        <f>AO39+AV39+BC39+BJ39+SUM(AO40:AU40)</f>
        <v>66</v>
      </c>
      <c r="BS40" s="6">
        <f>SUM(BS38,BZ38,CG38,CN38)</f>
        <v>0</v>
      </c>
      <c r="BT40" s="22">
        <f>SUM(BT38,CA38,CH38,CO38)</f>
        <v>4</v>
      </c>
      <c r="BU40" s="22">
        <f>SUM(BU38,CB38,CI38,CP38)</f>
        <v>12</v>
      </c>
      <c r="BV40" s="22">
        <f t="shared" ref="BV40" si="148">SUM(BV38,CC38,CJ38,CQ38)</f>
        <v>3</v>
      </c>
      <c r="BW40" s="22">
        <f t="shared" ref="BW40" si="149">SUM(BW38,CD38,CK38,CR38)</f>
        <v>6</v>
      </c>
      <c r="BX40" s="22">
        <f>SUM(BX38,CE38,CL38,CS38)</f>
        <v>9</v>
      </c>
      <c r="BY40" s="22">
        <f t="shared" ref="BY40" si="150">SUM(BY38,CF38,CM38,CT38)</f>
        <v>0</v>
      </c>
      <c r="BZ40" s="6"/>
      <c r="CG40" s="6"/>
      <c r="CN40" s="6"/>
      <c r="CT40" s="7"/>
      <c r="CV40">
        <f>BS39+BZ39+CG39+CN39+SUM(BS40:BY40)</f>
        <v>68</v>
      </c>
      <c r="CW40" s="6">
        <f>SUM(CW38,DD38,DK38,DR38)</f>
        <v>5</v>
      </c>
      <c r="CX40" s="22">
        <f>SUM(CX38,DE38,DL38,DS38)</f>
        <v>3</v>
      </c>
      <c r="CY40" s="22">
        <f>SUM(CY38,DF38,DM38,DT38)</f>
        <v>3</v>
      </c>
      <c r="CZ40" s="22">
        <f t="shared" ref="CZ40" si="151">SUM(CZ38,DG38,DN38,DU38)</f>
        <v>3</v>
      </c>
      <c r="DA40" s="22">
        <f t="shared" ref="DA40" si="152">SUM(DA38,DH38,DO38,DV38)</f>
        <v>12</v>
      </c>
      <c r="DB40" s="22">
        <f>SUM(DB38,DI38,DP38,DW38)</f>
        <v>0</v>
      </c>
      <c r="DC40" s="22">
        <f t="shared" ref="DC40" si="153">SUM(DC38,DJ38,DQ38,DX38)</f>
        <v>0</v>
      </c>
      <c r="DD40" s="6"/>
      <c r="DK40" s="6"/>
      <c r="DR40" s="6"/>
      <c r="DX40" s="7"/>
      <c r="DZ40">
        <f>CW39+DD39+DK39+DR39+SUM(CW40:DC40)</f>
        <v>52</v>
      </c>
    </row>
    <row r="41" spans="1:135" s="8" customFormat="1" x14ac:dyDescent="0.15">
      <c r="A41" s="8">
        <v>70</v>
      </c>
      <c r="B41" s="8" t="s">
        <v>129</v>
      </c>
      <c r="C41" s="8">
        <v>6</v>
      </c>
      <c r="D41" s="8" t="s">
        <v>130</v>
      </c>
      <c r="E41" s="8">
        <v>1063099431</v>
      </c>
      <c r="F41" s="8" t="s">
        <v>131</v>
      </c>
      <c r="H41" s="8" t="s">
        <v>132</v>
      </c>
      <c r="I41" s="8" t="s">
        <v>133</v>
      </c>
      <c r="J41" s="8" t="s">
        <v>134</v>
      </c>
      <c r="K41" s="12">
        <v>1</v>
      </c>
      <c r="L41" s="8">
        <v>3</v>
      </c>
      <c r="O41" s="8">
        <v>2</v>
      </c>
      <c r="P41" s="8">
        <v>1</v>
      </c>
      <c r="R41" s="12"/>
      <c r="S41" s="8">
        <v>4</v>
      </c>
      <c r="T41" s="8">
        <v>2</v>
      </c>
      <c r="W41" s="8">
        <v>1</v>
      </c>
      <c r="Y41" s="12"/>
      <c r="Z41" s="8">
        <v>3</v>
      </c>
      <c r="AA41" s="8">
        <v>2</v>
      </c>
      <c r="AF41" s="12"/>
      <c r="AG41" s="8">
        <v>3</v>
      </c>
      <c r="AH41" s="8">
        <v>2</v>
      </c>
      <c r="AK41" s="8">
        <v>3</v>
      </c>
      <c r="AL41" s="13"/>
      <c r="AM41"/>
      <c r="AN41"/>
      <c r="AO41" s="12">
        <v>1</v>
      </c>
      <c r="AP41" s="8">
        <v>3</v>
      </c>
      <c r="AQ41" s="8">
        <v>1</v>
      </c>
      <c r="AV41" s="12"/>
      <c r="AW41" s="8">
        <v>3</v>
      </c>
      <c r="AX41" s="8">
        <v>2</v>
      </c>
      <c r="BC41" s="12"/>
      <c r="BD41" s="8">
        <v>3</v>
      </c>
      <c r="BI41" s="8">
        <v>1</v>
      </c>
      <c r="BJ41" s="12"/>
      <c r="BK41" s="8">
        <v>3</v>
      </c>
      <c r="BL41" s="8">
        <v>2</v>
      </c>
      <c r="BO41" s="8">
        <v>3</v>
      </c>
      <c r="BP41" s="13"/>
      <c r="BQ41"/>
      <c r="BR41"/>
      <c r="BS41" s="12"/>
      <c r="BT41" s="8">
        <v>3</v>
      </c>
      <c r="BZ41" s="12">
        <v>2</v>
      </c>
      <c r="CA41" s="8">
        <v>4</v>
      </c>
      <c r="CB41" s="8">
        <v>3</v>
      </c>
      <c r="CE41" s="8">
        <v>3</v>
      </c>
      <c r="CG41" s="12"/>
      <c r="CH41" s="8">
        <v>3</v>
      </c>
      <c r="CN41" s="12"/>
      <c r="CO41" s="8">
        <v>3</v>
      </c>
      <c r="CS41" s="8">
        <v>3</v>
      </c>
      <c r="CT41" s="13"/>
      <c r="CU41"/>
      <c r="CV41"/>
      <c r="CW41" s="12"/>
      <c r="CX41" s="8">
        <v>4</v>
      </c>
      <c r="DC41" s="8">
        <v>1</v>
      </c>
      <c r="DD41" s="12"/>
      <c r="DE41" s="8">
        <v>3</v>
      </c>
      <c r="DI41" s="8">
        <v>2</v>
      </c>
      <c r="DK41" s="12"/>
      <c r="DL41" s="8">
        <v>3</v>
      </c>
      <c r="DR41" s="12"/>
      <c r="DS41" s="8">
        <v>2</v>
      </c>
      <c r="DX41" s="13"/>
      <c r="DY41"/>
      <c r="DZ41"/>
      <c r="EA41" s="8" t="s">
        <v>135</v>
      </c>
      <c r="EB41" s="8" t="s">
        <v>135</v>
      </c>
      <c r="EC41" s="8" t="s">
        <v>135</v>
      </c>
      <c r="ED41" s="8" t="s">
        <v>135</v>
      </c>
      <c r="EE41" s="8" t="s">
        <v>134</v>
      </c>
    </row>
    <row r="42" spans="1:135" x14ac:dyDescent="0.15">
      <c r="F42" s="121" t="s">
        <v>195</v>
      </c>
      <c r="G42" s="121"/>
      <c r="H42" s="121"/>
      <c r="I42" s="121"/>
      <c r="J42" s="121"/>
      <c r="K42" s="6">
        <f>SUM(K41:Q41)</f>
        <v>7</v>
      </c>
      <c r="R42" s="6">
        <f>SUM(R41:X41)</f>
        <v>7</v>
      </c>
      <c r="Y42" s="6">
        <f>SUM(Y41:AE41)</f>
        <v>5</v>
      </c>
      <c r="AF42" s="6">
        <f>SUM(AF41:AL41)</f>
        <v>8</v>
      </c>
      <c r="AL42" s="7"/>
      <c r="AO42" s="6">
        <f>SUM(AO41:AU41)</f>
        <v>5</v>
      </c>
      <c r="AV42" s="6">
        <f>SUM(AV41:BB41)</f>
        <v>5</v>
      </c>
      <c r="BC42" s="6">
        <f>SUM(BC41:BI41)</f>
        <v>4</v>
      </c>
      <c r="BJ42" s="6">
        <f>SUM(BJ41:BP41)</f>
        <v>8</v>
      </c>
      <c r="BP42" s="7"/>
      <c r="BS42" s="6">
        <f>SUM(BS41:BY41)</f>
        <v>3</v>
      </c>
      <c r="BZ42" s="6">
        <f>SUM(BZ41:CF41)</f>
        <v>12</v>
      </c>
      <c r="CG42" s="6">
        <f>SUM(CG41:CM41)</f>
        <v>3</v>
      </c>
      <c r="CN42" s="6">
        <f>SUM(CN41:CT41)</f>
        <v>6</v>
      </c>
      <c r="CT42" s="7"/>
      <c r="CW42" s="6">
        <f>SUM(CW41:DC41)</f>
        <v>5</v>
      </c>
      <c r="DD42" s="6">
        <f>SUM(DD41:DJ41)</f>
        <v>5</v>
      </c>
      <c r="DK42" s="6">
        <f>SUM(DK41:DQ41)</f>
        <v>3</v>
      </c>
      <c r="DR42" s="6">
        <f>SUM(DR41:DX41)</f>
        <v>2</v>
      </c>
      <c r="DX42" s="7"/>
    </row>
    <row r="43" spans="1:135" x14ac:dyDescent="0.15">
      <c r="F43" s="121" t="s">
        <v>196</v>
      </c>
      <c r="G43" s="121"/>
      <c r="H43" s="121"/>
      <c r="I43" s="121"/>
      <c r="J43" s="121"/>
      <c r="K43" s="6">
        <f>SUM(K41,R41,Y41,AF41)</f>
        <v>1</v>
      </c>
      <c r="L43" s="22">
        <f>SUM(L41,S41,Z41,AG41)</f>
        <v>13</v>
      </c>
      <c r="M43" s="22">
        <f>SUM(M41,T41,AA41,AH41)</f>
        <v>6</v>
      </c>
      <c r="N43" s="22">
        <f t="shared" ref="N43" si="154">SUM(N41,U41,AB41,AI41)</f>
        <v>0</v>
      </c>
      <c r="O43" s="22">
        <f t="shared" ref="O43" si="155">SUM(O41,V41,AC41,AJ41)</f>
        <v>2</v>
      </c>
      <c r="P43" s="22">
        <f>SUM(P41,W41,AD41,AK41)</f>
        <v>5</v>
      </c>
      <c r="Q43" s="22">
        <f t="shared" ref="Q43" si="156">SUM(Q41,X41,AE41,AL41)</f>
        <v>0</v>
      </c>
      <c r="R43" s="6"/>
      <c r="Y43" s="6"/>
      <c r="AF43" s="6"/>
      <c r="AL43" s="7"/>
      <c r="AN43">
        <f>K42+R42+Y42+AF42+SUM(K43:Q43)</f>
        <v>54</v>
      </c>
      <c r="AO43" s="6">
        <f>SUM(AO41,AV41,BC41,BJ41)</f>
        <v>1</v>
      </c>
      <c r="AP43" s="22">
        <f>SUM(AP41,AW41,BD41,BK41)</f>
        <v>12</v>
      </c>
      <c r="AQ43" s="22">
        <f>SUM(AQ41,AX41,BE41,BL41)</f>
        <v>5</v>
      </c>
      <c r="AR43" s="22">
        <f t="shared" ref="AR43" si="157">SUM(AR41,AY41,BF41,BM41)</f>
        <v>0</v>
      </c>
      <c r="AS43" s="22">
        <f t="shared" ref="AS43" si="158">SUM(AS41,AZ41,BG41,BN41)</f>
        <v>0</v>
      </c>
      <c r="AT43" s="22">
        <f>SUM(AT41,BA41,BH41,BO41)</f>
        <v>3</v>
      </c>
      <c r="AU43" s="22">
        <f t="shared" ref="AU43" si="159">SUM(AU41,BB41,BI41,BP41)</f>
        <v>1</v>
      </c>
      <c r="AV43" s="6"/>
      <c r="BC43" s="6"/>
      <c r="BJ43" s="6"/>
      <c r="BP43" s="7"/>
      <c r="BR43">
        <f>AO42+AV42+BC42+BJ42+SUM(AO43:AU43)</f>
        <v>44</v>
      </c>
      <c r="BS43" s="6">
        <f>SUM(BS41,BZ41,CG41,CN41)</f>
        <v>2</v>
      </c>
      <c r="BT43" s="22">
        <f>SUM(BT41,CA41,CH41,CO41)</f>
        <v>13</v>
      </c>
      <c r="BU43" s="22">
        <f>SUM(BU41,CB41,CI41,CP41)</f>
        <v>3</v>
      </c>
      <c r="BV43" s="22">
        <f t="shared" ref="BV43" si="160">SUM(BV41,CC41,CJ41,CQ41)</f>
        <v>0</v>
      </c>
      <c r="BW43" s="22">
        <f t="shared" ref="BW43" si="161">SUM(BW41,CD41,CK41,CR41)</f>
        <v>0</v>
      </c>
      <c r="BX43" s="22">
        <f>SUM(BX41,CE41,CL41,CS41)</f>
        <v>6</v>
      </c>
      <c r="BY43" s="22">
        <f t="shared" ref="BY43" si="162">SUM(BY41,CF41,CM41,CT41)</f>
        <v>0</v>
      </c>
      <c r="BZ43" s="6"/>
      <c r="CG43" s="6"/>
      <c r="CN43" s="6"/>
      <c r="CT43" s="7"/>
      <c r="CV43">
        <f>BS42+BZ42+CG42+CN42+SUM(BS43:BY43)</f>
        <v>48</v>
      </c>
      <c r="CW43" s="6">
        <f>SUM(CW41,DD41,DK41,DR41)</f>
        <v>0</v>
      </c>
      <c r="CX43" s="22">
        <f>SUM(CX41,DE41,DL41,DS41)</f>
        <v>12</v>
      </c>
      <c r="CY43" s="22">
        <f>SUM(CY41,DF41,DM41,DT41)</f>
        <v>0</v>
      </c>
      <c r="CZ43" s="22">
        <f t="shared" ref="CZ43" si="163">SUM(CZ41,DG41,DN41,DU41)</f>
        <v>0</v>
      </c>
      <c r="DA43" s="22">
        <f t="shared" ref="DA43" si="164">SUM(DA41,DH41,DO41,DV41)</f>
        <v>0</v>
      </c>
      <c r="DB43" s="22">
        <f>SUM(DB41,DI41,DP41,DW41)</f>
        <v>2</v>
      </c>
      <c r="DC43" s="22">
        <f t="shared" ref="DC43" si="165">SUM(DC41,DJ41,DQ41,DX41)</f>
        <v>1</v>
      </c>
      <c r="DD43" s="6"/>
      <c r="DK43" s="6"/>
      <c r="DR43" s="6"/>
      <c r="DX43" s="7"/>
      <c r="DZ43">
        <f>CW42+DD42+DK42+DR42+SUM(CW43:DC43)</f>
        <v>30</v>
      </c>
    </row>
    <row r="44" spans="1:135" s="8" customFormat="1" x14ac:dyDescent="0.15">
      <c r="A44" s="8">
        <v>75</v>
      </c>
      <c r="B44" s="8" t="s">
        <v>129</v>
      </c>
      <c r="C44" s="8">
        <v>6</v>
      </c>
      <c r="D44" s="8" t="s">
        <v>130</v>
      </c>
      <c r="E44" s="8">
        <v>794160249</v>
      </c>
      <c r="F44" s="8" t="s">
        <v>136</v>
      </c>
      <c r="H44" s="8" t="s">
        <v>132</v>
      </c>
      <c r="I44" s="8" t="s">
        <v>133</v>
      </c>
      <c r="J44" s="8" t="s">
        <v>135</v>
      </c>
      <c r="K44" s="12">
        <v>4</v>
      </c>
      <c r="L44" s="8">
        <v>4</v>
      </c>
      <c r="M44" s="8">
        <v>2</v>
      </c>
      <c r="N44" s="8">
        <v>2</v>
      </c>
      <c r="O44" s="8">
        <v>2</v>
      </c>
      <c r="R44" s="12">
        <v>4</v>
      </c>
      <c r="S44" s="8">
        <v>4</v>
      </c>
      <c r="T44" s="8">
        <v>1</v>
      </c>
      <c r="U44" s="8">
        <v>1</v>
      </c>
      <c r="V44" s="8">
        <v>1</v>
      </c>
      <c r="Y44" s="12">
        <v>1</v>
      </c>
      <c r="Z44" s="8">
        <v>1</v>
      </c>
      <c r="AA44" s="8">
        <v>2</v>
      </c>
      <c r="AE44" s="8">
        <v>3</v>
      </c>
      <c r="AF44" s="12">
        <v>2</v>
      </c>
      <c r="AG44" s="8">
        <v>2</v>
      </c>
      <c r="AH44" s="8">
        <v>1</v>
      </c>
      <c r="AI44" s="8">
        <v>1</v>
      </c>
      <c r="AJ44" s="8">
        <v>1</v>
      </c>
      <c r="AK44" s="8">
        <v>1</v>
      </c>
      <c r="AL44" s="13"/>
      <c r="AM44"/>
      <c r="AN44"/>
      <c r="AO44" s="12">
        <v>4</v>
      </c>
      <c r="AP44" s="8">
        <v>4</v>
      </c>
      <c r="AQ44" s="8">
        <v>1</v>
      </c>
      <c r="AR44" s="8">
        <v>1</v>
      </c>
      <c r="AS44" s="8">
        <v>1</v>
      </c>
      <c r="AT44" s="8">
        <v>1</v>
      </c>
      <c r="AV44" s="12">
        <v>4</v>
      </c>
      <c r="AW44" s="8">
        <v>4</v>
      </c>
      <c r="AX44" s="8">
        <v>3</v>
      </c>
      <c r="AY44" s="8">
        <v>1</v>
      </c>
      <c r="AZ44" s="8">
        <v>1</v>
      </c>
      <c r="BA44" s="8">
        <v>1</v>
      </c>
      <c r="BC44" s="12">
        <v>4</v>
      </c>
      <c r="BD44" s="8">
        <v>1</v>
      </c>
      <c r="BE44" s="8">
        <v>1</v>
      </c>
      <c r="BF44" s="8">
        <v>1</v>
      </c>
      <c r="BG44" s="8">
        <v>1</v>
      </c>
      <c r="BH44" s="8">
        <v>1</v>
      </c>
      <c r="BJ44" s="12">
        <v>4</v>
      </c>
      <c r="BK44" s="8">
        <v>4</v>
      </c>
      <c r="BL44" s="8">
        <v>3</v>
      </c>
      <c r="BM44" s="8">
        <v>3</v>
      </c>
      <c r="BN44" s="8">
        <v>3</v>
      </c>
      <c r="BO44" s="8">
        <v>3</v>
      </c>
      <c r="BP44" s="13"/>
      <c r="BQ44"/>
      <c r="BR44"/>
      <c r="BS44" s="12">
        <v>1</v>
      </c>
      <c r="BT44" s="8">
        <v>4</v>
      </c>
      <c r="BU44" s="8">
        <v>4</v>
      </c>
      <c r="BV44" s="8">
        <v>2</v>
      </c>
      <c r="BW44" s="8">
        <v>2</v>
      </c>
      <c r="BX44" s="8">
        <v>2</v>
      </c>
      <c r="BZ44" s="12">
        <v>1</v>
      </c>
      <c r="CA44" s="8">
        <v>2</v>
      </c>
      <c r="CB44" s="8">
        <v>4</v>
      </c>
      <c r="CC44" s="8">
        <v>4</v>
      </c>
      <c r="CD44" s="8">
        <v>3</v>
      </c>
      <c r="CE44" s="8">
        <v>2</v>
      </c>
      <c r="CG44" s="12">
        <v>2</v>
      </c>
      <c r="CH44" s="8">
        <v>2</v>
      </c>
      <c r="CI44" s="8">
        <v>4</v>
      </c>
      <c r="CJ44" s="8">
        <v>2</v>
      </c>
      <c r="CK44" s="8">
        <v>2</v>
      </c>
      <c r="CL44" s="8">
        <v>2</v>
      </c>
      <c r="CN44" s="12">
        <v>2</v>
      </c>
      <c r="CO44" s="8">
        <v>2</v>
      </c>
      <c r="CP44" s="8">
        <v>4</v>
      </c>
      <c r="CQ44" s="8">
        <v>3</v>
      </c>
      <c r="CR44" s="8">
        <v>3</v>
      </c>
      <c r="CS44" s="8">
        <v>3</v>
      </c>
      <c r="CT44" s="13"/>
      <c r="CU44"/>
      <c r="CV44"/>
      <c r="CW44" s="12">
        <v>2</v>
      </c>
      <c r="CX44" s="8">
        <v>2</v>
      </c>
      <c r="DD44" s="12">
        <v>4</v>
      </c>
      <c r="DG44" s="8">
        <v>3</v>
      </c>
      <c r="DK44" s="12">
        <v>4</v>
      </c>
      <c r="DR44" s="12"/>
      <c r="DS44" s="8">
        <v>4</v>
      </c>
      <c r="DU44" s="8">
        <v>3</v>
      </c>
      <c r="DX44" s="13"/>
      <c r="DY44"/>
      <c r="DZ44"/>
      <c r="EA44" s="8" t="s">
        <v>135</v>
      </c>
      <c r="EB44" s="8" t="s">
        <v>135</v>
      </c>
      <c r="EC44" s="8" t="s">
        <v>135</v>
      </c>
      <c r="ED44" s="8" t="s">
        <v>135</v>
      </c>
      <c r="EE44" s="8" t="s">
        <v>134</v>
      </c>
    </row>
    <row r="45" spans="1:135" x14ac:dyDescent="0.15">
      <c r="F45" s="121" t="s">
        <v>195</v>
      </c>
      <c r="G45" s="121"/>
      <c r="H45" s="121"/>
      <c r="I45" s="121"/>
      <c r="J45" s="121"/>
      <c r="K45" s="6">
        <f>SUM(K44:Q44)</f>
        <v>14</v>
      </c>
      <c r="R45" s="6">
        <f>SUM(R44:X44)</f>
        <v>11</v>
      </c>
      <c r="Y45" s="6">
        <f>SUM(Y44:AE44)</f>
        <v>7</v>
      </c>
      <c r="AF45" s="6">
        <f>SUM(AF44:AL44)</f>
        <v>8</v>
      </c>
      <c r="AL45" s="7"/>
      <c r="AO45" s="6">
        <f>SUM(AO44:AU44)</f>
        <v>12</v>
      </c>
      <c r="AV45" s="6">
        <f>SUM(AV44:BB44)</f>
        <v>14</v>
      </c>
      <c r="BC45" s="6">
        <f>SUM(BC44:BI44)</f>
        <v>9</v>
      </c>
      <c r="BJ45" s="6">
        <f>SUM(BJ44:BP44)</f>
        <v>20</v>
      </c>
      <c r="BP45" s="7"/>
      <c r="BS45" s="6">
        <f>SUM(BS44:BY44)</f>
        <v>15</v>
      </c>
      <c r="BZ45" s="6">
        <f>SUM(BZ44:CF44)</f>
        <v>16</v>
      </c>
      <c r="CG45" s="6">
        <f>SUM(CG44:CM44)</f>
        <v>14</v>
      </c>
      <c r="CN45" s="6">
        <f>SUM(CN44:CT44)</f>
        <v>17</v>
      </c>
      <c r="CT45" s="7"/>
      <c r="CW45" s="6">
        <f>SUM(CW44:DC44)</f>
        <v>4</v>
      </c>
      <c r="DD45" s="6">
        <f>SUM(DD44:DJ44)</f>
        <v>7</v>
      </c>
      <c r="DK45" s="6">
        <f>SUM(DK44:DQ44)</f>
        <v>4</v>
      </c>
      <c r="DR45" s="6">
        <f>SUM(DR44:DX44)</f>
        <v>7</v>
      </c>
      <c r="DX45" s="7"/>
    </row>
    <row r="46" spans="1:135" x14ac:dyDescent="0.15">
      <c r="F46" s="121" t="s">
        <v>196</v>
      </c>
      <c r="G46" s="121"/>
      <c r="H46" s="121"/>
      <c r="I46" s="121"/>
      <c r="J46" s="121"/>
      <c r="K46" s="6">
        <f>SUM(K44,R44,Y44,AF44)</f>
        <v>11</v>
      </c>
      <c r="L46" s="22">
        <f>SUM(L44,S44,Z44,AG44)</f>
        <v>11</v>
      </c>
      <c r="M46" s="22">
        <f>SUM(M44,T44,AA44,AH44)</f>
        <v>6</v>
      </c>
      <c r="N46" s="22">
        <f t="shared" ref="N46" si="166">SUM(N44,U44,AB44,AI44)</f>
        <v>4</v>
      </c>
      <c r="O46" s="22">
        <f t="shared" ref="O46" si="167">SUM(O44,V44,AC44,AJ44)</f>
        <v>4</v>
      </c>
      <c r="P46" s="22">
        <f>SUM(P44,W44,AD44,AK44)</f>
        <v>1</v>
      </c>
      <c r="Q46" s="22">
        <f t="shared" ref="Q46" si="168">SUM(Q44,X44,AE44,AL44)</f>
        <v>3</v>
      </c>
      <c r="R46" s="6"/>
      <c r="Y46" s="6"/>
      <c r="AF46" s="6"/>
      <c r="AL46" s="7"/>
      <c r="AN46">
        <f>K45+R45+Y45+AF45+SUM(K46:Q46)</f>
        <v>80</v>
      </c>
      <c r="AO46" s="6">
        <f>SUM(AO44,AV44,BC44,BJ44)</f>
        <v>16</v>
      </c>
      <c r="AP46" s="22">
        <f>SUM(AP44,AW44,BD44,BK44)</f>
        <v>13</v>
      </c>
      <c r="AQ46" s="22">
        <f>SUM(AQ44,AX44,BE44,BL44)</f>
        <v>8</v>
      </c>
      <c r="AR46" s="22">
        <f t="shared" ref="AR46" si="169">SUM(AR44,AY44,BF44,BM44)</f>
        <v>6</v>
      </c>
      <c r="AS46" s="22">
        <f t="shared" ref="AS46" si="170">SUM(AS44,AZ44,BG44,BN44)</f>
        <v>6</v>
      </c>
      <c r="AT46" s="22">
        <f>SUM(AT44,BA44,BH44,BO44)</f>
        <v>6</v>
      </c>
      <c r="AU46" s="22">
        <f t="shared" ref="AU46" si="171">SUM(AU44,BB44,BI44,BP44)</f>
        <v>0</v>
      </c>
      <c r="AV46" s="6"/>
      <c r="BC46" s="6"/>
      <c r="BJ46" s="6"/>
      <c r="BP46" s="7"/>
      <c r="BR46">
        <f>AO45+AV45+BC45+BJ45+SUM(AO46:AU46)</f>
        <v>110</v>
      </c>
      <c r="BS46" s="6">
        <f>SUM(BS44,BZ44,CG44,CN44)</f>
        <v>6</v>
      </c>
      <c r="BT46" s="22">
        <f>SUM(BT44,CA44,CH44,CO44)</f>
        <v>10</v>
      </c>
      <c r="BU46" s="22">
        <f>SUM(BU44,CB44,CI44,CP44)</f>
        <v>16</v>
      </c>
      <c r="BV46" s="22">
        <f t="shared" ref="BV46" si="172">SUM(BV44,CC44,CJ44,CQ44)</f>
        <v>11</v>
      </c>
      <c r="BW46" s="22">
        <f t="shared" ref="BW46" si="173">SUM(BW44,CD44,CK44,CR44)</f>
        <v>10</v>
      </c>
      <c r="BX46" s="22">
        <f>SUM(BX44,CE44,CL44,CS44)</f>
        <v>9</v>
      </c>
      <c r="BY46" s="22">
        <f t="shared" ref="BY46" si="174">SUM(BY44,CF44,CM44,CT44)</f>
        <v>0</v>
      </c>
      <c r="BZ46" s="6"/>
      <c r="CG46" s="6"/>
      <c r="CN46" s="6"/>
      <c r="CT46" s="7"/>
      <c r="CV46">
        <f>BS45+BZ45+CG45+CN45+SUM(BS46:BY46)</f>
        <v>124</v>
      </c>
      <c r="CW46" s="6">
        <f>SUM(CW44,DD44,DK44,DR44)</f>
        <v>10</v>
      </c>
      <c r="CX46" s="22">
        <f>SUM(CX44,DE44,DL44,DS44)</f>
        <v>6</v>
      </c>
      <c r="CY46" s="22">
        <f>SUM(CY44,DF44,DM44,DT44)</f>
        <v>0</v>
      </c>
      <c r="CZ46" s="22">
        <f t="shared" ref="CZ46" si="175">SUM(CZ44,DG44,DN44,DU44)</f>
        <v>6</v>
      </c>
      <c r="DA46" s="22">
        <f t="shared" ref="DA46" si="176">SUM(DA44,DH44,DO44,DV44)</f>
        <v>0</v>
      </c>
      <c r="DB46" s="22">
        <f>SUM(DB44,DI44,DP44,DW44)</f>
        <v>0</v>
      </c>
      <c r="DC46" s="22">
        <f t="shared" ref="DC46" si="177">SUM(DC44,DJ44,DQ44,DX44)</f>
        <v>0</v>
      </c>
      <c r="DD46" s="6"/>
      <c r="DK46" s="6"/>
      <c r="DR46" s="6"/>
      <c r="DX46" s="7"/>
      <c r="DZ46">
        <f>CW45+DD45+DK45+DR45+SUM(CW46:DC46)</f>
        <v>44</v>
      </c>
    </row>
    <row r="47" spans="1:135" s="8" customFormat="1" x14ac:dyDescent="0.15">
      <c r="A47" s="8">
        <v>77</v>
      </c>
      <c r="B47" s="8" t="s">
        <v>129</v>
      </c>
      <c r="C47" s="8">
        <v>6</v>
      </c>
      <c r="D47" s="8" t="s">
        <v>130</v>
      </c>
      <c r="E47" s="8">
        <v>1675717079</v>
      </c>
      <c r="F47" s="8" t="s">
        <v>136</v>
      </c>
      <c r="H47" s="8" t="s">
        <v>147</v>
      </c>
      <c r="I47" s="8" t="s">
        <v>152</v>
      </c>
      <c r="J47" s="8" t="s">
        <v>135</v>
      </c>
      <c r="K47" s="12">
        <v>1</v>
      </c>
      <c r="L47" s="8">
        <v>4</v>
      </c>
      <c r="M47" s="8">
        <v>3</v>
      </c>
      <c r="O47" s="8">
        <v>1</v>
      </c>
      <c r="R47" s="12"/>
      <c r="S47" s="8">
        <v>1</v>
      </c>
      <c r="T47" s="8">
        <v>4</v>
      </c>
      <c r="Y47" s="12"/>
      <c r="Z47" s="8">
        <v>2</v>
      </c>
      <c r="AA47" s="8">
        <v>3</v>
      </c>
      <c r="AF47" s="12"/>
      <c r="AH47" s="8">
        <v>2</v>
      </c>
      <c r="AL47" s="13"/>
      <c r="AM47"/>
      <c r="AN47"/>
      <c r="AO47" s="12"/>
      <c r="AP47" s="8">
        <v>3</v>
      </c>
      <c r="AQ47" s="8">
        <v>4</v>
      </c>
      <c r="AV47" s="12"/>
      <c r="AX47" s="8">
        <v>4</v>
      </c>
      <c r="BC47" s="12"/>
      <c r="BE47" s="8">
        <v>4</v>
      </c>
      <c r="BJ47" s="12"/>
      <c r="BL47" s="8">
        <v>4</v>
      </c>
      <c r="BP47" s="13"/>
      <c r="BQ47"/>
      <c r="BR47"/>
      <c r="BS47" s="12"/>
      <c r="BT47" s="8">
        <v>2</v>
      </c>
      <c r="BU47" s="8">
        <v>3</v>
      </c>
      <c r="BZ47" s="12"/>
      <c r="CA47" s="8">
        <v>2</v>
      </c>
      <c r="CB47" s="8">
        <v>3</v>
      </c>
      <c r="CG47" s="12"/>
      <c r="CI47" s="8">
        <v>3</v>
      </c>
      <c r="CN47" s="12"/>
      <c r="CT47" s="13"/>
      <c r="CU47"/>
      <c r="CV47"/>
      <c r="CW47" s="12"/>
      <c r="CX47" s="8">
        <v>3</v>
      </c>
      <c r="DA47" s="8">
        <v>3</v>
      </c>
      <c r="DD47" s="12"/>
      <c r="DE47" s="8">
        <v>2</v>
      </c>
      <c r="DF47" s="8">
        <v>3</v>
      </c>
      <c r="DH47" s="8">
        <v>2</v>
      </c>
      <c r="DK47" s="12"/>
      <c r="DL47" s="8">
        <v>1</v>
      </c>
      <c r="DM47" s="8">
        <v>3</v>
      </c>
      <c r="DR47" s="12"/>
      <c r="DT47" s="8">
        <v>2</v>
      </c>
      <c r="DX47" s="13"/>
      <c r="DY47"/>
      <c r="DZ47"/>
      <c r="EA47" s="8" t="s">
        <v>135</v>
      </c>
      <c r="EB47" s="8" t="s">
        <v>135</v>
      </c>
      <c r="EC47" s="8" t="s">
        <v>135</v>
      </c>
      <c r="ED47" s="8" t="s">
        <v>135</v>
      </c>
      <c r="EE47" s="8" t="s">
        <v>134</v>
      </c>
    </row>
    <row r="48" spans="1:135" x14ac:dyDescent="0.15">
      <c r="F48" s="121" t="s">
        <v>195</v>
      </c>
      <c r="G48" s="121"/>
      <c r="H48" s="121"/>
      <c r="I48" s="121"/>
      <c r="J48" s="121"/>
      <c r="K48" s="6">
        <f>SUM(K47:Q47)</f>
        <v>9</v>
      </c>
      <c r="R48" s="6">
        <f>SUM(R47:X47)</f>
        <v>5</v>
      </c>
      <c r="Y48" s="6">
        <f>SUM(Y47:AE47)</f>
        <v>5</v>
      </c>
      <c r="AF48" s="6">
        <f>SUM(AF47:AL47)</f>
        <v>2</v>
      </c>
      <c r="AL48" s="7"/>
      <c r="AO48" s="6">
        <f>SUM(AO47:AU47)</f>
        <v>7</v>
      </c>
      <c r="AV48" s="6">
        <f>SUM(AV47:BB47)</f>
        <v>4</v>
      </c>
      <c r="BC48" s="6">
        <f>SUM(BC47:BI47)</f>
        <v>4</v>
      </c>
      <c r="BJ48" s="6">
        <f>SUM(BJ47:BP47)</f>
        <v>4</v>
      </c>
      <c r="BP48" s="7"/>
      <c r="BS48" s="6">
        <f>SUM(BS47:BY47)</f>
        <v>5</v>
      </c>
      <c r="BZ48" s="6">
        <f>SUM(BZ47:CF47)</f>
        <v>5</v>
      </c>
      <c r="CG48" s="6">
        <f>SUM(CG47:CM47)</f>
        <v>3</v>
      </c>
      <c r="CN48" s="6">
        <f>SUM(CN47:CT47)</f>
        <v>0</v>
      </c>
      <c r="CT48" s="7"/>
      <c r="CW48" s="6">
        <f>SUM(CW47:DC47)</f>
        <v>6</v>
      </c>
      <c r="DD48" s="6">
        <f>SUM(DD47:DJ47)</f>
        <v>7</v>
      </c>
      <c r="DK48" s="6">
        <f>SUM(DK47:DQ47)</f>
        <v>4</v>
      </c>
      <c r="DR48" s="6">
        <f>SUM(DR47:DX47)</f>
        <v>2</v>
      </c>
      <c r="DX48" s="7"/>
    </row>
    <row r="49" spans="1:135" x14ac:dyDescent="0.15">
      <c r="F49" s="121" t="s">
        <v>196</v>
      </c>
      <c r="G49" s="121"/>
      <c r="H49" s="121"/>
      <c r="I49" s="121"/>
      <c r="J49" s="121"/>
      <c r="K49" s="6">
        <f>SUM(K47,R47,Y47,AF47)</f>
        <v>1</v>
      </c>
      <c r="L49" s="22">
        <f>SUM(L47,S47,Z47,AG47)</f>
        <v>7</v>
      </c>
      <c r="M49" s="22">
        <f>SUM(M47,T47,AA47,AH47)</f>
        <v>12</v>
      </c>
      <c r="N49" s="22">
        <f t="shared" ref="N49" si="178">SUM(N47,U47,AB47,AI47)</f>
        <v>0</v>
      </c>
      <c r="O49" s="22">
        <f t="shared" ref="O49" si="179">SUM(O47,V47,AC47,AJ47)</f>
        <v>1</v>
      </c>
      <c r="P49" s="22">
        <f>SUM(P47,W47,AD47,AK47)</f>
        <v>0</v>
      </c>
      <c r="Q49" s="22">
        <f t="shared" ref="Q49" si="180">SUM(Q47,X47,AE47,AL47)</f>
        <v>0</v>
      </c>
      <c r="R49" s="6"/>
      <c r="Y49" s="6"/>
      <c r="AF49" s="6"/>
      <c r="AL49" s="7"/>
      <c r="AN49">
        <f>K48+R48+Y48+AF48+SUM(K49:Q49)</f>
        <v>42</v>
      </c>
      <c r="AO49" s="6">
        <f>SUM(AO47,AV47,BC47,BJ47)</f>
        <v>0</v>
      </c>
      <c r="AP49" s="22">
        <f>SUM(AP47,AW47,BD47,BK47)</f>
        <v>3</v>
      </c>
      <c r="AQ49" s="22">
        <f>SUM(AQ47,AX47,BE47,BL47)</f>
        <v>16</v>
      </c>
      <c r="AR49" s="22">
        <f t="shared" ref="AR49" si="181">SUM(AR47,AY47,BF47,BM47)</f>
        <v>0</v>
      </c>
      <c r="AS49" s="22">
        <f t="shared" ref="AS49" si="182">SUM(AS47,AZ47,BG47,BN47)</f>
        <v>0</v>
      </c>
      <c r="AT49" s="22">
        <f>SUM(AT47,BA47,BH47,BO47)</f>
        <v>0</v>
      </c>
      <c r="AU49" s="22">
        <f t="shared" ref="AU49" si="183">SUM(AU47,BB47,BI47,BP47)</f>
        <v>0</v>
      </c>
      <c r="AV49" s="6"/>
      <c r="BC49" s="6"/>
      <c r="BJ49" s="6"/>
      <c r="BP49" s="7"/>
      <c r="BR49">
        <f>AO48+AV48+BC48+BJ48+SUM(AO49:AU49)</f>
        <v>38</v>
      </c>
      <c r="BS49" s="6">
        <f>SUM(BS47,BZ47,CG47,CN47)</f>
        <v>0</v>
      </c>
      <c r="BT49" s="22">
        <f>SUM(BT47,CA47,CH47,CO47)</f>
        <v>4</v>
      </c>
      <c r="BU49" s="22">
        <f>SUM(BU47,CB47,CI47,CP47)</f>
        <v>9</v>
      </c>
      <c r="BV49" s="22">
        <f t="shared" ref="BV49" si="184">SUM(BV47,CC47,CJ47,CQ47)</f>
        <v>0</v>
      </c>
      <c r="BW49" s="22">
        <f t="shared" ref="BW49" si="185">SUM(BW47,CD47,CK47,CR47)</f>
        <v>0</v>
      </c>
      <c r="BX49" s="22">
        <f>SUM(BX47,CE47,CL47,CS47)</f>
        <v>0</v>
      </c>
      <c r="BY49" s="22">
        <f t="shared" ref="BY49" si="186">SUM(BY47,CF47,CM47,CT47)</f>
        <v>0</v>
      </c>
      <c r="BZ49" s="6"/>
      <c r="CG49" s="6"/>
      <c r="CN49" s="6"/>
      <c r="CT49" s="7"/>
      <c r="CV49">
        <f>BS48+BZ48+CG48+CN48+SUM(BS49:BY49)</f>
        <v>26</v>
      </c>
      <c r="CW49" s="6">
        <f>SUM(CW47,DD47,DK47,DR47)</f>
        <v>0</v>
      </c>
      <c r="CX49" s="22">
        <f>SUM(CX47,DE47,DL47,DS47)</f>
        <v>6</v>
      </c>
      <c r="CY49" s="22">
        <f>SUM(CY47,DF47,DM47,DT47)</f>
        <v>8</v>
      </c>
      <c r="CZ49" s="22">
        <f t="shared" ref="CZ49" si="187">SUM(CZ47,DG47,DN47,DU47)</f>
        <v>0</v>
      </c>
      <c r="DA49" s="22">
        <f t="shared" ref="DA49" si="188">SUM(DA47,DH47,DO47,DV47)</f>
        <v>5</v>
      </c>
      <c r="DB49" s="22">
        <f>SUM(DB47,DI47,DP47,DW47)</f>
        <v>0</v>
      </c>
      <c r="DC49" s="22">
        <f t="shared" ref="DC49" si="189">SUM(DC47,DJ47,DQ47,DX47)</f>
        <v>0</v>
      </c>
      <c r="DD49" s="6"/>
      <c r="DK49" s="6"/>
      <c r="DR49" s="6"/>
      <c r="DX49" s="7"/>
      <c r="DZ49">
        <f>CW48+DD48+DK48+DR48+SUM(CW49:DC49)</f>
        <v>38</v>
      </c>
    </row>
    <row r="50" spans="1:135" s="8" customFormat="1" x14ac:dyDescent="0.15">
      <c r="A50" s="8">
        <v>78</v>
      </c>
      <c r="B50" s="8" t="s">
        <v>129</v>
      </c>
      <c r="C50" s="8">
        <v>6</v>
      </c>
      <c r="D50" s="8" t="s">
        <v>130</v>
      </c>
      <c r="E50" s="8">
        <v>2024597466</v>
      </c>
      <c r="F50" s="8" t="s">
        <v>136</v>
      </c>
      <c r="H50" s="8" t="s">
        <v>138</v>
      </c>
      <c r="I50" s="8" t="s">
        <v>148</v>
      </c>
      <c r="J50" s="8" t="s">
        <v>134</v>
      </c>
      <c r="K50" s="12">
        <v>3</v>
      </c>
      <c r="L50" s="8">
        <v>3</v>
      </c>
      <c r="M50" s="8">
        <v>3</v>
      </c>
      <c r="R50" s="12">
        <v>2</v>
      </c>
      <c r="S50" s="8">
        <v>2</v>
      </c>
      <c r="T50" s="8">
        <v>2</v>
      </c>
      <c r="Y50" s="12">
        <v>1</v>
      </c>
      <c r="Z50" s="8">
        <v>1</v>
      </c>
      <c r="AA50" s="8">
        <v>1</v>
      </c>
      <c r="AF50" s="12"/>
      <c r="AL50" s="13"/>
      <c r="AM50"/>
      <c r="AN50"/>
      <c r="AO50" s="12">
        <v>3</v>
      </c>
      <c r="AP50" s="8">
        <v>3</v>
      </c>
      <c r="AQ50" s="8">
        <v>3</v>
      </c>
      <c r="AV50" s="12">
        <v>1</v>
      </c>
      <c r="AW50" s="8">
        <v>1</v>
      </c>
      <c r="AX50" s="8">
        <v>1</v>
      </c>
      <c r="BC50" s="12"/>
      <c r="BJ50" s="12"/>
      <c r="BP50" s="13"/>
      <c r="BQ50"/>
      <c r="BR50"/>
      <c r="BS50" s="12">
        <v>3</v>
      </c>
      <c r="BT50" s="8">
        <v>3</v>
      </c>
      <c r="BU50" s="8">
        <v>3</v>
      </c>
      <c r="BZ50" s="12">
        <v>1</v>
      </c>
      <c r="CA50" s="8">
        <v>1</v>
      </c>
      <c r="CB50" s="8">
        <v>1</v>
      </c>
      <c r="CG50" s="12"/>
      <c r="CN50" s="12"/>
      <c r="CT50" s="13"/>
      <c r="CU50"/>
      <c r="CV50"/>
      <c r="CW50" s="12"/>
      <c r="CX50" s="8">
        <v>3</v>
      </c>
      <c r="DA50" s="8">
        <v>1</v>
      </c>
      <c r="DB50" s="8">
        <v>2</v>
      </c>
      <c r="DD50" s="12"/>
      <c r="DE50" s="8">
        <v>2</v>
      </c>
      <c r="DF50" s="8">
        <v>2</v>
      </c>
      <c r="DI50" s="8">
        <v>1</v>
      </c>
      <c r="DK50" s="12"/>
      <c r="DL50" s="8">
        <v>1</v>
      </c>
      <c r="DM50" s="8">
        <v>2</v>
      </c>
      <c r="DN50" s="8">
        <v>1</v>
      </c>
      <c r="DR50" s="12"/>
      <c r="DS50" s="8">
        <v>2</v>
      </c>
      <c r="DT50" s="8">
        <v>2</v>
      </c>
      <c r="DX50" s="13"/>
      <c r="DY50"/>
      <c r="DZ50"/>
      <c r="EA50" s="8" t="s">
        <v>135</v>
      </c>
      <c r="EB50" s="8" t="s">
        <v>135</v>
      </c>
      <c r="EC50" s="8" t="s">
        <v>135</v>
      </c>
      <c r="ED50" s="8" t="s">
        <v>135</v>
      </c>
      <c r="EE50" s="8" t="s">
        <v>134</v>
      </c>
    </row>
    <row r="51" spans="1:135" x14ac:dyDescent="0.15">
      <c r="F51" s="121" t="s">
        <v>195</v>
      </c>
      <c r="G51" s="121"/>
      <c r="H51" s="121"/>
      <c r="I51" s="121"/>
      <c r="J51" s="121"/>
      <c r="K51" s="6">
        <f>SUM(K50:Q50)</f>
        <v>9</v>
      </c>
      <c r="R51" s="6">
        <f>SUM(R50:X50)</f>
        <v>6</v>
      </c>
      <c r="Y51" s="6">
        <f>SUM(Y50:AE50)</f>
        <v>3</v>
      </c>
      <c r="AF51" s="6">
        <f>SUM(AF50:AL50)</f>
        <v>0</v>
      </c>
      <c r="AL51" s="7"/>
      <c r="AO51" s="6">
        <f>SUM(AO50:AU50)</f>
        <v>9</v>
      </c>
      <c r="AV51" s="6">
        <f>SUM(AV50:BB50)</f>
        <v>3</v>
      </c>
      <c r="BC51" s="6">
        <f>SUM(BC50:BI50)</f>
        <v>0</v>
      </c>
      <c r="BJ51" s="6">
        <f>SUM(BJ50:BP50)</f>
        <v>0</v>
      </c>
      <c r="BP51" s="7"/>
      <c r="BS51" s="6">
        <f>SUM(BS50:BY50)</f>
        <v>9</v>
      </c>
      <c r="BZ51" s="6">
        <f>SUM(BZ50:CF50)</f>
        <v>3</v>
      </c>
      <c r="CG51" s="6">
        <f>SUM(CG50:CM50)</f>
        <v>0</v>
      </c>
      <c r="CN51" s="6">
        <f>SUM(CN50:CT50)</f>
        <v>0</v>
      </c>
      <c r="CT51" s="7"/>
      <c r="CW51" s="6">
        <f>SUM(CW50:DC50)</f>
        <v>6</v>
      </c>
      <c r="DD51" s="6">
        <f>SUM(DD50:DJ50)</f>
        <v>5</v>
      </c>
      <c r="DK51" s="6">
        <f>SUM(DK50:DQ50)</f>
        <v>4</v>
      </c>
      <c r="DR51" s="6">
        <f>SUM(DR50:DX50)</f>
        <v>4</v>
      </c>
      <c r="DX51" s="7"/>
    </row>
    <row r="52" spans="1:135" x14ac:dyDescent="0.15">
      <c r="F52" s="121" t="s">
        <v>196</v>
      </c>
      <c r="G52" s="121"/>
      <c r="H52" s="121"/>
      <c r="I52" s="121"/>
      <c r="J52" s="121"/>
      <c r="K52" s="6">
        <f>SUM(K50,R50,Y50,AF50)</f>
        <v>6</v>
      </c>
      <c r="L52" s="22">
        <f>SUM(L50,S50,Z50,AG50)</f>
        <v>6</v>
      </c>
      <c r="M52" s="22">
        <f>SUM(M50,T50,AA50,AH50)</f>
        <v>6</v>
      </c>
      <c r="N52" s="22">
        <f t="shared" ref="N52" si="190">SUM(N50,U50,AB50,AI50)</f>
        <v>0</v>
      </c>
      <c r="O52" s="22">
        <f t="shared" ref="O52" si="191">SUM(O50,V50,AC50,AJ50)</f>
        <v>0</v>
      </c>
      <c r="P52" s="22">
        <f>SUM(P50,W50,AD50,AK50)</f>
        <v>0</v>
      </c>
      <c r="Q52" s="22">
        <f t="shared" ref="Q52" si="192">SUM(Q50,X50,AE50,AL50)</f>
        <v>0</v>
      </c>
      <c r="R52" s="6"/>
      <c r="Y52" s="6"/>
      <c r="AF52" s="6"/>
      <c r="AL52" s="7"/>
      <c r="AN52">
        <f>K51+R51+Y51+AF51+SUM(K52:Q52)</f>
        <v>36</v>
      </c>
      <c r="AO52" s="6">
        <f>SUM(AO50,AV50,BC50,BJ50)</f>
        <v>4</v>
      </c>
      <c r="AP52" s="22">
        <f>SUM(AP50,AW50,BD50,BK50)</f>
        <v>4</v>
      </c>
      <c r="AQ52" s="22">
        <f>SUM(AQ50,AX50,BE50,BL50)</f>
        <v>4</v>
      </c>
      <c r="AR52" s="22">
        <f t="shared" ref="AR52" si="193">SUM(AR50,AY50,BF50,BM50)</f>
        <v>0</v>
      </c>
      <c r="AS52" s="22">
        <f t="shared" ref="AS52" si="194">SUM(AS50,AZ50,BG50,BN50)</f>
        <v>0</v>
      </c>
      <c r="AT52" s="22">
        <f>SUM(AT50,BA50,BH50,BO50)</f>
        <v>0</v>
      </c>
      <c r="AU52" s="22">
        <f t="shared" ref="AU52" si="195">SUM(AU50,BB50,BI50,BP50)</f>
        <v>0</v>
      </c>
      <c r="AV52" s="6"/>
      <c r="BC52" s="6"/>
      <c r="BJ52" s="6"/>
      <c r="BP52" s="7"/>
      <c r="BR52">
        <f>AO51+AV51+BC51+BJ51+SUM(AO52:AU52)</f>
        <v>24</v>
      </c>
      <c r="BS52" s="6">
        <f>SUM(BS50,BZ50,CG50,CN50)</f>
        <v>4</v>
      </c>
      <c r="BT52" s="22">
        <f>SUM(BT50,CA50,CH50,CO50)</f>
        <v>4</v>
      </c>
      <c r="BU52" s="22">
        <f>SUM(BU50,CB50,CI50,CP50)</f>
        <v>4</v>
      </c>
      <c r="BV52" s="22">
        <f t="shared" ref="BV52" si="196">SUM(BV50,CC50,CJ50,CQ50)</f>
        <v>0</v>
      </c>
      <c r="BW52" s="22">
        <f t="shared" ref="BW52" si="197">SUM(BW50,CD50,CK50,CR50)</f>
        <v>0</v>
      </c>
      <c r="BX52" s="22">
        <f>SUM(BX50,CE50,CL50,CS50)</f>
        <v>0</v>
      </c>
      <c r="BY52" s="22">
        <f t="shared" ref="BY52" si="198">SUM(BY50,CF50,CM50,CT50)</f>
        <v>0</v>
      </c>
      <c r="BZ52" s="6"/>
      <c r="CG52" s="6"/>
      <c r="CN52" s="6"/>
      <c r="CT52" s="7"/>
      <c r="CV52">
        <f>BS51+BZ51+CG51+CN51+SUM(BS52:BY52)</f>
        <v>24</v>
      </c>
      <c r="CW52" s="6">
        <f>SUM(CW50,DD50,DK50,DR50)</f>
        <v>0</v>
      </c>
      <c r="CX52" s="22">
        <f>SUM(CX50,DE50,DL50,DS50)</f>
        <v>8</v>
      </c>
      <c r="CY52" s="22">
        <f>SUM(CY50,DF50,DM50,DT50)</f>
        <v>6</v>
      </c>
      <c r="CZ52" s="22">
        <f t="shared" ref="CZ52" si="199">SUM(CZ50,DG50,DN50,DU50)</f>
        <v>1</v>
      </c>
      <c r="DA52" s="22">
        <f t="shared" ref="DA52" si="200">SUM(DA50,DH50,DO50,DV50)</f>
        <v>1</v>
      </c>
      <c r="DB52" s="22">
        <f>SUM(DB50,DI50,DP50,DW50)</f>
        <v>3</v>
      </c>
      <c r="DC52" s="22">
        <f t="shared" ref="DC52" si="201">SUM(DC50,DJ50,DQ50,DX50)</f>
        <v>0</v>
      </c>
      <c r="DD52" s="6"/>
      <c r="DK52" s="6"/>
      <c r="DR52" s="6"/>
      <c r="DX52" s="7"/>
      <c r="DZ52">
        <f>CW51+DD51+DK51+DR51+SUM(CW52:DC52)</f>
        <v>38</v>
      </c>
    </row>
    <row r="53" spans="1:135" s="8" customFormat="1" x14ac:dyDescent="0.15">
      <c r="A53" s="8">
        <v>80</v>
      </c>
      <c r="B53" s="8" t="s">
        <v>129</v>
      </c>
      <c r="C53" s="8">
        <v>6</v>
      </c>
      <c r="D53" s="8" t="s">
        <v>130</v>
      </c>
      <c r="E53" s="8">
        <v>2091667473</v>
      </c>
      <c r="F53" s="8" t="s">
        <v>131</v>
      </c>
      <c r="H53" s="8" t="s">
        <v>153</v>
      </c>
      <c r="I53" s="8" t="s">
        <v>154</v>
      </c>
      <c r="J53" s="8" t="s">
        <v>134</v>
      </c>
      <c r="K53" s="12"/>
      <c r="L53" s="8">
        <v>1</v>
      </c>
      <c r="M53" s="8">
        <v>2</v>
      </c>
      <c r="R53" s="12"/>
      <c r="S53" s="8">
        <v>1</v>
      </c>
      <c r="T53" s="8">
        <v>3</v>
      </c>
      <c r="Y53" s="12"/>
      <c r="AA53" s="8">
        <v>1</v>
      </c>
      <c r="AF53" s="12">
        <v>1</v>
      </c>
      <c r="AL53" s="13"/>
      <c r="AM53"/>
      <c r="AN53"/>
      <c r="AO53" s="12"/>
      <c r="AP53" s="8">
        <v>3</v>
      </c>
      <c r="AQ53" s="8">
        <v>3</v>
      </c>
      <c r="AV53" s="12"/>
      <c r="AW53" s="8">
        <v>3</v>
      </c>
      <c r="AX53" s="8">
        <v>3</v>
      </c>
      <c r="BC53" s="12"/>
      <c r="BD53" s="8">
        <v>3</v>
      </c>
      <c r="BE53" s="8">
        <v>3</v>
      </c>
      <c r="BJ53" s="12"/>
      <c r="BK53" s="8">
        <v>2</v>
      </c>
      <c r="BP53" s="13"/>
      <c r="BQ53"/>
      <c r="BR53"/>
      <c r="BS53" s="12"/>
      <c r="BT53" s="8">
        <v>2</v>
      </c>
      <c r="BU53" s="8">
        <v>2</v>
      </c>
      <c r="BZ53" s="12"/>
      <c r="CB53" s="8">
        <v>4</v>
      </c>
      <c r="CG53" s="12"/>
      <c r="CI53" s="8">
        <v>3</v>
      </c>
      <c r="CN53" s="12"/>
      <c r="CT53" s="13">
        <v>4</v>
      </c>
      <c r="CU53"/>
      <c r="CV53"/>
      <c r="CW53" s="12"/>
      <c r="CX53" s="8">
        <v>1</v>
      </c>
      <c r="DD53" s="12"/>
      <c r="DJ53" s="8">
        <v>4</v>
      </c>
      <c r="DK53" s="12"/>
      <c r="DQ53" s="8">
        <v>4</v>
      </c>
      <c r="DR53" s="12"/>
      <c r="DX53" s="13">
        <v>4</v>
      </c>
      <c r="DY53"/>
      <c r="DZ53"/>
      <c r="EA53" s="8" t="s">
        <v>135</v>
      </c>
      <c r="EB53" s="8" t="s">
        <v>135</v>
      </c>
      <c r="EC53" s="8" t="s">
        <v>135</v>
      </c>
      <c r="ED53" s="8" t="s">
        <v>135</v>
      </c>
      <c r="EE53" s="8" t="s">
        <v>134</v>
      </c>
    </row>
    <row r="54" spans="1:135" x14ac:dyDescent="0.15">
      <c r="F54" s="121" t="s">
        <v>195</v>
      </c>
      <c r="G54" s="121"/>
      <c r="H54" s="121"/>
      <c r="I54" s="121"/>
      <c r="J54" s="121"/>
      <c r="K54" s="6">
        <f>SUM(K53:Q53)</f>
        <v>3</v>
      </c>
      <c r="R54" s="6">
        <f>SUM(R53:X53)</f>
        <v>4</v>
      </c>
      <c r="Y54" s="6">
        <f>SUM(Y53:AE53)</f>
        <v>1</v>
      </c>
      <c r="AF54" s="6">
        <f>SUM(AF53:AL53)</f>
        <v>1</v>
      </c>
      <c r="AL54" s="7"/>
      <c r="AO54" s="6">
        <f>SUM(AO53:AU53)</f>
        <v>6</v>
      </c>
      <c r="AV54" s="6">
        <f>SUM(AV53:BB53)</f>
        <v>6</v>
      </c>
      <c r="BC54" s="6">
        <f>SUM(BC53:BI53)</f>
        <v>6</v>
      </c>
      <c r="BJ54" s="6">
        <f>SUM(BJ53:BP53)</f>
        <v>2</v>
      </c>
      <c r="BP54" s="7"/>
      <c r="BS54" s="6">
        <f>SUM(BS53:BY53)</f>
        <v>4</v>
      </c>
      <c r="BZ54" s="6">
        <f>SUM(BZ53:CF53)</f>
        <v>4</v>
      </c>
      <c r="CG54" s="6">
        <f>SUM(CG53:CM53)</f>
        <v>3</v>
      </c>
      <c r="CN54" s="6">
        <f>SUM(CN53:CT53)</f>
        <v>4</v>
      </c>
      <c r="CT54" s="7"/>
      <c r="CW54" s="6">
        <f>SUM(CW53:DC53)</f>
        <v>1</v>
      </c>
      <c r="DD54" s="6">
        <f>SUM(DD53:DJ53)</f>
        <v>4</v>
      </c>
      <c r="DK54" s="6">
        <f>SUM(DK53:DQ53)</f>
        <v>4</v>
      </c>
      <c r="DR54" s="6">
        <f>SUM(DR53:DX53)</f>
        <v>4</v>
      </c>
      <c r="DX54" s="7"/>
    </row>
    <row r="55" spans="1:135" x14ac:dyDescent="0.15">
      <c r="F55" s="121" t="s">
        <v>196</v>
      </c>
      <c r="G55" s="121"/>
      <c r="H55" s="121"/>
      <c r="I55" s="121"/>
      <c r="J55" s="121"/>
      <c r="K55" s="6">
        <f>SUM(K53,R53,Y53,AF53)</f>
        <v>1</v>
      </c>
      <c r="L55" s="22">
        <f>SUM(L53,S53,Z53,AG53)</f>
        <v>2</v>
      </c>
      <c r="M55" s="22">
        <f>SUM(M53,T53,AA53,AH53)</f>
        <v>6</v>
      </c>
      <c r="N55" s="22">
        <f t="shared" ref="N55" si="202">SUM(N53,U53,AB53,AI53)</f>
        <v>0</v>
      </c>
      <c r="O55" s="22">
        <f t="shared" ref="O55" si="203">SUM(O53,V53,AC53,AJ53)</f>
        <v>0</v>
      </c>
      <c r="P55" s="22">
        <f>SUM(P53,W53,AD53,AK53)</f>
        <v>0</v>
      </c>
      <c r="Q55" s="22">
        <f t="shared" ref="Q55" si="204">SUM(Q53,X53,AE53,AL53)</f>
        <v>0</v>
      </c>
      <c r="R55" s="6"/>
      <c r="Y55" s="6"/>
      <c r="AF55" s="6"/>
      <c r="AL55" s="7"/>
      <c r="AN55">
        <f>K54+R54+Y54+AF54+SUM(K55:Q55)</f>
        <v>18</v>
      </c>
      <c r="AO55" s="6">
        <f>SUM(AO53,AV53,BC53,BJ53)</f>
        <v>0</v>
      </c>
      <c r="AP55" s="22">
        <f>SUM(AP53,AW53,BD53,BK53)</f>
        <v>11</v>
      </c>
      <c r="AQ55" s="22">
        <f>SUM(AQ53,AX53,BE53,BL53)</f>
        <v>9</v>
      </c>
      <c r="AR55" s="22">
        <f t="shared" ref="AR55" si="205">SUM(AR53,AY53,BF53,BM53)</f>
        <v>0</v>
      </c>
      <c r="AS55" s="22">
        <f t="shared" ref="AS55" si="206">SUM(AS53,AZ53,BG53,BN53)</f>
        <v>0</v>
      </c>
      <c r="AT55" s="22">
        <f>SUM(AT53,BA53,BH53,BO53)</f>
        <v>0</v>
      </c>
      <c r="AU55" s="22">
        <f t="shared" ref="AU55" si="207">SUM(AU53,BB53,BI53,BP53)</f>
        <v>0</v>
      </c>
      <c r="AV55" s="6"/>
      <c r="BC55" s="6"/>
      <c r="BJ55" s="6"/>
      <c r="BP55" s="7"/>
      <c r="BR55">
        <f>AO54+AV54+BC54+BJ54+SUM(AO55:AU55)</f>
        <v>40</v>
      </c>
      <c r="BS55" s="6">
        <f>SUM(BS53,BZ53,CG53,CN53)</f>
        <v>0</v>
      </c>
      <c r="BT55" s="22">
        <f>SUM(BT53,CA53,CH53,CO53)</f>
        <v>2</v>
      </c>
      <c r="BU55" s="22">
        <f>SUM(BU53,CB53,CI53,CP53)</f>
        <v>9</v>
      </c>
      <c r="BV55" s="22">
        <f t="shared" ref="BV55" si="208">SUM(BV53,CC53,CJ53,CQ53)</f>
        <v>0</v>
      </c>
      <c r="BW55" s="22">
        <f t="shared" ref="BW55" si="209">SUM(BW53,CD53,CK53,CR53)</f>
        <v>0</v>
      </c>
      <c r="BX55" s="22">
        <f>SUM(BX53,CE53,CL53,CS53)</f>
        <v>0</v>
      </c>
      <c r="BY55" s="22">
        <f t="shared" ref="BY55" si="210">SUM(BY53,CF53,CM53,CT53)</f>
        <v>4</v>
      </c>
      <c r="BZ55" s="6"/>
      <c r="CG55" s="6"/>
      <c r="CN55" s="6"/>
      <c r="CT55" s="7"/>
      <c r="CV55">
        <f>BS54+BZ54+CG54+CN54+SUM(BS55:BY55)</f>
        <v>30</v>
      </c>
      <c r="CW55" s="6">
        <f>SUM(CW53,DD53,DK53,DR53)</f>
        <v>0</v>
      </c>
      <c r="CX55" s="22">
        <f>SUM(CX53,DE53,DL53,DS53)</f>
        <v>1</v>
      </c>
      <c r="CY55" s="22">
        <f>SUM(CY53,DF53,DM53,DT53)</f>
        <v>0</v>
      </c>
      <c r="CZ55" s="22">
        <f t="shared" ref="CZ55" si="211">SUM(CZ53,DG53,DN53,DU53)</f>
        <v>0</v>
      </c>
      <c r="DA55" s="22">
        <f t="shared" ref="DA55" si="212">SUM(DA53,DH53,DO53,DV53)</f>
        <v>0</v>
      </c>
      <c r="DB55" s="22">
        <f>SUM(DB53,DI53,DP53,DW53)</f>
        <v>0</v>
      </c>
      <c r="DC55" s="22">
        <f t="shared" ref="DC55" si="213">SUM(DC53,DJ53,DQ53,DX53)</f>
        <v>12</v>
      </c>
      <c r="DD55" s="6"/>
      <c r="DK55" s="6"/>
      <c r="DR55" s="6"/>
      <c r="DX55" s="7"/>
      <c r="DZ55">
        <f>CW54+DD54+DK54+DR54+SUM(CW55:DC55)</f>
        <v>26</v>
      </c>
    </row>
    <row r="56" spans="1:135" s="8" customFormat="1" x14ac:dyDescent="0.15">
      <c r="A56" s="8">
        <v>88</v>
      </c>
      <c r="B56" s="8" t="s">
        <v>129</v>
      </c>
      <c r="C56" s="8">
        <v>6</v>
      </c>
      <c r="D56" s="8" t="s">
        <v>130</v>
      </c>
      <c r="E56" s="8">
        <v>326065321</v>
      </c>
      <c r="F56" s="8" t="s">
        <v>136</v>
      </c>
      <c r="H56" s="8" t="s">
        <v>155</v>
      </c>
      <c r="I56" s="8" t="s">
        <v>156</v>
      </c>
      <c r="J56" s="8" t="s">
        <v>134</v>
      </c>
      <c r="K56" s="12">
        <v>1</v>
      </c>
      <c r="L56" s="8">
        <v>4</v>
      </c>
      <c r="M56" s="8">
        <v>2</v>
      </c>
      <c r="N56" s="8">
        <v>1</v>
      </c>
      <c r="O56" s="8">
        <v>2</v>
      </c>
      <c r="P56" s="8">
        <v>1</v>
      </c>
      <c r="R56" s="12">
        <v>2</v>
      </c>
      <c r="S56" s="8">
        <v>4</v>
      </c>
      <c r="T56" s="8">
        <v>4</v>
      </c>
      <c r="U56" s="8">
        <v>1</v>
      </c>
      <c r="V56" s="8">
        <v>1</v>
      </c>
      <c r="W56" s="8">
        <v>1</v>
      </c>
      <c r="Y56" s="12">
        <v>1</v>
      </c>
      <c r="Z56" s="8">
        <v>3</v>
      </c>
      <c r="AA56" s="8">
        <v>2</v>
      </c>
      <c r="AB56" s="8">
        <v>1</v>
      </c>
      <c r="AC56" s="8">
        <v>1</v>
      </c>
      <c r="AD56" s="8">
        <v>1</v>
      </c>
      <c r="AF56" s="12">
        <v>1</v>
      </c>
      <c r="AG56" s="8">
        <v>2</v>
      </c>
      <c r="AH56" s="8">
        <v>3</v>
      </c>
      <c r="AI56" s="8">
        <v>1</v>
      </c>
      <c r="AJ56" s="8">
        <v>3</v>
      </c>
      <c r="AK56" s="8">
        <v>1</v>
      </c>
      <c r="AL56" s="13"/>
      <c r="AM56"/>
      <c r="AN56"/>
      <c r="AO56" s="12">
        <v>2</v>
      </c>
      <c r="AP56" s="8">
        <v>4</v>
      </c>
      <c r="AQ56" s="8">
        <v>3</v>
      </c>
      <c r="AR56" s="8">
        <v>1</v>
      </c>
      <c r="AS56" s="8">
        <v>1</v>
      </c>
      <c r="AT56" s="8">
        <v>3</v>
      </c>
      <c r="AV56" s="12">
        <v>2</v>
      </c>
      <c r="AW56" s="8">
        <v>3</v>
      </c>
      <c r="AX56" s="8">
        <v>4</v>
      </c>
      <c r="AY56" s="8">
        <v>2</v>
      </c>
      <c r="AZ56" s="8">
        <v>3</v>
      </c>
      <c r="BA56" s="8">
        <v>2</v>
      </c>
      <c r="BC56" s="12">
        <v>1</v>
      </c>
      <c r="BD56" s="8">
        <v>2</v>
      </c>
      <c r="BE56" s="8">
        <v>2</v>
      </c>
      <c r="BF56" s="8">
        <v>2</v>
      </c>
      <c r="BG56" s="8">
        <v>2</v>
      </c>
      <c r="BH56" s="8">
        <v>1</v>
      </c>
      <c r="BJ56" s="12">
        <v>1</v>
      </c>
      <c r="BK56" s="8">
        <v>2</v>
      </c>
      <c r="BL56" s="8">
        <v>1</v>
      </c>
      <c r="BM56" s="8">
        <v>3</v>
      </c>
      <c r="BN56" s="8">
        <v>1</v>
      </c>
      <c r="BO56" s="8">
        <v>2</v>
      </c>
      <c r="BP56" s="13"/>
      <c r="BQ56"/>
      <c r="BR56"/>
      <c r="BS56" s="12">
        <v>1</v>
      </c>
      <c r="BT56" s="8">
        <v>2</v>
      </c>
      <c r="BU56" s="8">
        <v>2</v>
      </c>
      <c r="BV56" s="8">
        <v>1</v>
      </c>
      <c r="BW56" s="8">
        <v>2</v>
      </c>
      <c r="BX56" s="8">
        <v>2</v>
      </c>
      <c r="BZ56" s="12">
        <v>2</v>
      </c>
      <c r="CA56" s="8">
        <v>2</v>
      </c>
      <c r="CB56" s="8">
        <v>3</v>
      </c>
      <c r="CC56" s="8">
        <v>2</v>
      </c>
      <c r="CD56" s="8">
        <v>2</v>
      </c>
      <c r="CE56" s="8">
        <v>2</v>
      </c>
      <c r="CG56" s="12">
        <v>1</v>
      </c>
      <c r="CH56" s="8">
        <v>3</v>
      </c>
      <c r="CI56" s="8">
        <v>2</v>
      </c>
      <c r="CJ56" s="8">
        <v>2</v>
      </c>
      <c r="CK56" s="8">
        <v>1</v>
      </c>
      <c r="CL56" s="8">
        <v>1</v>
      </c>
      <c r="CN56" s="12">
        <v>3</v>
      </c>
      <c r="CO56" s="8">
        <v>3</v>
      </c>
      <c r="CP56" s="8">
        <v>2</v>
      </c>
      <c r="CQ56" s="8">
        <v>3</v>
      </c>
      <c r="CR56" s="8">
        <v>2</v>
      </c>
      <c r="CS56" s="8">
        <v>1</v>
      </c>
      <c r="CT56" s="13"/>
      <c r="CU56"/>
      <c r="CV56"/>
      <c r="CW56" s="12"/>
      <c r="CX56" s="8">
        <v>2</v>
      </c>
      <c r="CY56" s="8">
        <v>1</v>
      </c>
      <c r="CZ56" s="8">
        <v>1</v>
      </c>
      <c r="DA56" s="8">
        <v>1</v>
      </c>
      <c r="DD56" s="12">
        <v>1</v>
      </c>
      <c r="DE56" s="8">
        <v>2</v>
      </c>
      <c r="DF56" s="8">
        <v>1</v>
      </c>
      <c r="DG56" s="8">
        <v>2</v>
      </c>
      <c r="DH56" s="8">
        <v>2</v>
      </c>
      <c r="DK56" s="12">
        <v>1</v>
      </c>
      <c r="DL56" s="8">
        <v>1</v>
      </c>
      <c r="DM56" s="8">
        <v>1</v>
      </c>
      <c r="DN56" s="8">
        <v>1</v>
      </c>
      <c r="DO56" s="8">
        <v>1</v>
      </c>
      <c r="DR56" s="12">
        <v>1</v>
      </c>
      <c r="DS56" s="8">
        <v>1</v>
      </c>
      <c r="DT56" s="8">
        <v>1</v>
      </c>
      <c r="DU56" s="8">
        <v>2</v>
      </c>
      <c r="DV56" s="8">
        <v>3</v>
      </c>
      <c r="DX56" s="13"/>
      <c r="DY56"/>
      <c r="DZ56"/>
      <c r="EA56" s="8" t="s">
        <v>135</v>
      </c>
      <c r="EB56" s="8" t="s">
        <v>135</v>
      </c>
      <c r="EC56" s="8" t="s">
        <v>135</v>
      </c>
      <c r="ED56" s="8" t="s">
        <v>135</v>
      </c>
      <c r="EE56" s="8" t="s">
        <v>134</v>
      </c>
    </row>
    <row r="57" spans="1:135" x14ac:dyDescent="0.15">
      <c r="F57" s="121" t="s">
        <v>195</v>
      </c>
      <c r="G57" s="121"/>
      <c r="H57" s="121"/>
      <c r="I57" s="121"/>
      <c r="J57" s="121"/>
      <c r="K57" s="6">
        <f>SUM(K56:Q56)</f>
        <v>11</v>
      </c>
      <c r="R57" s="6">
        <f>SUM(R56:X56)</f>
        <v>13</v>
      </c>
      <c r="Y57" s="6">
        <f>SUM(Y56:AE56)</f>
        <v>9</v>
      </c>
      <c r="AF57" s="6">
        <f>SUM(AF56:AL56)</f>
        <v>11</v>
      </c>
      <c r="AL57" s="7"/>
      <c r="AO57" s="6">
        <f>SUM(AO56:AU56)</f>
        <v>14</v>
      </c>
      <c r="AV57" s="6">
        <f>SUM(AV56:BB56)</f>
        <v>16</v>
      </c>
      <c r="BC57" s="6">
        <f>SUM(BC56:BI56)</f>
        <v>10</v>
      </c>
      <c r="BJ57" s="6">
        <f>SUM(BJ56:BP56)</f>
        <v>10</v>
      </c>
      <c r="BP57" s="7"/>
      <c r="BS57" s="6">
        <f>SUM(BS56:BY56)</f>
        <v>10</v>
      </c>
      <c r="BZ57" s="6">
        <f>SUM(BZ56:CF56)</f>
        <v>13</v>
      </c>
      <c r="CG57" s="6">
        <f>SUM(CG56:CM56)</f>
        <v>10</v>
      </c>
      <c r="CN57" s="6">
        <f>SUM(CN56:CT56)</f>
        <v>14</v>
      </c>
      <c r="CT57" s="7"/>
      <c r="CW57" s="6">
        <f>SUM(CW56:DC56)</f>
        <v>5</v>
      </c>
      <c r="DD57" s="6">
        <f>SUM(DD56:DJ56)</f>
        <v>8</v>
      </c>
      <c r="DK57" s="6">
        <f>SUM(DK56:DQ56)</f>
        <v>5</v>
      </c>
      <c r="DR57" s="6">
        <f>SUM(DR56:DX56)</f>
        <v>8</v>
      </c>
      <c r="DX57" s="7"/>
    </row>
    <row r="58" spans="1:135" x14ac:dyDescent="0.15">
      <c r="F58" s="121" t="s">
        <v>196</v>
      </c>
      <c r="G58" s="121"/>
      <c r="H58" s="121"/>
      <c r="I58" s="121"/>
      <c r="J58" s="121"/>
      <c r="K58" s="6">
        <f>SUM(K56,R56,Y56,AF56)</f>
        <v>5</v>
      </c>
      <c r="L58" s="22">
        <f>SUM(L56,S56,Z56,AG56)</f>
        <v>13</v>
      </c>
      <c r="M58" s="22">
        <f>SUM(M56,T56,AA56,AH56)</f>
        <v>11</v>
      </c>
      <c r="N58" s="22">
        <f t="shared" ref="N58" si="214">SUM(N56,U56,AB56,AI56)</f>
        <v>4</v>
      </c>
      <c r="O58" s="22">
        <f t="shared" ref="O58" si="215">SUM(O56,V56,AC56,AJ56)</f>
        <v>7</v>
      </c>
      <c r="P58" s="22">
        <f>SUM(P56,W56,AD56,AK56)</f>
        <v>4</v>
      </c>
      <c r="Q58" s="22">
        <f t="shared" ref="Q58" si="216">SUM(Q56,X56,AE56,AL56)</f>
        <v>0</v>
      </c>
      <c r="R58" s="6"/>
      <c r="Y58" s="6"/>
      <c r="AF58" s="6"/>
      <c r="AL58" s="7"/>
      <c r="AN58">
        <f>K57+R57+Y57+AF57+SUM(K58:Q58)</f>
        <v>88</v>
      </c>
      <c r="AO58" s="6">
        <f>SUM(AO56,AV56,BC56,BJ56)</f>
        <v>6</v>
      </c>
      <c r="AP58" s="22">
        <f>SUM(AP56,AW56,BD56,BK56)</f>
        <v>11</v>
      </c>
      <c r="AQ58" s="22">
        <f>SUM(AQ56,AX56,BE56,BL56)</f>
        <v>10</v>
      </c>
      <c r="AR58" s="22">
        <f t="shared" ref="AR58" si="217">SUM(AR56,AY56,BF56,BM56)</f>
        <v>8</v>
      </c>
      <c r="AS58" s="22">
        <f t="shared" ref="AS58" si="218">SUM(AS56,AZ56,BG56,BN56)</f>
        <v>7</v>
      </c>
      <c r="AT58" s="22">
        <f>SUM(AT56,BA56,BH56,BO56)</f>
        <v>8</v>
      </c>
      <c r="AU58" s="22">
        <f t="shared" ref="AU58" si="219">SUM(AU56,BB56,BI56,BP56)</f>
        <v>0</v>
      </c>
      <c r="AV58" s="6"/>
      <c r="BC58" s="6"/>
      <c r="BJ58" s="6"/>
      <c r="BP58" s="7"/>
      <c r="BR58">
        <f>AO57+AV57+BC57+BJ57+SUM(AO58:AU58)</f>
        <v>100</v>
      </c>
      <c r="BS58" s="6">
        <f>SUM(BS56,BZ56,CG56,CN56)</f>
        <v>7</v>
      </c>
      <c r="BT58" s="22">
        <f>SUM(BT56,CA56,CH56,CO56)</f>
        <v>10</v>
      </c>
      <c r="BU58" s="22">
        <f>SUM(BU56,CB56,CI56,CP56)</f>
        <v>9</v>
      </c>
      <c r="BV58" s="22">
        <f t="shared" ref="BV58" si="220">SUM(BV56,CC56,CJ56,CQ56)</f>
        <v>8</v>
      </c>
      <c r="BW58" s="22">
        <f t="shared" ref="BW58" si="221">SUM(BW56,CD56,CK56,CR56)</f>
        <v>7</v>
      </c>
      <c r="BX58" s="22">
        <f>SUM(BX56,CE56,CL56,CS56)</f>
        <v>6</v>
      </c>
      <c r="BY58" s="22">
        <f t="shared" ref="BY58" si="222">SUM(BY56,CF56,CM56,CT56)</f>
        <v>0</v>
      </c>
      <c r="BZ58" s="6"/>
      <c r="CG58" s="6"/>
      <c r="CN58" s="6"/>
      <c r="CT58" s="7"/>
      <c r="CV58">
        <f>BS57+BZ57+CG57+CN57+SUM(BS58:BY58)</f>
        <v>94</v>
      </c>
      <c r="CW58" s="6">
        <f>SUM(CW56,DD56,DK56,DR56)</f>
        <v>3</v>
      </c>
      <c r="CX58" s="22">
        <f>SUM(CX56,DE56,DL56,DS56)</f>
        <v>6</v>
      </c>
      <c r="CY58" s="22">
        <f>SUM(CY56,DF56,DM56,DT56)</f>
        <v>4</v>
      </c>
      <c r="CZ58" s="22">
        <f t="shared" ref="CZ58" si="223">SUM(CZ56,DG56,DN56,DU56)</f>
        <v>6</v>
      </c>
      <c r="DA58" s="22">
        <f t="shared" ref="DA58" si="224">SUM(DA56,DH56,DO56,DV56)</f>
        <v>7</v>
      </c>
      <c r="DB58" s="22">
        <f>SUM(DB56,DI56,DP56,DW56)</f>
        <v>0</v>
      </c>
      <c r="DC58" s="22">
        <f t="shared" ref="DC58" si="225">SUM(DC56,DJ56,DQ56,DX56)</f>
        <v>0</v>
      </c>
      <c r="DD58" s="6"/>
      <c r="DK58" s="6"/>
      <c r="DR58" s="6"/>
      <c r="DX58" s="7"/>
      <c r="DZ58">
        <f>CW57+DD57+DK57+DR57+SUM(CW58:DC58)</f>
        <v>52</v>
      </c>
    </row>
    <row r="59" spans="1:135" s="8" customFormat="1" x14ac:dyDescent="0.15">
      <c r="A59" s="8">
        <v>91</v>
      </c>
      <c r="B59" s="8" t="s">
        <v>129</v>
      </c>
      <c r="C59" s="8">
        <v>6</v>
      </c>
      <c r="D59" s="8" t="s">
        <v>130</v>
      </c>
      <c r="E59" s="8">
        <v>1914066245</v>
      </c>
      <c r="F59" s="8" t="s">
        <v>131</v>
      </c>
      <c r="H59" s="8" t="s">
        <v>153</v>
      </c>
      <c r="I59" s="8" t="s">
        <v>151</v>
      </c>
      <c r="J59" s="8" t="s">
        <v>135</v>
      </c>
      <c r="K59" s="12">
        <v>3</v>
      </c>
      <c r="L59" s="8">
        <v>4</v>
      </c>
      <c r="M59" s="8">
        <v>3</v>
      </c>
      <c r="N59" s="8">
        <v>2</v>
      </c>
      <c r="O59" s="8">
        <v>1</v>
      </c>
      <c r="P59" s="8">
        <v>1</v>
      </c>
      <c r="R59" s="12">
        <v>3</v>
      </c>
      <c r="S59" s="8">
        <v>2</v>
      </c>
      <c r="T59" s="8">
        <v>2</v>
      </c>
      <c r="U59" s="8">
        <v>2</v>
      </c>
      <c r="V59" s="8">
        <v>1</v>
      </c>
      <c r="W59" s="8">
        <v>1</v>
      </c>
      <c r="Y59" s="12">
        <v>2</v>
      </c>
      <c r="Z59" s="8">
        <v>1</v>
      </c>
      <c r="AA59" s="8">
        <v>3</v>
      </c>
      <c r="AB59" s="8">
        <v>1</v>
      </c>
      <c r="AC59" s="8">
        <v>1</v>
      </c>
      <c r="AD59" s="8">
        <v>1</v>
      </c>
      <c r="AF59" s="12">
        <v>2</v>
      </c>
      <c r="AG59" s="8">
        <v>2</v>
      </c>
      <c r="AH59" s="8">
        <v>1</v>
      </c>
      <c r="AI59" s="8">
        <v>2</v>
      </c>
      <c r="AJ59" s="8">
        <v>1</v>
      </c>
      <c r="AK59" s="8">
        <v>1</v>
      </c>
      <c r="AL59" s="13"/>
      <c r="AM59"/>
      <c r="AN59"/>
      <c r="AO59" s="12">
        <v>3</v>
      </c>
      <c r="AP59" s="8">
        <v>4</v>
      </c>
      <c r="AQ59" s="8">
        <v>4</v>
      </c>
      <c r="AR59" s="8">
        <v>1</v>
      </c>
      <c r="AS59" s="8">
        <v>2</v>
      </c>
      <c r="AT59" s="8">
        <v>2</v>
      </c>
      <c r="AV59" s="12">
        <v>3</v>
      </c>
      <c r="AW59" s="8">
        <v>2</v>
      </c>
      <c r="AX59" s="8">
        <v>3</v>
      </c>
      <c r="AY59" s="8">
        <v>1</v>
      </c>
      <c r="AZ59" s="8">
        <v>2</v>
      </c>
      <c r="BA59" s="8">
        <v>2</v>
      </c>
      <c r="BC59" s="12">
        <v>2</v>
      </c>
      <c r="BD59" s="8">
        <v>2</v>
      </c>
      <c r="BE59" s="8">
        <v>3</v>
      </c>
      <c r="BF59" s="8">
        <v>1</v>
      </c>
      <c r="BG59" s="8">
        <v>1</v>
      </c>
      <c r="BH59" s="8">
        <v>2</v>
      </c>
      <c r="BJ59" s="12">
        <v>2</v>
      </c>
      <c r="BK59" s="8">
        <v>2</v>
      </c>
      <c r="BL59" s="8">
        <v>3</v>
      </c>
      <c r="BM59" s="8">
        <v>1</v>
      </c>
      <c r="BN59" s="8">
        <v>2</v>
      </c>
      <c r="BO59" s="8">
        <v>2</v>
      </c>
      <c r="BP59" s="13"/>
      <c r="BQ59"/>
      <c r="BR59"/>
      <c r="BS59" s="12">
        <v>2</v>
      </c>
      <c r="BT59" s="8">
        <v>3</v>
      </c>
      <c r="BU59" s="8">
        <v>3</v>
      </c>
      <c r="BV59" s="8">
        <v>1</v>
      </c>
      <c r="BW59" s="8">
        <v>1</v>
      </c>
      <c r="BX59" s="8">
        <v>3</v>
      </c>
      <c r="BZ59" s="12">
        <v>2</v>
      </c>
      <c r="CA59" s="8">
        <v>2</v>
      </c>
      <c r="CB59" s="8">
        <v>4</v>
      </c>
      <c r="CC59" s="8">
        <v>1</v>
      </c>
      <c r="CD59" s="8">
        <v>1</v>
      </c>
      <c r="CE59" s="8">
        <v>2</v>
      </c>
      <c r="CG59" s="12">
        <v>2</v>
      </c>
      <c r="CH59" s="8">
        <v>2</v>
      </c>
      <c r="CI59" s="8">
        <v>3</v>
      </c>
      <c r="CJ59" s="8">
        <v>1</v>
      </c>
      <c r="CK59" s="8">
        <v>1</v>
      </c>
      <c r="CL59" s="8">
        <v>2</v>
      </c>
      <c r="CN59" s="12">
        <v>2</v>
      </c>
      <c r="CO59" s="8">
        <v>2</v>
      </c>
      <c r="CP59" s="8">
        <v>3</v>
      </c>
      <c r="CQ59" s="8">
        <v>1</v>
      </c>
      <c r="CR59" s="8">
        <v>1</v>
      </c>
      <c r="CS59" s="8">
        <v>2</v>
      </c>
      <c r="CT59" s="13"/>
      <c r="CU59"/>
      <c r="CV59"/>
      <c r="CW59" s="12">
        <v>3</v>
      </c>
      <c r="CX59" s="8">
        <v>1</v>
      </c>
      <c r="DC59" s="8">
        <v>2</v>
      </c>
      <c r="DD59" s="12">
        <v>3</v>
      </c>
      <c r="DE59" s="8">
        <v>1</v>
      </c>
      <c r="DJ59" s="8">
        <v>2</v>
      </c>
      <c r="DK59" s="12">
        <v>3</v>
      </c>
      <c r="DL59" s="8">
        <v>1</v>
      </c>
      <c r="DQ59" s="8">
        <v>2</v>
      </c>
      <c r="DR59" s="12">
        <v>1</v>
      </c>
      <c r="DS59" s="8">
        <v>1</v>
      </c>
      <c r="DX59" s="13">
        <v>2</v>
      </c>
      <c r="DY59"/>
      <c r="DZ59"/>
      <c r="EA59" s="8" t="s">
        <v>135</v>
      </c>
      <c r="EB59" s="8" t="s">
        <v>135</v>
      </c>
      <c r="EC59" s="8" t="s">
        <v>135</v>
      </c>
      <c r="ED59" s="8" t="s">
        <v>135</v>
      </c>
      <c r="EE59" s="8" t="s">
        <v>134</v>
      </c>
    </row>
    <row r="60" spans="1:135" x14ac:dyDescent="0.15">
      <c r="F60" s="121" t="s">
        <v>195</v>
      </c>
      <c r="G60" s="121"/>
      <c r="H60" s="121"/>
      <c r="I60" s="121"/>
      <c r="J60" s="121"/>
      <c r="K60" s="6">
        <f>SUM(K59:Q59)</f>
        <v>14</v>
      </c>
      <c r="R60" s="6">
        <f>SUM(R59:X59)</f>
        <v>11</v>
      </c>
      <c r="Y60" s="6">
        <f>SUM(Y59:AE59)</f>
        <v>9</v>
      </c>
      <c r="AF60" s="6">
        <f>SUM(AF59:AL59)</f>
        <v>9</v>
      </c>
      <c r="AL60" s="7"/>
      <c r="AO60" s="6">
        <f>SUM(AO59:AU59)</f>
        <v>16</v>
      </c>
      <c r="AV60" s="6">
        <f>SUM(AV59:BB59)</f>
        <v>13</v>
      </c>
      <c r="BC60" s="6">
        <f>SUM(BC59:BI59)</f>
        <v>11</v>
      </c>
      <c r="BJ60" s="6">
        <f>SUM(BJ59:BP59)</f>
        <v>12</v>
      </c>
      <c r="BP60" s="7"/>
      <c r="BS60" s="6">
        <f>SUM(BS59:BY59)</f>
        <v>13</v>
      </c>
      <c r="BZ60" s="6">
        <f>SUM(BZ59:CF59)</f>
        <v>12</v>
      </c>
      <c r="CG60" s="6">
        <f>SUM(CG59:CM59)</f>
        <v>11</v>
      </c>
      <c r="CN60" s="6">
        <f>SUM(CN59:CT59)</f>
        <v>11</v>
      </c>
      <c r="CT60" s="7"/>
      <c r="CW60" s="6">
        <f>SUM(CW59:DC59)</f>
        <v>6</v>
      </c>
      <c r="DD60" s="6">
        <f>SUM(DD59:DJ59)</f>
        <v>6</v>
      </c>
      <c r="DK60" s="6">
        <f>SUM(DK59:DQ59)</f>
        <v>6</v>
      </c>
      <c r="DR60" s="6">
        <f>SUM(DR59:DX59)</f>
        <v>4</v>
      </c>
      <c r="DX60" s="7"/>
    </row>
    <row r="61" spans="1:135" x14ac:dyDescent="0.15">
      <c r="F61" s="121" t="s">
        <v>196</v>
      </c>
      <c r="G61" s="121"/>
      <c r="H61" s="121"/>
      <c r="I61" s="121"/>
      <c r="J61" s="121"/>
      <c r="K61" s="6">
        <f>SUM(K59,R59,Y59,AF59)</f>
        <v>10</v>
      </c>
      <c r="L61" s="22">
        <f>SUM(L59,S59,Z59,AG59)</f>
        <v>9</v>
      </c>
      <c r="M61" s="22">
        <f>SUM(M59,T59,AA59,AH59)</f>
        <v>9</v>
      </c>
      <c r="N61" s="22">
        <f t="shared" ref="N61" si="226">SUM(N59,U59,AB59,AI59)</f>
        <v>7</v>
      </c>
      <c r="O61" s="22">
        <f t="shared" ref="O61" si="227">SUM(O59,V59,AC59,AJ59)</f>
        <v>4</v>
      </c>
      <c r="P61" s="22">
        <f>SUM(P59,W59,AD59,AK59)</f>
        <v>4</v>
      </c>
      <c r="Q61" s="22">
        <f t="shared" ref="Q61" si="228">SUM(Q59,X59,AE59,AL59)</f>
        <v>0</v>
      </c>
      <c r="R61" s="6"/>
      <c r="Y61" s="6"/>
      <c r="AF61" s="6"/>
      <c r="AL61" s="7"/>
      <c r="AN61">
        <f>K60+R60+Y60+AF60+SUM(K61:Q61)</f>
        <v>86</v>
      </c>
      <c r="AO61" s="6">
        <f>SUM(AO59,AV59,BC59,BJ59)</f>
        <v>10</v>
      </c>
      <c r="AP61" s="22">
        <f>SUM(AP59,AW59,BD59,BK59)</f>
        <v>10</v>
      </c>
      <c r="AQ61" s="22">
        <f>SUM(AQ59,AX59,BE59,BL59)</f>
        <v>13</v>
      </c>
      <c r="AR61" s="22">
        <f t="shared" ref="AR61" si="229">SUM(AR59,AY59,BF59,BM59)</f>
        <v>4</v>
      </c>
      <c r="AS61" s="22">
        <f t="shared" ref="AS61" si="230">SUM(AS59,AZ59,BG59,BN59)</f>
        <v>7</v>
      </c>
      <c r="AT61" s="22">
        <f>SUM(AT59,BA59,BH59,BO59)</f>
        <v>8</v>
      </c>
      <c r="AU61" s="22">
        <f t="shared" ref="AU61" si="231">SUM(AU59,BB59,BI59,BP59)</f>
        <v>0</v>
      </c>
      <c r="AV61" s="6"/>
      <c r="BC61" s="6"/>
      <c r="BJ61" s="6"/>
      <c r="BP61" s="7"/>
      <c r="BR61">
        <f>AO60+AV60+BC60+BJ60+SUM(AO61:AU61)</f>
        <v>104</v>
      </c>
      <c r="BS61" s="6">
        <f>SUM(BS59,BZ59,CG59,CN59)</f>
        <v>8</v>
      </c>
      <c r="BT61" s="22">
        <f>SUM(BT59,CA59,CH59,CO59)</f>
        <v>9</v>
      </c>
      <c r="BU61" s="22">
        <f>SUM(BU59,CB59,CI59,CP59)</f>
        <v>13</v>
      </c>
      <c r="BV61" s="22">
        <f t="shared" ref="BV61" si="232">SUM(BV59,CC59,CJ59,CQ59)</f>
        <v>4</v>
      </c>
      <c r="BW61" s="22">
        <f t="shared" ref="BW61" si="233">SUM(BW59,CD59,CK59,CR59)</f>
        <v>4</v>
      </c>
      <c r="BX61" s="22">
        <f>SUM(BX59,CE59,CL59,CS59)</f>
        <v>9</v>
      </c>
      <c r="BY61" s="22">
        <f t="shared" ref="BY61" si="234">SUM(BY59,CF59,CM59,CT59)</f>
        <v>0</v>
      </c>
      <c r="BZ61" s="6"/>
      <c r="CG61" s="6"/>
      <c r="CN61" s="6"/>
      <c r="CT61" s="7"/>
      <c r="CV61">
        <f>BS60+BZ60+CG60+CN60+SUM(BS61:BY61)</f>
        <v>94</v>
      </c>
      <c r="CW61" s="6">
        <f>SUM(CW59,DD59,DK59,DR59)</f>
        <v>10</v>
      </c>
      <c r="CX61" s="22">
        <f>SUM(CX59,DE59,DL59,DS59)</f>
        <v>4</v>
      </c>
      <c r="CY61" s="22">
        <f>SUM(CY59,DF59,DM59,DT59)</f>
        <v>0</v>
      </c>
      <c r="CZ61" s="22">
        <f t="shared" ref="CZ61" si="235">SUM(CZ59,DG59,DN59,DU59)</f>
        <v>0</v>
      </c>
      <c r="DA61" s="22">
        <f t="shared" ref="DA61" si="236">SUM(DA59,DH59,DO59,DV59)</f>
        <v>0</v>
      </c>
      <c r="DB61" s="22">
        <f>SUM(DB59,DI59,DP59,DW59)</f>
        <v>0</v>
      </c>
      <c r="DC61" s="22">
        <f t="shared" ref="DC61" si="237">SUM(DC59,DJ59,DQ59,DX59)</f>
        <v>8</v>
      </c>
      <c r="DD61" s="6"/>
      <c r="DK61" s="6"/>
      <c r="DR61" s="6"/>
      <c r="DX61" s="7"/>
      <c r="DZ61">
        <f>CW60+DD60+DK60+DR60+SUM(CW61:DC61)</f>
        <v>44</v>
      </c>
    </row>
    <row r="62" spans="1:135" s="8" customFormat="1" x14ac:dyDescent="0.15">
      <c r="A62" s="8">
        <v>95</v>
      </c>
      <c r="B62" s="8" t="s">
        <v>129</v>
      </c>
      <c r="C62" s="8">
        <v>6</v>
      </c>
      <c r="D62" s="8" t="s">
        <v>130</v>
      </c>
      <c r="E62" s="8">
        <v>275273894</v>
      </c>
      <c r="F62" s="8" t="s">
        <v>131</v>
      </c>
      <c r="H62" s="8" t="s">
        <v>137</v>
      </c>
      <c r="I62" s="8" t="s">
        <v>151</v>
      </c>
      <c r="J62" s="8" t="s">
        <v>135</v>
      </c>
      <c r="K62" s="12">
        <v>1</v>
      </c>
      <c r="L62" s="8">
        <v>2</v>
      </c>
      <c r="M62" s="8">
        <v>2</v>
      </c>
      <c r="N62" s="8">
        <v>1</v>
      </c>
      <c r="O62" s="8">
        <v>2</v>
      </c>
      <c r="P62" s="8">
        <v>2</v>
      </c>
      <c r="Q62" s="8">
        <v>3</v>
      </c>
      <c r="R62" s="12">
        <v>1</v>
      </c>
      <c r="S62" s="8">
        <v>3</v>
      </c>
      <c r="T62" s="8">
        <v>3</v>
      </c>
      <c r="U62" s="8">
        <v>1</v>
      </c>
      <c r="V62" s="8">
        <v>3</v>
      </c>
      <c r="W62" s="8">
        <v>3</v>
      </c>
      <c r="X62" s="8">
        <v>1</v>
      </c>
      <c r="Y62" s="12">
        <v>1</v>
      </c>
      <c r="Z62" s="8">
        <v>2</v>
      </c>
      <c r="AA62" s="8">
        <v>2</v>
      </c>
      <c r="AB62" s="8">
        <v>4</v>
      </c>
      <c r="AC62" s="8">
        <v>1</v>
      </c>
      <c r="AD62" s="8">
        <v>1</v>
      </c>
      <c r="AE62" s="8">
        <v>2</v>
      </c>
      <c r="AF62" s="12">
        <v>1</v>
      </c>
      <c r="AG62" s="8">
        <v>2</v>
      </c>
      <c r="AH62" s="8">
        <v>3</v>
      </c>
      <c r="AI62" s="8">
        <v>1</v>
      </c>
      <c r="AJ62" s="8">
        <v>2</v>
      </c>
      <c r="AK62" s="8">
        <v>3</v>
      </c>
      <c r="AL62" s="13">
        <v>1</v>
      </c>
      <c r="AM62"/>
      <c r="AN62"/>
      <c r="AO62" s="12">
        <v>1</v>
      </c>
      <c r="AP62" s="8">
        <v>2</v>
      </c>
      <c r="AQ62" s="8">
        <v>1</v>
      </c>
      <c r="AR62" s="8">
        <v>1</v>
      </c>
      <c r="AS62" s="8">
        <v>2</v>
      </c>
      <c r="AT62" s="8">
        <v>2</v>
      </c>
      <c r="AU62" s="8">
        <v>2</v>
      </c>
      <c r="AV62" s="12">
        <v>1</v>
      </c>
      <c r="AW62" s="8">
        <v>3</v>
      </c>
      <c r="AX62" s="8">
        <v>1</v>
      </c>
      <c r="AY62" s="8">
        <v>3</v>
      </c>
      <c r="AZ62" s="8">
        <v>2</v>
      </c>
      <c r="BA62" s="8">
        <v>3</v>
      </c>
      <c r="BB62" s="8">
        <v>1</v>
      </c>
      <c r="BC62" s="12">
        <v>1</v>
      </c>
      <c r="BD62" s="8">
        <v>2</v>
      </c>
      <c r="BE62" s="8">
        <v>2</v>
      </c>
      <c r="BF62" s="8">
        <v>1</v>
      </c>
      <c r="BG62" s="8">
        <v>1</v>
      </c>
      <c r="BH62" s="8">
        <v>1</v>
      </c>
      <c r="BI62" s="8">
        <v>3</v>
      </c>
      <c r="BJ62" s="12">
        <v>1</v>
      </c>
      <c r="BK62" s="8">
        <v>2</v>
      </c>
      <c r="BL62" s="8">
        <v>1</v>
      </c>
      <c r="BM62" s="8">
        <v>1</v>
      </c>
      <c r="BN62" s="8">
        <v>3</v>
      </c>
      <c r="BO62" s="8">
        <v>3</v>
      </c>
      <c r="BP62" s="13">
        <v>1</v>
      </c>
      <c r="BQ62"/>
      <c r="BR62"/>
      <c r="BS62" s="12">
        <v>1</v>
      </c>
      <c r="BT62" s="8">
        <v>3</v>
      </c>
      <c r="BU62" s="8">
        <v>2</v>
      </c>
      <c r="BV62" s="8">
        <v>1</v>
      </c>
      <c r="BW62" s="8">
        <v>2</v>
      </c>
      <c r="BX62" s="8">
        <v>1</v>
      </c>
      <c r="BY62" s="8">
        <v>3</v>
      </c>
      <c r="BZ62" s="12">
        <v>1</v>
      </c>
      <c r="CA62" s="8">
        <v>2</v>
      </c>
      <c r="CB62" s="8">
        <v>1</v>
      </c>
      <c r="CC62" s="8">
        <v>2</v>
      </c>
      <c r="CD62" s="8">
        <v>3</v>
      </c>
      <c r="CE62" s="8">
        <v>2</v>
      </c>
      <c r="CF62" s="8">
        <v>1</v>
      </c>
      <c r="CG62" s="12">
        <v>1</v>
      </c>
      <c r="CH62" s="8">
        <v>1</v>
      </c>
      <c r="CI62" s="8">
        <v>1</v>
      </c>
      <c r="CJ62" s="8">
        <v>1</v>
      </c>
      <c r="CK62" s="8">
        <v>1</v>
      </c>
      <c r="CL62" s="8">
        <v>1</v>
      </c>
      <c r="CM62" s="8">
        <v>2</v>
      </c>
      <c r="CN62" s="12">
        <v>1</v>
      </c>
      <c r="CO62" s="8">
        <v>2</v>
      </c>
      <c r="CP62" s="8">
        <v>2</v>
      </c>
      <c r="CQ62" s="8">
        <v>1</v>
      </c>
      <c r="CR62" s="8">
        <v>1</v>
      </c>
      <c r="CS62" s="8">
        <v>2</v>
      </c>
      <c r="CT62" s="13">
        <v>1</v>
      </c>
      <c r="CU62"/>
      <c r="CV62"/>
      <c r="CW62" s="12">
        <v>3</v>
      </c>
      <c r="CX62" s="8">
        <v>3</v>
      </c>
      <c r="CY62" s="8">
        <v>2</v>
      </c>
      <c r="CZ62" s="8">
        <v>1</v>
      </c>
      <c r="DA62" s="8">
        <v>1</v>
      </c>
      <c r="DB62" s="8">
        <v>2</v>
      </c>
      <c r="DC62" s="8">
        <v>3</v>
      </c>
      <c r="DD62" s="12">
        <v>2</v>
      </c>
      <c r="DE62" s="8">
        <v>2</v>
      </c>
      <c r="DF62" s="8">
        <v>2</v>
      </c>
      <c r="DG62" s="8">
        <v>1</v>
      </c>
      <c r="DH62" s="8">
        <v>1</v>
      </c>
      <c r="DI62" s="8">
        <v>1</v>
      </c>
      <c r="DJ62" s="8">
        <v>2</v>
      </c>
      <c r="DK62" s="12">
        <v>2</v>
      </c>
      <c r="DL62" s="8">
        <v>2</v>
      </c>
      <c r="DM62" s="8">
        <v>1</v>
      </c>
      <c r="DN62" s="8">
        <v>1</v>
      </c>
      <c r="DO62" s="8">
        <v>1</v>
      </c>
      <c r="DP62" s="8">
        <v>1</v>
      </c>
      <c r="DQ62" s="8">
        <v>2</v>
      </c>
      <c r="DR62" s="12">
        <v>2</v>
      </c>
      <c r="DS62" s="8">
        <v>2</v>
      </c>
      <c r="DT62" s="8">
        <v>1</v>
      </c>
      <c r="DU62" s="8">
        <v>1</v>
      </c>
      <c r="DV62" s="8">
        <v>1</v>
      </c>
      <c r="DW62" s="8">
        <v>2</v>
      </c>
      <c r="DX62" s="13">
        <v>3</v>
      </c>
      <c r="DY62"/>
      <c r="DZ62"/>
      <c r="EA62" s="8" t="s">
        <v>135</v>
      </c>
      <c r="EB62" s="8" t="s">
        <v>135</v>
      </c>
      <c r="EC62" s="8" t="s">
        <v>135</v>
      </c>
      <c r="ED62" s="8" t="s">
        <v>135</v>
      </c>
      <c r="EE62" s="8" t="s">
        <v>134</v>
      </c>
    </row>
    <row r="63" spans="1:135" x14ac:dyDescent="0.15">
      <c r="F63" s="121" t="s">
        <v>195</v>
      </c>
      <c r="G63" s="121"/>
      <c r="H63" s="121"/>
      <c r="I63" s="121"/>
      <c r="J63" s="121"/>
      <c r="K63" s="6">
        <f>SUM(K62:Q62)</f>
        <v>13</v>
      </c>
      <c r="R63" s="6">
        <f>SUM(R62:X62)</f>
        <v>15</v>
      </c>
      <c r="Y63" s="6">
        <f>SUM(Y62:AE62)</f>
        <v>13</v>
      </c>
      <c r="AF63" s="6">
        <f>SUM(AF62:AL62)</f>
        <v>13</v>
      </c>
      <c r="AL63" s="7"/>
      <c r="AO63" s="6">
        <f>SUM(AO62:AU62)</f>
        <v>11</v>
      </c>
      <c r="AV63" s="6">
        <f>SUM(AV62:BB62)</f>
        <v>14</v>
      </c>
      <c r="BC63" s="6">
        <f>SUM(BC62:BI62)</f>
        <v>11</v>
      </c>
      <c r="BJ63" s="6">
        <f>SUM(BJ62:BP62)</f>
        <v>12</v>
      </c>
      <c r="BP63" s="7"/>
      <c r="BS63" s="6">
        <f>SUM(BS62:BY62)</f>
        <v>13</v>
      </c>
      <c r="BZ63" s="6">
        <f>SUM(BZ62:CF62)</f>
        <v>12</v>
      </c>
      <c r="CG63" s="6">
        <f>SUM(CG62:CM62)</f>
        <v>8</v>
      </c>
      <c r="CN63" s="6">
        <f>SUM(CN62:CT62)</f>
        <v>10</v>
      </c>
      <c r="CT63" s="7"/>
      <c r="CW63" s="6">
        <f>SUM(CW62:DC62)</f>
        <v>15</v>
      </c>
      <c r="DD63" s="6">
        <f>SUM(DD62:DJ62)</f>
        <v>11</v>
      </c>
      <c r="DK63" s="6">
        <f>SUM(DK62:DQ62)</f>
        <v>10</v>
      </c>
      <c r="DR63" s="6">
        <f>SUM(DR62:DX62)</f>
        <v>12</v>
      </c>
      <c r="DX63" s="7"/>
    </row>
    <row r="64" spans="1:135" x14ac:dyDescent="0.15">
      <c r="F64" s="121" t="s">
        <v>196</v>
      </c>
      <c r="G64" s="121"/>
      <c r="H64" s="121"/>
      <c r="I64" s="121"/>
      <c r="J64" s="121"/>
      <c r="K64" s="6">
        <f>SUM(K62,R62,Y62,AF62)</f>
        <v>4</v>
      </c>
      <c r="L64" s="22">
        <f>SUM(L62,S62,Z62,AG62)</f>
        <v>9</v>
      </c>
      <c r="M64" s="22">
        <f>SUM(M62,T62,AA62,AH62)</f>
        <v>10</v>
      </c>
      <c r="N64" s="22">
        <f t="shared" ref="N64" si="238">SUM(N62,U62,AB62,AI62)</f>
        <v>7</v>
      </c>
      <c r="O64" s="22">
        <f t="shared" ref="O64" si="239">SUM(O62,V62,AC62,AJ62)</f>
        <v>8</v>
      </c>
      <c r="P64" s="22">
        <f>SUM(P62,W62,AD62,AK62)</f>
        <v>9</v>
      </c>
      <c r="Q64" s="22">
        <f t="shared" ref="Q64" si="240">SUM(Q62,X62,AE62,AL62)</f>
        <v>7</v>
      </c>
      <c r="R64" s="6"/>
      <c r="Y64" s="6"/>
      <c r="AF64" s="6"/>
      <c r="AL64" s="7"/>
      <c r="AN64">
        <f>K63+R63+Y63+AF63+SUM(K64:Q64)</f>
        <v>108</v>
      </c>
      <c r="AO64" s="6">
        <f>SUM(AO62,AV62,BC62,BJ62)</f>
        <v>4</v>
      </c>
      <c r="AP64" s="22">
        <f>SUM(AP62,AW62,BD62,BK62)</f>
        <v>9</v>
      </c>
      <c r="AQ64" s="22">
        <f>SUM(AQ62,AX62,BE62,BL62)</f>
        <v>5</v>
      </c>
      <c r="AR64" s="22">
        <f t="shared" ref="AR64" si="241">SUM(AR62,AY62,BF62,BM62)</f>
        <v>6</v>
      </c>
      <c r="AS64" s="22">
        <f t="shared" ref="AS64" si="242">SUM(AS62,AZ62,BG62,BN62)</f>
        <v>8</v>
      </c>
      <c r="AT64" s="22">
        <f>SUM(AT62,BA62,BH62,BO62)</f>
        <v>9</v>
      </c>
      <c r="AU64" s="22">
        <f t="shared" ref="AU64" si="243">SUM(AU62,BB62,BI62,BP62)</f>
        <v>7</v>
      </c>
      <c r="AV64" s="6"/>
      <c r="BC64" s="6"/>
      <c r="BJ64" s="6"/>
      <c r="BP64" s="7"/>
      <c r="BR64">
        <f>AO63+AV63+BC63+BJ63+SUM(AO64:AU64)</f>
        <v>96</v>
      </c>
      <c r="BS64" s="6">
        <f>SUM(BS62,BZ62,CG62,CN62)</f>
        <v>4</v>
      </c>
      <c r="BT64" s="22">
        <f>SUM(BT62,CA62,CH62,CO62)</f>
        <v>8</v>
      </c>
      <c r="BU64" s="22">
        <f>SUM(BU62,CB62,CI62,CP62)</f>
        <v>6</v>
      </c>
      <c r="BV64" s="22">
        <f t="shared" ref="BV64" si="244">SUM(BV62,CC62,CJ62,CQ62)</f>
        <v>5</v>
      </c>
      <c r="BW64" s="22">
        <f t="shared" ref="BW64" si="245">SUM(BW62,CD62,CK62,CR62)</f>
        <v>7</v>
      </c>
      <c r="BX64" s="22">
        <f>SUM(BX62,CE62,CL62,CS62)</f>
        <v>6</v>
      </c>
      <c r="BY64" s="22">
        <f t="shared" ref="BY64" si="246">SUM(BY62,CF62,CM62,CT62)</f>
        <v>7</v>
      </c>
      <c r="BZ64" s="6"/>
      <c r="CG64" s="6"/>
      <c r="CN64" s="6"/>
      <c r="CT64" s="7"/>
      <c r="CV64">
        <f>BS63+BZ63+CG63+CN63+SUM(BS64:BY64)</f>
        <v>86</v>
      </c>
      <c r="CW64" s="6">
        <f>SUM(CW62,DD62,DK62,DR62)</f>
        <v>9</v>
      </c>
      <c r="CX64" s="22">
        <f>SUM(CX62,DE62,DL62,DS62)</f>
        <v>9</v>
      </c>
      <c r="CY64" s="22">
        <f>SUM(CY62,DF62,DM62,DT62)</f>
        <v>6</v>
      </c>
      <c r="CZ64" s="22">
        <f t="shared" ref="CZ64" si="247">SUM(CZ62,DG62,DN62,DU62)</f>
        <v>4</v>
      </c>
      <c r="DA64" s="22">
        <f t="shared" ref="DA64" si="248">SUM(DA62,DH62,DO62,DV62)</f>
        <v>4</v>
      </c>
      <c r="DB64" s="22">
        <f>SUM(DB62,DI62,DP62,DW62)</f>
        <v>6</v>
      </c>
      <c r="DC64" s="22">
        <f t="shared" ref="DC64" si="249">SUM(DC62,DJ62,DQ62,DX62)</f>
        <v>10</v>
      </c>
      <c r="DD64" s="6"/>
      <c r="DK64" s="6"/>
      <c r="DR64" s="6"/>
      <c r="DX64" s="7"/>
      <c r="DZ64">
        <f>CW63+DD63+DK63+DR63+SUM(CW64:DC64)</f>
        <v>96</v>
      </c>
    </row>
    <row r="65" spans="1:135" s="8" customFormat="1" x14ac:dyDescent="0.15">
      <c r="A65" s="8">
        <v>96</v>
      </c>
      <c r="B65" s="8" t="s">
        <v>129</v>
      </c>
      <c r="C65" s="8">
        <v>6</v>
      </c>
      <c r="D65" s="8" t="s">
        <v>130</v>
      </c>
      <c r="E65" s="8">
        <v>154742104</v>
      </c>
      <c r="F65" s="8" t="s">
        <v>145</v>
      </c>
      <c r="H65" s="8" t="s">
        <v>140</v>
      </c>
      <c r="I65" s="8" t="s">
        <v>148</v>
      </c>
      <c r="J65" s="8" t="s">
        <v>134</v>
      </c>
      <c r="K65" s="12">
        <v>3</v>
      </c>
      <c r="L65" s="8">
        <v>3</v>
      </c>
      <c r="M65" s="8">
        <v>3</v>
      </c>
      <c r="N65" s="8">
        <v>1</v>
      </c>
      <c r="O65" s="8">
        <v>2</v>
      </c>
      <c r="P65" s="8">
        <v>2</v>
      </c>
      <c r="Q65" s="8">
        <v>1</v>
      </c>
      <c r="R65" s="12">
        <v>2</v>
      </c>
      <c r="S65" s="8">
        <v>3</v>
      </c>
      <c r="T65" s="8">
        <v>3</v>
      </c>
      <c r="U65" s="8">
        <v>2</v>
      </c>
      <c r="V65" s="8">
        <v>2</v>
      </c>
      <c r="W65" s="8">
        <v>3</v>
      </c>
      <c r="X65" s="8">
        <v>1</v>
      </c>
      <c r="Y65" s="12">
        <v>2</v>
      </c>
      <c r="Z65" s="8">
        <v>3</v>
      </c>
      <c r="AA65" s="8">
        <v>3</v>
      </c>
      <c r="AB65" s="8">
        <v>1</v>
      </c>
      <c r="AC65" s="8">
        <v>2</v>
      </c>
      <c r="AD65" s="8">
        <v>2</v>
      </c>
      <c r="AE65" s="8">
        <v>2</v>
      </c>
      <c r="AF65" s="12">
        <v>2</v>
      </c>
      <c r="AG65" s="8">
        <v>3</v>
      </c>
      <c r="AH65" s="8">
        <v>3</v>
      </c>
      <c r="AI65" s="8">
        <v>2</v>
      </c>
      <c r="AJ65" s="8">
        <v>1</v>
      </c>
      <c r="AK65" s="8">
        <v>3</v>
      </c>
      <c r="AL65" s="13">
        <v>1</v>
      </c>
      <c r="AM65"/>
      <c r="AN65"/>
      <c r="AO65" s="12">
        <v>3</v>
      </c>
      <c r="AP65" s="8">
        <v>3</v>
      </c>
      <c r="AQ65" s="8">
        <v>3</v>
      </c>
      <c r="AR65" s="8">
        <v>2</v>
      </c>
      <c r="AS65" s="8">
        <v>1</v>
      </c>
      <c r="AT65" s="8">
        <v>2</v>
      </c>
      <c r="AU65" s="8">
        <v>2</v>
      </c>
      <c r="AV65" s="12">
        <v>3</v>
      </c>
      <c r="AW65" s="8">
        <v>3</v>
      </c>
      <c r="AX65" s="8">
        <v>3</v>
      </c>
      <c r="AY65" s="8">
        <v>2</v>
      </c>
      <c r="AZ65" s="8">
        <v>2</v>
      </c>
      <c r="BA65" s="8">
        <v>2</v>
      </c>
      <c r="BB65" s="8">
        <v>2</v>
      </c>
      <c r="BC65" s="12">
        <v>2</v>
      </c>
      <c r="BD65" s="8">
        <v>2</v>
      </c>
      <c r="BE65" s="8">
        <v>4</v>
      </c>
      <c r="BF65" s="8">
        <v>2</v>
      </c>
      <c r="BG65" s="8">
        <v>2</v>
      </c>
      <c r="BH65" s="8">
        <v>1</v>
      </c>
      <c r="BI65" s="8">
        <v>1</v>
      </c>
      <c r="BJ65" s="12">
        <v>3</v>
      </c>
      <c r="BK65" s="8">
        <v>3</v>
      </c>
      <c r="BL65" s="8">
        <v>3</v>
      </c>
      <c r="BM65" s="8">
        <v>3</v>
      </c>
      <c r="BN65" s="8">
        <v>2</v>
      </c>
      <c r="BO65" s="8">
        <v>3</v>
      </c>
      <c r="BP65" s="13">
        <v>1</v>
      </c>
      <c r="BQ65"/>
      <c r="BR65"/>
      <c r="BS65" s="12">
        <v>2</v>
      </c>
      <c r="BT65" s="8">
        <v>3</v>
      </c>
      <c r="BU65" s="8">
        <v>3</v>
      </c>
      <c r="BV65" s="8">
        <v>2</v>
      </c>
      <c r="BW65" s="8">
        <v>2</v>
      </c>
      <c r="BX65" s="8">
        <v>1</v>
      </c>
      <c r="BY65" s="8">
        <v>1</v>
      </c>
      <c r="BZ65" s="12">
        <v>3</v>
      </c>
      <c r="CA65" s="8">
        <v>3</v>
      </c>
      <c r="CB65" s="8">
        <v>3</v>
      </c>
      <c r="CC65" s="8">
        <v>2</v>
      </c>
      <c r="CD65" s="8">
        <v>2</v>
      </c>
      <c r="CE65" s="8">
        <v>1</v>
      </c>
      <c r="CF65" s="8">
        <v>1</v>
      </c>
      <c r="CG65" s="12">
        <v>3</v>
      </c>
      <c r="CH65" s="8">
        <v>3</v>
      </c>
      <c r="CI65" s="8">
        <v>3</v>
      </c>
      <c r="CJ65" s="8">
        <v>1</v>
      </c>
      <c r="CK65" s="8">
        <v>1</v>
      </c>
      <c r="CL65" s="8">
        <v>1</v>
      </c>
      <c r="CM65" s="8">
        <v>1</v>
      </c>
      <c r="CN65" s="12">
        <v>2</v>
      </c>
      <c r="CO65" s="8">
        <v>3</v>
      </c>
      <c r="CP65" s="8">
        <v>3</v>
      </c>
      <c r="CQ65" s="8">
        <v>3</v>
      </c>
      <c r="CR65" s="8">
        <v>1</v>
      </c>
      <c r="CS65" s="8">
        <v>2</v>
      </c>
      <c r="CT65" s="13">
        <v>1</v>
      </c>
      <c r="CU65"/>
      <c r="CV65"/>
      <c r="CW65" s="12">
        <v>2</v>
      </c>
      <c r="CX65" s="8">
        <v>3</v>
      </c>
      <c r="CY65" s="8">
        <v>3</v>
      </c>
      <c r="CZ65" s="8">
        <v>1</v>
      </c>
      <c r="DA65" s="8">
        <v>2</v>
      </c>
      <c r="DB65" s="8">
        <v>1</v>
      </c>
      <c r="DC65" s="8">
        <v>1</v>
      </c>
      <c r="DD65" s="12">
        <v>3</v>
      </c>
      <c r="DE65" s="8">
        <v>3</v>
      </c>
      <c r="DF65" s="8">
        <v>3</v>
      </c>
      <c r="DG65" s="8">
        <v>3</v>
      </c>
      <c r="DH65" s="8">
        <v>2</v>
      </c>
      <c r="DI65" s="8">
        <v>1</v>
      </c>
      <c r="DJ65" s="8">
        <v>1</v>
      </c>
      <c r="DK65" s="12">
        <v>2</v>
      </c>
      <c r="DL65" s="8">
        <v>3</v>
      </c>
      <c r="DM65" s="8">
        <v>3</v>
      </c>
      <c r="DN65" s="8">
        <v>2</v>
      </c>
      <c r="DO65" s="8">
        <v>2</v>
      </c>
      <c r="DP65" s="8">
        <v>1</v>
      </c>
      <c r="DQ65" s="8">
        <v>1</v>
      </c>
      <c r="DR65" s="12">
        <v>1</v>
      </c>
      <c r="DS65" s="8">
        <v>3</v>
      </c>
      <c r="DT65" s="8">
        <v>3</v>
      </c>
      <c r="DU65" s="8">
        <v>3</v>
      </c>
      <c r="DV65" s="8">
        <v>2</v>
      </c>
      <c r="DW65" s="8">
        <v>1</v>
      </c>
      <c r="DX65" s="13">
        <v>1</v>
      </c>
      <c r="DY65"/>
      <c r="DZ65"/>
      <c r="EA65" s="8" t="s">
        <v>135</v>
      </c>
      <c r="EB65" s="8" t="s">
        <v>135</v>
      </c>
      <c r="EC65" s="8" t="s">
        <v>135</v>
      </c>
      <c r="ED65" s="8" t="s">
        <v>135</v>
      </c>
      <c r="EE65" s="8" t="s">
        <v>134</v>
      </c>
    </row>
    <row r="66" spans="1:135" x14ac:dyDescent="0.15">
      <c r="F66" s="121" t="s">
        <v>195</v>
      </c>
      <c r="G66" s="121"/>
      <c r="H66" s="121"/>
      <c r="I66" s="121"/>
      <c r="J66" s="121"/>
      <c r="K66" s="6">
        <f>SUM(K65:Q65)</f>
        <v>15</v>
      </c>
      <c r="R66" s="6">
        <f>SUM(R65:X65)</f>
        <v>16</v>
      </c>
      <c r="Y66" s="6">
        <f>SUM(Y65:AE65)</f>
        <v>15</v>
      </c>
      <c r="AF66" s="6">
        <f>SUM(AF65:AL65)</f>
        <v>15</v>
      </c>
      <c r="AL66" s="7"/>
      <c r="AO66" s="6">
        <f>SUM(AO65:AU65)</f>
        <v>16</v>
      </c>
      <c r="AV66" s="6">
        <f>SUM(AV65:BB65)</f>
        <v>17</v>
      </c>
      <c r="BC66" s="6">
        <f>SUM(BC65:BI65)</f>
        <v>14</v>
      </c>
      <c r="BJ66" s="6">
        <f>SUM(BJ65:BP65)</f>
        <v>18</v>
      </c>
      <c r="BP66" s="7"/>
      <c r="BS66" s="6">
        <f>SUM(BS65:BY65)</f>
        <v>14</v>
      </c>
      <c r="BZ66" s="6">
        <f>SUM(BZ65:CF65)</f>
        <v>15</v>
      </c>
      <c r="CG66" s="6">
        <f>SUM(CG65:CM65)</f>
        <v>13</v>
      </c>
      <c r="CN66" s="6">
        <f>SUM(CN65:CT65)</f>
        <v>15</v>
      </c>
      <c r="CT66" s="7"/>
      <c r="CW66" s="6">
        <f>SUM(CW65:DC65)</f>
        <v>13</v>
      </c>
      <c r="DD66" s="6">
        <f>SUM(DD65:DJ65)</f>
        <v>16</v>
      </c>
      <c r="DK66" s="6">
        <f>SUM(DK65:DQ65)</f>
        <v>14</v>
      </c>
      <c r="DR66" s="6">
        <f>SUM(DR65:DX65)</f>
        <v>14</v>
      </c>
      <c r="DX66" s="7"/>
    </row>
    <row r="67" spans="1:135" x14ac:dyDescent="0.15">
      <c r="F67" s="121" t="s">
        <v>196</v>
      </c>
      <c r="G67" s="121"/>
      <c r="H67" s="121"/>
      <c r="I67" s="121"/>
      <c r="J67" s="121"/>
      <c r="K67" s="6">
        <f>SUM(K65,R65,Y65,AF65)</f>
        <v>9</v>
      </c>
      <c r="L67" s="22">
        <f>SUM(L65,S65,Z65,AG65)</f>
        <v>12</v>
      </c>
      <c r="M67" s="22">
        <f>SUM(M65,T65,AA65,AH65)</f>
        <v>12</v>
      </c>
      <c r="N67" s="22">
        <f t="shared" ref="N67" si="250">SUM(N65,U65,AB65,AI65)</f>
        <v>6</v>
      </c>
      <c r="O67" s="22">
        <f t="shared" ref="O67" si="251">SUM(O65,V65,AC65,AJ65)</f>
        <v>7</v>
      </c>
      <c r="P67" s="22">
        <f>SUM(P65,W65,AD65,AK65)</f>
        <v>10</v>
      </c>
      <c r="Q67" s="22">
        <f t="shared" ref="Q67" si="252">SUM(Q65,X65,AE65,AL65)</f>
        <v>5</v>
      </c>
      <c r="R67" s="6"/>
      <c r="Y67" s="6"/>
      <c r="AF67" s="6"/>
      <c r="AL67" s="7"/>
      <c r="AN67">
        <f>K66+R66+Y66+AF66+SUM(K67:Q67)</f>
        <v>122</v>
      </c>
      <c r="AO67" s="6">
        <f>SUM(AO65,AV65,BC65,BJ65)</f>
        <v>11</v>
      </c>
      <c r="AP67" s="22">
        <f>SUM(AP65,AW65,BD65,BK65)</f>
        <v>11</v>
      </c>
      <c r="AQ67" s="22">
        <f>SUM(AQ65,AX65,BE65,BL65)</f>
        <v>13</v>
      </c>
      <c r="AR67" s="22">
        <f t="shared" ref="AR67" si="253">SUM(AR65,AY65,BF65,BM65)</f>
        <v>9</v>
      </c>
      <c r="AS67" s="22">
        <f t="shared" ref="AS67" si="254">SUM(AS65,AZ65,BG65,BN65)</f>
        <v>7</v>
      </c>
      <c r="AT67" s="22">
        <f>SUM(AT65,BA65,BH65,BO65)</f>
        <v>8</v>
      </c>
      <c r="AU67" s="22">
        <f t="shared" ref="AU67" si="255">SUM(AU65,BB65,BI65,BP65)</f>
        <v>6</v>
      </c>
      <c r="AV67" s="6"/>
      <c r="BC67" s="6"/>
      <c r="BJ67" s="6"/>
      <c r="BP67" s="7"/>
      <c r="BR67">
        <f>AO66+AV66+BC66+BJ66+SUM(AO67:AU67)</f>
        <v>130</v>
      </c>
      <c r="BS67" s="6">
        <f>SUM(BS65,BZ65,CG65,CN65)</f>
        <v>10</v>
      </c>
      <c r="BT67" s="22">
        <f>SUM(BT65,CA65,CH65,CO65)</f>
        <v>12</v>
      </c>
      <c r="BU67" s="22">
        <f>SUM(BU65,CB65,CI65,CP65)</f>
        <v>12</v>
      </c>
      <c r="BV67" s="22">
        <f t="shared" ref="BV67" si="256">SUM(BV65,CC65,CJ65,CQ65)</f>
        <v>8</v>
      </c>
      <c r="BW67" s="22">
        <f t="shared" ref="BW67" si="257">SUM(BW65,CD65,CK65,CR65)</f>
        <v>6</v>
      </c>
      <c r="BX67" s="22">
        <f>SUM(BX65,CE65,CL65,CS65)</f>
        <v>5</v>
      </c>
      <c r="BY67" s="22">
        <f t="shared" ref="BY67" si="258">SUM(BY65,CF65,CM65,CT65)</f>
        <v>4</v>
      </c>
      <c r="BZ67" s="6"/>
      <c r="CG67" s="6"/>
      <c r="CN67" s="6"/>
      <c r="CT67" s="7"/>
      <c r="CV67">
        <f>BS66+BZ66+CG66+CN66+SUM(BS67:BY67)</f>
        <v>114</v>
      </c>
      <c r="CW67" s="6">
        <f>SUM(CW65,DD65,DK65,DR65)</f>
        <v>8</v>
      </c>
      <c r="CX67" s="22">
        <f>SUM(CX65,DE65,DL65,DS65)</f>
        <v>12</v>
      </c>
      <c r="CY67" s="22">
        <f>SUM(CY65,DF65,DM65,DT65)</f>
        <v>12</v>
      </c>
      <c r="CZ67" s="22">
        <f t="shared" ref="CZ67" si="259">SUM(CZ65,DG65,DN65,DU65)</f>
        <v>9</v>
      </c>
      <c r="DA67" s="22">
        <f t="shared" ref="DA67" si="260">SUM(DA65,DH65,DO65,DV65)</f>
        <v>8</v>
      </c>
      <c r="DB67" s="22">
        <f>SUM(DB65,DI65,DP65,DW65)</f>
        <v>4</v>
      </c>
      <c r="DC67" s="22">
        <f t="shared" ref="DC67" si="261">SUM(DC65,DJ65,DQ65,DX65)</f>
        <v>4</v>
      </c>
      <c r="DD67" s="6"/>
      <c r="DK67" s="6"/>
      <c r="DR67" s="6"/>
      <c r="DX67" s="7"/>
      <c r="DZ67">
        <f>CW66+DD66+DK66+DR66+SUM(CW67:DC67)</f>
        <v>114</v>
      </c>
    </row>
    <row r="68" spans="1:135" s="8" customFormat="1" x14ac:dyDescent="0.15">
      <c r="A68" s="8">
        <v>101</v>
      </c>
      <c r="B68" s="8" t="s">
        <v>129</v>
      </c>
      <c r="C68" s="8">
        <v>6</v>
      </c>
      <c r="D68" s="8" t="s">
        <v>130</v>
      </c>
      <c r="E68" s="8">
        <v>258940852</v>
      </c>
      <c r="F68" s="8" t="s">
        <v>145</v>
      </c>
      <c r="H68" s="8" t="s">
        <v>132</v>
      </c>
      <c r="I68" s="8" t="s">
        <v>157</v>
      </c>
      <c r="J68" s="8" t="s">
        <v>135</v>
      </c>
      <c r="K68" s="12">
        <v>2</v>
      </c>
      <c r="L68" s="8">
        <v>4</v>
      </c>
      <c r="M68" s="8">
        <v>3</v>
      </c>
      <c r="N68" s="8">
        <v>2</v>
      </c>
      <c r="R68" s="12">
        <v>2</v>
      </c>
      <c r="S68" s="8">
        <v>2</v>
      </c>
      <c r="T68" s="8">
        <v>3</v>
      </c>
      <c r="U68" s="8">
        <v>1</v>
      </c>
      <c r="Y68" s="12">
        <v>2</v>
      </c>
      <c r="Z68" s="8">
        <v>4</v>
      </c>
      <c r="AA68" s="8">
        <v>2</v>
      </c>
      <c r="AB68" s="8">
        <v>1</v>
      </c>
      <c r="AF68" s="12">
        <v>1</v>
      </c>
      <c r="AG68" s="8">
        <v>1</v>
      </c>
      <c r="AH68" s="8">
        <v>1</v>
      </c>
      <c r="AI68" s="8">
        <v>1</v>
      </c>
      <c r="AL68" s="13"/>
      <c r="AM68"/>
      <c r="AN68"/>
      <c r="AO68" s="12">
        <v>1</v>
      </c>
      <c r="AP68" s="8">
        <v>4</v>
      </c>
      <c r="AQ68" s="8">
        <v>3</v>
      </c>
      <c r="AV68" s="12">
        <v>3</v>
      </c>
      <c r="AW68" s="8">
        <v>3</v>
      </c>
      <c r="AX68" s="8">
        <v>3</v>
      </c>
      <c r="BC68" s="12">
        <v>2</v>
      </c>
      <c r="BD68" s="8">
        <v>3</v>
      </c>
      <c r="BE68" s="8">
        <v>2</v>
      </c>
      <c r="BJ68" s="12">
        <v>2</v>
      </c>
      <c r="BK68" s="8">
        <v>2</v>
      </c>
      <c r="BL68" s="8">
        <v>2</v>
      </c>
      <c r="BP68" s="13"/>
      <c r="BQ68"/>
      <c r="BR68"/>
      <c r="BS68" s="12">
        <v>1</v>
      </c>
      <c r="BT68" s="8">
        <v>3</v>
      </c>
      <c r="BU68" s="8">
        <v>4</v>
      </c>
      <c r="BZ68" s="12"/>
      <c r="CA68" s="8">
        <v>2</v>
      </c>
      <c r="CB68" s="8">
        <v>3</v>
      </c>
      <c r="CG68" s="12"/>
      <c r="CH68" s="8">
        <v>2</v>
      </c>
      <c r="CI68" s="8">
        <v>2</v>
      </c>
      <c r="CN68" s="12"/>
      <c r="CO68" s="8">
        <v>1</v>
      </c>
      <c r="CP68" s="8">
        <v>1</v>
      </c>
      <c r="CT68" s="13"/>
      <c r="CU68"/>
      <c r="CV68"/>
      <c r="CW68" s="12">
        <v>3</v>
      </c>
      <c r="DD68" s="12">
        <v>2</v>
      </c>
      <c r="DK68" s="12"/>
      <c r="DR68" s="12"/>
      <c r="DX68" s="13"/>
      <c r="DY68"/>
      <c r="DZ68"/>
      <c r="EA68" s="8" t="s">
        <v>135</v>
      </c>
      <c r="EB68" s="8" t="s">
        <v>135</v>
      </c>
      <c r="EC68" s="8" t="s">
        <v>135</v>
      </c>
      <c r="ED68" s="8" t="s">
        <v>135</v>
      </c>
      <c r="EE68" s="8" t="s">
        <v>134</v>
      </c>
    </row>
    <row r="69" spans="1:135" x14ac:dyDescent="0.15">
      <c r="F69" s="121" t="s">
        <v>195</v>
      </c>
      <c r="G69" s="121"/>
      <c r="H69" s="121"/>
      <c r="I69" s="121"/>
      <c r="J69" s="121"/>
      <c r="K69" s="6">
        <f>SUM(K68:Q68)</f>
        <v>11</v>
      </c>
      <c r="R69" s="6">
        <f>SUM(R68:X68)</f>
        <v>8</v>
      </c>
      <c r="Y69" s="6">
        <f>SUM(Y68:AE68)</f>
        <v>9</v>
      </c>
      <c r="AF69" s="6">
        <f>SUM(AF68:AL68)</f>
        <v>4</v>
      </c>
      <c r="AL69" s="7"/>
      <c r="AO69" s="6">
        <f>SUM(AO68:AU68)</f>
        <v>8</v>
      </c>
      <c r="AV69" s="6">
        <f>SUM(AV68:BB68)</f>
        <v>9</v>
      </c>
      <c r="BC69" s="6">
        <f>SUM(BC68:BI68)</f>
        <v>7</v>
      </c>
      <c r="BJ69" s="6">
        <f>SUM(BJ68:BP68)</f>
        <v>6</v>
      </c>
      <c r="BP69" s="7"/>
      <c r="BS69" s="6">
        <f>SUM(BS68:BY68)</f>
        <v>8</v>
      </c>
      <c r="BZ69" s="6">
        <f>SUM(BZ68:CF68)</f>
        <v>5</v>
      </c>
      <c r="CG69" s="6">
        <f>SUM(CG68:CM68)</f>
        <v>4</v>
      </c>
      <c r="CN69" s="6">
        <f>SUM(CN68:CT68)</f>
        <v>2</v>
      </c>
      <c r="CT69" s="7"/>
      <c r="CW69" s="6">
        <f>SUM(CW68:DC68)</f>
        <v>3</v>
      </c>
      <c r="DD69" s="6">
        <f>SUM(DD68:DJ68)</f>
        <v>2</v>
      </c>
      <c r="DK69" s="6">
        <f>SUM(DK68:DQ68)</f>
        <v>0</v>
      </c>
      <c r="DR69" s="6">
        <f>SUM(DR68:DX68)</f>
        <v>0</v>
      </c>
      <c r="DX69" s="7"/>
    </row>
    <row r="70" spans="1:135" x14ac:dyDescent="0.15">
      <c r="F70" s="121" t="s">
        <v>196</v>
      </c>
      <c r="G70" s="121"/>
      <c r="H70" s="121"/>
      <c r="I70" s="121"/>
      <c r="J70" s="121"/>
      <c r="K70" s="6">
        <f>SUM(K68,R68,Y68,AF68)</f>
        <v>7</v>
      </c>
      <c r="L70" s="22">
        <f>SUM(L68,S68,Z68,AG68)</f>
        <v>11</v>
      </c>
      <c r="M70" s="22">
        <f>SUM(M68,T68,AA68,AH68)</f>
        <v>9</v>
      </c>
      <c r="N70" s="22">
        <f t="shared" ref="N70" si="262">SUM(N68,U68,AB68,AI68)</f>
        <v>5</v>
      </c>
      <c r="O70" s="22">
        <f t="shared" ref="O70" si="263">SUM(O68,V68,AC68,AJ68)</f>
        <v>0</v>
      </c>
      <c r="P70" s="22">
        <f>SUM(P68,W68,AD68,AK68)</f>
        <v>0</v>
      </c>
      <c r="Q70" s="22">
        <f t="shared" ref="Q70" si="264">SUM(Q68,X68,AE68,AL68)</f>
        <v>0</v>
      </c>
      <c r="R70" s="6"/>
      <c r="Y70" s="6"/>
      <c r="AF70" s="6"/>
      <c r="AL70" s="7"/>
      <c r="AN70">
        <f>K69+R69+Y69+AF69+SUM(K70:Q70)</f>
        <v>64</v>
      </c>
      <c r="AO70" s="6">
        <f>SUM(AO68,AV68,BC68,BJ68)</f>
        <v>8</v>
      </c>
      <c r="AP70" s="22">
        <f>SUM(AP68,AW68,BD68,BK68)</f>
        <v>12</v>
      </c>
      <c r="AQ70" s="22">
        <f>SUM(AQ68,AX68,BE68,BL68)</f>
        <v>10</v>
      </c>
      <c r="AR70" s="22">
        <f t="shared" ref="AR70" si="265">SUM(AR68,AY68,BF68,BM68)</f>
        <v>0</v>
      </c>
      <c r="AS70" s="22">
        <f t="shared" ref="AS70" si="266">SUM(AS68,AZ68,BG68,BN68)</f>
        <v>0</v>
      </c>
      <c r="AT70" s="22">
        <f>SUM(AT68,BA68,BH68,BO68)</f>
        <v>0</v>
      </c>
      <c r="AU70" s="22">
        <f t="shared" ref="AU70" si="267">SUM(AU68,BB68,BI68,BP68)</f>
        <v>0</v>
      </c>
      <c r="AV70" s="6"/>
      <c r="BC70" s="6"/>
      <c r="BJ70" s="6"/>
      <c r="BP70" s="7"/>
      <c r="BR70">
        <f>AO69+AV69+BC69+BJ69+SUM(AO70:AU70)</f>
        <v>60</v>
      </c>
      <c r="BS70" s="6">
        <f>SUM(BS68,BZ68,CG68,CN68)</f>
        <v>1</v>
      </c>
      <c r="BT70" s="22">
        <f>SUM(BT68,CA68,CH68,CO68)</f>
        <v>8</v>
      </c>
      <c r="BU70" s="22">
        <f>SUM(BU68,CB68,CI68,CP68)</f>
        <v>10</v>
      </c>
      <c r="BV70" s="22">
        <f t="shared" ref="BV70" si="268">SUM(BV68,CC68,CJ68,CQ68)</f>
        <v>0</v>
      </c>
      <c r="BW70" s="22">
        <f t="shared" ref="BW70" si="269">SUM(BW68,CD68,CK68,CR68)</f>
        <v>0</v>
      </c>
      <c r="BX70" s="22">
        <f>SUM(BX68,CE68,CL68,CS68)</f>
        <v>0</v>
      </c>
      <c r="BY70" s="22">
        <f t="shared" ref="BY70" si="270">SUM(BY68,CF68,CM68,CT68)</f>
        <v>0</v>
      </c>
      <c r="BZ70" s="6"/>
      <c r="CG70" s="6"/>
      <c r="CN70" s="6"/>
      <c r="CT70" s="7"/>
      <c r="CV70">
        <f>BS69+BZ69+CG69+CN69+SUM(BS70:BY70)</f>
        <v>38</v>
      </c>
      <c r="CW70" s="6">
        <f>SUM(CW68,DD68,DK68,DR68)</f>
        <v>5</v>
      </c>
      <c r="CX70" s="22">
        <f>SUM(CX68,DE68,DL68,DS68)</f>
        <v>0</v>
      </c>
      <c r="CY70" s="22">
        <f>SUM(CY68,DF68,DM68,DT68)</f>
        <v>0</v>
      </c>
      <c r="CZ70" s="22">
        <f t="shared" ref="CZ70" si="271">SUM(CZ68,DG68,DN68,DU68)</f>
        <v>0</v>
      </c>
      <c r="DA70" s="22">
        <f t="shared" ref="DA70" si="272">SUM(DA68,DH68,DO68,DV68)</f>
        <v>0</v>
      </c>
      <c r="DB70" s="22">
        <f>SUM(DB68,DI68,DP68,DW68)</f>
        <v>0</v>
      </c>
      <c r="DC70" s="22">
        <f t="shared" ref="DC70" si="273">SUM(DC68,DJ68,DQ68,DX68)</f>
        <v>0</v>
      </c>
      <c r="DD70" s="6"/>
      <c r="DK70" s="6"/>
      <c r="DR70" s="6"/>
      <c r="DX70" s="7"/>
      <c r="DZ70">
        <f>CW69+DD69+DK69+DR69+SUM(CW70:DC70)</f>
        <v>10</v>
      </c>
    </row>
    <row r="71" spans="1:135" s="8" customFormat="1" x14ac:dyDescent="0.15">
      <c r="A71" s="8">
        <v>108</v>
      </c>
      <c r="B71" s="8" t="s">
        <v>129</v>
      </c>
      <c r="C71" s="8">
        <v>6</v>
      </c>
      <c r="D71" s="8" t="s">
        <v>130</v>
      </c>
      <c r="E71" s="8">
        <v>799564003</v>
      </c>
      <c r="F71" s="8" t="s">
        <v>142</v>
      </c>
      <c r="H71" s="8" t="s">
        <v>147</v>
      </c>
      <c r="I71" s="8" t="s">
        <v>133</v>
      </c>
      <c r="J71" s="8" t="s">
        <v>134</v>
      </c>
      <c r="K71" s="12">
        <v>1</v>
      </c>
      <c r="L71" s="8">
        <v>4</v>
      </c>
      <c r="M71" s="8">
        <v>1</v>
      </c>
      <c r="R71" s="12">
        <v>1</v>
      </c>
      <c r="S71" s="8">
        <v>4</v>
      </c>
      <c r="T71" s="8">
        <v>4</v>
      </c>
      <c r="Y71" s="12">
        <v>1</v>
      </c>
      <c r="Z71" s="8">
        <v>1</v>
      </c>
      <c r="AA71" s="8">
        <v>3</v>
      </c>
      <c r="AF71" s="12"/>
      <c r="AG71" s="8">
        <v>1</v>
      </c>
      <c r="AH71" s="8">
        <v>1</v>
      </c>
      <c r="AJ71" s="8">
        <v>1</v>
      </c>
      <c r="AL71" s="13"/>
      <c r="AM71"/>
      <c r="AN71"/>
      <c r="AO71" s="12">
        <v>1</v>
      </c>
      <c r="AP71" s="8">
        <v>4</v>
      </c>
      <c r="AQ71" s="8">
        <v>4</v>
      </c>
      <c r="AV71" s="12">
        <v>1</v>
      </c>
      <c r="AW71" s="8">
        <v>4</v>
      </c>
      <c r="AX71" s="8">
        <v>4</v>
      </c>
      <c r="BC71" s="12"/>
      <c r="BD71" s="8">
        <v>2</v>
      </c>
      <c r="BE71" s="8">
        <v>2</v>
      </c>
      <c r="BJ71" s="12"/>
      <c r="BK71" s="8">
        <v>1</v>
      </c>
      <c r="BL71" s="8">
        <v>1</v>
      </c>
      <c r="BP71" s="13"/>
      <c r="BQ71"/>
      <c r="BR71"/>
      <c r="BS71" s="12">
        <v>1</v>
      </c>
      <c r="BT71" s="8">
        <v>4</v>
      </c>
      <c r="BU71" s="8">
        <v>4</v>
      </c>
      <c r="BZ71" s="12">
        <v>1</v>
      </c>
      <c r="CA71" s="8">
        <v>4</v>
      </c>
      <c r="CB71" s="8">
        <v>4</v>
      </c>
      <c r="CG71" s="12"/>
      <c r="CH71" s="8">
        <v>1</v>
      </c>
      <c r="CI71" s="8">
        <v>1</v>
      </c>
      <c r="CN71" s="12"/>
      <c r="CO71" s="8">
        <v>2</v>
      </c>
      <c r="CP71" s="8">
        <v>1</v>
      </c>
      <c r="CT71" s="13"/>
      <c r="CU71"/>
      <c r="CV71"/>
      <c r="CW71" s="12"/>
      <c r="CX71" s="8">
        <v>1</v>
      </c>
      <c r="DA71" s="8">
        <v>1</v>
      </c>
      <c r="DD71" s="12"/>
      <c r="DK71" s="12"/>
      <c r="DR71" s="12"/>
      <c r="DX71" s="13"/>
      <c r="DY71"/>
      <c r="DZ71"/>
      <c r="EA71" s="8" t="s">
        <v>135</v>
      </c>
      <c r="EB71" s="8" t="s">
        <v>135</v>
      </c>
      <c r="EC71" s="8" t="s">
        <v>135</v>
      </c>
      <c r="ED71" s="8" t="s">
        <v>135</v>
      </c>
      <c r="EE71" s="8" t="s">
        <v>134</v>
      </c>
    </row>
    <row r="72" spans="1:135" x14ac:dyDescent="0.15">
      <c r="F72" s="121" t="s">
        <v>195</v>
      </c>
      <c r="G72" s="121"/>
      <c r="H72" s="121"/>
      <c r="I72" s="121"/>
      <c r="J72" s="121"/>
      <c r="K72" s="6">
        <f>SUM(K71:Q71)</f>
        <v>6</v>
      </c>
      <c r="R72" s="6">
        <f>SUM(R71:X71)</f>
        <v>9</v>
      </c>
      <c r="Y72" s="6">
        <f>SUM(Y71:AE71)</f>
        <v>5</v>
      </c>
      <c r="AF72" s="6">
        <f>SUM(AF71:AL71)</f>
        <v>3</v>
      </c>
      <c r="AL72" s="7"/>
      <c r="AO72" s="6">
        <f>SUM(AO71:AU71)</f>
        <v>9</v>
      </c>
      <c r="AV72" s="6">
        <f>SUM(AV71:BB71)</f>
        <v>9</v>
      </c>
      <c r="BC72" s="6">
        <f>SUM(BC71:BI71)</f>
        <v>4</v>
      </c>
      <c r="BJ72" s="6">
        <f>SUM(BJ71:BP71)</f>
        <v>2</v>
      </c>
      <c r="BP72" s="7"/>
      <c r="BS72" s="6">
        <f>SUM(BS71:BY71)</f>
        <v>9</v>
      </c>
      <c r="BZ72" s="6">
        <f>SUM(BZ71:CF71)</f>
        <v>9</v>
      </c>
      <c r="CG72" s="6">
        <f>SUM(CG71:CM71)</f>
        <v>2</v>
      </c>
      <c r="CN72" s="6">
        <f>SUM(CN71:CT71)</f>
        <v>3</v>
      </c>
      <c r="CT72" s="7"/>
      <c r="CW72" s="6">
        <f>SUM(CW71:DC71)</f>
        <v>2</v>
      </c>
      <c r="DD72" s="6">
        <f>SUM(DD71:DJ71)</f>
        <v>0</v>
      </c>
      <c r="DK72" s="6">
        <f>SUM(DK71:DQ71)</f>
        <v>0</v>
      </c>
      <c r="DR72" s="6">
        <f>SUM(DR71:DX71)</f>
        <v>0</v>
      </c>
      <c r="DX72" s="7"/>
    </row>
    <row r="73" spans="1:135" x14ac:dyDescent="0.15">
      <c r="F73" s="121" t="s">
        <v>196</v>
      </c>
      <c r="G73" s="121"/>
      <c r="H73" s="121"/>
      <c r="I73" s="121"/>
      <c r="J73" s="121"/>
      <c r="K73" s="6">
        <f>SUM(K71,R71,Y71,AF71)</f>
        <v>3</v>
      </c>
      <c r="L73" s="22">
        <f>SUM(L71,S71,Z71,AG71)</f>
        <v>10</v>
      </c>
      <c r="M73" s="22">
        <f>SUM(M71,T71,AA71,AH71)</f>
        <v>9</v>
      </c>
      <c r="N73" s="22">
        <f t="shared" ref="N73" si="274">SUM(N71,U71,AB71,AI71)</f>
        <v>0</v>
      </c>
      <c r="O73" s="22">
        <f t="shared" ref="O73" si="275">SUM(O71,V71,AC71,AJ71)</f>
        <v>1</v>
      </c>
      <c r="P73" s="22">
        <f>SUM(P71,W71,AD71,AK71)</f>
        <v>0</v>
      </c>
      <c r="Q73" s="22">
        <f t="shared" ref="Q73" si="276">SUM(Q71,X71,AE71,AL71)</f>
        <v>0</v>
      </c>
      <c r="R73" s="6"/>
      <c r="Y73" s="6"/>
      <c r="AF73" s="6"/>
      <c r="AL73" s="7"/>
      <c r="AN73">
        <f>K72+R72+Y72+AF72+SUM(K73:Q73)</f>
        <v>46</v>
      </c>
      <c r="AO73" s="6">
        <f>SUM(AO71,AV71,BC71,BJ71)</f>
        <v>2</v>
      </c>
      <c r="AP73" s="22">
        <f>SUM(AP71,AW71,BD71,BK71)</f>
        <v>11</v>
      </c>
      <c r="AQ73" s="22">
        <f>SUM(AQ71,AX71,BE71,BL71)</f>
        <v>11</v>
      </c>
      <c r="AR73" s="22">
        <f t="shared" ref="AR73" si="277">SUM(AR71,AY71,BF71,BM71)</f>
        <v>0</v>
      </c>
      <c r="AS73" s="22">
        <f t="shared" ref="AS73" si="278">SUM(AS71,AZ71,BG71,BN71)</f>
        <v>0</v>
      </c>
      <c r="AT73" s="22">
        <f>SUM(AT71,BA71,BH71,BO71)</f>
        <v>0</v>
      </c>
      <c r="AU73" s="22">
        <f t="shared" ref="AU73" si="279">SUM(AU71,BB71,BI71,BP71)</f>
        <v>0</v>
      </c>
      <c r="AV73" s="6"/>
      <c r="BC73" s="6"/>
      <c r="BJ73" s="6"/>
      <c r="BP73" s="7"/>
      <c r="BR73">
        <f>AO72+AV72+BC72+BJ72+SUM(AO73:AU73)</f>
        <v>48</v>
      </c>
      <c r="BS73" s="6">
        <f>SUM(BS71,BZ71,CG71,CN71)</f>
        <v>2</v>
      </c>
      <c r="BT73" s="22">
        <f>SUM(BT71,CA71,CH71,CO71)</f>
        <v>11</v>
      </c>
      <c r="BU73" s="22">
        <f>SUM(BU71,CB71,CI71,CP71)</f>
        <v>10</v>
      </c>
      <c r="BV73" s="22">
        <f t="shared" ref="BV73" si="280">SUM(BV71,CC71,CJ71,CQ71)</f>
        <v>0</v>
      </c>
      <c r="BW73" s="22">
        <f t="shared" ref="BW73" si="281">SUM(BW71,CD71,CK71,CR71)</f>
        <v>0</v>
      </c>
      <c r="BX73" s="22">
        <f>SUM(BX71,CE71,CL71,CS71)</f>
        <v>0</v>
      </c>
      <c r="BY73" s="22">
        <f t="shared" ref="BY73" si="282">SUM(BY71,CF71,CM71,CT71)</f>
        <v>0</v>
      </c>
      <c r="BZ73" s="6"/>
      <c r="CG73" s="6"/>
      <c r="CN73" s="6"/>
      <c r="CT73" s="7"/>
      <c r="CV73">
        <f>BS72+BZ72+CG72+CN72+SUM(BS73:BY73)</f>
        <v>46</v>
      </c>
      <c r="CW73" s="6">
        <f>SUM(CW71,DD71,DK71,DR71)</f>
        <v>0</v>
      </c>
      <c r="CX73" s="22">
        <f>SUM(CX71,DE71,DL71,DS71)</f>
        <v>1</v>
      </c>
      <c r="CY73" s="22">
        <f>SUM(CY71,DF71,DM71,DT71)</f>
        <v>0</v>
      </c>
      <c r="CZ73" s="22">
        <f t="shared" ref="CZ73" si="283">SUM(CZ71,DG71,DN71,DU71)</f>
        <v>0</v>
      </c>
      <c r="DA73" s="22">
        <f t="shared" ref="DA73" si="284">SUM(DA71,DH71,DO71,DV71)</f>
        <v>1</v>
      </c>
      <c r="DB73" s="22">
        <f>SUM(DB71,DI71,DP71,DW71)</f>
        <v>0</v>
      </c>
      <c r="DC73" s="22">
        <f t="shared" ref="DC73" si="285">SUM(DC71,DJ71,DQ71,DX71)</f>
        <v>0</v>
      </c>
      <c r="DD73" s="6"/>
      <c r="DK73" s="6"/>
      <c r="DR73" s="6"/>
      <c r="DX73" s="7"/>
      <c r="DZ73">
        <f>CW72+DD72+DK72+DR72+SUM(CW73:DC73)</f>
        <v>4</v>
      </c>
    </row>
    <row r="74" spans="1:135" s="8" customFormat="1" x14ac:dyDescent="0.15">
      <c r="A74" s="8">
        <v>111</v>
      </c>
      <c r="B74" s="8" t="s">
        <v>129</v>
      </c>
      <c r="C74" s="8">
        <v>6</v>
      </c>
      <c r="D74" s="8" t="s">
        <v>130</v>
      </c>
      <c r="E74" s="8">
        <v>2125315296</v>
      </c>
      <c r="F74" s="8" t="s">
        <v>145</v>
      </c>
      <c r="H74" s="8" t="s">
        <v>137</v>
      </c>
      <c r="I74" s="8" t="s">
        <v>159</v>
      </c>
      <c r="J74" s="8" t="s">
        <v>135</v>
      </c>
      <c r="K74" s="12"/>
      <c r="L74" s="8">
        <v>3</v>
      </c>
      <c r="R74" s="12"/>
      <c r="S74" s="8">
        <v>2</v>
      </c>
      <c r="T74" s="8">
        <v>2</v>
      </c>
      <c r="Y74" s="12"/>
      <c r="AA74" s="8">
        <v>1</v>
      </c>
      <c r="AF74" s="12"/>
      <c r="AL74" s="13"/>
      <c r="AM74"/>
      <c r="AN74"/>
      <c r="AO74" s="12"/>
      <c r="AQ74" s="8">
        <v>2</v>
      </c>
      <c r="AV74" s="12"/>
      <c r="AX74" s="8">
        <v>2</v>
      </c>
      <c r="AY74" s="8">
        <v>3</v>
      </c>
      <c r="BC74" s="12"/>
      <c r="BE74" s="8">
        <v>1</v>
      </c>
      <c r="BJ74" s="12"/>
      <c r="BM74" s="8">
        <v>3</v>
      </c>
      <c r="BP74" s="13"/>
      <c r="BQ74"/>
      <c r="BR74"/>
      <c r="BS74" s="12"/>
      <c r="BZ74" s="12"/>
      <c r="CB74" s="8">
        <v>2</v>
      </c>
      <c r="CC74" s="8">
        <v>3</v>
      </c>
      <c r="CG74" s="12"/>
      <c r="CN74" s="12"/>
      <c r="CP74" s="8">
        <v>2</v>
      </c>
      <c r="CQ74" s="8">
        <v>3</v>
      </c>
      <c r="CT74" s="13"/>
      <c r="CU74"/>
      <c r="CV74"/>
      <c r="CW74" s="12">
        <v>2</v>
      </c>
      <c r="CX74" s="8">
        <v>2</v>
      </c>
      <c r="DD74" s="12"/>
      <c r="DK74" s="12"/>
      <c r="DR74" s="12"/>
      <c r="DX74" s="13"/>
      <c r="DY74"/>
      <c r="DZ74"/>
      <c r="EA74" s="8" t="s">
        <v>135</v>
      </c>
      <c r="EB74" s="8" t="s">
        <v>135</v>
      </c>
      <c r="EC74" s="8" t="s">
        <v>135</v>
      </c>
      <c r="ED74" s="8" t="s">
        <v>135</v>
      </c>
      <c r="EE74" s="8" t="s">
        <v>134</v>
      </c>
    </row>
    <row r="75" spans="1:135" x14ac:dyDescent="0.15">
      <c r="F75" s="121" t="s">
        <v>195</v>
      </c>
      <c r="G75" s="121"/>
      <c r="H75" s="121"/>
      <c r="I75" s="121"/>
      <c r="J75" s="121"/>
      <c r="K75" s="6">
        <f>SUM(K74:Q74)</f>
        <v>3</v>
      </c>
      <c r="R75" s="6">
        <f>SUM(R74:X74)</f>
        <v>4</v>
      </c>
      <c r="Y75" s="6">
        <f>SUM(Y74:AE74)</f>
        <v>1</v>
      </c>
      <c r="AF75" s="6">
        <f>SUM(AF74:AL74)</f>
        <v>0</v>
      </c>
      <c r="AL75" s="7"/>
      <c r="AO75" s="6">
        <f>SUM(AO74:AU74)</f>
        <v>2</v>
      </c>
      <c r="AV75" s="6">
        <f>SUM(AV74:BB74)</f>
        <v>5</v>
      </c>
      <c r="BC75" s="6">
        <f>SUM(BC74:BI74)</f>
        <v>1</v>
      </c>
      <c r="BJ75" s="6">
        <f>SUM(BJ74:BP74)</f>
        <v>3</v>
      </c>
      <c r="BP75" s="7"/>
      <c r="BS75" s="6">
        <f>SUM(BS74:BY74)</f>
        <v>0</v>
      </c>
      <c r="BZ75" s="6">
        <f>SUM(BZ74:CF74)</f>
        <v>5</v>
      </c>
      <c r="CG75" s="6">
        <f>SUM(CG74:CM74)</f>
        <v>0</v>
      </c>
      <c r="CN75" s="6">
        <f>SUM(CN74:CT74)</f>
        <v>5</v>
      </c>
      <c r="CT75" s="7"/>
      <c r="CW75" s="6">
        <f>SUM(CW74:DC74)</f>
        <v>4</v>
      </c>
      <c r="DD75" s="6">
        <f>SUM(DD74:DJ74)</f>
        <v>0</v>
      </c>
      <c r="DK75" s="6">
        <f>SUM(DK74:DQ74)</f>
        <v>0</v>
      </c>
      <c r="DR75" s="6">
        <f>SUM(DR74:DX74)</f>
        <v>0</v>
      </c>
      <c r="DX75" s="7"/>
    </row>
    <row r="76" spans="1:135" x14ac:dyDescent="0.15">
      <c r="F76" s="121" t="s">
        <v>196</v>
      </c>
      <c r="G76" s="121"/>
      <c r="H76" s="121"/>
      <c r="I76" s="121"/>
      <c r="J76" s="121"/>
      <c r="K76" s="6">
        <f>SUM(K74,R74,Y74,AF74)</f>
        <v>0</v>
      </c>
      <c r="L76" s="22">
        <f>SUM(L74,S74,Z74,AG74)</f>
        <v>5</v>
      </c>
      <c r="M76" s="22">
        <f>SUM(M74,T74,AA74,AH74)</f>
        <v>3</v>
      </c>
      <c r="N76" s="22">
        <f t="shared" ref="N76" si="286">SUM(N74,U74,AB74,AI74)</f>
        <v>0</v>
      </c>
      <c r="O76" s="22">
        <f t="shared" ref="O76" si="287">SUM(O74,V74,AC74,AJ74)</f>
        <v>0</v>
      </c>
      <c r="P76" s="22">
        <f>SUM(P74,W74,AD74,AK74)</f>
        <v>0</v>
      </c>
      <c r="Q76" s="22">
        <f t="shared" ref="Q76" si="288">SUM(Q74,X74,AE74,AL74)</f>
        <v>0</v>
      </c>
      <c r="R76" s="6"/>
      <c r="Y76" s="6"/>
      <c r="AF76" s="6"/>
      <c r="AL76" s="7"/>
      <c r="AN76">
        <f>K75+R75+Y75+AF75+SUM(K76:Q76)</f>
        <v>16</v>
      </c>
      <c r="AO76" s="6">
        <f>SUM(AO74,AV74,BC74,BJ74)</f>
        <v>0</v>
      </c>
      <c r="AP76" s="22">
        <f>SUM(AP74,AW74,BD74,BK74)</f>
        <v>0</v>
      </c>
      <c r="AQ76" s="22">
        <f>SUM(AQ74,AX74,BE74,BL74)</f>
        <v>5</v>
      </c>
      <c r="AR76" s="22">
        <f t="shared" ref="AR76" si="289">SUM(AR74,AY74,BF74,BM74)</f>
        <v>6</v>
      </c>
      <c r="AS76" s="22">
        <f t="shared" ref="AS76" si="290">SUM(AS74,AZ74,BG74,BN74)</f>
        <v>0</v>
      </c>
      <c r="AT76" s="22">
        <f>SUM(AT74,BA74,BH74,BO74)</f>
        <v>0</v>
      </c>
      <c r="AU76" s="22">
        <f t="shared" ref="AU76" si="291">SUM(AU74,BB74,BI74,BP74)</f>
        <v>0</v>
      </c>
      <c r="AV76" s="6"/>
      <c r="BC76" s="6"/>
      <c r="BJ76" s="6"/>
      <c r="BP76" s="7"/>
      <c r="BR76">
        <f>AO75+AV75+BC75+BJ75+SUM(AO76:AU76)</f>
        <v>22</v>
      </c>
      <c r="BS76" s="6">
        <f>SUM(BS74,BZ74,CG74,CN74)</f>
        <v>0</v>
      </c>
      <c r="BT76" s="22">
        <f>SUM(BT74,CA74,CH74,CO74)</f>
        <v>0</v>
      </c>
      <c r="BU76" s="22">
        <f>SUM(BU74,CB74,CI74,CP74)</f>
        <v>4</v>
      </c>
      <c r="BV76" s="22">
        <f t="shared" ref="BV76" si="292">SUM(BV74,CC74,CJ74,CQ74)</f>
        <v>6</v>
      </c>
      <c r="BW76" s="22">
        <f t="shared" ref="BW76" si="293">SUM(BW74,CD74,CK74,CR74)</f>
        <v>0</v>
      </c>
      <c r="BX76" s="22">
        <f>SUM(BX74,CE74,CL74,CS74)</f>
        <v>0</v>
      </c>
      <c r="BY76" s="22">
        <f t="shared" ref="BY76" si="294">SUM(BY74,CF74,CM74,CT74)</f>
        <v>0</v>
      </c>
      <c r="BZ76" s="6"/>
      <c r="CG76" s="6"/>
      <c r="CN76" s="6"/>
      <c r="CT76" s="7"/>
      <c r="CV76">
        <f>BS75+BZ75+CG75+CN75+SUM(BS76:BY76)</f>
        <v>20</v>
      </c>
      <c r="CW76" s="6">
        <f>SUM(CW74,DD74,DK74,DR74)</f>
        <v>2</v>
      </c>
      <c r="CX76" s="22">
        <f>SUM(CX74,DE74,DL74,DS74)</f>
        <v>2</v>
      </c>
      <c r="CY76" s="22">
        <f>SUM(CY74,DF74,DM74,DT74)</f>
        <v>0</v>
      </c>
      <c r="CZ76" s="22">
        <f t="shared" ref="CZ76" si="295">SUM(CZ74,DG74,DN74,DU74)</f>
        <v>0</v>
      </c>
      <c r="DA76" s="22">
        <f t="shared" ref="DA76" si="296">SUM(DA74,DH74,DO74,DV74)</f>
        <v>0</v>
      </c>
      <c r="DB76" s="22">
        <f>SUM(DB74,DI74,DP74,DW74)</f>
        <v>0</v>
      </c>
      <c r="DC76" s="22">
        <f t="shared" ref="DC76" si="297">SUM(DC74,DJ74,DQ74,DX74)</f>
        <v>0</v>
      </c>
      <c r="DD76" s="6"/>
      <c r="DK76" s="6"/>
      <c r="DR76" s="6"/>
      <c r="DX76" s="7"/>
      <c r="DZ76">
        <f>CW75+DD75+DK75+DR75+SUM(CW76:DC76)</f>
        <v>8</v>
      </c>
    </row>
    <row r="77" spans="1:135" s="8" customFormat="1" x14ac:dyDescent="0.15">
      <c r="A77" s="8">
        <v>119</v>
      </c>
      <c r="B77" s="8" t="s">
        <v>129</v>
      </c>
      <c r="C77" s="8">
        <v>6</v>
      </c>
      <c r="D77" s="8" t="s">
        <v>130</v>
      </c>
      <c r="E77" s="8">
        <v>92185655</v>
      </c>
      <c r="F77" s="8" t="s">
        <v>136</v>
      </c>
      <c r="H77" s="8" t="s">
        <v>153</v>
      </c>
      <c r="I77" s="8" t="s">
        <v>160</v>
      </c>
      <c r="J77" s="8" t="s">
        <v>134</v>
      </c>
      <c r="K77" s="12">
        <v>3</v>
      </c>
      <c r="L77" s="8">
        <v>3</v>
      </c>
      <c r="M77" s="8">
        <v>2</v>
      </c>
      <c r="N77" s="8">
        <v>2</v>
      </c>
      <c r="O77" s="8">
        <v>2</v>
      </c>
      <c r="P77" s="8">
        <v>1</v>
      </c>
      <c r="R77" s="12">
        <v>2</v>
      </c>
      <c r="S77" s="8">
        <v>2</v>
      </c>
      <c r="T77" s="8">
        <v>3</v>
      </c>
      <c r="U77" s="8">
        <v>2</v>
      </c>
      <c r="V77" s="8">
        <v>2</v>
      </c>
      <c r="W77" s="8">
        <v>3</v>
      </c>
      <c r="Y77" s="12">
        <v>3</v>
      </c>
      <c r="Z77" s="8">
        <v>3</v>
      </c>
      <c r="AA77" s="8">
        <v>3</v>
      </c>
      <c r="AB77" s="8">
        <v>3</v>
      </c>
      <c r="AC77" s="8">
        <v>3</v>
      </c>
      <c r="AD77" s="8">
        <v>3</v>
      </c>
      <c r="AF77" s="12">
        <v>2</v>
      </c>
      <c r="AG77" s="8">
        <v>2</v>
      </c>
      <c r="AH77" s="8">
        <v>2</v>
      </c>
      <c r="AI77" s="8">
        <v>2</v>
      </c>
      <c r="AJ77" s="8">
        <v>2</v>
      </c>
      <c r="AK77" s="8">
        <v>2</v>
      </c>
      <c r="AL77" s="13"/>
      <c r="AM77"/>
      <c r="AN77"/>
      <c r="AO77" s="12">
        <v>3</v>
      </c>
      <c r="AP77" s="8">
        <v>3</v>
      </c>
      <c r="AQ77" s="8">
        <v>3</v>
      </c>
      <c r="AR77" s="8">
        <v>2</v>
      </c>
      <c r="AS77" s="8">
        <v>2</v>
      </c>
      <c r="AT77" s="8">
        <v>2</v>
      </c>
      <c r="AV77" s="12">
        <v>3</v>
      </c>
      <c r="AW77" s="8">
        <v>2</v>
      </c>
      <c r="AX77" s="8">
        <v>3</v>
      </c>
      <c r="AY77" s="8">
        <v>3</v>
      </c>
      <c r="AZ77" s="8">
        <v>3</v>
      </c>
      <c r="BA77" s="8">
        <v>3</v>
      </c>
      <c r="BC77" s="12">
        <v>3</v>
      </c>
      <c r="BD77" s="8">
        <v>3</v>
      </c>
      <c r="BE77" s="8">
        <v>3</v>
      </c>
      <c r="BF77" s="8">
        <v>3</v>
      </c>
      <c r="BG77" s="8">
        <v>3</v>
      </c>
      <c r="BH77" s="8">
        <v>3</v>
      </c>
      <c r="BJ77" s="12">
        <v>3</v>
      </c>
      <c r="BK77" s="8">
        <v>3</v>
      </c>
      <c r="BL77" s="8">
        <v>3</v>
      </c>
      <c r="BM77" s="8">
        <v>3</v>
      </c>
      <c r="BN77" s="8">
        <v>3</v>
      </c>
      <c r="BO77" s="8">
        <v>3</v>
      </c>
      <c r="BP77" s="13"/>
      <c r="BQ77"/>
      <c r="BR77"/>
      <c r="BS77" s="12">
        <v>3</v>
      </c>
      <c r="BT77" s="8">
        <v>3</v>
      </c>
      <c r="BU77" s="8">
        <v>3</v>
      </c>
      <c r="BV77" s="8">
        <v>2</v>
      </c>
      <c r="BW77" s="8">
        <v>2</v>
      </c>
      <c r="BX77" s="8">
        <v>2</v>
      </c>
      <c r="BZ77" s="12">
        <v>3</v>
      </c>
      <c r="CA77" s="8">
        <v>3</v>
      </c>
      <c r="CB77" s="8">
        <v>3</v>
      </c>
      <c r="CC77" s="8">
        <v>3</v>
      </c>
      <c r="CD77" s="8">
        <v>3</v>
      </c>
      <c r="CE77" s="8">
        <v>3</v>
      </c>
      <c r="CG77" s="12">
        <v>3</v>
      </c>
      <c r="CH77" s="8">
        <v>3</v>
      </c>
      <c r="CI77" s="8">
        <v>3</v>
      </c>
      <c r="CJ77" s="8">
        <v>3</v>
      </c>
      <c r="CK77" s="8">
        <v>3</v>
      </c>
      <c r="CL77" s="8">
        <v>3</v>
      </c>
      <c r="CN77" s="12">
        <v>2</v>
      </c>
      <c r="CO77" s="8">
        <v>3</v>
      </c>
      <c r="CP77" s="8">
        <v>3</v>
      </c>
      <c r="CQ77" s="8">
        <v>3</v>
      </c>
      <c r="CR77" s="8">
        <v>3</v>
      </c>
      <c r="CS77" s="8">
        <v>3</v>
      </c>
      <c r="CT77" s="13"/>
      <c r="CU77"/>
      <c r="CV77"/>
      <c r="CW77" s="12">
        <v>3</v>
      </c>
      <c r="CX77" s="8">
        <v>3</v>
      </c>
      <c r="CY77" s="8">
        <v>3</v>
      </c>
      <c r="CZ77" s="8">
        <v>3</v>
      </c>
      <c r="DA77" s="8">
        <v>3</v>
      </c>
      <c r="DB77" s="8">
        <v>3</v>
      </c>
      <c r="DD77" s="12">
        <v>3</v>
      </c>
      <c r="DE77" s="8">
        <v>3</v>
      </c>
      <c r="DF77" s="8">
        <v>3</v>
      </c>
      <c r="DG77" s="8">
        <v>3</v>
      </c>
      <c r="DH77" s="8">
        <v>3</v>
      </c>
      <c r="DI77" s="8">
        <v>3</v>
      </c>
      <c r="DK77" s="12">
        <v>3</v>
      </c>
      <c r="DL77" s="8">
        <v>3</v>
      </c>
      <c r="DM77" s="8">
        <v>3</v>
      </c>
      <c r="DN77" s="8">
        <v>3</v>
      </c>
      <c r="DO77" s="8">
        <v>3</v>
      </c>
      <c r="DP77" s="8">
        <v>3</v>
      </c>
      <c r="DR77" s="12">
        <v>3</v>
      </c>
      <c r="DS77" s="8">
        <v>3</v>
      </c>
      <c r="DT77" s="8">
        <v>3</v>
      </c>
      <c r="DU77" s="8">
        <v>3</v>
      </c>
      <c r="DV77" s="8">
        <v>3</v>
      </c>
      <c r="DW77" s="8">
        <v>3</v>
      </c>
      <c r="DX77" s="13"/>
      <c r="DY77"/>
      <c r="DZ77"/>
      <c r="EA77" s="8" t="s">
        <v>135</v>
      </c>
      <c r="EB77" s="8" t="s">
        <v>135</v>
      </c>
      <c r="EC77" s="8" t="s">
        <v>135</v>
      </c>
      <c r="ED77" s="8" t="s">
        <v>135</v>
      </c>
      <c r="EE77" s="8" t="s">
        <v>134</v>
      </c>
    </row>
    <row r="78" spans="1:135" x14ac:dyDescent="0.15">
      <c r="F78" s="121" t="s">
        <v>195</v>
      </c>
      <c r="G78" s="121"/>
      <c r="H78" s="121"/>
      <c r="I78" s="121"/>
      <c r="J78" s="121"/>
      <c r="K78" s="6">
        <f>SUM(K77:Q77)</f>
        <v>13</v>
      </c>
      <c r="R78" s="6">
        <f>SUM(R77:X77)</f>
        <v>14</v>
      </c>
      <c r="Y78" s="6">
        <f>SUM(Y77:AE77)</f>
        <v>18</v>
      </c>
      <c r="AF78" s="6">
        <f>SUM(AF77:AL77)</f>
        <v>12</v>
      </c>
      <c r="AL78" s="7"/>
      <c r="AO78" s="6">
        <f>SUM(AO77:AU77)</f>
        <v>15</v>
      </c>
      <c r="AV78" s="6">
        <f>SUM(AV77:BB77)</f>
        <v>17</v>
      </c>
      <c r="BC78" s="6">
        <f>SUM(BC77:BI77)</f>
        <v>18</v>
      </c>
      <c r="BJ78" s="6">
        <f>SUM(BJ77:BP77)</f>
        <v>18</v>
      </c>
      <c r="BP78" s="7"/>
      <c r="BS78" s="6">
        <f>SUM(BS77:BY77)</f>
        <v>15</v>
      </c>
      <c r="BZ78" s="6">
        <f>SUM(BZ77:CF77)</f>
        <v>18</v>
      </c>
      <c r="CG78" s="6">
        <f>SUM(CG77:CM77)</f>
        <v>18</v>
      </c>
      <c r="CN78" s="6">
        <f>SUM(CN77:CT77)</f>
        <v>17</v>
      </c>
      <c r="CT78" s="7"/>
      <c r="CW78" s="6">
        <f>SUM(CW77:DC77)</f>
        <v>18</v>
      </c>
      <c r="DD78" s="6">
        <f>SUM(DD77:DJ77)</f>
        <v>18</v>
      </c>
      <c r="DK78" s="6">
        <f>SUM(DK77:DQ77)</f>
        <v>18</v>
      </c>
      <c r="DR78" s="6">
        <f>SUM(DR77:DX77)</f>
        <v>18</v>
      </c>
      <c r="DX78" s="7"/>
    </row>
    <row r="79" spans="1:135" x14ac:dyDescent="0.15">
      <c r="F79" s="121" t="s">
        <v>196</v>
      </c>
      <c r="G79" s="121"/>
      <c r="H79" s="121"/>
      <c r="I79" s="121"/>
      <c r="J79" s="121"/>
      <c r="K79" s="6">
        <f>SUM(K77,R77,Y77,AF77)</f>
        <v>10</v>
      </c>
      <c r="L79" s="22">
        <f>SUM(L77,S77,Z77,AG77)</f>
        <v>10</v>
      </c>
      <c r="M79" s="22">
        <f>SUM(M77,T77,AA77,AH77)</f>
        <v>10</v>
      </c>
      <c r="N79" s="22">
        <f t="shared" ref="N79" si="298">SUM(N77,U77,AB77,AI77)</f>
        <v>9</v>
      </c>
      <c r="O79" s="22">
        <f t="shared" ref="O79" si="299">SUM(O77,V77,AC77,AJ77)</f>
        <v>9</v>
      </c>
      <c r="P79" s="22">
        <f>SUM(P77,W77,AD77,AK77)</f>
        <v>9</v>
      </c>
      <c r="Q79" s="22">
        <f t="shared" ref="Q79" si="300">SUM(Q77,X77,AE77,AL77)</f>
        <v>0</v>
      </c>
      <c r="R79" s="6"/>
      <c r="Y79" s="6"/>
      <c r="AF79" s="6"/>
      <c r="AL79" s="7"/>
      <c r="AN79">
        <f>K78+R78+Y78+AF78+SUM(K79:Q79)</f>
        <v>114</v>
      </c>
      <c r="AO79" s="6">
        <f>SUM(AO77,AV77,BC77,BJ77)</f>
        <v>12</v>
      </c>
      <c r="AP79" s="22">
        <f>SUM(AP77,AW77,BD77,BK77)</f>
        <v>11</v>
      </c>
      <c r="AQ79" s="22">
        <f>SUM(AQ77,AX77,BE77,BL77)</f>
        <v>12</v>
      </c>
      <c r="AR79" s="22">
        <f t="shared" ref="AR79" si="301">SUM(AR77,AY77,BF77,BM77)</f>
        <v>11</v>
      </c>
      <c r="AS79" s="22">
        <f t="shared" ref="AS79" si="302">SUM(AS77,AZ77,BG77,BN77)</f>
        <v>11</v>
      </c>
      <c r="AT79" s="22">
        <f>SUM(AT77,BA77,BH77,BO77)</f>
        <v>11</v>
      </c>
      <c r="AU79" s="22">
        <f t="shared" ref="AU79" si="303">SUM(AU77,BB77,BI77,BP77)</f>
        <v>0</v>
      </c>
      <c r="AV79" s="6"/>
      <c r="BC79" s="6"/>
      <c r="BJ79" s="6"/>
      <c r="BP79" s="7"/>
      <c r="BR79">
        <f>AO78+AV78+BC78+BJ78+SUM(AO79:AU79)</f>
        <v>136</v>
      </c>
      <c r="BS79" s="6">
        <f>SUM(BS77,BZ77,CG77,CN77)</f>
        <v>11</v>
      </c>
      <c r="BT79" s="22">
        <f>SUM(BT77,CA77,CH77,CO77)</f>
        <v>12</v>
      </c>
      <c r="BU79" s="22">
        <f>SUM(BU77,CB77,CI77,CP77)</f>
        <v>12</v>
      </c>
      <c r="BV79" s="22">
        <f t="shared" ref="BV79" si="304">SUM(BV77,CC77,CJ77,CQ77)</f>
        <v>11</v>
      </c>
      <c r="BW79" s="22">
        <f t="shared" ref="BW79" si="305">SUM(BW77,CD77,CK77,CR77)</f>
        <v>11</v>
      </c>
      <c r="BX79" s="22">
        <f>SUM(BX77,CE77,CL77,CS77)</f>
        <v>11</v>
      </c>
      <c r="BY79" s="22">
        <f t="shared" ref="BY79" si="306">SUM(BY77,CF77,CM77,CT77)</f>
        <v>0</v>
      </c>
      <c r="BZ79" s="6"/>
      <c r="CG79" s="6"/>
      <c r="CN79" s="6"/>
      <c r="CT79" s="7"/>
      <c r="CV79">
        <f>BS78+BZ78+CG78+CN78+SUM(BS79:BY79)</f>
        <v>136</v>
      </c>
      <c r="CW79" s="6">
        <f>SUM(CW77,DD77,DK77,DR77)</f>
        <v>12</v>
      </c>
      <c r="CX79" s="22">
        <f>SUM(CX77,DE77,DL77,DS77)</f>
        <v>12</v>
      </c>
      <c r="CY79" s="22">
        <f>SUM(CY77,DF77,DM77,DT77)</f>
        <v>12</v>
      </c>
      <c r="CZ79" s="22">
        <f t="shared" ref="CZ79" si="307">SUM(CZ77,DG77,DN77,DU77)</f>
        <v>12</v>
      </c>
      <c r="DA79" s="22">
        <f t="shared" ref="DA79" si="308">SUM(DA77,DH77,DO77,DV77)</f>
        <v>12</v>
      </c>
      <c r="DB79" s="22">
        <f>SUM(DB77,DI77,DP77,DW77)</f>
        <v>12</v>
      </c>
      <c r="DC79" s="22">
        <f t="shared" ref="DC79" si="309">SUM(DC77,DJ77,DQ77,DX77)</f>
        <v>0</v>
      </c>
      <c r="DD79" s="6"/>
      <c r="DK79" s="6"/>
      <c r="DR79" s="6"/>
      <c r="DX79" s="7"/>
      <c r="DZ79">
        <f>CW78+DD78+DK78+DR78+SUM(CW79:DC79)</f>
        <v>144</v>
      </c>
    </row>
    <row r="80" spans="1:135" s="8" customFormat="1" x14ac:dyDescent="0.15">
      <c r="A80" s="8">
        <v>121</v>
      </c>
      <c r="B80" s="8" t="s">
        <v>129</v>
      </c>
      <c r="C80" s="8">
        <v>6</v>
      </c>
      <c r="D80" s="8" t="s">
        <v>130</v>
      </c>
      <c r="E80" s="8">
        <v>1568691515</v>
      </c>
      <c r="F80" s="8" t="s">
        <v>131</v>
      </c>
      <c r="H80" s="8" t="s">
        <v>137</v>
      </c>
      <c r="I80" s="8" t="s">
        <v>161</v>
      </c>
      <c r="J80" s="8" t="s">
        <v>134</v>
      </c>
      <c r="K80" s="12">
        <v>1</v>
      </c>
      <c r="L80" s="8">
        <v>4</v>
      </c>
      <c r="M80" s="8">
        <v>1</v>
      </c>
      <c r="O80" s="8">
        <v>3</v>
      </c>
      <c r="P80" s="8">
        <v>3</v>
      </c>
      <c r="R80" s="12"/>
      <c r="V80" s="8">
        <v>4</v>
      </c>
      <c r="Y80" s="12"/>
      <c r="AF80" s="12"/>
      <c r="AJ80" s="8">
        <v>4</v>
      </c>
      <c r="AL80" s="13"/>
      <c r="AM80"/>
      <c r="AN80"/>
      <c r="AO80" s="12">
        <v>2</v>
      </c>
      <c r="AP80" s="8">
        <v>4</v>
      </c>
      <c r="AS80" s="8">
        <v>4</v>
      </c>
      <c r="AV80" s="12"/>
      <c r="AZ80" s="8">
        <v>4</v>
      </c>
      <c r="BC80" s="12"/>
      <c r="BJ80" s="12"/>
      <c r="BN80" s="8">
        <v>4</v>
      </c>
      <c r="BP80" s="13"/>
      <c r="BQ80"/>
      <c r="BR80"/>
      <c r="BS80" s="12">
        <v>2</v>
      </c>
      <c r="BT80" s="8">
        <v>4</v>
      </c>
      <c r="BZ80" s="12"/>
      <c r="CD80" s="8">
        <v>4</v>
      </c>
      <c r="CG80" s="12"/>
      <c r="CN80" s="12"/>
      <c r="CR80" s="8">
        <v>4</v>
      </c>
      <c r="CT80" s="13"/>
      <c r="CU80"/>
      <c r="CV80"/>
      <c r="CW80" s="12">
        <v>4</v>
      </c>
      <c r="DD80" s="12">
        <v>4</v>
      </c>
      <c r="DK80" s="12"/>
      <c r="DR80" s="12"/>
      <c r="DX80" s="13"/>
      <c r="DY80"/>
      <c r="DZ80"/>
      <c r="EA80" s="8" t="s">
        <v>135</v>
      </c>
      <c r="EB80" s="8" t="s">
        <v>135</v>
      </c>
      <c r="EC80" s="8" t="s">
        <v>135</v>
      </c>
      <c r="ED80" s="8" t="s">
        <v>135</v>
      </c>
      <c r="EE80" s="8" t="s">
        <v>134</v>
      </c>
    </row>
    <row r="81" spans="1:135" x14ac:dyDescent="0.15">
      <c r="F81" s="121" t="s">
        <v>195</v>
      </c>
      <c r="G81" s="121"/>
      <c r="H81" s="121"/>
      <c r="I81" s="121"/>
      <c r="J81" s="121"/>
      <c r="K81" s="6">
        <f>SUM(K80:Q80)</f>
        <v>12</v>
      </c>
      <c r="R81" s="6">
        <f>SUM(R80:X80)</f>
        <v>4</v>
      </c>
      <c r="Y81" s="6">
        <f>SUM(Y80:AE80)</f>
        <v>0</v>
      </c>
      <c r="AF81" s="6">
        <f>SUM(AF80:AL80)</f>
        <v>4</v>
      </c>
      <c r="AL81" s="7"/>
      <c r="AO81" s="6">
        <f>SUM(AO80:AU80)</f>
        <v>10</v>
      </c>
      <c r="AV81" s="6">
        <f>SUM(AV80:BB80)</f>
        <v>4</v>
      </c>
      <c r="BC81" s="6">
        <f>SUM(BC80:BI80)</f>
        <v>0</v>
      </c>
      <c r="BJ81" s="6">
        <f>SUM(BJ80:BP80)</f>
        <v>4</v>
      </c>
      <c r="BP81" s="7"/>
      <c r="BS81" s="6">
        <f>SUM(BS80:BY80)</f>
        <v>6</v>
      </c>
      <c r="BZ81" s="6">
        <f>SUM(BZ80:CF80)</f>
        <v>4</v>
      </c>
      <c r="CG81" s="6">
        <f>SUM(CG80:CM80)</f>
        <v>0</v>
      </c>
      <c r="CN81" s="6">
        <f>SUM(CN80:CT80)</f>
        <v>4</v>
      </c>
      <c r="CT81" s="7"/>
      <c r="CW81" s="6">
        <f>SUM(CW80:DC80)</f>
        <v>4</v>
      </c>
      <c r="DD81" s="6">
        <f>SUM(DD80:DJ80)</f>
        <v>4</v>
      </c>
      <c r="DK81" s="6">
        <f>SUM(DK80:DQ80)</f>
        <v>0</v>
      </c>
      <c r="DR81" s="6">
        <f>SUM(DR80:DX80)</f>
        <v>0</v>
      </c>
      <c r="DX81" s="7"/>
    </row>
    <row r="82" spans="1:135" x14ac:dyDescent="0.15">
      <c r="F82" s="121" t="s">
        <v>196</v>
      </c>
      <c r="G82" s="121"/>
      <c r="H82" s="121"/>
      <c r="I82" s="121"/>
      <c r="J82" s="121"/>
      <c r="K82" s="6">
        <f>SUM(K80,R80,Y80,AF80)</f>
        <v>1</v>
      </c>
      <c r="L82" s="22">
        <f>SUM(L80,S80,Z80,AG80)</f>
        <v>4</v>
      </c>
      <c r="M82" s="22">
        <f>SUM(M80,T80,AA80,AH80)</f>
        <v>1</v>
      </c>
      <c r="N82" s="22">
        <f t="shared" ref="N82" si="310">SUM(N80,U80,AB80,AI80)</f>
        <v>0</v>
      </c>
      <c r="O82" s="22">
        <f t="shared" ref="O82" si="311">SUM(O80,V80,AC80,AJ80)</f>
        <v>11</v>
      </c>
      <c r="P82" s="22">
        <f>SUM(P80,W80,AD80,AK80)</f>
        <v>3</v>
      </c>
      <c r="Q82" s="22">
        <f t="shared" ref="Q82" si="312">SUM(Q80,X80,AE80,AL80)</f>
        <v>0</v>
      </c>
      <c r="R82" s="6"/>
      <c r="Y82" s="6"/>
      <c r="AF82" s="6"/>
      <c r="AL82" s="7"/>
      <c r="AN82">
        <f>K81+R81+Y81+AF81+SUM(K82:Q82)</f>
        <v>40</v>
      </c>
      <c r="AO82" s="6">
        <f>SUM(AO80,AV80,BC80,BJ80)</f>
        <v>2</v>
      </c>
      <c r="AP82" s="22">
        <f>SUM(AP80,AW80,BD80,BK80)</f>
        <v>4</v>
      </c>
      <c r="AQ82" s="22">
        <f>SUM(AQ80,AX80,BE80,BL80)</f>
        <v>0</v>
      </c>
      <c r="AR82" s="22">
        <f t="shared" ref="AR82" si="313">SUM(AR80,AY80,BF80,BM80)</f>
        <v>0</v>
      </c>
      <c r="AS82" s="22">
        <f t="shared" ref="AS82" si="314">SUM(AS80,AZ80,BG80,BN80)</f>
        <v>12</v>
      </c>
      <c r="AT82" s="22">
        <f>SUM(AT80,BA80,BH80,BO80)</f>
        <v>0</v>
      </c>
      <c r="AU82" s="22">
        <f t="shared" ref="AU82" si="315">SUM(AU80,BB80,BI80,BP80)</f>
        <v>0</v>
      </c>
      <c r="AV82" s="6"/>
      <c r="BC82" s="6"/>
      <c r="BJ82" s="6"/>
      <c r="BP82" s="7"/>
      <c r="BR82">
        <f>AO81+AV81+BC81+BJ81+SUM(AO82:AU82)</f>
        <v>36</v>
      </c>
      <c r="BS82" s="6">
        <f>SUM(BS80,BZ80,CG80,CN80)</f>
        <v>2</v>
      </c>
      <c r="BT82" s="22">
        <f>SUM(BT80,CA80,CH80,CO80)</f>
        <v>4</v>
      </c>
      <c r="BU82" s="22">
        <f>SUM(BU80,CB80,CI80,CP80)</f>
        <v>0</v>
      </c>
      <c r="BV82" s="22">
        <f t="shared" ref="BV82" si="316">SUM(BV80,CC80,CJ80,CQ80)</f>
        <v>0</v>
      </c>
      <c r="BW82" s="22">
        <f t="shared" ref="BW82" si="317">SUM(BW80,CD80,CK80,CR80)</f>
        <v>8</v>
      </c>
      <c r="BX82" s="22">
        <f>SUM(BX80,CE80,CL80,CS80)</f>
        <v>0</v>
      </c>
      <c r="BY82" s="22">
        <f t="shared" ref="BY82" si="318">SUM(BY80,CF80,CM80,CT80)</f>
        <v>0</v>
      </c>
      <c r="BZ82" s="6"/>
      <c r="CG82" s="6"/>
      <c r="CN82" s="6"/>
      <c r="CT82" s="7"/>
      <c r="CV82">
        <f>BS81+BZ81+CG81+CN81+SUM(BS82:BY82)</f>
        <v>28</v>
      </c>
      <c r="CW82" s="6">
        <f>SUM(CW80,DD80,DK80,DR80)</f>
        <v>8</v>
      </c>
      <c r="CX82" s="22">
        <f>SUM(CX80,DE80,DL80,DS80)</f>
        <v>0</v>
      </c>
      <c r="CY82" s="22">
        <f>SUM(CY80,DF80,DM80,DT80)</f>
        <v>0</v>
      </c>
      <c r="CZ82" s="22">
        <f t="shared" ref="CZ82" si="319">SUM(CZ80,DG80,DN80,DU80)</f>
        <v>0</v>
      </c>
      <c r="DA82" s="22">
        <f t="shared" ref="DA82" si="320">SUM(DA80,DH80,DO80,DV80)</f>
        <v>0</v>
      </c>
      <c r="DB82" s="22">
        <f>SUM(DB80,DI80,DP80,DW80)</f>
        <v>0</v>
      </c>
      <c r="DC82" s="22">
        <f t="shared" ref="DC82" si="321">SUM(DC80,DJ80,DQ80,DX80)</f>
        <v>0</v>
      </c>
      <c r="DD82" s="6"/>
      <c r="DK82" s="6"/>
      <c r="DR82" s="6"/>
      <c r="DX82" s="7"/>
      <c r="DZ82">
        <f>CW81+DD81+DK81+DR81+SUM(CW82:DC82)</f>
        <v>16</v>
      </c>
    </row>
    <row r="83" spans="1:135" s="8" customFormat="1" x14ac:dyDescent="0.15">
      <c r="A83" s="8">
        <v>128</v>
      </c>
      <c r="B83" s="8" t="s">
        <v>129</v>
      </c>
      <c r="C83" s="8">
        <v>6</v>
      </c>
      <c r="D83" s="8" t="s">
        <v>130</v>
      </c>
      <c r="E83" s="8">
        <v>1185796268</v>
      </c>
      <c r="F83" s="8" t="s">
        <v>131</v>
      </c>
      <c r="H83" s="8" t="s">
        <v>143</v>
      </c>
      <c r="I83" s="8" t="s">
        <v>162</v>
      </c>
      <c r="J83" s="8" t="s">
        <v>134</v>
      </c>
      <c r="K83" s="12">
        <v>3</v>
      </c>
      <c r="L83" s="8">
        <v>4</v>
      </c>
      <c r="M83" s="8">
        <v>4</v>
      </c>
      <c r="P83" s="8">
        <v>1</v>
      </c>
      <c r="R83" s="12">
        <v>3</v>
      </c>
      <c r="S83" s="8">
        <v>4</v>
      </c>
      <c r="T83" s="8">
        <v>4</v>
      </c>
      <c r="W83" s="8">
        <v>1</v>
      </c>
      <c r="Y83" s="12">
        <v>1</v>
      </c>
      <c r="Z83" s="8">
        <v>2</v>
      </c>
      <c r="AA83" s="8">
        <v>1</v>
      </c>
      <c r="AD83" s="8">
        <v>1</v>
      </c>
      <c r="AF83" s="12">
        <v>1</v>
      </c>
      <c r="AG83" s="8">
        <v>4</v>
      </c>
      <c r="AH83" s="8">
        <v>2</v>
      </c>
      <c r="AK83" s="8">
        <v>1</v>
      </c>
      <c r="AL83" s="13"/>
      <c r="AM83"/>
      <c r="AN83"/>
      <c r="AO83" s="12">
        <v>4</v>
      </c>
      <c r="AP83" s="8">
        <v>4</v>
      </c>
      <c r="AQ83" s="8">
        <v>4</v>
      </c>
      <c r="AR83" s="8">
        <v>1</v>
      </c>
      <c r="AS83" s="8">
        <v>1</v>
      </c>
      <c r="AT83" s="8">
        <v>1</v>
      </c>
      <c r="AV83" s="12">
        <v>4</v>
      </c>
      <c r="AW83" s="8">
        <v>4</v>
      </c>
      <c r="AX83" s="8">
        <v>4</v>
      </c>
      <c r="AY83" s="8">
        <v>2</v>
      </c>
      <c r="AZ83" s="8">
        <v>2</v>
      </c>
      <c r="BA83" s="8">
        <v>1</v>
      </c>
      <c r="BC83" s="12">
        <v>2</v>
      </c>
      <c r="BD83" s="8">
        <v>4</v>
      </c>
      <c r="BE83" s="8">
        <v>4</v>
      </c>
      <c r="BF83" s="8">
        <v>1</v>
      </c>
      <c r="BG83" s="8">
        <v>1</v>
      </c>
      <c r="BH83" s="8">
        <v>1</v>
      </c>
      <c r="BJ83" s="12">
        <v>1</v>
      </c>
      <c r="BK83" s="8">
        <v>4</v>
      </c>
      <c r="BL83" s="8">
        <v>4</v>
      </c>
      <c r="BM83" s="8">
        <v>2</v>
      </c>
      <c r="BN83" s="8">
        <v>2</v>
      </c>
      <c r="BO83" s="8">
        <v>2</v>
      </c>
      <c r="BP83" s="13"/>
      <c r="BQ83"/>
      <c r="BR83"/>
      <c r="BS83" s="12">
        <v>1</v>
      </c>
      <c r="BT83" s="8">
        <v>4</v>
      </c>
      <c r="BU83" s="8">
        <v>4</v>
      </c>
      <c r="BV83" s="8">
        <v>2</v>
      </c>
      <c r="BW83" s="8">
        <v>1</v>
      </c>
      <c r="BZ83" s="12">
        <v>1</v>
      </c>
      <c r="CA83" s="8">
        <v>4</v>
      </c>
      <c r="CB83" s="8">
        <v>4</v>
      </c>
      <c r="CC83" s="8">
        <v>4</v>
      </c>
      <c r="CD83" s="8">
        <v>1</v>
      </c>
      <c r="CG83" s="12">
        <v>1</v>
      </c>
      <c r="CH83" s="8">
        <v>4</v>
      </c>
      <c r="CI83" s="8">
        <v>4</v>
      </c>
      <c r="CJ83" s="8">
        <v>4</v>
      </c>
      <c r="CN83" s="12">
        <v>1</v>
      </c>
      <c r="CO83" s="8">
        <v>4</v>
      </c>
      <c r="CP83" s="8">
        <v>4</v>
      </c>
      <c r="CQ83" s="8">
        <v>4</v>
      </c>
      <c r="CR83" s="8">
        <v>1</v>
      </c>
      <c r="CT83" s="13"/>
      <c r="CU83"/>
      <c r="CV83"/>
      <c r="CW83" s="12">
        <v>1</v>
      </c>
      <c r="CX83" s="8">
        <v>4</v>
      </c>
      <c r="CY83" s="8">
        <v>2</v>
      </c>
      <c r="DA83" s="8">
        <v>3</v>
      </c>
      <c r="DB83" s="8">
        <v>2</v>
      </c>
      <c r="DD83" s="12"/>
      <c r="DE83" s="8">
        <v>4</v>
      </c>
      <c r="DF83" s="8">
        <v>1</v>
      </c>
      <c r="DH83" s="8">
        <v>3</v>
      </c>
      <c r="DI83" s="8">
        <v>2</v>
      </c>
      <c r="DK83" s="12"/>
      <c r="DL83" s="8">
        <v>2</v>
      </c>
      <c r="DM83" s="8">
        <v>1</v>
      </c>
      <c r="DO83" s="8">
        <v>1</v>
      </c>
      <c r="DR83" s="12"/>
      <c r="DS83" s="8">
        <v>4</v>
      </c>
      <c r="DT83" s="8">
        <v>1</v>
      </c>
      <c r="DV83" s="8">
        <v>3</v>
      </c>
      <c r="DX83" s="13"/>
      <c r="DY83"/>
      <c r="DZ83"/>
      <c r="EA83" s="8" t="s">
        <v>135</v>
      </c>
      <c r="EB83" s="8" t="s">
        <v>135</v>
      </c>
      <c r="EC83" s="8" t="s">
        <v>135</v>
      </c>
      <c r="ED83" s="8" t="s">
        <v>135</v>
      </c>
      <c r="EE83" s="8" t="s">
        <v>134</v>
      </c>
    </row>
    <row r="84" spans="1:135" x14ac:dyDescent="0.15">
      <c r="F84" s="121" t="s">
        <v>195</v>
      </c>
      <c r="G84" s="121"/>
      <c r="H84" s="121"/>
      <c r="I84" s="121"/>
      <c r="J84" s="121"/>
      <c r="K84" s="6">
        <f>SUM(K83:Q83)</f>
        <v>12</v>
      </c>
      <c r="R84" s="6">
        <f>SUM(R83:X83)</f>
        <v>12</v>
      </c>
      <c r="Y84" s="6">
        <f>SUM(Y83:AE83)</f>
        <v>5</v>
      </c>
      <c r="AF84" s="6">
        <f>SUM(AF83:AL83)</f>
        <v>8</v>
      </c>
      <c r="AL84" s="7"/>
      <c r="AO84" s="6">
        <f>SUM(AO83:AU83)</f>
        <v>15</v>
      </c>
      <c r="AV84" s="6">
        <f>SUM(AV83:BB83)</f>
        <v>17</v>
      </c>
      <c r="BC84" s="6">
        <f>SUM(BC83:BI83)</f>
        <v>13</v>
      </c>
      <c r="BJ84" s="6">
        <f>SUM(BJ83:BP83)</f>
        <v>15</v>
      </c>
      <c r="BP84" s="7"/>
      <c r="BS84" s="6">
        <f>SUM(BS83:BY83)</f>
        <v>12</v>
      </c>
      <c r="BZ84" s="6">
        <f>SUM(BZ83:CF83)</f>
        <v>14</v>
      </c>
      <c r="CG84" s="6">
        <f>SUM(CG83:CM83)</f>
        <v>13</v>
      </c>
      <c r="CN84" s="6">
        <f>SUM(CN83:CT83)</f>
        <v>14</v>
      </c>
      <c r="CT84" s="7"/>
      <c r="CW84" s="6">
        <f>SUM(CW83:DC83)</f>
        <v>12</v>
      </c>
      <c r="DD84" s="6">
        <f>SUM(DD83:DJ83)</f>
        <v>10</v>
      </c>
      <c r="DK84" s="6">
        <f>SUM(DK83:DQ83)</f>
        <v>4</v>
      </c>
      <c r="DR84" s="6">
        <f>SUM(DR83:DX83)</f>
        <v>8</v>
      </c>
      <c r="DX84" s="7"/>
    </row>
    <row r="85" spans="1:135" x14ac:dyDescent="0.15">
      <c r="F85" s="121" t="s">
        <v>196</v>
      </c>
      <c r="G85" s="121"/>
      <c r="H85" s="121"/>
      <c r="I85" s="121"/>
      <c r="J85" s="121"/>
      <c r="K85" s="6">
        <f>SUM(K83,R83,Y83,AF83)</f>
        <v>8</v>
      </c>
      <c r="L85" s="22">
        <f>SUM(L83,S83,Z83,AG83)</f>
        <v>14</v>
      </c>
      <c r="M85" s="22">
        <f>SUM(M83,T83,AA83,AH83)</f>
        <v>11</v>
      </c>
      <c r="N85" s="22">
        <f t="shared" ref="N85" si="322">SUM(N83,U83,AB83,AI83)</f>
        <v>0</v>
      </c>
      <c r="O85" s="22">
        <f t="shared" ref="O85" si="323">SUM(O83,V83,AC83,AJ83)</f>
        <v>0</v>
      </c>
      <c r="P85" s="22">
        <f>SUM(P83,W83,AD83,AK83)</f>
        <v>4</v>
      </c>
      <c r="Q85" s="22">
        <f t="shared" ref="Q85" si="324">SUM(Q83,X83,AE83,AL83)</f>
        <v>0</v>
      </c>
      <c r="R85" s="6"/>
      <c r="Y85" s="6"/>
      <c r="AF85" s="6"/>
      <c r="AL85" s="7"/>
      <c r="AN85">
        <f>K84+R84+Y84+AF84+SUM(K85:Q85)</f>
        <v>74</v>
      </c>
      <c r="AO85" s="6">
        <f>SUM(AO83,AV83,BC83,BJ83)</f>
        <v>11</v>
      </c>
      <c r="AP85" s="22">
        <f>SUM(AP83,AW83,BD83,BK83)</f>
        <v>16</v>
      </c>
      <c r="AQ85" s="22">
        <f>SUM(AQ83,AX83,BE83,BL83)</f>
        <v>16</v>
      </c>
      <c r="AR85" s="22">
        <f t="shared" ref="AR85" si="325">SUM(AR83,AY83,BF83,BM83)</f>
        <v>6</v>
      </c>
      <c r="AS85" s="22">
        <f t="shared" ref="AS85" si="326">SUM(AS83,AZ83,BG83,BN83)</f>
        <v>6</v>
      </c>
      <c r="AT85" s="22">
        <f>SUM(AT83,BA83,BH83,BO83)</f>
        <v>5</v>
      </c>
      <c r="AU85" s="22">
        <f t="shared" ref="AU85" si="327">SUM(AU83,BB83,BI83,BP83)</f>
        <v>0</v>
      </c>
      <c r="AV85" s="6"/>
      <c r="BC85" s="6"/>
      <c r="BJ85" s="6"/>
      <c r="BP85" s="7"/>
      <c r="BR85">
        <f>AO84+AV84+BC84+BJ84+SUM(AO85:AU85)</f>
        <v>120</v>
      </c>
      <c r="BS85" s="6">
        <f>SUM(BS83,BZ83,CG83,CN83)</f>
        <v>4</v>
      </c>
      <c r="BT85" s="22">
        <f>SUM(BT83,CA83,CH83,CO83)</f>
        <v>16</v>
      </c>
      <c r="BU85" s="22">
        <f>SUM(BU83,CB83,CI83,CP83)</f>
        <v>16</v>
      </c>
      <c r="BV85" s="22">
        <f t="shared" ref="BV85" si="328">SUM(BV83,CC83,CJ83,CQ83)</f>
        <v>14</v>
      </c>
      <c r="BW85" s="22">
        <f t="shared" ref="BW85" si="329">SUM(BW83,CD83,CK83,CR83)</f>
        <v>3</v>
      </c>
      <c r="BX85" s="22">
        <f>SUM(BX83,CE83,CL83,CS83)</f>
        <v>0</v>
      </c>
      <c r="BY85" s="22">
        <f t="shared" ref="BY85" si="330">SUM(BY83,CF83,CM83,CT83)</f>
        <v>0</v>
      </c>
      <c r="BZ85" s="6"/>
      <c r="CG85" s="6"/>
      <c r="CN85" s="6"/>
      <c r="CT85" s="7"/>
      <c r="CV85">
        <f>BS84+BZ84+CG84+CN84+SUM(BS85:BY85)</f>
        <v>106</v>
      </c>
      <c r="CW85" s="6">
        <f>SUM(CW83,DD83,DK83,DR83)</f>
        <v>1</v>
      </c>
      <c r="CX85" s="22">
        <f>SUM(CX83,DE83,DL83,DS83)</f>
        <v>14</v>
      </c>
      <c r="CY85" s="22">
        <f>SUM(CY83,DF83,DM83,DT83)</f>
        <v>5</v>
      </c>
      <c r="CZ85" s="22">
        <f t="shared" ref="CZ85" si="331">SUM(CZ83,DG83,DN83,DU83)</f>
        <v>0</v>
      </c>
      <c r="DA85" s="22">
        <f t="shared" ref="DA85" si="332">SUM(DA83,DH83,DO83,DV83)</f>
        <v>10</v>
      </c>
      <c r="DB85" s="22">
        <f>SUM(DB83,DI83,DP83,DW83)</f>
        <v>4</v>
      </c>
      <c r="DC85" s="22">
        <f t="shared" ref="DC85" si="333">SUM(DC83,DJ83,DQ83,DX83)</f>
        <v>0</v>
      </c>
      <c r="DD85" s="6"/>
      <c r="DK85" s="6"/>
      <c r="DR85" s="6"/>
      <c r="DX85" s="7"/>
      <c r="DZ85">
        <f>CW84+DD84+DK84+DR84+SUM(CW85:DC85)</f>
        <v>68</v>
      </c>
    </row>
    <row r="86" spans="1:135" s="8" customFormat="1" x14ac:dyDescent="0.15">
      <c r="A86" s="8">
        <v>130</v>
      </c>
      <c r="B86" s="8" t="s">
        <v>129</v>
      </c>
      <c r="C86" s="8">
        <v>6</v>
      </c>
      <c r="D86" s="8" t="s">
        <v>130</v>
      </c>
      <c r="E86" s="8">
        <v>1614607996</v>
      </c>
      <c r="F86" s="8" t="s">
        <v>136</v>
      </c>
      <c r="H86" s="8" t="s">
        <v>137</v>
      </c>
      <c r="I86" s="8" t="s">
        <v>163</v>
      </c>
      <c r="J86" s="8" t="s">
        <v>134</v>
      </c>
      <c r="K86" s="12">
        <v>1</v>
      </c>
      <c r="L86" s="8">
        <v>3</v>
      </c>
      <c r="M86" s="8">
        <v>1</v>
      </c>
      <c r="R86" s="12">
        <v>2</v>
      </c>
      <c r="S86" s="8">
        <v>3</v>
      </c>
      <c r="T86" s="8">
        <v>2</v>
      </c>
      <c r="Y86" s="12">
        <v>2</v>
      </c>
      <c r="Z86" s="8">
        <v>2</v>
      </c>
      <c r="AF86" s="12"/>
      <c r="AL86" s="13"/>
      <c r="AM86"/>
      <c r="AN86"/>
      <c r="AO86" s="12">
        <v>1</v>
      </c>
      <c r="AP86" s="8">
        <v>2</v>
      </c>
      <c r="AQ86" s="8">
        <v>1</v>
      </c>
      <c r="AR86" s="8">
        <v>2</v>
      </c>
      <c r="AS86" s="8">
        <v>1</v>
      </c>
      <c r="AT86" s="8">
        <v>1</v>
      </c>
      <c r="AU86" s="8">
        <v>1</v>
      </c>
      <c r="AV86" s="12">
        <v>2</v>
      </c>
      <c r="AW86" s="8">
        <v>2</v>
      </c>
      <c r="AX86" s="8">
        <v>1</v>
      </c>
      <c r="AY86" s="8">
        <v>2</v>
      </c>
      <c r="AZ86" s="8">
        <v>2</v>
      </c>
      <c r="BA86" s="8">
        <v>1</v>
      </c>
      <c r="BB86" s="8">
        <v>2</v>
      </c>
      <c r="BC86" s="12">
        <v>1</v>
      </c>
      <c r="BD86" s="8">
        <v>2</v>
      </c>
      <c r="BE86" s="8">
        <v>2</v>
      </c>
      <c r="BF86" s="8">
        <v>1</v>
      </c>
      <c r="BG86" s="8">
        <v>2</v>
      </c>
      <c r="BH86" s="8">
        <v>2</v>
      </c>
      <c r="BI86" s="8">
        <v>1</v>
      </c>
      <c r="BJ86" s="12">
        <v>1</v>
      </c>
      <c r="BK86" s="8">
        <v>2</v>
      </c>
      <c r="BL86" s="8">
        <v>2</v>
      </c>
      <c r="BM86" s="8">
        <v>1</v>
      </c>
      <c r="BN86" s="8">
        <v>2</v>
      </c>
      <c r="BO86" s="8">
        <v>2</v>
      </c>
      <c r="BP86" s="13">
        <v>1</v>
      </c>
      <c r="BQ86"/>
      <c r="BR86"/>
      <c r="BS86" s="12">
        <v>2</v>
      </c>
      <c r="BT86" s="8">
        <v>3</v>
      </c>
      <c r="BY86" s="8">
        <v>1</v>
      </c>
      <c r="BZ86" s="12">
        <v>2</v>
      </c>
      <c r="CA86" s="8">
        <v>2</v>
      </c>
      <c r="CB86" s="8">
        <v>2</v>
      </c>
      <c r="CC86" s="8">
        <v>1</v>
      </c>
      <c r="CD86" s="8">
        <v>2</v>
      </c>
      <c r="CE86" s="8">
        <v>3</v>
      </c>
      <c r="CG86" s="12">
        <v>2</v>
      </c>
      <c r="CH86" s="8">
        <v>3</v>
      </c>
      <c r="CI86" s="8">
        <v>1</v>
      </c>
      <c r="CJ86" s="8">
        <v>2</v>
      </c>
      <c r="CK86" s="8">
        <v>2</v>
      </c>
      <c r="CL86" s="8">
        <v>2</v>
      </c>
      <c r="CN86" s="12">
        <v>2</v>
      </c>
      <c r="CO86" s="8">
        <v>2</v>
      </c>
      <c r="CP86" s="8">
        <v>3</v>
      </c>
      <c r="CQ86" s="8">
        <v>1</v>
      </c>
      <c r="CR86" s="8">
        <v>2</v>
      </c>
      <c r="CS86" s="8">
        <v>2</v>
      </c>
      <c r="CT86" s="13"/>
      <c r="CU86"/>
      <c r="CV86"/>
      <c r="CW86" s="12">
        <v>1</v>
      </c>
      <c r="CX86" s="8">
        <v>2</v>
      </c>
      <c r="CY86" s="8">
        <v>2</v>
      </c>
      <c r="CZ86" s="8">
        <v>2</v>
      </c>
      <c r="DA86" s="8">
        <v>2</v>
      </c>
      <c r="DB86" s="8">
        <v>3</v>
      </c>
      <c r="DD86" s="12">
        <v>2</v>
      </c>
      <c r="DE86" s="8">
        <v>1</v>
      </c>
      <c r="DF86" s="8">
        <v>1</v>
      </c>
      <c r="DG86" s="8">
        <v>2</v>
      </c>
      <c r="DH86" s="8">
        <v>2</v>
      </c>
      <c r="DI86" s="8">
        <v>3</v>
      </c>
      <c r="DJ86" s="8">
        <v>1</v>
      </c>
      <c r="DK86" s="12">
        <v>1</v>
      </c>
      <c r="DL86" s="8">
        <v>2</v>
      </c>
      <c r="DM86" s="8">
        <v>2</v>
      </c>
      <c r="DN86" s="8">
        <v>1</v>
      </c>
      <c r="DO86" s="8">
        <v>2</v>
      </c>
      <c r="DP86" s="8">
        <v>2</v>
      </c>
      <c r="DQ86" s="8">
        <v>1</v>
      </c>
      <c r="DR86" s="12">
        <v>2</v>
      </c>
      <c r="DS86" s="8">
        <v>2</v>
      </c>
      <c r="DT86" s="8">
        <v>2</v>
      </c>
      <c r="DU86" s="8">
        <v>3</v>
      </c>
      <c r="DV86" s="8">
        <v>2</v>
      </c>
      <c r="DW86" s="8">
        <v>1</v>
      </c>
      <c r="DX86" s="13"/>
      <c r="DY86"/>
      <c r="DZ86"/>
      <c r="EA86" s="8" t="s">
        <v>135</v>
      </c>
      <c r="EB86" s="8" t="s">
        <v>135</v>
      </c>
      <c r="EC86" s="8" t="s">
        <v>135</v>
      </c>
      <c r="ED86" s="8" t="s">
        <v>135</v>
      </c>
      <c r="EE86" s="8" t="s">
        <v>134</v>
      </c>
    </row>
    <row r="87" spans="1:135" x14ac:dyDescent="0.15">
      <c r="F87" s="121" t="s">
        <v>195</v>
      </c>
      <c r="G87" s="121"/>
      <c r="H87" s="121"/>
      <c r="I87" s="121"/>
      <c r="J87" s="121"/>
      <c r="K87" s="6">
        <f>SUM(K86:Q86)</f>
        <v>5</v>
      </c>
      <c r="R87" s="6">
        <f>SUM(R86:X86)</f>
        <v>7</v>
      </c>
      <c r="Y87" s="6">
        <f>SUM(Y86:AE86)</f>
        <v>4</v>
      </c>
      <c r="AF87" s="6">
        <f>SUM(AF86:AL86)</f>
        <v>0</v>
      </c>
      <c r="AL87" s="7"/>
      <c r="AO87" s="6">
        <f>SUM(AO86:AU86)</f>
        <v>9</v>
      </c>
      <c r="AV87" s="6">
        <f>SUM(AV86:BB86)</f>
        <v>12</v>
      </c>
      <c r="BC87" s="6">
        <f>SUM(BC86:BI86)</f>
        <v>11</v>
      </c>
      <c r="BJ87" s="6">
        <f>SUM(BJ86:BP86)</f>
        <v>11</v>
      </c>
      <c r="BP87" s="7"/>
      <c r="BS87" s="6">
        <f>SUM(BS86:BY86)</f>
        <v>6</v>
      </c>
      <c r="BZ87" s="6">
        <f>SUM(BZ86:CF86)</f>
        <v>12</v>
      </c>
      <c r="CG87" s="6">
        <f>SUM(CG86:CM86)</f>
        <v>12</v>
      </c>
      <c r="CN87" s="6">
        <f>SUM(CN86:CT86)</f>
        <v>12</v>
      </c>
      <c r="CT87" s="7"/>
      <c r="CW87" s="6">
        <f>SUM(CW86:DC86)</f>
        <v>12</v>
      </c>
      <c r="DD87" s="6">
        <f>SUM(DD86:DJ86)</f>
        <v>12</v>
      </c>
      <c r="DK87" s="6">
        <f>SUM(DK86:DQ86)</f>
        <v>11</v>
      </c>
      <c r="DR87" s="6">
        <f>SUM(DR86:DX86)</f>
        <v>12</v>
      </c>
      <c r="DX87" s="7"/>
    </row>
    <row r="88" spans="1:135" x14ac:dyDescent="0.15">
      <c r="F88" s="121" t="s">
        <v>196</v>
      </c>
      <c r="G88" s="121"/>
      <c r="H88" s="121"/>
      <c r="I88" s="121"/>
      <c r="J88" s="121"/>
      <c r="K88" s="6">
        <f>SUM(K86,R86,Y86,AF86)</f>
        <v>5</v>
      </c>
      <c r="L88" s="22">
        <f>SUM(L86,S86,Z86,AG86)</f>
        <v>8</v>
      </c>
      <c r="M88" s="22">
        <f>SUM(M86,T86,AA86,AH86)</f>
        <v>3</v>
      </c>
      <c r="N88" s="22">
        <f t="shared" ref="N88" si="334">SUM(N86,U86,AB86,AI86)</f>
        <v>0</v>
      </c>
      <c r="O88" s="22">
        <f t="shared" ref="O88" si="335">SUM(O86,V86,AC86,AJ86)</f>
        <v>0</v>
      </c>
      <c r="P88" s="22">
        <f>SUM(P86,W86,AD86,AK86)</f>
        <v>0</v>
      </c>
      <c r="Q88" s="22">
        <f t="shared" ref="Q88" si="336">SUM(Q86,X86,AE86,AL86)</f>
        <v>0</v>
      </c>
      <c r="R88" s="6"/>
      <c r="Y88" s="6"/>
      <c r="AF88" s="6"/>
      <c r="AL88" s="7"/>
      <c r="AN88">
        <f>K87+R87+Y87+AF87+SUM(K88:Q88)</f>
        <v>32</v>
      </c>
      <c r="AO88" s="6">
        <f>SUM(AO86,AV86,BC86,BJ86)</f>
        <v>5</v>
      </c>
      <c r="AP88" s="22">
        <f>SUM(AP86,AW86,BD86,BK86)</f>
        <v>8</v>
      </c>
      <c r="AQ88" s="22">
        <f>SUM(AQ86,AX86,BE86,BL86)</f>
        <v>6</v>
      </c>
      <c r="AR88" s="22">
        <f t="shared" ref="AR88" si="337">SUM(AR86,AY86,BF86,BM86)</f>
        <v>6</v>
      </c>
      <c r="AS88" s="22">
        <f t="shared" ref="AS88" si="338">SUM(AS86,AZ86,BG86,BN86)</f>
        <v>7</v>
      </c>
      <c r="AT88" s="22">
        <f>SUM(AT86,BA86,BH86,BO86)</f>
        <v>6</v>
      </c>
      <c r="AU88" s="22">
        <f t="shared" ref="AU88" si="339">SUM(AU86,BB86,BI86,BP86)</f>
        <v>5</v>
      </c>
      <c r="AV88" s="6"/>
      <c r="BC88" s="6"/>
      <c r="BJ88" s="6"/>
      <c r="BP88" s="7"/>
      <c r="BR88">
        <f>AO87+AV87+BC87+BJ87+SUM(AO88:AU88)</f>
        <v>86</v>
      </c>
      <c r="BS88" s="6">
        <f>SUM(BS86,BZ86,CG86,CN86)</f>
        <v>8</v>
      </c>
      <c r="BT88" s="22">
        <f>SUM(BT86,CA86,CH86,CO86)</f>
        <v>10</v>
      </c>
      <c r="BU88" s="22">
        <f>SUM(BU86,CB86,CI86,CP86)</f>
        <v>6</v>
      </c>
      <c r="BV88" s="22">
        <f t="shared" ref="BV88" si="340">SUM(BV86,CC86,CJ86,CQ86)</f>
        <v>4</v>
      </c>
      <c r="BW88" s="22">
        <f t="shared" ref="BW88" si="341">SUM(BW86,CD86,CK86,CR86)</f>
        <v>6</v>
      </c>
      <c r="BX88" s="22">
        <f>SUM(BX86,CE86,CL86,CS86)</f>
        <v>7</v>
      </c>
      <c r="BY88" s="22">
        <f t="shared" ref="BY88" si="342">SUM(BY86,CF86,CM86,CT86)</f>
        <v>1</v>
      </c>
      <c r="BZ88" s="6"/>
      <c r="CG88" s="6"/>
      <c r="CN88" s="6"/>
      <c r="CT88" s="7"/>
      <c r="CV88">
        <f>BS87+BZ87+CG87+CN87+SUM(BS88:BY88)</f>
        <v>84</v>
      </c>
      <c r="CW88" s="6">
        <f>SUM(CW86,DD86,DK86,DR86)</f>
        <v>6</v>
      </c>
      <c r="CX88" s="22">
        <f>SUM(CX86,DE86,DL86,DS86)</f>
        <v>7</v>
      </c>
      <c r="CY88" s="22">
        <f>SUM(CY86,DF86,DM86,DT86)</f>
        <v>7</v>
      </c>
      <c r="CZ88" s="22">
        <f t="shared" ref="CZ88" si="343">SUM(CZ86,DG86,DN86,DU86)</f>
        <v>8</v>
      </c>
      <c r="DA88" s="22">
        <f t="shared" ref="DA88" si="344">SUM(DA86,DH86,DO86,DV86)</f>
        <v>8</v>
      </c>
      <c r="DB88" s="22">
        <f>SUM(DB86,DI86,DP86,DW86)</f>
        <v>9</v>
      </c>
      <c r="DC88" s="22">
        <f t="shared" ref="DC88" si="345">SUM(DC86,DJ86,DQ86,DX86)</f>
        <v>2</v>
      </c>
      <c r="DD88" s="6"/>
      <c r="DK88" s="6"/>
      <c r="DR88" s="6"/>
      <c r="DX88" s="7"/>
      <c r="DZ88">
        <f>CW87+DD87+DK87+DR87+SUM(CW88:DC88)</f>
        <v>94</v>
      </c>
    </row>
    <row r="89" spans="1:135" s="8" customFormat="1" x14ac:dyDescent="0.15">
      <c r="A89" s="8">
        <v>132</v>
      </c>
      <c r="B89" s="8" t="s">
        <v>129</v>
      </c>
      <c r="C89" s="8">
        <v>6</v>
      </c>
      <c r="D89" s="8" t="s">
        <v>130</v>
      </c>
      <c r="E89" s="8">
        <v>1209307439</v>
      </c>
      <c r="F89" s="8" t="s">
        <v>136</v>
      </c>
      <c r="H89" s="8" t="s">
        <v>137</v>
      </c>
      <c r="I89" s="8" t="s">
        <v>164</v>
      </c>
      <c r="J89" s="8" t="s">
        <v>135</v>
      </c>
      <c r="K89" s="12">
        <v>2</v>
      </c>
      <c r="L89" s="8">
        <v>3</v>
      </c>
      <c r="M89" s="8">
        <v>3</v>
      </c>
      <c r="R89" s="12"/>
      <c r="T89" s="8">
        <v>4</v>
      </c>
      <c r="U89" s="8">
        <v>2</v>
      </c>
      <c r="Y89" s="12">
        <v>2</v>
      </c>
      <c r="AA89" s="8">
        <v>3</v>
      </c>
      <c r="AF89" s="12"/>
      <c r="AI89" s="8">
        <v>4</v>
      </c>
      <c r="AJ89" s="8">
        <v>2</v>
      </c>
      <c r="AK89" s="8">
        <v>1</v>
      </c>
      <c r="AL89" s="13"/>
      <c r="AM89"/>
      <c r="AN89"/>
      <c r="AO89" s="12"/>
      <c r="AP89" s="8">
        <v>1</v>
      </c>
      <c r="AQ89" s="8">
        <v>3</v>
      </c>
      <c r="AR89" s="8">
        <v>1</v>
      </c>
      <c r="AV89" s="12"/>
      <c r="AX89" s="8">
        <v>4</v>
      </c>
      <c r="AY89" s="8">
        <v>2</v>
      </c>
      <c r="AZ89" s="8">
        <v>2</v>
      </c>
      <c r="BC89" s="12"/>
      <c r="BE89" s="8">
        <v>4</v>
      </c>
      <c r="BJ89" s="12"/>
      <c r="BM89" s="8">
        <v>3</v>
      </c>
      <c r="BN89" s="8">
        <v>1</v>
      </c>
      <c r="BO89" s="8">
        <v>1</v>
      </c>
      <c r="BP89" s="13"/>
      <c r="BQ89"/>
      <c r="BR89"/>
      <c r="BS89" s="12"/>
      <c r="BU89" s="8">
        <v>3</v>
      </c>
      <c r="BZ89" s="12"/>
      <c r="CB89" s="8">
        <v>3</v>
      </c>
      <c r="CC89" s="8">
        <v>2</v>
      </c>
      <c r="CG89" s="12"/>
      <c r="CI89" s="8">
        <v>2</v>
      </c>
      <c r="CN89" s="12"/>
      <c r="CQ89" s="8">
        <v>3</v>
      </c>
      <c r="CR89" s="8">
        <v>3</v>
      </c>
      <c r="CS89" s="8">
        <v>2</v>
      </c>
      <c r="CT89" s="13"/>
      <c r="CU89"/>
      <c r="CV89"/>
      <c r="CW89" s="12"/>
      <c r="CZ89" s="8">
        <v>2</v>
      </c>
      <c r="DB89" s="8">
        <v>3</v>
      </c>
      <c r="DD89" s="12"/>
      <c r="DI89" s="8">
        <v>3</v>
      </c>
      <c r="DK89" s="12"/>
      <c r="DR89" s="12"/>
      <c r="DV89" s="8">
        <v>2</v>
      </c>
      <c r="DW89" s="8">
        <v>4</v>
      </c>
      <c r="DX89" s="13"/>
      <c r="DY89"/>
      <c r="DZ89"/>
      <c r="EA89" s="8" t="s">
        <v>135</v>
      </c>
      <c r="EB89" s="8" t="s">
        <v>135</v>
      </c>
      <c r="EC89" s="8" t="s">
        <v>135</v>
      </c>
      <c r="ED89" s="8" t="s">
        <v>135</v>
      </c>
      <c r="EE89" s="8" t="s">
        <v>134</v>
      </c>
    </row>
    <row r="90" spans="1:135" x14ac:dyDescent="0.15">
      <c r="F90" s="121" t="s">
        <v>195</v>
      </c>
      <c r="G90" s="121"/>
      <c r="H90" s="121"/>
      <c r="I90" s="121"/>
      <c r="J90" s="121"/>
      <c r="K90" s="6">
        <f>SUM(K89:Q89)</f>
        <v>8</v>
      </c>
      <c r="R90" s="6">
        <f>SUM(R89:X89)</f>
        <v>6</v>
      </c>
      <c r="Y90" s="6">
        <f>SUM(Y89:AE89)</f>
        <v>5</v>
      </c>
      <c r="AF90" s="6">
        <f>SUM(AF89:AL89)</f>
        <v>7</v>
      </c>
      <c r="AL90" s="7"/>
      <c r="AO90" s="6">
        <f>SUM(AO89:AU89)</f>
        <v>5</v>
      </c>
      <c r="AV90" s="6">
        <f>SUM(AV89:BB89)</f>
        <v>8</v>
      </c>
      <c r="BC90" s="6">
        <f>SUM(BC89:BI89)</f>
        <v>4</v>
      </c>
      <c r="BJ90" s="6">
        <f>SUM(BJ89:BP89)</f>
        <v>5</v>
      </c>
      <c r="BP90" s="7"/>
      <c r="BS90" s="6">
        <f>SUM(BS89:BY89)</f>
        <v>3</v>
      </c>
      <c r="BZ90" s="6">
        <f>SUM(BZ89:CF89)</f>
        <v>5</v>
      </c>
      <c r="CG90" s="6">
        <f>SUM(CG89:CM89)</f>
        <v>2</v>
      </c>
      <c r="CN90" s="6">
        <f>SUM(CN89:CT89)</f>
        <v>8</v>
      </c>
      <c r="CT90" s="7"/>
      <c r="CW90" s="6">
        <f>SUM(CW89:DC89)</f>
        <v>5</v>
      </c>
      <c r="DD90" s="6">
        <f>SUM(DD89:DJ89)</f>
        <v>3</v>
      </c>
      <c r="DK90" s="6">
        <f>SUM(DK89:DQ89)</f>
        <v>0</v>
      </c>
      <c r="DR90" s="6">
        <f>SUM(DR89:DX89)</f>
        <v>6</v>
      </c>
      <c r="DX90" s="7"/>
    </row>
    <row r="91" spans="1:135" x14ac:dyDescent="0.15">
      <c r="F91" s="121" t="s">
        <v>196</v>
      </c>
      <c r="G91" s="121"/>
      <c r="H91" s="121"/>
      <c r="I91" s="121"/>
      <c r="J91" s="121"/>
      <c r="K91" s="6">
        <f>SUM(K89,R89,Y89,AF89)</f>
        <v>4</v>
      </c>
      <c r="L91" s="22">
        <f>SUM(L89,S89,Z89,AG89)</f>
        <v>3</v>
      </c>
      <c r="M91" s="22">
        <f>SUM(M89,T89,AA89,AH89)</f>
        <v>10</v>
      </c>
      <c r="N91" s="22">
        <f t="shared" ref="N91" si="346">SUM(N89,U89,AB89,AI89)</f>
        <v>6</v>
      </c>
      <c r="O91" s="22">
        <f t="shared" ref="O91" si="347">SUM(O89,V89,AC89,AJ89)</f>
        <v>2</v>
      </c>
      <c r="P91" s="22">
        <f>SUM(P89,W89,AD89,AK89)</f>
        <v>1</v>
      </c>
      <c r="Q91" s="22">
        <f t="shared" ref="Q91" si="348">SUM(Q89,X89,AE89,AL89)</f>
        <v>0</v>
      </c>
      <c r="R91" s="6"/>
      <c r="Y91" s="6"/>
      <c r="AF91" s="6"/>
      <c r="AL91" s="7"/>
      <c r="AN91">
        <f>K90+R90+Y90+AF90+SUM(K91:Q91)</f>
        <v>52</v>
      </c>
      <c r="AO91" s="6">
        <f>SUM(AO89,AV89,BC89,BJ89)</f>
        <v>0</v>
      </c>
      <c r="AP91" s="22">
        <f>SUM(AP89,AW89,BD89,BK89)</f>
        <v>1</v>
      </c>
      <c r="AQ91" s="22">
        <f>SUM(AQ89,AX89,BE89,BL89)</f>
        <v>11</v>
      </c>
      <c r="AR91" s="22">
        <f t="shared" ref="AR91" si="349">SUM(AR89,AY89,BF89,BM89)</f>
        <v>6</v>
      </c>
      <c r="AS91" s="22">
        <f t="shared" ref="AS91" si="350">SUM(AS89,AZ89,BG89,BN89)</f>
        <v>3</v>
      </c>
      <c r="AT91" s="22">
        <f>SUM(AT89,BA89,BH89,BO89)</f>
        <v>1</v>
      </c>
      <c r="AU91" s="22">
        <f t="shared" ref="AU91" si="351">SUM(AU89,BB89,BI89,BP89)</f>
        <v>0</v>
      </c>
      <c r="AV91" s="6"/>
      <c r="BC91" s="6"/>
      <c r="BJ91" s="6"/>
      <c r="BP91" s="7"/>
      <c r="BR91">
        <f>AO90+AV90+BC90+BJ90+SUM(AO91:AU91)</f>
        <v>44</v>
      </c>
      <c r="BS91" s="6">
        <f>SUM(BS89,BZ89,CG89,CN89)</f>
        <v>0</v>
      </c>
      <c r="BT91" s="22">
        <f>SUM(BT89,CA89,CH89,CO89)</f>
        <v>0</v>
      </c>
      <c r="BU91" s="22">
        <f>SUM(BU89,CB89,CI89,CP89)</f>
        <v>8</v>
      </c>
      <c r="BV91" s="22">
        <f t="shared" ref="BV91" si="352">SUM(BV89,CC89,CJ89,CQ89)</f>
        <v>5</v>
      </c>
      <c r="BW91" s="22">
        <f t="shared" ref="BW91" si="353">SUM(BW89,CD89,CK89,CR89)</f>
        <v>3</v>
      </c>
      <c r="BX91" s="22">
        <f>SUM(BX89,CE89,CL89,CS89)</f>
        <v>2</v>
      </c>
      <c r="BY91" s="22">
        <f t="shared" ref="BY91" si="354">SUM(BY89,CF89,CM89,CT89)</f>
        <v>0</v>
      </c>
      <c r="BZ91" s="6"/>
      <c r="CG91" s="6"/>
      <c r="CN91" s="6"/>
      <c r="CT91" s="7"/>
      <c r="CV91">
        <f>BS90+BZ90+CG90+CN90+SUM(BS91:BY91)</f>
        <v>36</v>
      </c>
      <c r="CW91" s="6">
        <f>SUM(CW89,DD89,DK89,DR89)</f>
        <v>0</v>
      </c>
      <c r="CX91" s="22">
        <f>SUM(CX89,DE89,DL89,DS89)</f>
        <v>0</v>
      </c>
      <c r="CY91" s="22">
        <f>SUM(CY89,DF89,DM89,DT89)</f>
        <v>0</v>
      </c>
      <c r="CZ91" s="22">
        <f t="shared" ref="CZ91" si="355">SUM(CZ89,DG89,DN89,DU89)</f>
        <v>2</v>
      </c>
      <c r="DA91" s="22">
        <f t="shared" ref="DA91" si="356">SUM(DA89,DH89,DO89,DV89)</f>
        <v>2</v>
      </c>
      <c r="DB91" s="22">
        <f>SUM(DB89,DI89,DP89,DW89)</f>
        <v>10</v>
      </c>
      <c r="DC91" s="22">
        <f t="shared" ref="DC91" si="357">SUM(DC89,DJ89,DQ89,DX89)</f>
        <v>0</v>
      </c>
      <c r="DD91" s="6"/>
      <c r="DK91" s="6"/>
      <c r="DR91" s="6"/>
      <c r="DX91" s="7"/>
      <c r="DZ91">
        <f>CW90+DD90+DK90+DR90+SUM(CW91:DC91)</f>
        <v>28</v>
      </c>
    </row>
    <row r="92" spans="1:135" s="8" customFormat="1" x14ac:dyDescent="0.15">
      <c r="A92" s="8">
        <v>135</v>
      </c>
      <c r="B92" s="8" t="s">
        <v>129</v>
      </c>
      <c r="C92" s="8">
        <v>6</v>
      </c>
      <c r="D92" s="8" t="s">
        <v>130</v>
      </c>
      <c r="E92" s="8">
        <v>821505817</v>
      </c>
      <c r="F92" s="8" t="s">
        <v>136</v>
      </c>
      <c r="H92" s="8" t="s">
        <v>153</v>
      </c>
      <c r="I92" s="8" t="s">
        <v>148</v>
      </c>
      <c r="J92" s="8" t="s">
        <v>134</v>
      </c>
      <c r="K92" s="12">
        <v>3</v>
      </c>
      <c r="L92" s="8">
        <v>3</v>
      </c>
      <c r="R92" s="12">
        <v>3</v>
      </c>
      <c r="S92" s="8">
        <v>3</v>
      </c>
      <c r="Y92" s="12"/>
      <c r="Z92" s="8">
        <v>3</v>
      </c>
      <c r="AF92" s="12"/>
      <c r="AG92" s="8">
        <v>3</v>
      </c>
      <c r="AL92" s="13"/>
      <c r="AM92"/>
      <c r="AN92"/>
      <c r="AO92" s="12">
        <v>3</v>
      </c>
      <c r="AP92" s="8">
        <v>2</v>
      </c>
      <c r="AV92" s="12">
        <v>3</v>
      </c>
      <c r="AW92" s="8">
        <v>2</v>
      </c>
      <c r="BC92" s="12">
        <v>2</v>
      </c>
      <c r="BJ92" s="12"/>
      <c r="BK92" s="8">
        <v>1</v>
      </c>
      <c r="BP92" s="13"/>
      <c r="BQ92"/>
      <c r="BR92"/>
      <c r="BS92" s="12">
        <v>3</v>
      </c>
      <c r="BT92" s="8">
        <v>3</v>
      </c>
      <c r="BZ92" s="12">
        <v>3</v>
      </c>
      <c r="CA92" s="8">
        <v>3</v>
      </c>
      <c r="CG92" s="12">
        <v>3</v>
      </c>
      <c r="CH92" s="8">
        <v>2</v>
      </c>
      <c r="CN92" s="12"/>
      <c r="CT92" s="13"/>
      <c r="CU92"/>
      <c r="CV92"/>
      <c r="CW92" s="12">
        <v>3</v>
      </c>
      <c r="CX92" s="8">
        <v>3</v>
      </c>
      <c r="DD92" s="12">
        <v>3</v>
      </c>
      <c r="DE92" s="8">
        <v>3</v>
      </c>
      <c r="DK92" s="12">
        <v>3</v>
      </c>
      <c r="DL92" s="8">
        <v>3</v>
      </c>
      <c r="DR92" s="12"/>
      <c r="DX92" s="13"/>
      <c r="DY92"/>
      <c r="DZ92"/>
      <c r="EA92" s="8" t="s">
        <v>135</v>
      </c>
      <c r="EB92" s="8" t="s">
        <v>135</v>
      </c>
      <c r="EC92" s="8" t="s">
        <v>135</v>
      </c>
      <c r="ED92" s="8" t="s">
        <v>135</v>
      </c>
      <c r="EE92" s="8" t="s">
        <v>134</v>
      </c>
    </row>
    <row r="93" spans="1:135" x14ac:dyDescent="0.15">
      <c r="F93" s="121" t="s">
        <v>195</v>
      </c>
      <c r="G93" s="121"/>
      <c r="H93" s="121"/>
      <c r="I93" s="121"/>
      <c r="J93" s="121"/>
      <c r="K93" s="6">
        <f>SUM(K92:Q92)</f>
        <v>6</v>
      </c>
      <c r="R93" s="6">
        <f>SUM(R92:X92)</f>
        <v>6</v>
      </c>
      <c r="Y93" s="6">
        <f>SUM(Y92:AE92)</f>
        <v>3</v>
      </c>
      <c r="AF93" s="6">
        <f>SUM(AF92:AL92)</f>
        <v>3</v>
      </c>
      <c r="AL93" s="7"/>
      <c r="AO93" s="6">
        <f>SUM(AO92:AU92)</f>
        <v>5</v>
      </c>
      <c r="AV93" s="6">
        <f>SUM(AV92:BB92)</f>
        <v>5</v>
      </c>
      <c r="BC93" s="6">
        <f>SUM(BC92:BI92)</f>
        <v>2</v>
      </c>
      <c r="BJ93" s="6">
        <f>SUM(BJ92:BP92)</f>
        <v>1</v>
      </c>
      <c r="BP93" s="7"/>
      <c r="BS93" s="6">
        <f>SUM(BS92:BY92)</f>
        <v>6</v>
      </c>
      <c r="BZ93" s="6">
        <f>SUM(BZ92:CF92)</f>
        <v>6</v>
      </c>
      <c r="CG93" s="6">
        <f>SUM(CG92:CM92)</f>
        <v>5</v>
      </c>
      <c r="CN93" s="6">
        <f>SUM(CN92:CT92)</f>
        <v>0</v>
      </c>
      <c r="CT93" s="7"/>
      <c r="CW93" s="6">
        <f>SUM(CW92:DC92)</f>
        <v>6</v>
      </c>
      <c r="DD93" s="6">
        <f>SUM(DD92:DJ92)</f>
        <v>6</v>
      </c>
      <c r="DK93" s="6">
        <f>SUM(DK92:DQ92)</f>
        <v>6</v>
      </c>
      <c r="DR93" s="6">
        <f>SUM(DR92:DX92)</f>
        <v>0</v>
      </c>
      <c r="DX93" s="7"/>
    </row>
    <row r="94" spans="1:135" x14ac:dyDescent="0.15">
      <c r="F94" s="121" t="s">
        <v>196</v>
      </c>
      <c r="G94" s="121"/>
      <c r="H94" s="121"/>
      <c r="I94" s="121"/>
      <c r="J94" s="121"/>
      <c r="K94" s="6">
        <f>SUM(K92,R92,Y92,AF92)</f>
        <v>6</v>
      </c>
      <c r="L94" s="22">
        <f>SUM(L92,S92,Z92,AG92)</f>
        <v>12</v>
      </c>
      <c r="M94" s="22">
        <f>SUM(M92,T92,AA92,AH92)</f>
        <v>0</v>
      </c>
      <c r="N94" s="22">
        <f t="shared" ref="N94" si="358">SUM(N92,U92,AB92,AI92)</f>
        <v>0</v>
      </c>
      <c r="O94" s="22">
        <f t="shared" ref="O94" si="359">SUM(O92,V92,AC92,AJ92)</f>
        <v>0</v>
      </c>
      <c r="P94" s="22">
        <f>SUM(P92,W92,AD92,AK92)</f>
        <v>0</v>
      </c>
      <c r="Q94" s="22">
        <f t="shared" ref="Q94" si="360">SUM(Q92,X92,AE92,AL92)</f>
        <v>0</v>
      </c>
      <c r="R94" s="6"/>
      <c r="Y94" s="6"/>
      <c r="AF94" s="6"/>
      <c r="AL94" s="7"/>
      <c r="AN94">
        <f>K93+R93+Y93+AF93+SUM(K94:Q94)</f>
        <v>36</v>
      </c>
      <c r="AO94" s="6">
        <f>SUM(AO92,AV92,BC92,BJ92)</f>
        <v>8</v>
      </c>
      <c r="AP94" s="22">
        <f>SUM(AP92,AW92,BD92,BK92)</f>
        <v>5</v>
      </c>
      <c r="AQ94" s="22">
        <f>SUM(AQ92,AX92,BE92,BL92)</f>
        <v>0</v>
      </c>
      <c r="AR94" s="22">
        <f t="shared" ref="AR94" si="361">SUM(AR92,AY92,BF92,BM92)</f>
        <v>0</v>
      </c>
      <c r="AS94" s="22">
        <f t="shared" ref="AS94" si="362">SUM(AS92,AZ92,BG92,BN92)</f>
        <v>0</v>
      </c>
      <c r="AT94" s="22">
        <f>SUM(AT92,BA92,BH92,BO92)</f>
        <v>0</v>
      </c>
      <c r="AU94" s="22">
        <f t="shared" ref="AU94" si="363">SUM(AU92,BB92,BI92,BP92)</f>
        <v>0</v>
      </c>
      <c r="AV94" s="6"/>
      <c r="BC94" s="6"/>
      <c r="BJ94" s="6"/>
      <c r="BP94" s="7"/>
      <c r="BR94">
        <f>AO93+AV93+BC93+BJ93+SUM(AO94:AU94)</f>
        <v>26</v>
      </c>
      <c r="BS94" s="6">
        <f>SUM(BS92,BZ92,CG92,CN92)</f>
        <v>9</v>
      </c>
      <c r="BT94" s="22">
        <f>SUM(BT92,CA92,CH92,CO92)</f>
        <v>8</v>
      </c>
      <c r="BU94" s="22">
        <f>SUM(BU92,CB92,CI92,CP92)</f>
        <v>0</v>
      </c>
      <c r="BV94" s="22">
        <f t="shared" ref="BV94" si="364">SUM(BV92,CC92,CJ92,CQ92)</f>
        <v>0</v>
      </c>
      <c r="BW94" s="22">
        <f t="shared" ref="BW94" si="365">SUM(BW92,CD92,CK92,CR92)</f>
        <v>0</v>
      </c>
      <c r="BX94" s="22">
        <f>SUM(BX92,CE92,CL92,CS92)</f>
        <v>0</v>
      </c>
      <c r="BY94" s="22">
        <f t="shared" ref="BY94" si="366">SUM(BY92,CF92,CM92,CT92)</f>
        <v>0</v>
      </c>
      <c r="BZ94" s="6"/>
      <c r="CG94" s="6"/>
      <c r="CN94" s="6"/>
      <c r="CT94" s="7"/>
      <c r="CV94">
        <f>BS93+BZ93+CG93+CN93+SUM(BS94:BY94)</f>
        <v>34</v>
      </c>
      <c r="CW94" s="6">
        <f>SUM(CW92,DD92,DK92,DR92)</f>
        <v>9</v>
      </c>
      <c r="CX94" s="22">
        <f>SUM(CX92,DE92,DL92,DS92)</f>
        <v>9</v>
      </c>
      <c r="CY94" s="22">
        <f>SUM(CY92,DF92,DM92,DT92)</f>
        <v>0</v>
      </c>
      <c r="CZ94" s="22">
        <f t="shared" ref="CZ94" si="367">SUM(CZ92,DG92,DN92,DU92)</f>
        <v>0</v>
      </c>
      <c r="DA94" s="22">
        <f t="shared" ref="DA94" si="368">SUM(DA92,DH92,DO92,DV92)</f>
        <v>0</v>
      </c>
      <c r="DB94" s="22">
        <f>SUM(DB92,DI92,DP92,DW92)</f>
        <v>0</v>
      </c>
      <c r="DC94" s="22">
        <f t="shared" ref="DC94" si="369">SUM(DC92,DJ92,DQ92,DX92)</f>
        <v>0</v>
      </c>
      <c r="DD94" s="6"/>
      <c r="DK94" s="6"/>
      <c r="DR94" s="6"/>
      <c r="DX94" s="7"/>
      <c r="DZ94">
        <f>CW93+DD93+DK93+DR93+SUM(CW94:DC94)</f>
        <v>36</v>
      </c>
    </row>
    <row r="95" spans="1:135" s="8" customFormat="1" x14ac:dyDescent="0.15">
      <c r="A95" s="8">
        <v>136</v>
      </c>
      <c r="B95" s="8" t="s">
        <v>129</v>
      </c>
      <c r="C95" s="8">
        <v>6</v>
      </c>
      <c r="D95" s="8" t="s">
        <v>130</v>
      </c>
      <c r="E95" s="8">
        <v>743090296</v>
      </c>
      <c r="F95" s="8" t="s">
        <v>131</v>
      </c>
      <c r="H95" s="8" t="s">
        <v>140</v>
      </c>
      <c r="I95" s="8" t="s">
        <v>165</v>
      </c>
      <c r="J95" s="8" t="s">
        <v>134</v>
      </c>
      <c r="K95" s="12">
        <v>2</v>
      </c>
      <c r="L95" s="8">
        <v>2</v>
      </c>
      <c r="M95" s="8">
        <v>3</v>
      </c>
      <c r="N95" s="8">
        <v>3</v>
      </c>
      <c r="O95" s="8">
        <v>1</v>
      </c>
      <c r="P95" s="8">
        <v>2</v>
      </c>
      <c r="Q95" s="8">
        <v>1</v>
      </c>
      <c r="R95" s="12">
        <v>1</v>
      </c>
      <c r="S95" s="8">
        <v>1</v>
      </c>
      <c r="T95" s="8">
        <v>3</v>
      </c>
      <c r="U95" s="8">
        <v>3</v>
      </c>
      <c r="V95" s="8">
        <v>2</v>
      </c>
      <c r="W95" s="8">
        <v>2</v>
      </c>
      <c r="X95" s="8">
        <v>1</v>
      </c>
      <c r="Y95" s="12">
        <v>1</v>
      </c>
      <c r="Z95" s="8">
        <v>1</v>
      </c>
      <c r="AA95" s="8">
        <v>3</v>
      </c>
      <c r="AB95" s="8">
        <v>4</v>
      </c>
      <c r="AC95" s="8">
        <v>2</v>
      </c>
      <c r="AD95" s="8">
        <v>1</v>
      </c>
      <c r="AE95" s="8">
        <v>1</v>
      </c>
      <c r="AF95" s="12">
        <v>1</v>
      </c>
      <c r="AG95" s="8">
        <v>1</v>
      </c>
      <c r="AH95" s="8">
        <v>4</v>
      </c>
      <c r="AI95" s="8">
        <v>4</v>
      </c>
      <c r="AJ95" s="8">
        <v>2</v>
      </c>
      <c r="AK95" s="8">
        <v>2</v>
      </c>
      <c r="AL95" s="13">
        <v>1</v>
      </c>
      <c r="AM95"/>
      <c r="AN95"/>
      <c r="AO95" s="12">
        <v>2</v>
      </c>
      <c r="AQ95" s="8">
        <v>3</v>
      </c>
      <c r="AR95" s="8">
        <v>4</v>
      </c>
      <c r="AV95" s="12">
        <v>1</v>
      </c>
      <c r="AW95" s="8">
        <v>1</v>
      </c>
      <c r="AX95" s="8">
        <v>3</v>
      </c>
      <c r="AY95" s="8">
        <v>4</v>
      </c>
      <c r="BC95" s="12"/>
      <c r="BE95" s="8">
        <v>3</v>
      </c>
      <c r="BF95" s="8">
        <v>4</v>
      </c>
      <c r="BJ95" s="12"/>
      <c r="BL95" s="8">
        <v>4</v>
      </c>
      <c r="BM95" s="8">
        <v>4</v>
      </c>
      <c r="BP95" s="13"/>
      <c r="BQ95"/>
      <c r="BR95"/>
      <c r="BS95" s="12">
        <v>2</v>
      </c>
      <c r="BU95" s="8">
        <v>4</v>
      </c>
      <c r="BV95" s="8">
        <v>4</v>
      </c>
      <c r="BZ95" s="12"/>
      <c r="CB95" s="8">
        <v>3</v>
      </c>
      <c r="CC95" s="8">
        <v>3</v>
      </c>
      <c r="CG95" s="12"/>
      <c r="CH95" s="8">
        <v>1</v>
      </c>
      <c r="CI95" s="8">
        <v>2</v>
      </c>
      <c r="CJ95" s="8">
        <v>4</v>
      </c>
      <c r="CN95" s="12"/>
      <c r="CP95" s="8">
        <v>4</v>
      </c>
      <c r="CQ95" s="8">
        <v>4</v>
      </c>
      <c r="CT95" s="13"/>
      <c r="CU95"/>
      <c r="CV95"/>
      <c r="CW95" s="12"/>
      <c r="CX95" s="8">
        <v>2</v>
      </c>
      <c r="CZ95" s="8">
        <v>4</v>
      </c>
      <c r="DD95" s="12"/>
      <c r="DE95" s="8">
        <v>2</v>
      </c>
      <c r="DG95" s="8">
        <v>3</v>
      </c>
      <c r="DK95" s="12"/>
      <c r="DL95" s="8">
        <v>3</v>
      </c>
      <c r="DN95" s="8">
        <v>2</v>
      </c>
      <c r="DR95" s="12"/>
      <c r="DT95" s="8">
        <v>3</v>
      </c>
      <c r="DU95" s="8">
        <v>3</v>
      </c>
      <c r="DX95" s="13"/>
      <c r="DY95"/>
      <c r="DZ95"/>
      <c r="EA95" s="8" t="s">
        <v>135</v>
      </c>
      <c r="EB95" s="8" t="s">
        <v>135</v>
      </c>
      <c r="EC95" s="8" t="s">
        <v>135</v>
      </c>
      <c r="ED95" s="8" t="s">
        <v>135</v>
      </c>
      <c r="EE95" s="8" t="s">
        <v>134</v>
      </c>
    </row>
    <row r="96" spans="1:135" x14ac:dyDescent="0.15">
      <c r="F96" s="121" t="s">
        <v>195</v>
      </c>
      <c r="G96" s="121"/>
      <c r="H96" s="121"/>
      <c r="I96" s="121"/>
      <c r="J96" s="121"/>
      <c r="K96" s="6">
        <f>SUM(K95:Q95)</f>
        <v>14</v>
      </c>
      <c r="R96" s="6">
        <f>SUM(R95:X95)</f>
        <v>13</v>
      </c>
      <c r="Y96" s="6">
        <f>SUM(Y95:AE95)</f>
        <v>13</v>
      </c>
      <c r="AF96" s="6">
        <f>SUM(AF95:AL95)</f>
        <v>15</v>
      </c>
      <c r="AL96" s="7"/>
      <c r="AO96" s="6">
        <f>SUM(AO95:AU95)</f>
        <v>9</v>
      </c>
      <c r="AV96" s="6">
        <f>SUM(AV95:BB95)</f>
        <v>9</v>
      </c>
      <c r="BC96" s="6">
        <f>SUM(BC95:BI95)</f>
        <v>7</v>
      </c>
      <c r="BJ96" s="6">
        <f>SUM(BJ95:BP95)</f>
        <v>8</v>
      </c>
      <c r="BP96" s="7"/>
      <c r="BS96" s="6">
        <f>SUM(BS95:BY95)</f>
        <v>10</v>
      </c>
      <c r="BZ96" s="6">
        <f>SUM(BZ95:CF95)</f>
        <v>6</v>
      </c>
      <c r="CG96" s="6">
        <f>SUM(CG95:CM95)</f>
        <v>7</v>
      </c>
      <c r="CN96" s="6">
        <f>SUM(CN95:CT95)</f>
        <v>8</v>
      </c>
      <c r="CT96" s="7"/>
      <c r="CW96" s="6">
        <f>SUM(CW95:DC95)</f>
        <v>6</v>
      </c>
      <c r="DD96" s="6">
        <f>SUM(DD95:DJ95)</f>
        <v>5</v>
      </c>
      <c r="DK96" s="6">
        <f>SUM(DK95:DQ95)</f>
        <v>5</v>
      </c>
      <c r="DR96" s="6">
        <f>SUM(DR95:DX95)</f>
        <v>6</v>
      </c>
      <c r="DX96" s="7"/>
    </row>
    <row r="97" spans="1:135" x14ac:dyDescent="0.15">
      <c r="F97" s="121" t="s">
        <v>196</v>
      </c>
      <c r="G97" s="121"/>
      <c r="H97" s="121"/>
      <c r="I97" s="121"/>
      <c r="J97" s="121"/>
      <c r="K97" s="6">
        <f>SUM(K95,R95,Y95,AF95)</f>
        <v>5</v>
      </c>
      <c r="L97" s="22">
        <f>SUM(L95,S95,Z95,AG95)</f>
        <v>5</v>
      </c>
      <c r="M97" s="22">
        <f>SUM(M95,T95,AA95,AH95)</f>
        <v>13</v>
      </c>
      <c r="N97" s="22">
        <f t="shared" ref="N97" si="370">SUM(N95,U95,AB95,AI95)</f>
        <v>14</v>
      </c>
      <c r="O97" s="22">
        <f t="shared" ref="O97" si="371">SUM(O95,V95,AC95,AJ95)</f>
        <v>7</v>
      </c>
      <c r="P97" s="22">
        <f>SUM(P95,W95,AD95,AK95)</f>
        <v>7</v>
      </c>
      <c r="Q97" s="22">
        <f t="shared" ref="Q97" si="372">SUM(Q95,X95,AE95,AL95)</f>
        <v>4</v>
      </c>
      <c r="R97" s="6"/>
      <c r="Y97" s="6"/>
      <c r="AF97" s="6"/>
      <c r="AL97" s="7"/>
      <c r="AN97">
        <f>K96+R96+Y96+AF96+SUM(K97:Q97)</f>
        <v>110</v>
      </c>
      <c r="AO97" s="6">
        <f>SUM(AO95,AV95,BC95,BJ95)</f>
        <v>3</v>
      </c>
      <c r="AP97" s="22">
        <f>SUM(AP95,AW95,BD95,BK95)</f>
        <v>1</v>
      </c>
      <c r="AQ97" s="22">
        <f>SUM(AQ95,AX95,BE95,BL95)</f>
        <v>13</v>
      </c>
      <c r="AR97" s="22">
        <f t="shared" ref="AR97" si="373">SUM(AR95,AY95,BF95,BM95)</f>
        <v>16</v>
      </c>
      <c r="AS97" s="22">
        <f t="shared" ref="AS97" si="374">SUM(AS95,AZ95,BG95,BN95)</f>
        <v>0</v>
      </c>
      <c r="AT97" s="22">
        <f>SUM(AT95,BA95,BH95,BO95)</f>
        <v>0</v>
      </c>
      <c r="AU97" s="22">
        <f t="shared" ref="AU97" si="375">SUM(AU95,BB95,BI95,BP95)</f>
        <v>0</v>
      </c>
      <c r="AV97" s="6"/>
      <c r="BC97" s="6"/>
      <c r="BJ97" s="6"/>
      <c r="BP97" s="7"/>
      <c r="BR97">
        <f>AO96+AV96+BC96+BJ96+SUM(AO97:AU97)</f>
        <v>66</v>
      </c>
      <c r="BS97" s="6">
        <f>SUM(BS95,BZ95,CG95,CN95)</f>
        <v>2</v>
      </c>
      <c r="BT97" s="22">
        <f>SUM(BT95,CA95,CH95,CO95)</f>
        <v>1</v>
      </c>
      <c r="BU97" s="22">
        <f>SUM(BU95,CB95,CI95,CP95)</f>
        <v>13</v>
      </c>
      <c r="BV97" s="22">
        <f t="shared" ref="BV97" si="376">SUM(BV95,CC95,CJ95,CQ95)</f>
        <v>15</v>
      </c>
      <c r="BW97" s="22">
        <f t="shared" ref="BW97" si="377">SUM(BW95,CD95,CK95,CR95)</f>
        <v>0</v>
      </c>
      <c r="BX97" s="22">
        <f>SUM(BX95,CE95,CL95,CS95)</f>
        <v>0</v>
      </c>
      <c r="BY97" s="22">
        <f t="shared" ref="BY97" si="378">SUM(BY95,CF95,CM95,CT95)</f>
        <v>0</v>
      </c>
      <c r="BZ97" s="6"/>
      <c r="CG97" s="6"/>
      <c r="CN97" s="6"/>
      <c r="CT97" s="7"/>
      <c r="CV97">
        <f>BS96+BZ96+CG96+CN96+SUM(BS97:BY97)</f>
        <v>62</v>
      </c>
      <c r="CW97" s="6">
        <f>SUM(CW95,DD95,DK95,DR95)</f>
        <v>0</v>
      </c>
      <c r="CX97" s="22">
        <f>SUM(CX95,DE95,DL95,DS95)</f>
        <v>7</v>
      </c>
      <c r="CY97" s="22">
        <f>SUM(CY95,DF95,DM95,DT95)</f>
        <v>3</v>
      </c>
      <c r="CZ97" s="22">
        <f t="shared" ref="CZ97" si="379">SUM(CZ95,DG95,DN95,DU95)</f>
        <v>12</v>
      </c>
      <c r="DA97" s="22">
        <f t="shared" ref="DA97" si="380">SUM(DA95,DH95,DO95,DV95)</f>
        <v>0</v>
      </c>
      <c r="DB97" s="22">
        <f>SUM(DB95,DI95,DP95,DW95)</f>
        <v>0</v>
      </c>
      <c r="DC97" s="22">
        <f t="shared" ref="DC97" si="381">SUM(DC95,DJ95,DQ95,DX95)</f>
        <v>0</v>
      </c>
      <c r="DD97" s="6"/>
      <c r="DK97" s="6"/>
      <c r="DR97" s="6"/>
      <c r="DX97" s="7"/>
      <c r="DZ97">
        <f>CW96+DD96+DK96+DR96+SUM(CW97:DC97)</f>
        <v>44</v>
      </c>
    </row>
    <row r="98" spans="1:135" s="8" customFormat="1" x14ac:dyDescent="0.15">
      <c r="A98" s="8">
        <v>138</v>
      </c>
      <c r="B98" s="8" t="s">
        <v>129</v>
      </c>
      <c r="C98" s="8">
        <v>6</v>
      </c>
      <c r="D98" s="8" t="s">
        <v>130</v>
      </c>
      <c r="E98" s="8">
        <v>1488397615</v>
      </c>
      <c r="F98" s="8" t="s">
        <v>131</v>
      </c>
      <c r="H98" s="8" t="s">
        <v>132</v>
      </c>
      <c r="I98" s="8" t="s">
        <v>133</v>
      </c>
      <c r="J98" s="8" t="s">
        <v>134</v>
      </c>
      <c r="K98" s="12">
        <v>3</v>
      </c>
      <c r="L98" s="8">
        <v>4</v>
      </c>
      <c r="M98" s="8">
        <v>4</v>
      </c>
      <c r="O98" s="8">
        <v>1</v>
      </c>
      <c r="P98" s="8">
        <v>2</v>
      </c>
      <c r="R98" s="12">
        <v>2</v>
      </c>
      <c r="S98" s="8">
        <v>3</v>
      </c>
      <c r="T98" s="8">
        <v>4</v>
      </c>
      <c r="V98" s="8">
        <v>1</v>
      </c>
      <c r="Y98" s="12">
        <v>4</v>
      </c>
      <c r="Z98" s="8">
        <v>1</v>
      </c>
      <c r="AA98" s="8">
        <v>3</v>
      </c>
      <c r="AF98" s="12"/>
      <c r="AL98" s="13"/>
      <c r="AM98"/>
      <c r="AN98"/>
      <c r="AO98" s="12">
        <v>4</v>
      </c>
      <c r="AP98" s="8">
        <v>4</v>
      </c>
      <c r="AQ98" s="8">
        <v>4</v>
      </c>
      <c r="AS98" s="8">
        <v>3</v>
      </c>
      <c r="AT98" s="8">
        <v>2</v>
      </c>
      <c r="AV98" s="12">
        <v>2</v>
      </c>
      <c r="AW98" s="8">
        <v>3</v>
      </c>
      <c r="AX98" s="8">
        <v>4</v>
      </c>
      <c r="BA98" s="8">
        <v>1</v>
      </c>
      <c r="BC98" s="12">
        <v>3</v>
      </c>
      <c r="BD98" s="8">
        <v>2</v>
      </c>
      <c r="BE98" s="8">
        <v>3</v>
      </c>
      <c r="BJ98" s="12"/>
      <c r="BP98" s="13"/>
      <c r="BQ98"/>
      <c r="BR98"/>
      <c r="BS98" s="12">
        <v>4</v>
      </c>
      <c r="BU98" s="8">
        <v>4</v>
      </c>
      <c r="BZ98" s="12">
        <v>1</v>
      </c>
      <c r="CB98" s="8">
        <v>4</v>
      </c>
      <c r="CG98" s="12">
        <v>1</v>
      </c>
      <c r="CI98" s="8">
        <v>4</v>
      </c>
      <c r="CN98" s="12"/>
      <c r="CT98" s="13"/>
      <c r="CU98"/>
      <c r="CV98"/>
      <c r="CW98" s="12">
        <v>4</v>
      </c>
      <c r="CX98" s="8">
        <v>4</v>
      </c>
      <c r="DA98" s="8">
        <v>4</v>
      </c>
      <c r="DD98" s="12">
        <v>2</v>
      </c>
      <c r="DE98" s="8">
        <v>2</v>
      </c>
      <c r="DH98" s="8">
        <v>4</v>
      </c>
      <c r="DK98" s="12">
        <v>4</v>
      </c>
      <c r="DR98" s="12"/>
      <c r="DX98" s="13"/>
      <c r="DY98"/>
      <c r="DZ98"/>
      <c r="EA98" s="8" t="s">
        <v>135</v>
      </c>
      <c r="EB98" s="8" t="s">
        <v>135</v>
      </c>
      <c r="EC98" s="8" t="s">
        <v>135</v>
      </c>
      <c r="ED98" s="8" t="s">
        <v>135</v>
      </c>
      <c r="EE98" s="8" t="s">
        <v>134</v>
      </c>
    </row>
    <row r="99" spans="1:135" x14ac:dyDescent="0.15">
      <c r="F99" s="121" t="s">
        <v>195</v>
      </c>
      <c r="G99" s="121"/>
      <c r="H99" s="121"/>
      <c r="I99" s="121"/>
      <c r="J99" s="121"/>
      <c r="K99" s="6">
        <f>SUM(K98:Q98)</f>
        <v>14</v>
      </c>
      <c r="R99" s="6">
        <f>SUM(R98:X98)</f>
        <v>10</v>
      </c>
      <c r="Y99" s="6">
        <f>SUM(Y98:AE98)</f>
        <v>8</v>
      </c>
      <c r="AF99" s="6">
        <f>SUM(AF98:AL98)</f>
        <v>0</v>
      </c>
      <c r="AL99" s="7"/>
      <c r="AO99" s="6">
        <f>SUM(AO98:AU98)</f>
        <v>17</v>
      </c>
      <c r="AV99" s="6">
        <f>SUM(AV98:BB98)</f>
        <v>10</v>
      </c>
      <c r="BC99" s="6">
        <f>SUM(BC98:BI98)</f>
        <v>8</v>
      </c>
      <c r="BJ99" s="6">
        <f>SUM(BJ98:BP98)</f>
        <v>0</v>
      </c>
      <c r="BP99" s="7"/>
      <c r="BS99" s="6">
        <f>SUM(BS98:BY98)</f>
        <v>8</v>
      </c>
      <c r="BZ99" s="6">
        <f>SUM(BZ98:CF98)</f>
        <v>5</v>
      </c>
      <c r="CG99" s="6">
        <f>SUM(CG98:CM98)</f>
        <v>5</v>
      </c>
      <c r="CN99" s="6">
        <f>SUM(CN98:CT98)</f>
        <v>0</v>
      </c>
      <c r="CT99" s="7"/>
      <c r="CW99" s="6">
        <f>SUM(CW98:DC98)</f>
        <v>12</v>
      </c>
      <c r="DD99" s="6">
        <f>SUM(DD98:DJ98)</f>
        <v>8</v>
      </c>
      <c r="DK99" s="6">
        <f>SUM(DK98:DQ98)</f>
        <v>4</v>
      </c>
      <c r="DR99" s="6">
        <f>SUM(DR98:DX98)</f>
        <v>0</v>
      </c>
      <c r="DX99" s="7"/>
    </row>
    <row r="100" spans="1:135" x14ac:dyDescent="0.15">
      <c r="F100" s="121" t="s">
        <v>196</v>
      </c>
      <c r="G100" s="121"/>
      <c r="H100" s="121"/>
      <c r="I100" s="121"/>
      <c r="J100" s="121"/>
      <c r="K100" s="6">
        <f>SUM(K98,R98,Y98,AF98)</f>
        <v>9</v>
      </c>
      <c r="L100" s="22">
        <f>SUM(L98,S98,Z98,AG98)</f>
        <v>8</v>
      </c>
      <c r="M100" s="22">
        <f>SUM(M98,T98,AA98,AH98)</f>
        <v>11</v>
      </c>
      <c r="N100" s="22">
        <f t="shared" ref="N100" si="382">SUM(N98,U98,AB98,AI98)</f>
        <v>0</v>
      </c>
      <c r="O100" s="22">
        <f t="shared" ref="O100" si="383">SUM(O98,V98,AC98,AJ98)</f>
        <v>2</v>
      </c>
      <c r="P100" s="22">
        <f>SUM(P98,W98,AD98,AK98)</f>
        <v>2</v>
      </c>
      <c r="Q100" s="22">
        <f t="shared" ref="Q100" si="384">SUM(Q98,X98,AE98,AL98)</f>
        <v>0</v>
      </c>
      <c r="R100" s="6"/>
      <c r="Y100" s="6"/>
      <c r="AF100" s="6"/>
      <c r="AL100" s="7"/>
      <c r="AN100">
        <f>K99+R99+Y99+AF99+SUM(K100:Q100)</f>
        <v>64</v>
      </c>
      <c r="AO100" s="6">
        <f>SUM(AO98,AV98,BC98,BJ98)</f>
        <v>9</v>
      </c>
      <c r="AP100" s="22">
        <f>SUM(AP98,AW98,BD98,BK98)</f>
        <v>9</v>
      </c>
      <c r="AQ100" s="22">
        <f>SUM(AQ98,AX98,BE98,BL98)</f>
        <v>11</v>
      </c>
      <c r="AR100" s="22">
        <f t="shared" ref="AR100" si="385">SUM(AR98,AY98,BF98,BM98)</f>
        <v>0</v>
      </c>
      <c r="AS100" s="22">
        <f t="shared" ref="AS100" si="386">SUM(AS98,AZ98,BG98,BN98)</f>
        <v>3</v>
      </c>
      <c r="AT100" s="22">
        <f>SUM(AT98,BA98,BH98,BO98)</f>
        <v>3</v>
      </c>
      <c r="AU100" s="22">
        <f t="shared" ref="AU100" si="387">SUM(AU98,BB98,BI98,BP98)</f>
        <v>0</v>
      </c>
      <c r="AV100" s="6"/>
      <c r="BC100" s="6"/>
      <c r="BJ100" s="6"/>
      <c r="BP100" s="7"/>
      <c r="BR100">
        <f>AO99+AV99+BC99+BJ99+SUM(AO100:AU100)</f>
        <v>70</v>
      </c>
      <c r="BS100" s="6">
        <f>SUM(BS98,BZ98,CG98,CN98)</f>
        <v>6</v>
      </c>
      <c r="BT100" s="22">
        <f>SUM(BT98,CA98,CH98,CO98)</f>
        <v>0</v>
      </c>
      <c r="BU100" s="22">
        <f>SUM(BU98,CB98,CI98,CP98)</f>
        <v>12</v>
      </c>
      <c r="BV100" s="22">
        <f t="shared" ref="BV100" si="388">SUM(BV98,CC98,CJ98,CQ98)</f>
        <v>0</v>
      </c>
      <c r="BW100" s="22">
        <f t="shared" ref="BW100" si="389">SUM(BW98,CD98,CK98,CR98)</f>
        <v>0</v>
      </c>
      <c r="BX100" s="22">
        <f>SUM(BX98,CE98,CL98,CS98)</f>
        <v>0</v>
      </c>
      <c r="BY100" s="22">
        <f t="shared" ref="BY100" si="390">SUM(BY98,CF98,CM98,CT98)</f>
        <v>0</v>
      </c>
      <c r="BZ100" s="6"/>
      <c r="CG100" s="6"/>
      <c r="CN100" s="6"/>
      <c r="CT100" s="7"/>
      <c r="CV100">
        <f>BS99+BZ99+CG99+CN99+SUM(BS100:BY100)</f>
        <v>36</v>
      </c>
      <c r="CW100" s="6">
        <f>SUM(CW98,DD98,DK98,DR98)</f>
        <v>10</v>
      </c>
      <c r="CX100" s="22">
        <f>SUM(CX98,DE98,DL98,DS98)</f>
        <v>6</v>
      </c>
      <c r="CY100" s="22">
        <f>SUM(CY98,DF98,DM98,DT98)</f>
        <v>0</v>
      </c>
      <c r="CZ100" s="22">
        <f t="shared" ref="CZ100" si="391">SUM(CZ98,DG98,DN98,DU98)</f>
        <v>0</v>
      </c>
      <c r="DA100" s="22">
        <f t="shared" ref="DA100" si="392">SUM(DA98,DH98,DO98,DV98)</f>
        <v>8</v>
      </c>
      <c r="DB100" s="22">
        <f>SUM(DB98,DI98,DP98,DW98)</f>
        <v>0</v>
      </c>
      <c r="DC100" s="22">
        <f t="shared" ref="DC100" si="393">SUM(DC98,DJ98,DQ98,DX98)</f>
        <v>0</v>
      </c>
      <c r="DD100" s="6"/>
      <c r="DK100" s="6"/>
      <c r="DR100" s="6"/>
      <c r="DX100" s="7"/>
      <c r="DZ100">
        <f>CW99+DD99+DK99+DR99+SUM(CW100:DC100)</f>
        <v>48</v>
      </c>
    </row>
    <row r="101" spans="1:135" s="8" customFormat="1" x14ac:dyDescent="0.15">
      <c r="A101" s="8">
        <v>140</v>
      </c>
      <c r="B101" s="8" t="s">
        <v>129</v>
      </c>
      <c r="C101" s="8">
        <v>6</v>
      </c>
      <c r="D101" s="8" t="s">
        <v>130</v>
      </c>
      <c r="E101" s="8">
        <v>718172759</v>
      </c>
      <c r="F101" s="8" t="s">
        <v>131</v>
      </c>
      <c r="H101" s="8" t="s">
        <v>140</v>
      </c>
      <c r="I101" s="8" t="s">
        <v>148</v>
      </c>
      <c r="J101" s="8" t="s">
        <v>134</v>
      </c>
      <c r="K101" s="12"/>
      <c r="L101" s="8">
        <v>3</v>
      </c>
      <c r="R101" s="12"/>
      <c r="S101" s="8">
        <v>3</v>
      </c>
      <c r="Y101" s="12"/>
      <c r="Z101" s="8">
        <v>3</v>
      </c>
      <c r="AB101" s="8">
        <v>2</v>
      </c>
      <c r="AF101" s="12"/>
      <c r="AG101" s="8">
        <v>3</v>
      </c>
      <c r="AL101" s="13"/>
      <c r="AM101"/>
      <c r="AN101"/>
      <c r="AO101" s="12"/>
      <c r="AP101" s="8">
        <v>4</v>
      </c>
      <c r="AV101" s="12"/>
      <c r="AW101" s="8">
        <v>4</v>
      </c>
      <c r="BC101" s="12"/>
      <c r="BD101" s="8">
        <v>4</v>
      </c>
      <c r="BF101" s="8">
        <v>1</v>
      </c>
      <c r="BJ101" s="12"/>
      <c r="BK101" s="8">
        <v>4</v>
      </c>
      <c r="BP101" s="13"/>
      <c r="BQ101"/>
      <c r="BR101"/>
      <c r="BS101" s="12"/>
      <c r="BT101" s="8">
        <v>4</v>
      </c>
      <c r="BZ101" s="12"/>
      <c r="CA101" s="8">
        <v>4</v>
      </c>
      <c r="CG101" s="12"/>
      <c r="CH101" s="8">
        <v>4</v>
      </c>
      <c r="CJ101" s="8">
        <v>1</v>
      </c>
      <c r="CN101" s="12"/>
      <c r="CO101" s="8">
        <v>4</v>
      </c>
      <c r="CT101" s="13"/>
      <c r="CU101"/>
      <c r="CV101"/>
      <c r="CW101" s="12"/>
      <c r="CX101" s="8">
        <v>4</v>
      </c>
      <c r="DD101" s="12"/>
      <c r="DE101" s="8">
        <v>4</v>
      </c>
      <c r="DK101" s="12"/>
      <c r="DL101" s="8">
        <v>4</v>
      </c>
      <c r="DR101" s="12"/>
      <c r="DS101" s="8">
        <v>4</v>
      </c>
      <c r="DX101" s="13"/>
      <c r="DY101"/>
      <c r="DZ101"/>
      <c r="EA101" s="8" t="s">
        <v>135</v>
      </c>
      <c r="EB101" s="8" t="s">
        <v>135</v>
      </c>
      <c r="EC101" s="8" t="s">
        <v>135</v>
      </c>
      <c r="ED101" s="8" t="s">
        <v>135</v>
      </c>
      <c r="EE101" s="8" t="s">
        <v>134</v>
      </c>
    </row>
    <row r="102" spans="1:135" x14ac:dyDescent="0.15">
      <c r="F102" s="121" t="s">
        <v>195</v>
      </c>
      <c r="G102" s="121"/>
      <c r="H102" s="121"/>
      <c r="I102" s="121"/>
      <c r="J102" s="121"/>
      <c r="K102" s="6">
        <f>SUM(K101:Q101)</f>
        <v>3</v>
      </c>
      <c r="R102" s="6">
        <f>SUM(R101:X101)</f>
        <v>3</v>
      </c>
      <c r="Y102" s="6">
        <f>SUM(Y101:AE101)</f>
        <v>5</v>
      </c>
      <c r="AF102" s="6">
        <f>SUM(AF101:AL101)</f>
        <v>3</v>
      </c>
      <c r="AL102" s="7"/>
      <c r="AO102" s="6">
        <f>SUM(AO101:AU101)</f>
        <v>4</v>
      </c>
      <c r="AV102" s="6">
        <f>SUM(AV101:BB101)</f>
        <v>4</v>
      </c>
      <c r="BC102" s="6">
        <f>SUM(BC101:BI101)</f>
        <v>5</v>
      </c>
      <c r="BJ102" s="6">
        <f>SUM(BJ101:BP101)</f>
        <v>4</v>
      </c>
      <c r="BP102" s="7"/>
      <c r="BS102" s="6">
        <f>SUM(BS101:BY101)</f>
        <v>4</v>
      </c>
      <c r="BZ102" s="6">
        <f>SUM(BZ101:CF101)</f>
        <v>4</v>
      </c>
      <c r="CG102" s="6">
        <f>SUM(CG101:CM101)</f>
        <v>5</v>
      </c>
      <c r="CN102" s="6">
        <f>SUM(CN101:CT101)</f>
        <v>4</v>
      </c>
      <c r="CT102" s="7"/>
      <c r="CW102" s="6">
        <f>SUM(CW101:DC101)</f>
        <v>4</v>
      </c>
      <c r="DD102" s="6">
        <f>SUM(DD101:DJ101)</f>
        <v>4</v>
      </c>
      <c r="DK102" s="6">
        <f>SUM(DK101:DQ101)</f>
        <v>4</v>
      </c>
      <c r="DR102" s="6">
        <f>SUM(DR101:DX101)</f>
        <v>4</v>
      </c>
      <c r="DX102" s="7"/>
    </row>
    <row r="103" spans="1:135" x14ac:dyDescent="0.15">
      <c r="F103" s="121" t="s">
        <v>196</v>
      </c>
      <c r="G103" s="121"/>
      <c r="H103" s="121"/>
      <c r="I103" s="121"/>
      <c r="J103" s="121"/>
      <c r="K103" s="6">
        <f>SUM(K101,R101,Y101,AF101)</f>
        <v>0</v>
      </c>
      <c r="L103" s="22">
        <f>SUM(L101,S101,Z101,AG101)</f>
        <v>12</v>
      </c>
      <c r="M103" s="22">
        <f>SUM(M101,T101,AA101,AH101)</f>
        <v>0</v>
      </c>
      <c r="N103" s="22">
        <f t="shared" ref="N103" si="394">SUM(N101,U101,AB101,AI101)</f>
        <v>2</v>
      </c>
      <c r="O103" s="22">
        <f t="shared" ref="O103" si="395">SUM(O101,V101,AC101,AJ101)</f>
        <v>0</v>
      </c>
      <c r="P103" s="22">
        <f>SUM(P101,W101,AD101,AK101)</f>
        <v>0</v>
      </c>
      <c r="Q103" s="22">
        <f t="shared" ref="Q103" si="396">SUM(Q101,X101,AE101,AL101)</f>
        <v>0</v>
      </c>
      <c r="R103" s="6"/>
      <c r="Y103" s="6"/>
      <c r="AF103" s="6"/>
      <c r="AL103" s="7"/>
      <c r="AN103">
        <f>K102+R102+Y102+AF102+SUM(K103:Q103)</f>
        <v>28</v>
      </c>
      <c r="AO103" s="6">
        <f>SUM(AO101,AV101,BC101,BJ101)</f>
        <v>0</v>
      </c>
      <c r="AP103" s="22">
        <f>SUM(AP101,AW101,BD101,BK101)</f>
        <v>16</v>
      </c>
      <c r="AQ103" s="22">
        <f>SUM(AQ101,AX101,BE101,BL101)</f>
        <v>0</v>
      </c>
      <c r="AR103" s="22">
        <f t="shared" ref="AR103" si="397">SUM(AR101,AY101,BF101,BM101)</f>
        <v>1</v>
      </c>
      <c r="AS103" s="22">
        <f t="shared" ref="AS103" si="398">SUM(AS101,AZ101,BG101,BN101)</f>
        <v>0</v>
      </c>
      <c r="AT103" s="22">
        <f>SUM(AT101,BA101,BH101,BO101)</f>
        <v>0</v>
      </c>
      <c r="AU103" s="22">
        <f t="shared" ref="AU103" si="399">SUM(AU101,BB101,BI101,BP101)</f>
        <v>0</v>
      </c>
      <c r="AV103" s="6"/>
      <c r="BC103" s="6"/>
      <c r="BJ103" s="6"/>
      <c r="BP103" s="7"/>
      <c r="BR103">
        <f>AO102+AV102+BC102+BJ102+SUM(AO103:AU103)</f>
        <v>34</v>
      </c>
      <c r="BS103" s="6">
        <f>SUM(BS101,BZ101,CG101,CN101)</f>
        <v>0</v>
      </c>
      <c r="BT103" s="22">
        <f>SUM(BT101,CA101,CH101,CO101)</f>
        <v>16</v>
      </c>
      <c r="BU103" s="22">
        <f>SUM(BU101,CB101,CI101,CP101)</f>
        <v>0</v>
      </c>
      <c r="BV103" s="22">
        <f t="shared" ref="BV103" si="400">SUM(BV101,CC101,CJ101,CQ101)</f>
        <v>1</v>
      </c>
      <c r="BW103" s="22">
        <f t="shared" ref="BW103" si="401">SUM(BW101,CD101,CK101,CR101)</f>
        <v>0</v>
      </c>
      <c r="BX103" s="22">
        <f>SUM(BX101,CE101,CL101,CS101)</f>
        <v>0</v>
      </c>
      <c r="BY103" s="22">
        <f t="shared" ref="BY103" si="402">SUM(BY101,CF101,CM101,CT101)</f>
        <v>0</v>
      </c>
      <c r="BZ103" s="6"/>
      <c r="CG103" s="6"/>
      <c r="CN103" s="6"/>
      <c r="CT103" s="7"/>
      <c r="CV103">
        <f>BS102+BZ102+CG102+CN102+SUM(BS103:BY103)</f>
        <v>34</v>
      </c>
      <c r="CW103" s="6">
        <f>SUM(CW101,DD101,DK101,DR101)</f>
        <v>0</v>
      </c>
      <c r="CX103" s="22">
        <f>SUM(CX101,DE101,DL101,DS101)</f>
        <v>16</v>
      </c>
      <c r="CY103" s="22">
        <f>SUM(CY101,DF101,DM101,DT101)</f>
        <v>0</v>
      </c>
      <c r="CZ103" s="22">
        <f t="shared" ref="CZ103" si="403">SUM(CZ101,DG101,DN101,DU101)</f>
        <v>0</v>
      </c>
      <c r="DA103" s="22">
        <f t="shared" ref="DA103" si="404">SUM(DA101,DH101,DO101,DV101)</f>
        <v>0</v>
      </c>
      <c r="DB103" s="22">
        <f>SUM(DB101,DI101,DP101,DW101)</f>
        <v>0</v>
      </c>
      <c r="DC103" s="22">
        <f t="shared" ref="DC103" si="405">SUM(DC101,DJ101,DQ101,DX101)</f>
        <v>0</v>
      </c>
      <c r="DD103" s="6"/>
      <c r="DK103" s="6"/>
      <c r="DR103" s="6"/>
      <c r="DX103" s="7"/>
      <c r="DZ103">
        <f>CW102+DD102+DK102+DR102+SUM(CW103:DC103)</f>
        <v>32</v>
      </c>
    </row>
    <row r="104" spans="1:135" s="8" customFormat="1" x14ac:dyDescent="0.15">
      <c r="A104" s="8">
        <v>144</v>
      </c>
      <c r="B104" s="8" t="s">
        <v>129</v>
      </c>
      <c r="C104" s="8">
        <v>6</v>
      </c>
      <c r="D104" s="8" t="s">
        <v>130</v>
      </c>
      <c r="E104" s="8">
        <v>625726500</v>
      </c>
      <c r="F104" s="8" t="s">
        <v>136</v>
      </c>
      <c r="H104" s="8" t="s">
        <v>137</v>
      </c>
      <c r="I104" s="8" t="s">
        <v>166</v>
      </c>
      <c r="J104" s="8" t="s">
        <v>135</v>
      </c>
      <c r="K104" s="12"/>
      <c r="L104" s="8">
        <v>4</v>
      </c>
      <c r="M104" s="8">
        <v>4</v>
      </c>
      <c r="N104" s="8">
        <v>1</v>
      </c>
      <c r="O104" s="8">
        <v>1</v>
      </c>
      <c r="Q104" s="8">
        <v>3</v>
      </c>
      <c r="R104" s="12"/>
      <c r="S104" s="8">
        <v>3</v>
      </c>
      <c r="T104" s="8">
        <v>3</v>
      </c>
      <c r="U104" s="8">
        <v>2</v>
      </c>
      <c r="V104" s="8">
        <v>2</v>
      </c>
      <c r="Y104" s="12"/>
      <c r="AE104" s="8">
        <v>2</v>
      </c>
      <c r="AF104" s="12"/>
      <c r="AH104" s="8">
        <v>2</v>
      </c>
      <c r="AJ104" s="8">
        <v>2</v>
      </c>
      <c r="AL104" s="13"/>
      <c r="AM104"/>
      <c r="AN104"/>
      <c r="AO104" s="12">
        <v>1</v>
      </c>
      <c r="AP104" s="8">
        <v>2</v>
      </c>
      <c r="AQ104" s="8">
        <v>2</v>
      </c>
      <c r="AS104" s="8">
        <v>2</v>
      </c>
      <c r="AU104" s="8">
        <v>2</v>
      </c>
      <c r="AV104" s="12"/>
      <c r="AX104" s="8">
        <v>2</v>
      </c>
      <c r="BB104" s="8">
        <v>2</v>
      </c>
      <c r="BC104" s="12"/>
      <c r="BJ104" s="12"/>
      <c r="BL104" s="8">
        <v>2</v>
      </c>
      <c r="BP104" s="13"/>
      <c r="BQ104"/>
      <c r="BR104"/>
      <c r="BS104" s="12"/>
      <c r="BU104" s="8">
        <v>3</v>
      </c>
      <c r="BZ104" s="12"/>
      <c r="CB104" s="8">
        <v>3</v>
      </c>
      <c r="CG104" s="12">
        <v>2</v>
      </c>
      <c r="CI104" s="8">
        <v>2</v>
      </c>
      <c r="CN104" s="12"/>
      <c r="CP104" s="8">
        <v>3</v>
      </c>
      <c r="CT104" s="13"/>
      <c r="CU104"/>
      <c r="CV104"/>
      <c r="CW104" s="12"/>
      <c r="CX104" s="8">
        <v>3</v>
      </c>
      <c r="DD104" s="12"/>
      <c r="DH104" s="8">
        <v>2</v>
      </c>
      <c r="DK104" s="12"/>
      <c r="DR104" s="12"/>
      <c r="DX104" s="13"/>
      <c r="DY104"/>
      <c r="DZ104"/>
      <c r="EA104" s="8" t="s">
        <v>135</v>
      </c>
      <c r="EB104" s="8" t="s">
        <v>135</v>
      </c>
      <c r="EC104" s="8" t="s">
        <v>135</v>
      </c>
      <c r="ED104" s="8" t="s">
        <v>135</v>
      </c>
      <c r="EE104" s="8" t="s">
        <v>134</v>
      </c>
    </row>
    <row r="105" spans="1:135" x14ac:dyDescent="0.15">
      <c r="F105" s="121" t="s">
        <v>195</v>
      </c>
      <c r="G105" s="121"/>
      <c r="H105" s="121"/>
      <c r="I105" s="121"/>
      <c r="J105" s="121"/>
      <c r="K105" s="6">
        <f>SUM(K104:Q104)</f>
        <v>13</v>
      </c>
      <c r="R105" s="6">
        <f>SUM(R104:X104)</f>
        <v>10</v>
      </c>
      <c r="Y105" s="6">
        <f>SUM(Y104:AE104)</f>
        <v>2</v>
      </c>
      <c r="AF105" s="6">
        <f>SUM(AF104:AL104)</f>
        <v>4</v>
      </c>
      <c r="AL105" s="7"/>
      <c r="AO105" s="6">
        <f>SUM(AO104:AU104)</f>
        <v>9</v>
      </c>
      <c r="AV105" s="6">
        <f>SUM(AV104:BB104)</f>
        <v>4</v>
      </c>
      <c r="BC105" s="6">
        <f>SUM(BC104:BI104)</f>
        <v>0</v>
      </c>
      <c r="BJ105" s="6">
        <f>SUM(BJ104:BP104)</f>
        <v>2</v>
      </c>
      <c r="BP105" s="7"/>
      <c r="BS105" s="6">
        <f>SUM(BS104:BY104)</f>
        <v>3</v>
      </c>
      <c r="BZ105" s="6">
        <f>SUM(BZ104:CF104)</f>
        <v>3</v>
      </c>
      <c r="CG105" s="6">
        <f>SUM(CG104:CM104)</f>
        <v>4</v>
      </c>
      <c r="CN105" s="6">
        <f>SUM(CN104:CT104)</f>
        <v>3</v>
      </c>
      <c r="CT105" s="7"/>
      <c r="CW105" s="6">
        <f>SUM(CW104:DC104)</f>
        <v>3</v>
      </c>
      <c r="DD105" s="6">
        <f>SUM(DD104:DJ104)</f>
        <v>2</v>
      </c>
      <c r="DK105" s="6">
        <f>SUM(DK104:DQ104)</f>
        <v>0</v>
      </c>
      <c r="DR105" s="6">
        <f>SUM(DR104:DX104)</f>
        <v>0</v>
      </c>
      <c r="DX105" s="7"/>
    </row>
    <row r="106" spans="1:135" x14ac:dyDescent="0.15">
      <c r="F106" s="121" t="s">
        <v>196</v>
      </c>
      <c r="G106" s="121"/>
      <c r="H106" s="121"/>
      <c r="I106" s="121"/>
      <c r="J106" s="121"/>
      <c r="K106" s="6">
        <f>SUM(K104,R104,Y104,AF104)</f>
        <v>0</v>
      </c>
      <c r="L106" s="22">
        <f>SUM(L104,S104,Z104,AG104)</f>
        <v>7</v>
      </c>
      <c r="M106" s="22">
        <f>SUM(M104,T104,AA104,AH104)</f>
        <v>9</v>
      </c>
      <c r="N106" s="22">
        <f t="shared" ref="N106" si="406">SUM(N104,U104,AB104,AI104)</f>
        <v>3</v>
      </c>
      <c r="O106" s="22">
        <f t="shared" ref="O106" si="407">SUM(O104,V104,AC104,AJ104)</f>
        <v>5</v>
      </c>
      <c r="P106" s="22">
        <f>SUM(P104,W104,AD104,AK104)</f>
        <v>0</v>
      </c>
      <c r="Q106" s="22">
        <f t="shared" ref="Q106" si="408">SUM(Q104,X104,AE104,AL104)</f>
        <v>5</v>
      </c>
      <c r="R106" s="6"/>
      <c r="Y106" s="6"/>
      <c r="AF106" s="6"/>
      <c r="AL106" s="7"/>
      <c r="AN106">
        <f>K105+R105+Y105+AF105+SUM(K106:Q106)</f>
        <v>58</v>
      </c>
      <c r="AO106" s="6">
        <f>SUM(AO104,AV104,BC104,BJ104)</f>
        <v>1</v>
      </c>
      <c r="AP106" s="22">
        <f>SUM(AP104,AW104,BD104,BK104)</f>
        <v>2</v>
      </c>
      <c r="AQ106" s="22">
        <f>SUM(AQ104,AX104,BE104,BL104)</f>
        <v>6</v>
      </c>
      <c r="AR106" s="22">
        <f t="shared" ref="AR106" si="409">SUM(AR104,AY104,BF104,BM104)</f>
        <v>0</v>
      </c>
      <c r="AS106" s="22">
        <f t="shared" ref="AS106" si="410">SUM(AS104,AZ104,BG104,BN104)</f>
        <v>2</v>
      </c>
      <c r="AT106" s="22">
        <f>SUM(AT104,BA104,BH104,BO104)</f>
        <v>0</v>
      </c>
      <c r="AU106" s="22">
        <f t="shared" ref="AU106" si="411">SUM(AU104,BB104,BI104,BP104)</f>
        <v>4</v>
      </c>
      <c r="AV106" s="6"/>
      <c r="BC106" s="6"/>
      <c r="BJ106" s="6"/>
      <c r="BP106" s="7"/>
      <c r="BR106">
        <f>AO105+AV105+BC105+BJ105+SUM(AO106:AU106)</f>
        <v>30</v>
      </c>
      <c r="BS106" s="6">
        <f>SUM(BS104,BZ104,CG104,CN104)</f>
        <v>2</v>
      </c>
      <c r="BT106" s="22">
        <f>SUM(BT104,CA104,CH104,CO104)</f>
        <v>0</v>
      </c>
      <c r="BU106" s="22">
        <f>SUM(BU104,CB104,CI104,CP104)</f>
        <v>11</v>
      </c>
      <c r="BV106" s="22">
        <f t="shared" ref="BV106" si="412">SUM(BV104,CC104,CJ104,CQ104)</f>
        <v>0</v>
      </c>
      <c r="BW106" s="22">
        <f t="shared" ref="BW106" si="413">SUM(BW104,CD104,CK104,CR104)</f>
        <v>0</v>
      </c>
      <c r="BX106" s="22">
        <f>SUM(BX104,CE104,CL104,CS104)</f>
        <v>0</v>
      </c>
      <c r="BY106" s="22">
        <f t="shared" ref="BY106" si="414">SUM(BY104,CF104,CM104,CT104)</f>
        <v>0</v>
      </c>
      <c r="BZ106" s="6"/>
      <c r="CG106" s="6"/>
      <c r="CN106" s="6"/>
      <c r="CT106" s="7"/>
      <c r="CV106">
        <f>BS105+BZ105+CG105+CN105+SUM(BS106:BY106)</f>
        <v>26</v>
      </c>
      <c r="CW106" s="6">
        <f>SUM(CW104,DD104,DK104,DR104)</f>
        <v>0</v>
      </c>
      <c r="CX106" s="22">
        <f>SUM(CX104,DE104,DL104,DS104)</f>
        <v>3</v>
      </c>
      <c r="CY106" s="22">
        <f>SUM(CY104,DF104,DM104,DT104)</f>
        <v>0</v>
      </c>
      <c r="CZ106" s="22">
        <f t="shared" ref="CZ106" si="415">SUM(CZ104,DG104,DN104,DU104)</f>
        <v>0</v>
      </c>
      <c r="DA106" s="22">
        <f t="shared" ref="DA106" si="416">SUM(DA104,DH104,DO104,DV104)</f>
        <v>2</v>
      </c>
      <c r="DB106" s="22">
        <f>SUM(DB104,DI104,DP104,DW104)</f>
        <v>0</v>
      </c>
      <c r="DC106" s="22">
        <f t="shared" ref="DC106" si="417">SUM(DC104,DJ104,DQ104,DX104)</f>
        <v>0</v>
      </c>
      <c r="DD106" s="6"/>
      <c r="DK106" s="6"/>
      <c r="DR106" s="6"/>
      <c r="DX106" s="7"/>
      <c r="DZ106">
        <f>CW105+DD105+DK105+DR105+SUM(CW106:DC106)</f>
        <v>10</v>
      </c>
    </row>
    <row r="107" spans="1:135" s="8" customFormat="1" x14ac:dyDescent="0.15">
      <c r="A107" s="8">
        <v>145</v>
      </c>
      <c r="B107" s="8" t="s">
        <v>129</v>
      </c>
      <c r="C107" s="8">
        <v>6</v>
      </c>
      <c r="D107" s="8" t="s">
        <v>130</v>
      </c>
      <c r="E107" s="8">
        <v>311724511</v>
      </c>
      <c r="F107" s="8" t="s">
        <v>131</v>
      </c>
      <c r="H107" s="8" t="s">
        <v>155</v>
      </c>
      <c r="I107" s="8" t="s">
        <v>148</v>
      </c>
      <c r="J107" s="8" t="s">
        <v>134</v>
      </c>
      <c r="K107" s="12">
        <v>4</v>
      </c>
      <c r="L107" s="8">
        <v>4</v>
      </c>
      <c r="M107" s="8">
        <v>1</v>
      </c>
      <c r="N107" s="8">
        <v>1</v>
      </c>
      <c r="O107" s="8">
        <v>1</v>
      </c>
      <c r="R107" s="12">
        <v>3</v>
      </c>
      <c r="S107" s="8">
        <v>3</v>
      </c>
      <c r="T107" s="8">
        <v>1</v>
      </c>
      <c r="U107" s="8">
        <v>1</v>
      </c>
      <c r="V107" s="8">
        <v>1</v>
      </c>
      <c r="Y107" s="12">
        <v>2</v>
      </c>
      <c r="Z107" s="8">
        <v>2</v>
      </c>
      <c r="AA107" s="8">
        <v>1</v>
      </c>
      <c r="AC107" s="8">
        <v>1</v>
      </c>
      <c r="AF107" s="12">
        <v>1</v>
      </c>
      <c r="AG107" s="8">
        <v>1</v>
      </c>
      <c r="AH107" s="8">
        <v>1</v>
      </c>
      <c r="AI107" s="8">
        <v>1</v>
      </c>
      <c r="AJ107" s="8">
        <v>1</v>
      </c>
      <c r="AL107" s="13"/>
      <c r="AM107"/>
      <c r="AN107"/>
      <c r="AO107" s="12">
        <v>4</v>
      </c>
      <c r="AP107" s="8">
        <v>4</v>
      </c>
      <c r="AQ107" s="8">
        <v>4</v>
      </c>
      <c r="AR107" s="8">
        <v>4</v>
      </c>
      <c r="AS107" s="8">
        <v>1</v>
      </c>
      <c r="AV107" s="12">
        <v>3</v>
      </c>
      <c r="AW107" s="8">
        <v>3</v>
      </c>
      <c r="AX107" s="8">
        <v>4</v>
      </c>
      <c r="AY107" s="8">
        <v>4</v>
      </c>
      <c r="AZ107" s="8">
        <v>1</v>
      </c>
      <c r="BC107" s="12">
        <v>2</v>
      </c>
      <c r="BD107" s="8">
        <v>2</v>
      </c>
      <c r="BE107" s="8">
        <v>3</v>
      </c>
      <c r="BF107" s="8">
        <v>3</v>
      </c>
      <c r="BG107" s="8">
        <v>1</v>
      </c>
      <c r="BJ107" s="12">
        <v>1</v>
      </c>
      <c r="BK107" s="8">
        <v>1</v>
      </c>
      <c r="BL107" s="8">
        <v>3</v>
      </c>
      <c r="BM107" s="8">
        <v>3</v>
      </c>
      <c r="BN107" s="8">
        <v>1</v>
      </c>
      <c r="BP107" s="13"/>
      <c r="BQ107"/>
      <c r="BR107"/>
      <c r="BS107" s="12">
        <v>4</v>
      </c>
      <c r="BT107" s="8">
        <v>4</v>
      </c>
      <c r="BU107" s="8">
        <v>3</v>
      </c>
      <c r="BV107" s="8">
        <v>3</v>
      </c>
      <c r="BW107" s="8">
        <v>3</v>
      </c>
      <c r="BZ107" s="12">
        <v>3</v>
      </c>
      <c r="CA107" s="8">
        <v>3</v>
      </c>
      <c r="CB107" s="8">
        <v>2</v>
      </c>
      <c r="CC107" s="8">
        <v>3</v>
      </c>
      <c r="CD107" s="8">
        <v>3</v>
      </c>
      <c r="CG107" s="12">
        <v>2</v>
      </c>
      <c r="CH107" s="8">
        <v>2</v>
      </c>
      <c r="CI107" s="8">
        <v>2</v>
      </c>
      <c r="CJ107" s="8">
        <v>3</v>
      </c>
      <c r="CK107" s="8">
        <v>3</v>
      </c>
      <c r="CN107" s="12">
        <v>1</v>
      </c>
      <c r="CO107" s="8">
        <v>1</v>
      </c>
      <c r="CP107" s="8">
        <v>1</v>
      </c>
      <c r="CQ107" s="8">
        <v>2</v>
      </c>
      <c r="CR107" s="8">
        <v>2</v>
      </c>
      <c r="CT107" s="13"/>
      <c r="CU107"/>
      <c r="CV107"/>
      <c r="CW107" s="12"/>
      <c r="CX107" s="8">
        <v>4</v>
      </c>
      <c r="DA107" s="8">
        <v>2</v>
      </c>
      <c r="DD107" s="12"/>
      <c r="DE107" s="8">
        <v>3</v>
      </c>
      <c r="DH107" s="8">
        <v>3</v>
      </c>
      <c r="DK107" s="12"/>
      <c r="DL107" s="8">
        <v>2</v>
      </c>
      <c r="DO107" s="8">
        <v>1</v>
      </c>
      <c r="DR107" s="12"/>
      <c r="DS107" s="8">
        <v>1</v>
      </c>
      <c r="DV107" s="8">
        <v>2</v>
      </c>
      <c r="DX107" s="13"/>
      <c r="DY107"/>
      <c r="DZ107"/>
      <c r="EA107" s="8" t="s">
        <v>135</v>
      </c>
      <c r="EB107" s="8" t="s">
        <v>135</v>
      </c>
      <c r="EC107" s="8" t="s">
        <v>135</v>
      </c>
      <c r="ED107" s="8" t="s">
        <v>135</v>
      </c>
      <c r="EE107" s="8" t="s">
        <v>134</v>
      </c>
    </row>
    <row r="108" spans="1:135" x14ac:dyDescent="0.15">
      <c r="F108" s="121" t="s">
        <v>195</v>
      </c>
      <c r="G108" s="121"/>
      <c r="H108" s="121"/>
      <c r="I108" s="121"/>
      <c r="J108" s="121"/>
      <c r="K108" s="6">
        <f>SUM(K107:Q107)</f>
        <v>11</v>
      </c>
      <c r="R108" s="6">
        <f>SUM(R107:X107)</f>
        <v>9</v>
      </c>
      <c r="Y108" s="6">
        <f>SUM(Y107:AE107)</f>
        <v>6</v>
      </c>
      <c r="AF108" s="6">
        <f>SUM(AF107:AL107)</f>
        <v>5</v>
      </c>
      <c r="AL108" s="7"/>
      <c r="AO108" s="6">
        <f>SUM(AO107:AU107)</f>
        <v>17</v>
      </c>
      <c r="AV108" s="6">
        <f>SUM(AV107:BB107)</f>
        <v>15</v>
      </c>
      <c r="BC108" s="6">
        <f>SUM(BC107:BI107)</f>
        <v>11</v>
      </c>
      <c r="BJ108" s="6">
        <f>SUM(BJ107:BP107)</f>
        <v>9</v>
      </c>
      <c r="BP108" s="7"/>
      <c r="BS108" s="6">
        <f>SUM(BS107:BY107)</f>
        <v>17</v>
      </c>
      <c r="BZ108" s="6">
        <f>SUM(BZ107:CF107)</f>
        <v>14</v>
      </c>
      <c r="CG108" s="6">
        <f>SUM(CG107:CM107)</f>
        <v>12</v>
      </c>
      <c r="CN108" s="6">
        <f>SUM(CN107:CT107)</f>
        <v>7</v>
      </c>
      <c r="CT108" s="7"/>
      <c r="CW108" s="6">
        <f>SUM(CW107:DC107)</f>
        <v>6</v>
      </c>
      <c r="DD108" s="6">
        <f>SUM(DD107:DJ107)</f>
        <v>6</v>
      </c>
      <c r="DK108" s="6">
        <f>SUM(DK107:DQ107)</f>
        <v>3</v>
      </c>
      <c r="DR108" s="6">
        <f>SUM(DR107:DX107)</f>
        <v>3</v>
      </c>
      <c r="DX108" s="7"/>
    </row>
    <row r="109" spans="1:135" x14ac:dyDescent="0.15">
      <c r="F109" s="121" t="s">
        <v>196</v>
      </c>
      <c r="G109" s="121"/>
      <c r="H109" s="121"/>
      <c r="I109" s="121"/>
      <c r="J109" s="121"/>
      <c r="K109" s="6">
        <f>SUM(K107,R107,Y107,AF107)</f>
        <v>10</v>
      </c>
      <c r="L109" s="22">
        <f>SUM(L107,S107,Z107,AG107)</f>
        <v>10</v>
      </c>
      <c r="M109" s="22">
        <f>SUM(M107,T107,AA107,AH107)</f>
        <v>4</v>
      </c>
      <c r="N109" s="22">
        <f t="shared" ref="N109" si="418">SUM(N107,U107,AB107,AI107)</f>
        <v>3</v>
      </c>
      <c r="O109" s="22">
        <f t="shared" ref="O109" si="419">SUM(O107,V107,AC107,AJ107)</f>
        <v>4</v>
      </c>
      <c r="P109" s="22">
        <f>SUM(P107,W107,AD107,AK107)</f>
        <v>0</v>
      </c>
      <c r="Q109" s="22">
        <f t="shared" ref="Q109" si="420">SUM(Q107,X107,AE107,AL107)</f>
        <v>0</v>
      </c>
      <c r="R109" s="6"/>
      <c r="Y109" s="6"/>
      <c r="AF109" s="6"/>
      <c r="AL109" s="7"/>
      <c r="AN109">
        <f>K108+R108+Y108+AF108+SUM(K109:Q109)</f>
        <v>62</v>
      </c>
      <c r="AO109" s="6">
        <f>SUM(AO107,AV107,BC107,BJ107)</f>
        <v>10</v>
      </c>
      <c r="AP109" s="22">
        <f>SUM(AP107,AW107,BD107,BK107)</f>
        <v>10</v>
      </c>
      <c r="AQ109" s="22">
        <f>SUM(AQ107,AX107,BE107,BL107)</f>
        <v>14</v>
      </c>
      <c r="AR109" s="22">
        <f t="shared" ref="AR109" si="421">SUM(AR107,AY107,BF107,BM107)</f>
        <v>14</v>
      </c>
      <c r="AS109" s="22">
        <f t="shared" ref="AS109" si="422">SUM(AS107,AZ107,BG107,BN107)</f>
        <v>4</v>
      </c>
      <c r="AT109" s="22">
        <f>SUM(AT107,BA107,BH107,BO107)</f>
        <v>0</v>
      </c>
      <c r="AU109" s="22">
        <f t="shared" ref="AU109" si="423">SUM(AU107,BB107,BI107,BP107)</f>
        <v>0</v>
      </c>
      <c r="AV109" s="6"/>
      <c r="BC109" s="6"/>
      <c r="BJ109" s="6"/>
      <c r="BP109" s="7"/>
      <c r="BR109">
        <f>AO108+AV108+BC108+BJ108+SUM(AO109:AU109)</f>
        <v>104</v>
      </c>
      <c r="BS109" s="6">
        <f>SUM(BS107,BZ107,CG107,CN107)</f>
        <v>10</v>
      </c>
      <c r="BT109" s="22">
        <f>SUM(BT107,CA107,CH107,CO107)</f>
        <v>10</v>
      </c>
      <c r="BU109" s="22">
        <f>SUM(BU107,CB107,CI107,CP107)</f>
        <v>8</v>
      </c>
      <c r="BV109" s="22">
        <f t="shared" ref="BV109" si="424">SUM(BV107,CC107,CJ107,CQ107)</f>
        <v>11</v>
      </c>
      <c r="BW109" s="22">
        <f t="shared" ref="BW109" si="425">SUM(BW107,CD107,CK107,CR107)</f>
        <v>11</v>
      </c>
      <c r="BX109" s="22">
        <f>SUM(BX107,CE107,CL107,CS107)</f>
        <v>0</v>
      </c>
      <c r="BY109" s="22">
        <f t="shared" ref="BY109" si="426">SUM(BY107,CF107,CM107,CT107)</f>
        <v>0</v>
      </c>
      <c r="BZ109" s="6"/>
      <c r="CG109" s="6"/>
      <c r="CN109" s="6"/>
      <c r="CT109" s="7"/>
      <c r="CV109">
        <f>BS108+BZ108+CG108+CN108+SUM(BS109:BY109)</f>
        <v>100</v>
      </c>
      <c r="CW109" s="6">
        <f>SUM(CW107,DD107,DK107,DR107)</f>
        <v>0</v>
      </c>
      <c r="CX109" s="22">
        <f>SUM(CX107,DE107,DL107,DS107)</f>
        <v>10</v>
      </c>
      <c r="CY109" s="22">
        <f>SUM(CY107,DF107,DM107,DT107)</f>
        <v>0</v>
      </c>
      <c r="CZ109" s="22">
        <f t="shared" ref="CZ109" si="427">SUM(CZ107,DG107,DN107,DU107)</f>
        <v>0</v>
      </c>
      <c r="DA109" s="22">
        <f t="shared" ref="DA109" si="428">SUM(DA107,DH107,DO107,DV107)</f>
        <v>8</v>
      </c>
      <c r="DB109" s="22">
        <f>SUM(DB107,DI107,DP107,DW107)</f>
        <v>0</v>
      </c>
      <c r="DC109" s="22">
        <f t="shared" ref="DC109" si="429">SUM(DC107,DJ107,DQ107,DX107)</f>
        <v>0</v>
      </c>
      <c r="DD109" s="6"/>
      <c r="DK109" s="6"/>
      <c r="DR109" s="6"/>
      <c r="DX109" s="7"/>
      <c r="DZ109">
        <f>CW108+DD108+DK108+DR108+SUM(CW109:DC109)</f>
        <v>36</v>
      </c>
    </row>
    <row r="110" spans="1:135" s="8" customFormat="1" x14ac:dyDescent="0.15">
      <c r="A110" s="8">
        <v>146</v>
      </c>
      <c r="B110" s="8" t="s">
        <v>129</v>
      </c>
      <c r="C110" s="8">
        <v>6</v>
      </c>
      <c r="D110" s="8" t="s">
        <v>130</v>
      </c>
      <c r="E110" s="8">
        <v>716115772</v>
      </c>
      <c r="F110" s="8" t="s">
        <v>136</v>
      </c>
      <c r="H110" s="8" t="s">
        <v>132</v>
      </c>
      <c r="I110" s="8" t="s">
        <v>150</v>
      </c>
      <c r="J110" s="8" t="s">
        <v>135</v>
      </c>
      <c r="K110" s="12">
        <v>4</v>
      </c>
      <c r="L110" s="8">
        <v>4</v>
      </c>
      <c r="M110" s="8">
        <v>3</v>
      </c>
      <c r="O110" s="8">
        <v>1</v>
      </c>
      <c r="R110" s="12">
        <v>4</v>
      </c>
      <c r="S110" s="8">
        <v>3</v>
      </c>
      <c r="T110" s="8">
        <v>4</v>
      </c>
      <c r="V110" s="8">
        <v>1</v>
      </c>
      <c r="Y110" s="12">
        <v>1</v>
      </c>
      <c r="Z110" s="8">
        <v>2</v>
      </c>
      <c r="AA110" s="8">
        <v>2</v>
      </c>
      <c r="AF110" s="12"/>
      <c r="AG110" s="8">
        <v>1</v>
      </c>
      <c r="AH110" s="8">
        <v>3</v>
      </c>
      <c r="AL110" s="13"/>
      <c r="AM110"/>
      <c r="AN110"/>
      <c r="AO110" s="12">
        <v>4</v>
      </c>
      <c r="AP110" s="8">
        <v>3</v>
      </c>
      <c r="AQ110" s="8">
        <v>3</v>
      </c>
      <c r="AT110" s="8">
        <v>3</v>
      </c>
      <c r="AV110" s="12">
        <v>3</v>
      </c>
      <c r="AW110" s="8">
        <v>3</v>
      </c>
      <c r="AX110" s="8">
        <v>3</v>
      </c>
      <c r="BA110" s="8">
        <v>3</v>
      </c>
      <c r="BC110" s="12">
        <v>2</v>
      </c>
      <c r="BD110" s="8">
        <v>2</v>
      </c>
      <c r="BE110" s="8">
        <v>3</v>
      </c>
      <c r="BH110" s="8">
        <v>1</v>
      </c>
      <c r="BJ110" s="12"/>
      <c r="BP110" s="13"/>
      <c r="BQ110"/>
      <c r="BR110"/>
      <c r="BS110" s="12">
        <v>3</v>
      </c>
      <c r="BT110" s="8">
        <v>4</v>
      </c>
      <c r="BU110" s="8">
        <v>4</v>
      </c>
      <c r="BZ110" s="12">
        <v>4</v>
      </c>
      <c r="CA110" s="8">
        <v>4</v>
      </c>
      <c r="CB110" s="8">
        <v>4</v>
      </c>
      <c r="CE110" s="8">
        <v>2</v>
      </c>
      <c r="CG110" s="12">
        <v>1</v>
      </c>
      <c r="CH110" s="8">
        <v>2</v>
      </c>
      <c r="CI110" s="8">
        <v>2</v>
      </c>
      <c r="CL110" s="8">
        <v>2</v>
      </c>
      <c r="CN110" s="12">
        <v>1</v>
      </c>
      <c r="CO110" s="8">
        <v>1</v>
      </c>
      <c r="CP110" s="8">
        <v>1</v>
      </c>
      <c r="CS110" s="8">
        <v>1</v>
      </c>
      <c r="CT110" s="13"/>
      <c r="CU110"/>
      <c r="CV110"/>
      <c r="CW110" s="12">
        <v>3</v>
      </c>
      <c r="CX110" s="8">
        <v>3</v>
      </c>
      <c r="DD110" s="12">
        <v>3</v>
      </c>
      <c r="DE110" s="8">
        <v>3</v>
      </c>
      <c r="DK110" s="12">
        <v>1</v>
      </c>
      <c r="DL110" s="8">
        <v>1</v>
      </c>
      <c r="DR110" s="12">
        <v>2</v>
      </c>
      <c r="DS110" s="8">
        <v>3</v>
      </c>
      <c r="DX110" s="13"/>
      <c r="DY110"/>
      <c r="DZ110"/>
      <c r="EA110" s="8" t="s">
        <v>135</v>
      </c>
      <c r="EB110" s="8" t="s">
        <v>135</v>
      </c>
      <c r="EC110" s="8" t="s">
        <v>135</v>
      </c>
      <c r="ED110" s="8" t="s">
        <v>135</v>
      </c>
      <c r="EE110" s="8" t="s">
        <v>134</v>
      </c>
    </row>
    <row r="111" spans="1:135" x14ac:dyDescent="0.15">
      <c r="F111" s="121" t="s">
        <v>195</v>
      </c>
      <c r="G111" s="121"/>
      <c r="H111" s="121"/>
      <c r="I111" s="121"/>
      <c r="J111" s="121"/>
      <c r="K111" s="6">
        <f>SUM(K110:Q110)</f>
        <v>12</v>
      </c>
      <c r="R111" s="6">
        <f>SUM(R110:X110)</f>
        <v>12</v>
      </c>
      <c r="Y111" s="6">
        <f>SUM(Y110:AE110)</f>
        <v>5</v>
      </c>
      <c r="AF111" s="6">
        <f>SUM(AF110:AL110)</f>
        <v>4</v>
      </c>
      <c r="AL111" s="7"/>
      <c r="AO111" s="6">
        <f>SUM(AO110:AU110)</f>
        <v>13</v>
      </c>
      <c r="AV111" s="6">
        <f>SUM(AV110:BB110)</f>
        <v>12</v>
      </c>
      <c r="BC111" s="6">
        <f>SUM(BC110:BI110)</f>
        <v>8</v>
      </c>
      <c r="BJ111" s="6">
        <f>SUM(BJ110:BP110)</f>
        <v>0</v>
      </c>
      <c r="BP111" s="7"/>
      <c r="BS111" s="6">
        <f>SUM(BS110:BY110)</f>
        <v>11</v>
      </c>
      <c r="BZ111" s="6">
        <f>SUM(BZ110:CF110)</f>
        <v>14</v>
      </c>
      <c r="CG111" s="6">
        <f>SUM(CG110:CM110)</f>
        <v>7</v>
      </c>
      <c r="CN111" s="6">
        <f>SUM(CN110:CT110)</f>
        <v>4</v>
      </c>
      <c r="CT111" s="7"/>
      <c r="CW111" s="6">
        <f>SUM(CW110:DC110)</f>
        <v>6</v>
      </c>
      <c r="DD111" s="6">
        <f>SUM(DD110:DJ110)</f>
        <v>6</v>
      </c>
      <c r="DK111" s="6">
        <f>SUM(DK110:DQ110)</f>
        <v>2</v>
      </c>
      <c r="DR111" s="6">
        <f>SUM(DR110:DX110)</f>
        <v>5</v>
      </c>
      <c r="DX111" s="7"/>
    </row>
    <row r="112" spans="1:135" x14ac:dyDescent="0.15">
      <c r="F112" s="121" t="s">
        <v>196</v>
      </c>
      <c r="G112" s="121"/>
      <c r="H112" s="121"/>
      <c r="I112" s="121"/>
      <c r="J112" s="121"/>
      <c r="K112" s="6">
        <f>SUM(K110,R110,Y110,AF110)</f>
        <v>9</v>
      </c>
      <c r="L112" s="22">
        <f>SUM(L110,S110,Z110,AG110)</f>
        <v>10</v>
      </c>
      <c r="M112" s="22">
        <f>SUM(M110,T110,AA110,AH110)</f>
        <v>12</v>
      </c>
      <c r="N112" s="22">
        <f t="shared" ref="N112" si="430">SUM(N110,U110,AB110,AI110)</f>
        <v>0</v>
      </c>
      <c r="O112" s="22">
        <f t="shared" ref="O112" si="431">SUM(O110,V110,AC110,AJ110)</f>
        <v>2</v>
      </c>
      <c r="P112" s="22">
        <f>SUM(P110,W110,AD110,AK110)</f>
        <v>0</v>
      </c>
      <c r="Q112" s="22">
        <f t="shared" ref="Q112" si="432">SUM(Q110,X110,AE110,AL110)</f>
        <v>0</v>
      </c>
      <c r="R112" s="6"/>
      <c r="Y112" s="6"/>
      <c r="AF112" s="6"/>
      <c r="AL112" s="7"/>
      <c r="AN112">
        <f>K111+R111+Y111+AF111+SUM(K112:Q112)</f>
        <v>66</v>
      </c>
      <c r="AO112" s="6">
        <f>SUM(AO110,AV110,BC110,BJ110)</f>
        <v>9</v>
      </c>
      <c r="AP112" s="22">
        <f>SUM(AP110,AW110,BD110,BK110)</f>
        <v>8</v>
      </c>
      <c r="AQ112" s="22">
        <f>SUM(AQ110,AX110,BE110,BL110)</f>
        <v>9</v>
      </c>
      <c r="AR112" s="22">
        <f t="shared" ref="AR112" si="433">SUM(AR110,AY110,BF110,BM110)</f>
        <v>0</v>
      </c>
      <c r="AS112" s="22">
        <f t="shared" ref="AS112" si="434">SUM(AS110,AZ110,BG110,BN110)</f>
        <v>0</v>
      </c>
      <c r="AT112" s="22">
        <f>SUM(AT110,BA110,BH110,BO110)</f>
        <v>7</v>
      </c>
      <c r="AU112" s="22">
        <f t="shared" ref="AU112" si="435">SUM(AU110,BB110,BI110,BP110)</f>
        <v>0</v>
      </c>
      <c r="AV112" s="6"/>
      <c r="BC112" s="6"/>
      <c r="BJ112" s="6"/>
      <c r="BP112" s="7"/>
      <c r="BR112">
        <f>AO111+AV111+BC111+BJ111+SUM(AO112:AU112)</f>
        <v>66</v>
      </c>
      <c r="BS112" s="6">
        <f>SUM(BS110,BZ110,CG110,CN110)</f>
        <v>9</v>
      </c>
      <c r="BT112" s="22">
        <f>SUM(BT110,CA110,CH110,CO110)</f>
        <v>11</v>
      </c>
      <c r="BU112" s="22">
        <f>SUM(BU110,CB110,CI110,CP110)</f>
        <v>11</v>
      </c>
      <c r="BV112" s="22">
        <f t="shared" ref="BV112" si="436">SUM(BV110,CC110,CJ110,CQ110)</f>
        <v>0</v>
      </c>
      <c r="BW112" s="22">
        <f t="shared" ref="BW112" si="437">SUM(BW110,CD110,CK110,CR110)</f>
        <v>0</v>
      </c>
      <c r="BX112" s="22">
        <f>SUM(BX110,CE110,CL110,CS110)</f>
        <v>5</v>
      </c>
      <c r="BY112" s="22">
        <f t="shared" ref="BY112" si="438">SUM(BY110,CF110,CM110,CT110)</f>
        <v>0</v>
      </c>
      <c r="BZ112" s="6"/>
      <c r="CG112" s="6"/>
      <c r="CN112" s="6"/>
      <c r="CT112" s="7"/>
      <c r="CV112">
        <f>BS111+BZ111+CG111+CN111+SUM(BS112:BY112)</f>
        <v>72</v>
      </c>
      <c r="CW112" s="6">
        <f>SUM(CW110,DD110,DK110,DR110)</f>
        <v>9</v>
      </c>
      <c r="CX112" s="22">
        <f>SUM(CX110,DE110,DL110,DS110)</f>
        <v>10</v>
      </c>
      <c r="CY112" s="22">
        <f>SUM(CY110,DF110,DM110,DT110)</f>
        <v>0</v>
      </c>
      <c r="CZ112" s="22">
        <f t="shared" ref="CZ112" si="439">SUM(CZ110,DG110,DN110,DU110)</f>
        <v>0</v>
      </c>
      <c r="DA112" s="22">
        <f t="shared" ref="DA112" si="440">SUM(DA110,DH110,DO110,DV110)</f>
        <v>0</v>
      </c>
      <c r="DB112" s="22">
        <f>SUM(DB110,DI110,DP110,DW110)</f>
        <v>0</v>
      </c>
      <c r="DC112" s="22">
        <f t="shared" ref="DC112" si="441">SUM(DC110,DJ110,DQ110,DX110)</f>
        <v>0</v>
      </c>
      <c r="DD112" s="6"/>
      <c r="DK112" s="6"/>
      <c r="DR112" s="6"/>
      <c r="DX112" s="7"/>
      <c r="DZ112">
        <f>CW111+DD111+DK111+DR111+SUM(CW112:DC112)</f>
        <v>38</v>
      </c>
    </row>
    <row r="113" spans="1:135" s="8" customFormat="1" x14ac:dyDescent="0.15">
      <c r="A113" s="8">
        <v>147</v>
      </c>
      <c r="B113" s="8" t="s">
        <v>129</v>
      </c>
      <c r="C113" s="8">
        <v>6</v>
      </c>
      <c r="D113" s="8" t="s">
        <v>130</v>
      </c>
      <c r="E113" s="8">
        <v>1603045308</v>
      </c>
      <c r="F113" s="8" t="s">
        <v>136</v>
      </c>
      <c r="H113" s="8" t="s">
        <v>147</v>
      </c>
      <c r="I113" s="8" t="s">
        <v>148</v>
      </c>
      <c r="J113" s="8" t="s">
        <v>134</v>
      </c>
      <c r="K113" s="12">
        <v>1</v>
      </c>
      <c r="L113" s="8">
        <v>4</v>
      </c>
      <c r="O113" s="8">
        <v>2</v>
      </c>
      <c r="P113" s="8">
        <v>1</v>
      </c>
      <c r="R113" s="12">
        <v>1</v>
      </c>
      <c r="S113" s="8">
        <v>4</v>
      </c>
      <c r="V113" s="8">
        <v>2</v>
      </c>
      <c r="Y113" s="12"/>
      <c r="Z113" s="8">
        <v>3</v>
      </c>
      <c r="AE113" s="8">
        <v>3</v>
      </c>
      <c r="AF113" s="12"/>
      <c r="AG113" s="8">
        <v>3</v>
      </c>
      <c r="AH113" s="8">
        <v>3</v>
      </c>
      <c r="AJ113" s="8">
        <v>3</v>
      </c>
      <c r="AL113" s="13"/>
      <c r="AM113"/>
      <c r="AN113"/>
      <c r="AO113" s="12">
        <v>1</v>
      </c>
      <c r="AP113" s="8">
        <v>4</v>
      </c>
      <c r="AQ113" s="8">
        <v>4</v>
      </c>
      <c r="AV113" s="12">
        <v>1</v>
      </c>
      <c r="AW113" s="8">
        <v>4</v>
      </c>
      <c r="AX113" s="8">
        <v>4</v>
      </c>
      <c r="AZ113" s="8">
        <v>2</v>
      </c>
      <c r="BC113" s="12"/>
      <c r="BD113" s="8">
        <v>2</v>
      </c>
      <c r="BE113" s="8">
        <v>3</v>
      </c>
      <c r="BJ113" s="12"/>
      <c r="BK113" s="8">
        <v>3</v>
      </c>
      <c r="BL113" s="8">
        <v>3</v>
      </c>
      <c r="BN113" s="8">
        <v>3</v>
      </c>
      <c r="BP113" s="13"/>
      <c r="BQ113"/>
      <c r="BR113"/>
      <c r="BS113" s="12">
        <v>2</v>
      </c>
      <c r="BT113" s="8">
        <v>4</v>
      </c>
      <c r="BU113" s="8">
        <v>4</v>
      </c>
      <c r="BZ113" s="12"/>
      <c r="CA113" s="8">
        <v>3</v>
      </c>
      <c r="CB113" s="8">
        <v>4</v>
      </c>
      <c r="CG113" s="12"/>
      <c r="CI113" s="8">
        <v>3</v>
      </c>
      <c r="CN113" s="12"/>
      <c r="CO113" s="8">
        <v>2</v>
      </c>
      <c r="CP113" s="8">
        <v>3</v>
      </c>
      <c r="CR113" s="8">
        <v>3</v>
      </c>
      <c r="CT113" s="13"/>
      <c r="CU113"/>
      <c r="CV113"/>
      <c r="CW113" s="12"/>
      <c r="CX113" s="8">
        <v>4</v>
      </c>
      <c r="DA113" s="8">
        <v>3</v>
      </c>
      <c r="DD113" s="12"/>
      <c r="DE113" s="8">
        <v>3</v>
      </c>
      <c r="DH113" s="8">
        <v>3</v>
      </c>
      <c r="DK113" s="12"/>
      <c r="DL113" s="8">
        <v>1</v>
      </c>
      <c r="DM113" s="8">
        <v>3</v>
      </c>
      <c r="DR113" s="12"/>
      <c r="DS113" s="8">
        <v>3</v>
      </c>
      <c r="DV113" s="8">
        <v>3</v>
      </c>
      <c r="DX113" s="13"/>
      <c r="DY113"/>
      <c r="DZ113"/>
      <c r="EA113" s="8" t="s">
        <v>135</v>
      </c>
      <c r="EB113" s="8" t="s">
        <v>135</v>
      </c>
      <c r="EC113" s="8" t="s">
        <v>135</v>
      </c>
      <c r="ED113" s="8" t="s">
        <v>135</v>
      </c>
      <c r="EE113" s="8" t="s">
        <v>134</v>
      </c>
    </row>
    <row r="114" spans="1:135" x14ac:dyDescent="0.15">
      <c r="F114" s="121" t="s">
        <v>195</v>
      </c>
      <c r="G114" s="121"/>
      <c r="H114" s="121"/>
      <c r="I114" s="121"/>
      <c r="J114" s="121"/>
      <c r="K114" s="6">
        <f>SUM(K113:Q113)</f>
        <v>8</v>
      </c>
      <c r="R114" s="6">
        <f>SUM(R113:X113)</f>
        <v>7</v>
      </c>
      <c r="Y114" s="6">
        <f>SUM(Y113:AE113)</f>
        <v>6</v>
      </c>
      <c r="AF114" s="6">
        <f>SUM(AF113:AL113)</f>
        <v>9</v>
      </c>
      <c r="AL114" s="7"/>
      <c r="AO114" s="6">
        <f>SUM(AO113:AU113)</f>
        <v>9</v>
      </c>
      <c r="AV114" s="6">
        <f>SUM(AV113:BB113)</f>
        <v>11</v>
      </c>
      <c r="BC114" s="6">
        <f>SUM(BC113:BI113)</f>
        <v>5</v>
      </c>
      <c r="BJ114" s="6">
        <f>SUM(BJ113:BP113)</f>
        <v>9</v>
      </c>
      <c r="BP114" s="7"/>
      <c r="BS114" s="6">
        <f>SUM(BS113:BY113)</f>
        <v>10</v>
      </c>
      <c r="BZ114" s="6">
        <f>SUM(BZ113:CF113)</f>
        <v>7</v>
      </c>
      <c r="CG114" s="6">
        <f>SUM(CG113:CM113)</f>
        <v>3</v>
      </c>
      <c r="CN114" s="6">
        <f>SUM(CN113:CT113)</f>
        <v>8</v>
      </c>
      <c r="CT114" s="7"/>
      <c r="CW114" s="6">
        <f>SUM(CW113:DC113)</f>
        <v>7</v>
      </c>
      <c r="DD114" s="6">
        <f>SUM(DD113:DJ113)</f>
        <v>6</v>
      </c>
      <c r="DK114" s="6">
        <f>SUM(DK113:DQ113)</f>
        <v>4</v>
      </c>
      <c r="DR114" s="6">
        <f>SUM(DR113:DX113)</f>
        <v>6</v>
      </c>
      <c r="DX114" s="7"/>
    </row>
    <row r="115" spans="1:135" x14ac:dyDescent="0.15">
      <c r="F115" s="121" t="s">
        <v>196</v>
      </c>
      <c r="G115" s="121"/>
      <c r="H115" s="121"/>
      <c r="I115" s="121"/>
      <c r="J115" s="121"/>
      <c r="K115" s="6">
        <f>SUM(K113,R113,Y113,AF113)</f>
        <v>2</v>
      </c>
      <c r="L115" s="22">
        <f>SUM(L113,S113,Z113,AG113)</f>
        <v>14</v>
      </c>
      <c r="M115" s="22">
        <f>SUM(M113,T113,AA113,AH113)</f>
        <v>3</v>
      </c>
      <c r="N115" s="22">
        <f t="shared" ref="N115" si="442">SUM(N113,U113,AB113,AI113)</f>
        <v>0</v>
      </c>
      <c r="O115" s="22">
        <f t="shared" ref="O115" si="443">SUM(O113,V113,AC113,AJ113)</f>
        <v>7</v>
      </c>
      <c r="P115" s="22">
        <f>SUM(P113,W113,AD113,AK113)</f>
        <v>1</v>
      </c>
      <c r="Q115" s="22">
        <f t="shared" ref="Q115" si="444">SUM(Q113,X113,AE113,AL113)</f>
        <v>3</v>
      </c>
      <c r="R115" s="6"/>
      <c r="Y115" s="6"/>
      <c r="AF115" s="6"/>
      <c r="AL115" s="7"/>
      <c r="AN115">
        <f>K114+R114+Y114+AF114+SUM(K115:Q115)</f>
        <v>60</v>
      </c>
      <c r="AO115" s="6">
        <f>SUM(AO113,AV113,BC113,BJ113)</f>
        <v>2</v>
      </c>
      <c r="AP115" s="22">
        <f>SUM(AP113,AW113,BD113,BK113)</f>
        <v>13</v>
      </c>
      <c r="AQ115" s="22">
        <f>SUM(AQ113,AX113,BE113,BL113)</f>
        <v>14</v>
      </c>
      <c r="AR115" s="22">
        <f t="shared" ref="AR115" si="445">SUM(AR113,AY113,BF113,BM113)</f>
        <v>0</v>
      </c>
      <c r="AS115" s="22">
        <f t="shared" ref="AS115" si="446">SUM(AS113,AZ113,BG113,BN113)</f>
        <v>5</v>
      </c>
      <c r="AT115" s="22">
        <f>SUM(AT113,BA113,BH113,BO113)</f>
        <v>0</v>
      </c>
      <c r="AU115" s="22">
        <f t="shared" ref="AU115" si="447">SUM(AU113,BB113,BI113,BP113)</f>
        <v>0</v>
      </c>
      <c r="AV115" s="6"/>
      <c r="BC115" s="6"/>
      <c r="BJ115" s="6"/>
      <c r="BP115" s="7"/>
      <c r="BR115">
        <f>AO114+AV114+BC114+BJ114+SUM(AO115:AU115)</f>
        <v>68</v>
      </c>
      <c r="BS115" s="6">
        <f>SUM(BS113,BZ113,CG113,CN113)</f>
        <v>2</v>
      </c>
      <c r="BT115" s="22">
        <f>SUM(BT113,CA113,CH113,CO113)</f>
        <v>9</v>
      </c>
      <c r="BU115" s="22">
        <f>SUM(BU113,CB113,CI113,CP113)</f>
        <v>14</v>
      </c>
      <c r="BV115" s="22">
        <f t="shared" ref="BV115" si="448">SUM(BV113,CC113,CJ113,CQ113)</f>
        <v>0</v>
      </c>
      <c r="BW115" s="22">
        <f t="shared" ref="BW115" si="449">SUM(BW113,CD113,CK113,CR113)</f>
        <v>3</v>
      </c>
      <c r="BX115" s="22">
        <f>SUM(BX113,CE113,CL113,CS113)</f>
        <v>0</v>
      </c>
      <c r="BY115" s="22">
        <f t="shared" ref="BY115" si="450">SUM(BY113,CF113,CM113,CT113)</f>
        <v>0</v>
      </c>
      <c r="BZ115" s="6"/>
      <c r="CG115" s="6"/>
      <c r="CN115" s="6"/>
      <c r="CT115" s="7"/>
      <c r="CV115">
        <f>BS114+BZ114+CG114+CN114+SUM(BS115:BY115)</f>
        <v>56</v>
      </c>
      <c r="CW115" s="6">
        <f>SUM(CW113,DD113,DK113,DR113)</f>
        <v>0</v>
      </c>
      <c r="CX115" s="22">
        <f>SUM(CX113,DE113,DL113,DS113)</f>
        <v>11</v>
      </c>
      <c r="CY115" s="22">
        <f>SUM(CY113,DF113,DM113,DT113)</f>
        <v>3</v>
      </c>
      <c r="CZ115" s="22">
        <f t="shared" ref="CZ115" si="451">SUM(CZ113,DG113,DN113,DU113)</f>
        <v>0</v>
      </c>
      <c r="DA115" s="22">
        <f t="shared" ref="DA115" si="452">SUM(DA113,DH113,DO113,DV113)</f>
        <v>9</v>
      </c>
      <c r="DB115" s="22">
        <f>SUM(DB113,DI113,DP113,DW113)</f>
        <v>0</v>
      </c>
      <c r="DC115" s="22">
        <f t="shared" ref="DC115" si="453">SUM(DC113,DJ113,DQ113,DX113)</f>
        <v>0</v>
      </c>
      <c r="DD115" s="6"/>
      <c r="DK115" s="6"/>
      <c r="DR115" s="6"/>
      <c r="DX115" s="7"/>
      <c r="DZ115">
        <f>CW114+DD114+DK114+DR114+SUM(CW115:DC115)</f>
        <v>46</v>
      </c>
    </row>
    <row r="116" spans="1:135" s="8" customFormat="1" x14ac:dyDescent="0.15">
      <c r="A116" s="8">
        <v>151</v>
      </c>
      <c r="B116" s="8" t="s">
        <v>129</v>
      </c>
      <c r="C116" s="8">
        <v>6</v>
      </c>
      <c r="D116" s="8" t="s">
        <v>130</v>
      </c>
      <c r="E116" s="8">
        <v>1803624680</v>
      </c>
      <c r="F116" s="8" t="s">
        <v>158</v>
      </c>
      <c r="G116" s="8" t="s">
        <v>167</v>
      </c>
      <c r="H116" s="8" t="s">
        <v>132</v>
      </c>
      <c r="I116" s="8" t="s">
        <v>168</v>
      </c>
      <c r="J116" s="8" t="s">
        <v>134</v>
      </c>
      <c r="K116" s="12"/>
      <c r="L116" s="8">
        <v>1</v>
      </c>
      <c r="Q116" s="8">
        <v>1</v>
      </c>
      <c r="R116" s="12"/>
      <c r="S116" s="8">
        <v>1</v>
      </c>
      <c r="X116" s="8">
        <v>1</v>
      </c>
      <c r="Y116" s="12"/>
      <c r="AF116" s="12"/>
      <c r="AL116" s="13"/>
      <c r="AM116"/>
      <c r="AN116"/>
      <c r="AO116" s="12"/>
      <c r="AV116" s="12"/>
      <c r="BC116" s="12"/>
      <c r="BJ116" s="12">
        <v>2</v>
      </c>
      <c r="BL116" s="8">
        <v>4</v>
      </c>
      <c r="BP116" s="13"/>
      <c r="BQ116"/>
      <c r="BR116"/>
      <c r="BS116" s="12"/>
      <c r="BZ116" s="12"/>
      <c r="CG116" s="12"/>
      <c r="CN116" s="12">
        <v>2</v>
      </c>
      <c r="CP116" s="8">
        <v>4</v>
      </c>
      <c r="CT116" s="13"/>
      <c r="CU116"/>
      <c r="CV116"/>
      <c r="CW116" s="12"/>
      <c r="CX116" s="8">
        <v>1</v>
      </c>
      <c r="DC116" s="8">
        <v>1</v>
      </c>
      <c r="DD116" s="12"/>
      <c r="DK116" s="12"/>
      <c r="DR116" s="12"/>
      <c r="DX116" s="13"/>
      <c r="DY116"/>
      <c r="DZ116"/>
      <c r="EA116" s="8" t="s">
        <v>135</v>
      </c>
      <c r="EB116" s="8" t="s">
        <v>135</v>
      </c>
      <c r="EC116" s="8" t="s">
        <v>135</v>
      </c>
      <c r="ED116" s="8" t="s">
        <v>135</v>
      </c>
      <c r="EE116" s="8" t="s">
        <v>134</v>
      </c>
    </row>
    <row r="117" spans="1:135" x14ac:dyDescent="0.15">
      <c r="F117" s="121" t="s">
        <v>195</v>
      </c>
      <c r="G117" s="121"/>
      <c r="H117" s="121"/>
      <c r="I117" s="121"/>
      <c r="J117" s="121"/>
      <c r="K117" s="6">
        <f>SUM(K116:Q116)</f>
        <v>2</v>
      </c>
      <c r="R117" s="6">
        <f>SUM(R116:X116)</f>
        <v>2</v>
      </c>
      <c r="Y117" s="6">
        <f>SUM(Y116:AE116)</f>
        <v>0</v>
      </c>
      <c r="AF117" s="6">
        <f>SUM(AF116:AL116)</f>
        <v>0</v>
      </c>
      <c r="AL117" s="7"/>
      <c r="AO117" s="6">
        <f>SUM(AO116:AU116)</f>
        <v>0</v>
      </c>
      <c r="AV117" s="6">
        <f>SUM(AV116:BB116)</f>
        <v>0</v>
      </c>
      <c r="BC117" s="6">
        <f>SUM(BC116:BI116)</f>
        <v>0</v>
      </c>
      <c r="BJ117" s="6">
        <f>SUM(BJ116:BP116)</f>
        <v>6</v>
      </c>
      <c r="BP117" s="7"/>
      <c r="BS117" s="6">
        <f>SUM(BS116:BY116)</f>
        <v>0</v>
      </c>
      <c r="BZ117" s="6">
        <f>SUM(BZ116:CF116)</f>
        <v>0</v>
      </c>
      <c r="CG117" s="6">
        <f>SUM(CG116:CM116)</f>
        <v>0</v>
      </c>
      <c r="CN117" s="6">
        <f>SUM(CN116:CT116)</f>
        <v>6</v>
      </c>
      <c r="CT117" s="7"/>
      <c r="CW117" s="6">
        <f>SUM(CW116:DC116)</f>
        <v>2</v>
      </c>
      <c r="DD117" s="6">
        <f>SUM(DD116:DJ116)</f>
        <v>0</v>
      </c>
      <c r="DK117" s="6">
        <f>SUM(DK116:DQ116)</f>
        <v>0</v>
      </c>
      <c r="DR117" s="6">
        <f>SUM(DR116:DX116)</f>
        <v>0</v>
      </c>
      <c r="DX117" s="7"/>
    </row>
    <row r="118" spans="1:135" x14ac:dyDescent="0.15">
      <c r="F118" s="121" t="s">
        <v>196</v>
      </c>
      <c r="G118" s="121"/>
      <c r="H118" s="121"/>
      <c r="I118" s="121"/>
      <c r="J118" s="121"/>
      <c r="K118" s="6">
        <f>SUM(K116,R116,Y116,AF116)</f>
        <v>0</v>
      </c>
      <c r="L118" s="22">
        <f>SUM(L116,S116,Z116,AG116)</f>
        <v>2</v>
      </c>
      <c r="M118" s="22">
        <f>SUM(M116,T116,AA116,AH116)</f>
        <v>0</v>
      </c>
      <c r="N118" s="22">
        <f t="shared" ref="N118" si="454">SUM(N116,U116,AB116,AI116)</f>
        <v>0</v>
      </c>
      <c r="O118" s="22">
        <f t="shared" ref="O118" si="455">SUM(O116,V116,AC116,AJ116)</f>
        <v>0</v>
      </c>
      <c r="P118" s="22">
        <f>SUM(P116,W116,AD116,AK116)</f>
        <v>0</v>
      </c>
      <c r="Q118" s="22">
        <f t="shared" ref="Q118" si="456">SUM(Q116,X116,AE116,AL116)</f>
        <v>2</v>
      </c>
      <c r="R118" s="6"/>
      <c r="Y118" s="6"/>
      <c r="AF118" s="6"/>
      <c r="AL118" s="7"/>
      <c r="AN118">
        <f>K117+R117+Y117+AF117+SUM(K118:Q118)</f>
        <v>8</v>
      </c>
      <c r="AO118" s="6">
        <f>SUM(AO116,AV116,BC116,BJ116)</f>
        <v>2</v>
      </c>
      <c r="AP118" s="22">
        <f>SUM(AP116,AW116,BD116,BK116)</f>
        <v>0</v>
      </c>
      <c r="AQ118" s="22">
        <f>SUM(AQ116,AX116,BE116,BL116)</f>
        <v>4</v>
      </c>
      <c r="AR118" s="22">
        <f t="shared" ref="AR118" si="457">SUM(AR116,AY116,BF116,BM116)</f>
        <v>0</v>
      </c>
      <c r="AS118" s="22">
        <f t="shared" ref="AS118" si="458">SUM(AS116,AZ116,BG116,BN116)</f>
        <v>0</v>
      </c>
      <c r="AT118" s="22">
        <f>SUM(AT116,BA116,BH116,BO116)</f>
        <v>0</v>
      </c>
      <c r="AU118" s="22">
        <f t="shared" ref="AU118" si="459">SUM(AU116,BB116,BI116,BP116)</f>
        <v>0</v>
      </c>
      <c r="AV118" s="6"/>
      <c r="BC118" s="6"/>
      <c r="BJ118" s="6"/>
      <c r="BP118" s="7"/>
      <c r="BR118">
        <f>AO117+AV117+BC117+BJ117+SUM(AO118:AU118)</f>
        <v>12</v>
      </c>
      <c r="BS118" s="6">
        <f>SUM(BS116,BZ116,CG116,CN116)</f>
        <v>2</v>
      </c>
      <c r="BT118" s="22">
        <f>SUM(BT116,CA116,CH116,CO116)</f>
        <v>0</v>
      </c>
      <c r="BU118" s="22">
        <f>SUM(BU116,CB116,CI116,CP116)</f>
        <v>4</v>
      </c>
      <c r="BV118" s="22">
        <f t="shared" ref="BV118" si="460">SUM(BV116,CC116,CJ116,CQ116)</f>
        <v>0</v>
      </c>
      <c r="BW118" s="22">
        <f t="shared" ref="BW118" si="461">SUM(BW116,CD116,CK116,CR116)</f>
        <v>0</v>
      </c>
      <c r="BX118" s="22">
        <f>SUM(BX116,CE116,CL116,CS116)</f>
        <v>0</v>
      </c>
      <c r="BY118" s="22">
        <f t="shared" ref="BY118" si="462">SUM(BY116,CF116,CM116,CT116)</f>
        <v>0</v>
      </c>
      <c r="BZ118" s="6"/>
      <c r="CG118" s="6"/>
      <c r="CN118" s="6"/>
      <c r="CT118" s="7"/>
      <c r="CV118">
        <f>BS117+BZ117+CG117+CN117+SUM(BS118:BY118)</f>
        <v>12</v>
      </c>
      <c r="CW118" s="6">
        <f>SUM(CW116,DD116,DK116,DR116)</f>
        <v>0</v>
      </c>
      <c r="CX118" s="22">
        <f>SUM(CX116,DE116,DL116,DS116)</f>
        <v>1</v>
      </c>
      <c r="CY118" s="22">
        <f>SUM(CY116,DF116,DM116,DT116)</f>
        <v>0</v>
      </c>
      <c r="CZ118" s="22">
        <f t="shared" ref="CZ118" si="463">SUM(CZ116,DG116,DN116,DU116)</f>
        <v>0</v>
      </c>
      <c r="DA118" s="22">
        <f t="shared" ref="DA118" si="464">SUM(DA116,DH116,DO116,DV116)</f>
        <v>0</v>
      </c>
      <c r="DB118" s="22">
        <f>SUM(DB116,DI116,DP116,DW116)</f>
        <v>0</v>
      </c>
      <c r="DC118" s="22">
        <f t="shared" ref="DC118" si="465">SUM(DC116,DJ116,DQ116,DX116)</f>
        <v>1</v>
      </c>
      <c r="DD118" s="6"/>
      <c r="DK118" s="6"/>
      <c r="DR118" s="6"/>
      <c r="DX118" s="7"/>
      <c r="DZ118">
        <f>CW117+DD117+DK117+DR117+SUM(CW118:DC118)</f>
        <v>4</v>
      </c>
    </row>
    <row r="119" spans="1:135" s="8" customFormat="1" x14ac:dyDescent="0.15">
      <c r="A119" s="8">
        <v>152</v>
      </c>
      <c r="B119" s="8" t="s">
        <v>129</v>
      </c>
      <c r="C119" s="8">
        <v>6</v>
      </c>
      <c r="D119" s="8" t="s">
        <v>130</v>
      </c>
      <c r="E119" s="8">
        <v>1591675351</v>
      </c>
      <c r="F119" s="8" t="s">
        <v>158</v>
      </c>
      <c r="G119" s="8" t="s">
        <v>169</v>
      </c>
      <c r="H119" s="8" t="s">
        <v>140</v>
      </c>
      <c r="I119" s="8" t="s">
        <v>170</v>
      </c>
      <c r="J119" s="8" t="s">
        <v>134</v>
      </c>
      <c r="K119" s="12">
        <v>2</v>
      </c>
      <c r="L119" s="8">
        <v>1</v>
      </c>
      <c r="M119" s="8">
        <v>2</v>
      </c>
      <c r="N119" s="8">
        <v>1</v>
      </c>
      <c r="O119" s="8">
        <v>3</v>
      </c>
      <c r="P119" s="8">
        <v>2</v>
      </c>
      <c r="R119" s="12">
        <v>1</v>
      </c>
      <c r="S119" s="8">
        <v>1</v>
      </c>
      <c r="T119" s="8">
        <v>2</v>
      </c>
      <c r="U119" s="8">
        <v>2</v>
      </c>
      <c r="V119" s="8">
        <v>2</v>
      </c>
      <c r="X119" s="8">
        <v>2</v>
      </c>
      <c r="Y119" s="12">
        <v>2</v>
      </c>
      <c r="Z119" s="8">
        <v>1</v>
      </c>
      <c r="AA119" s="8">
        <v>2</v>
      </c>
      <c r="AB119" s="8">
        <v>1</v>
      </c>
      <c r="AC119" s="8">
        <v>2</v>
      </c>
      <c r="AE119" s="8">
        <v>1</v>
      </c>
      <c r="AF119" s="12">
        <v>1</v>
      </c>
      <c r="AG119" s="8">
        <v>1</v>
      </c>
      <c r="AH119" s="8">
        <v>1</v>
      </c>
      <c r="AI119" s="8">
        <v>2</v>
      </c>
      <c r="AJ119" s="8">
        <v>2</v>
      </c>
      <c r="AK119" s="8">
        <v>1</v>
      </c>
      <c r="AL119" s="13">
        <v>2</v>
      </c>
      <c r="AM119"/>
      <c r="AN119"/>
      <c r="AO119" s="12">
        <v>3</v>
      </c>
      <c r="AP119" s="8">
        <v>1</v>
      </c>
      <c r="AQ119" s="8">
        <v>2</v>
      </c>
      <c r="AR119" s="8">
        <v>1</v>
      </c>
      <c r="AS119" s="8">
        <v>3</v>
      </c>
      <c r="AT119" s="8">
        <v>1</v>
      </c>
      <c r="AU119" s="8">
        <v>1</v>
      </c>
      <c r="AV119" s="12">
        <v>3</v>
      </c>
      <c r="AW119" s="8">
        <v>1</v>
      </c>
      <c r="AX119" s="8">
        <v>2</v>
      </c>
      <c r="AY119" s="8">
        <v>2</v>
      </c>
      <c r="AZ119" s="8">
        <v>3</v>
      </c>
      <c r="BA119" s="8">
        <v>1</v>
      </c>
      <c r="BB119" s="8">
        <v>1</v>
      </c>
      <c r="BC119" s="12">
        <v>2</v>
      </c>
      <c r="BD119" s="8">
        <v>2</v>
      </c>
      <c r="BE119" s="8">
        <v>2</v>
      </c>
      <c r="BF119" s="8">
        <v>1</v>
      </c>
      <c r="BG119" s="8">
        <v>2</v>
      </c>
      <c r="BH119" s="8">
        <v>1</v>
      </c>
      <c r="BI119" s="8">
        <v>1</v>
      </c>
      <c r="BJ119" s="12">
        <v>1</v>
      </c>
      <c r="BK119" s="8">
        <v>2</v>
      </c>
      <c r="BL119" s="8">
        <v>1</v>
      </c>
      <c r="BM119" s="8">
        <v>1</v>
      </c>
      <c r="BN119" s="8">
        <v>2</v>
      </c>
      <c r="BO119" s="8">
        <v>2</v>
      </c>
      <c r="BP119" s="13">
        <v>1</v>
      </c>
      <c r="BQ119"/>
      <c r="BR119"/>
      <c r="BS119" s="12">
        <v>3</v>
      </c>
      <c r="BT119" s="8">
        <v>1</v>
      </c>
      <c r="BU119" s="8">
        <v>3</v>
      </c>
      <c r="BV119" s="8">
        <v>1</v>
      </c>
      <c r="BW119" s="8">
        <v>2</v>
      </c>
      <c r="BX119" s="8">
        <v>1</v>
      </c>
      <c r="BY119" s="8">
        <v>1</v>
      </c>
      <c r="BZ119" s="12">
        <v>3</v>
      </c>
      <c r="CA119" s="8">
        <v>1</v>
      </c>
      <c r="CB119" s="8">
        <v>3</v>
      </c>
      <c r="CC119" s="8">
        <v>1</v>
      </c>
      <c r="CD119" s="8">
        <v>2</v>
      </c>
      <c r="CE119" s="8">
        <v>1</v>
      </c>
      <c r="CF119" s="8">
        <v>1</v>
      </c>
      <c r="CG119" s="12">
        <v>3</v>
      </c>
      <c r="CH119" s="8">
        <v>1</v>
      </c>
      <c r="CI119" s="8">
        <v>2</v>
      </c>
      <c r="CJ119" s="8">
        <v>1</v>
      </c>
      <c r="CK119" s="8">
        <v>2</v>
      </c>
      <c r="CL119" s="8">
        <v>1</v>
      </c>
      <c r="CM119" s="8">
        <v>1</v>
      </c>
      <c r="CN119" s="12">
        <v>3</v>
      </c>
      <c r="CO119" s="8">
        <v>1</v>
      </c>
      <c r="CP119" s="8">
        <v>2</v>
      </c>
      <c r="CQ119" s="8">
        <v>1</v>
      </c>
      <c r="CR119" s="8">
        <v>2</v>
      </c>
      <c r="CS119" s="8">
        <v>1</v>
      </c>
      <c r="CT119" s="13">
        <v>1</v>
      </c>
      <c r="CU119"/>
      <c r="CV119"/>
      <c r="CW119" s="12">
        <v>2</v>
      </c>
      <c r="CX119" s="8">
        <v>3</v>
      </c>
      <c r="CY119" s="8">
        <v>1</v>
      </c>
      <c r="CZ119" s="8">
        <v>1</v>
      </c>
      <c r="DA119" s="8">
        <v>2</v>
      </c>
      <c r="DB119" s="8">
        <v>1</v>
      </c>
      <c r="DC119" s="8">
        <v>1</v>
      </c>
      <c r="DD119" s="12">
        <v>2</v>
      </c>
      <c r="DE119" s="8">
        <v>3</v>
      </c>
      <c r="DF119" s="8">
        <v>1</v>
      </c>
      <c r="DG119" s="8">
        <v>1</v>
      </c>
      <c r="DH119" s="8">
        <v>3</v>
      </c>
      <c r="DI119" s="8">
        <v>1</v>
      </c>
      <c r="DJ119" s="8">
        <v>1</v>
      </c>
      <c r="DK119" s="12">
        <v>2</v>
      </c>
      <c r="DL119" s="8">
        <v>2</v>
      </c>
      <c r="DM119" s="8">
        <v>1</v>
      </c>
      <c r="DN119" s="8">
        <v>1</v>
      </c>
      <c r="DO119" s="8">
        <v>2</v>
      </c>
      <c r="DP119" s="8">
        <v>1</v>
      </c>
      <c r="DQ119" s="8">
        <v>1</v>
      </c>
      <c r="DR119" s="12">
        <v>3</v>
      </c>
      <c r="DS119" s="8">
        <v>3</v>
      </c>
      <c r="DT119" s="8">
        <v>1</v>
      </c>
      <c r="DU119" s="8">
        <v>1</v>
      </c>
      <c r="DV119" s="8">
        <v>2</v>
      </c>
      <c r="DW119" s="8">
        <v>1</v>
      </c>
      <c r="DX119" s="13">
        <v>2</v>
      </c>
      <c r="DY119"/>
      <c r="DZ119"/>
      <c r="EA119" s="8" t="s">
        <v>135</v>
      </c>
      <c r="EB119" s="8" t="s">
        <v>135</v>
      </c>
      <c r="EC119" s="8" t="s">
        <v>135</v>
      </c>
      <c r="ED119" s="8" t="s">
        <v>135</v>
      </c>
      <c r="EE119" s="8" t="s">
        <v>134</v>
      </c>
    </row>
    <row r="120" spans="1:135" x14ac:dyDescent="0.15">
      <c r="F120" s="121" t="s">
        <v>195</v>
      </c>
      <c r="G120" s="121"/>
      <c r="H120" s="121"/>
      <c r="I120" s="121"/>
      <c r="J120" s="121"/>
      <c r="K120" s="6">
        <f>SUM(K119:Q119)</f>
        <v>11</v>
      </c>
      <c r="R120" s="6">
        <f>SUM(R119:X119)</f>
        <v>10</v>
      </c>
      <c r="Y120" s="6">
        <f>SUM(Y119:AE119)</f>
        <v>9</v>
      </c>
      <c r="AF120" s="6">
        <f>SUM(AF119:AL119)</f>
        <v>10</v>
      </c>
      <c r="AL120" s="7"/>
      <c r="AO120" s="6">
        <f>SUM(AO119:AU119)</f>
        <v>12</v>
      </c>
      <c r="AV120" s="6">
        <f>SUM(AV119:BB119)</f>
        <v>13</v>
      </c>
      <c r="BC120" s="6">
        <f>SUM(BC119:BI119)</f>
        <v>11</v>
      </c>
      <c r="BJ120" s="6">
        <f>SUM(BJ119:BP119)</f>
        <v>10</v>
      </c>
      <c r="BP120" s="7"/>
      <c r="BS120" s="6">
        <f>SUM(BS119:BY119)</f>
        <v>12</v>
      </c>
      <c r="BZ120" s="6">
        <f>SUM(BZ119:CF119)</f>
        <v>12</v>
      </c>
      <c r="CG120" s="6">
        <f>SUM(CG119:CM119)</f>
        <v>11</v>
      </c>
      <c r="CN120" s="6">
        <f>SUM(CN119:CT119)</f>
        <v>11</v>
      </c>
      <c r="CT120" s="7"/>
      <c r="CW120" s="6">
        <f>SUM(CW119:DC119)</f>
        <v>11</v>
      </c>
      <c r="DD120" s="6">
        <f>SUM(DD119:DJ119)</f>
        <v>12</v>
      </c>
      <c r="DK120" s="6">
        <f>SUM(DK119:DQ119)</f>
        <v>10</v>
      </c>
      <c r="DR120" s="6">
        <f>SUM(DR119:DX119)</f>
        <v>13</v>
      </c>
      <c r="DX120" s="7"/>
    </row>
    <row r="121" spans="1:135" x14ac:dyDescent="0.15">
      <c r="F121" s="121" t="s">
        <v>196</v>
      </c>
      <c r="G121" s="121"/>
      <c r="H121" s="121"/>
      <c r="I121" s="121"/>
      <c r="J121" s="121"/>
      <c r="K121" s="6">
        <f>SUM(K119,R119,Y119,AF119)</f>
        <v>6</v>
      </c>
      <c r="L121" s="22">
        <f>SUM(L119,S119,Z119,AG119)</f>
        <v>4</v>
      </c>
      <c r="M121" s="22">
        <f>SUM(M119,T119,AA119,AH119)</f>
        <v>7</v>
      </c>
      <c r="N121" s="22">
        <f t="shared" ref="N121" si="466">SUM(N119,U119,AB119,AI119)</f>
        <v>6</v>
      </c>
      <c r="O121" s="22">
        <f t="shared" ref="O121" si="467">SUM(O119,V119,AC119,AJ119)</f>
        <v>9</v>
      </c>
      <c r="P121" s="22">
        <f>SUM(P119,W119,AD119,AK119)</f>
        <v>3</v>
      </c>
      <c r="Q121" s="22">
        <f t="shared" ref="Q121" si="468">SUM(Q119,X119,AE119,AL119)</f>
        <v>5</v>
      </c>
      <c r="R121" s="6"/>
      <c r="Y121" s="6"/>
      <c r="AF121" s="6"/>
      <c r="AL121" s="7"/>
      <c r="AN121">
        <f>K120+R120+Y120+AF120+SUM(K121:Q121)</f>
        <v>80</v>
      </c>
      <c r="AO121" s="6">
        <f>SUM(AO119,AV119,BC119,BJ119)</f>
        <v>9</v>
      </c>
      <c r="AP121" s="22">
        <f>SUM(AP119,AW119,BD119,BK119)</f>
        <v>6</v>
      </c>
      <c r="AQ121" s="22">
        <f>SUM(AQ119,AX119,BE119,BL119)</f>
        <v>7</v>
      </c>
      <c r="AR121" s="22">
        <f t="shared" ref="AR121" si="469">SUM(AR119,AY119,BF119,BM119)</f>
        <v>5</v>
      </c>
      <c r="AS121" s="22">
        <f t="shared" ref="AS121" si="470">SUM(AS119,AZ119,BG119,BN119)</f>
        <v>10</v>
      </c>
      <c r="AT121" s="22">
        <f>SUM(AT119,BA119,BH119,BO119)</f>
        <v>5</v>
      </c>
      <c r="AU121" s="22">
        <f t="shared" ref="AU121" si="471">SUM(AU119,BB119,BI119,BP119)</f>
        <v>4</v>
      </c>
      <c r="AV121" s="6"/>
      <c r="BC121" s="6"/>
      <c r="BJ121" s="6"/>
      <c r="BP121" s="7"/>
      <c r="BR121">
        <f>AO120+AV120+BC120+BJ120+SUM(AO121:AU121)</f>
        <v>92</v>
      </c>
      <c r="BS121" s="6">
        <f>SUM(BS119,BZ119,CG119,CN119)</f>
        <v>12</v>
      </c>
      <c r="BT121" s="22">
        <f>SUM(BT119,CA119,CH119,CO119)</f>
        <v>4</v>
      </c>
      <c r="BU121" s="22">
        <f>SUM(BU119,CB119,CI119,CP119)</f>
        <v>10</v>
      </c>
      <c r="BV121" s="22">
        <f t="shared" ref="BV121" si="472">SUM(BV119,CC119,CJ119,CQ119)</f>
        <v>4</v>
      </c>
      <c r="BW121" s="22">
        <f t="shared" ref="BW121" si="473">SUM(BW119,CD119,CK119,CR119)</f>
        <v>8</v>
      </c>
      <c r="BX121" s="22">
        <f>SUM(BX119,CE119,CL119,CS119)</f>
        <v>4</v>
      </c>
      <c r="BY121" s="22">
        <f t="shared" ref="BY121" si="474">SUM(BY119,CF119,CM119,CT119)</f>
        <v>4</v>
      </c>
      <c r="BZ121" s="6"/>
      <c r="CG121" s="6"/>
      <c r="CN121" s="6"/>
      <c r="CT121" s="7"/>
      <c r="CV121">
        <f>BS120+BZ120+CG120+CN120+SUM(BS121:BY121)</f>
        <v>92</v>
      </c>
      <c r="CW121" s="6">
        <f>SUM(CW119,DD119,DK119,DR119)</f>
        <v>9</v>
      </c>
      <c r="CX121" s="22">
        <f>SUM(CX119,DE119,DL119,DS119)</f>
        <v>11</v>
      </c>
      <c r="CY121" s="22">
        <f>SUM(CY119,DF119,DM119,DT119)</f>
        <v>4</v>
      </c>
      <c r="CZ121" s="22">
        <f t="shared" ref="CZ121" si="475">SUM(CZ119,DG119,DN119,DU119)</f>
        <v>4</v>
      </c>
      <c r="DA121" s="22">
        <f t="shared" ref="DA121" si="476">SUM(DA119,DH119,DO119,DV119)</f>
        <v>9</v>
      </c>
      <c r="DB121" s="22">
        <f>SUM(DB119,DI119,DP119,DW119)</f>
        <v>4</v>
      </c>
      <c r="DC121" s="22">
        <f t="shared" ref="DC121" si="477">SUM(DC119,DJ119,DQ119,DX119)</f>
        <v>5</v>
      </c>
      <c r="DD121" s="6"/>
      <c r="DK121" s="6"/>
      <c r="DR121" s="6"/>
      <c r="DX121" s="7"/>
      <c r="DZ121">
        <f>CW120+DD120+DK120+DR120+SUM(CW121:DC121)</f>
        <v>92</v>
      </c>
    </row>
    <row r="122" spans="1:135" s="8" customFormat="1" x14ac:dyDescent="0.15">
      <c r="A122" s="8">
        <v>157</v>
      </c>
      <c r="B122" s="8" t="s">
        <v>129</v>
      </c>
      <c r="C122" s="8">
        <v>6</v>
      </c>
      <c r="D122" s="8" t="s">
        <v>130</v>
      </c>
      <c r="E122" s="8">
        <v>818930120</v>
      </c>
      <c r="F122" s="8" t="s">
        <v>136</v>
      </c>
      <c r="H122" s="8" t="s">
        <v>132</v>
      </c>
      <c r="I122" s="8" t="s">
        <v>133</v>
      </c>
      <c r="J122" s="8" t="s">
        <v>135</v>
      </c>
      <c r="K122" s="12">
        <v>2</v>
      </c>
      <c r="L122" s="8">
        <v>3</v>
      </c>
      <c r="M122" s="8">
        <v>2</v>
      </c>
      <c r="N122" s="8">
        <v>2</v>
      </c>
      <c r="O122" s="8">
        <v>1</v>
      </c>
      <c r="P122" s="8">
        <v>1</v>
      </c>
      <c r="R122" s="12">
        <v>2</v>
      </c>
      <c r="S122" s="8">
        <v>1</v>
      </c>
      <c r="T122" s="8">
        <v>3</v>
      </c>
      <c r="U122" s="8">
        <v>3</v>
      </c>
      <c r="Y122" s="12"/>
      <c r="AF122" s="12"/>
      <c r="AL122" s="13"/>
      <c r="AM122"/>
      <c r="AN122"/>
      <c r="AO122" s="12">
        <v>1</v>
      </c>
      <c r="AP122" s="8">
        <v>3</v>
      </c>
      <c r="AQ122" s="8">
        <v>2</v>
      </c>
      <c r="AV122" s="12">
        <v>1</v>
      </c>
      <c r="AW122" s="8">
        <v>2</v>
      </c>
      <c r="AX122" s="8">
        <v>4</v>
      </c>
      <c r="AZ122" s="8">
        <v>1</v>
      </c>
      <c r="BA122" s="8">
        <v>1</v>
      </c>
      <c r="BC122" s="12"/>
      <c r="BD122" s="8">
        <v>1</v>
      </c>
      <c r="BE122" s="8">
        <v>4</v>
      </c>
      <c r="BJ122" s="12"/>
      <c r="BK122" s="8">
        <v>4</v>
      </c>
      <c r="BL122" s="8">
        <v>3</v>
      </c>
      <c r="BN122" s="8">
        <v>2</v>
      </c>
      <c r="BP122" s="13"/>
      <c r="BQ122"/>
      <c r="BR122"/>
      <c r="BS122" s="12">
        <v>4</v>
      </c>
      <c r="BT122" s="8">
        <v>1</v>
      </c>
      <c r="BU122" s="8">
        <v>4</v>
      </c>
      <c r="BV122" s="8">
        <v>1</v>
      </c>
      <c r="BW122" s="8">
        <v>2</v>
      </c>
      <c r="BZ122" s="12">
        <v>2</v>
      </c>
      <c r="CA122" s="8">
        <v>1</v>
      </c>
      <c r="CB122" s="8">
        <v>3</v>
      </c>
      <c r="CC122" s="8">
        <v>1</v>
      </c>
      <c r="CD122" s="8">
        <v>2</v>
      </c>
      <c r="CE122" s="8">
        <v>1</v>
      </c>
      <c r="CG122" s="12">
        <v>4</v>
      </c>
      <c r="CH122" s="8">
        <v>1</v>
      </c>
      <c r="CI122" s="8">
        <v>1</v>
      </c>
      <c r="CJ122" s="8">
        <v>1</v>
      </c>
      <c r="CK122" s="8">
        <v>3</v>
      </c>
      <c r="CL122" s="8">
        <v>1</v>
      </c>
      <c r="CN122" s="12">
        <v>2</v>
      </c>
      <c r="CO122" s="8">
        <v>1</v>
      </c>
      <c r="CP122" s="8">
        <v>2</v>
      </c>
      <c r="CQ122" s="8">
        <v>1</v>
      </c>
      <c r="CT122" s="13"/>
      <c r="CU122"/>
      <c r="CV122"/>
      <c r="CW122" s="12"/>
      <c r="CX122" s="8">
        <v>3</v>
      </c>
      <c r="DD122" s="12"/>
      <c r="DK122" s="12"/>
      <c r="DR122" s="12"/>
      <c r="DX122" s="13"/>
      <c r="DY122"/>
      <c r="DZ122"/>
      <c r="EA122" s="8" t="s">
        <v>135</v>
      </c>
      <c r="EB122" s="8" t="s">
        <v>135</v>
      </c>
      <c r="EC122" s="8" t="s">
        <v>135</v>
      </c>
      <c r="ED122" s="8" t="s">
        <v>135</v>
      </c>
      <c r="EE122" s="8" t="s">
        <v>134</v>
      </c>
    </row>
    <row r="123" spans="1:135" x14ac:dyDescent="0.15">
      <c r="F123" s="121" t="s">
        <v>195</v>
      </c>
      <c r="G123" s="121"/>
      <c r="H123" s="121"/>
      <c r="I123" s="121"/>
      <c r="J123" s="121"/>
      <c r="K123" s="6">
        <f>SUM(K122:Q122)</f>
        <v>11</v>
      </c>
      <c r="R123" s="6">
        <f>SUM(R122:X122)</f>
        <v>9</v>
      </c>
      <c r="Y123" s="6">
        <f>SUM(Y122:AE122)</f>
        <v>0</v>
      </c>
      <c r="AF123" s="6">
        <f>SUM(AF122:AL122)</f>
        <v>0</v>
      </c>
      <c r="AL123" s="7"/>
      <c r="AO123" s="6">
        <f>SUM(AO122:AU122)</f>
        <v>6</v>
      </c>
      <c r="AV123" s="6">
        <f>SUM(AV122:BB122)</f>
        <v>9</v>
      </c>
      <c r="BC123" s="6">
        <f>SUM(BC122:BI122)</f>
        <v>5</v>
      </c>
      <c r="BJ123" s="6">
        <f>SUM(BJ122:BP122)</f>
        <v>9</v>
      </c>
      <c r="BP123" s="7"/>
      <c r="BS123" s="6">
        <f>SUM(BS122:BY122)</f>
        <v>12</v>
      </c>
      <c r="BZ123" s="6">
        <f>SUM(BZ122:CF122)</f>
        <v>10</v>
      </c>
      <c r="CG123" s="6">
        <f>SUM(CG122:CM122)</f>
        <v>11</v>
      </c>
      <c r="CN123" s="6">
        <f>SUM(CN122:CT122)</f>
        <v>6</v>
      </c>
      <c r="CT123" s="7"/>
      <c r="CW123" s="6">
        <f>SUM(CW122:DC122)</f>
        <v>3</v>
      </c>
      <c r="DD123" s="6">
        <f>SUM(DD122:DJ122)</f>
        <v>0</v>
      </c>
      <c r="DK123" s="6">
        <f>SUM(DK122:DQ122)</f>
        <v>0</v>
      </c>
      <c r="DR123" s="6">
        <f>SUM(DR122:DX122)</f>
        <v>0</v>
      </c>
      <c r="DX123" s="7"/>
    </row>
    <row r="124" spans="1:135" x14ac:dyDescent="0.15">
      <c r="F124" s="121" t="s">
        <v>196</v>
      </c>
      <c r="G124" s="121"/>
      <c r="H124" s="121"/>
      <c r="I124" s="121"/>
      <c r="J124" s="121"/>
      <c r="K124" s="6">
        <f>SUM(K122,R122,Y122,AF122)</f>
        <v>4</v>
      </c>
      <c r="L124" s="22">
        <f>SUM(L122,S122,Z122,AG122)</f>
        <v>4</v>
      </c>
      <c r="M124" s="22">
        <f>SUM(M122,T122,AA122,AH122)</f>
        <v>5</v>
      </c>
      <c r="N124" s="22">
        <f t="shared" ref="N124" si="478">SUM(N122,U122,AB122,AI122)</f>
        <v>5</v>
      </c>
      <c r="O124" s="22">
        <f t="shared" ref="O124" si="479">SUM(O122,V122,AC122,AJ122)</f>
        <v>1</v>
      </c>
      <c r="P124" s="22">
        <f>SUM(P122,W122,AD122,AK122)</f>
        <v>1</v>
      </c>
      <c r="Q124" s="22">
        <f t="shared" ref="Q124" si="480">SUM(Q122,X122,AE122,AL122)</f>
        <v>0</v>
      </c>
      <c r="R124" s="6"/>
      <c r="Y124" s="6"/>
      <c r="AF124" s="6"/>
      <c r="AL124" s="7"/>
      <c r="AN124">
        <f>K123+R123+Y123+AF123+SUM(K124:Q124)</f>
        <v>40</v>
      </c>
      <c r="AO124" s="6">
        <f>SUM(AO122,AV122,BC122,BJ122)</f>
        <v>2</v>
      </c>
      <c r="AP124" s="22">
        <f>SUM(AP122,AW122,BD122,BK122)</f>
        <v>10</v>
      </c>
      <c r="AQ124" s="22">
        <f>SUM(AQ122,AX122,BE122,BL122)</f>
        <v>13</v>
      </c>
      <c r="AR124" s="22">
        <f t="shared" ref="AR124" si="481">SUM(AR122,AY122,BF122,BM122)</f>
        <v>0</v>
      </c>
      <c r="AS124" s="22">
        <f t="shared" ref="AS124" si="482">SUM(AS122,AZ122,BG122,BN122)</f>
        <v>3</v>
      </c>
      <c r="AT124" s="22">
        <f>SUM(AT122,BA122,BH122,BO122)</f>
        <v>1</v>
      </c>
      <c r="AU124" s="22">
        <f t="shared" ref="AU124" si="483">SUM(AU122,BB122,BI122,BP122)</f>
        <v>0</v>
      </c>
      <c r="AV124" s="6"/>
      <c r="BC124" s="6"/>
      <c r="BJ124" s="6"/>
      <c r="BP124" s="7"/>
      <c r="BR124">
        <f>AO123+AV123+BC123+BJ123+SUM(AO124:AU124)</f>
        <v>58</v>
      </c>
      <c r="BS124" s="6">
        <f>SUM(BS122,BZ122,CG122,CN122)</f>
        <v>12</v>
      </c>
      <c r="BT124" s="22">
        <f>SUM(BT122,CA122,CH122,CO122)</f>
        <v>4</v>
      </c>
      <c r="BU124" s="22">
        <f>SUM(BU122,CB122,CI122,CP122)</f>
        <v>10</v>
      </c>
      <c r="BV124" s="22">
        <f t="shared" ref="BV124" si="484">SUM(BV122,CC122,CJ122,CQ122)</f>
        <v>4</v>
      </c>
      <c r="BW124" s="22">
        <f t="shared" ref="BW124" si="485">SUM(BW122,CD122,CK122,CR122)</f>
        <v>7</v>
      </c>
      <c r="BX124" s="22">
        <f>SUM(BX122,CE122,CL122,CS122)</f>
        <v>2</v>
      </c>
      <c r="BY124" s="22">
        <f t="shared" ref="BY124" si="486">SUM(BY122,CF122,CM122,CT122)</f>
        <v>0</v>
      </c>
      <c r="BZ124" s="6"/>
      <c r="CG124" s="6"/>
      <c r="CN124" s="6"/>
      <c r="CT124" s="7"/>
      <c r="CV124">
        <f>BS123+BZ123+CG123+CN123+SUM(BS124:BY124)</f>
        <v>78</v>
      </c>
      <c r="CW124" s="6">
        <f>SUM(CW122,DD122,DK122,DR122)</f>
        <v>0</v>
      </c>
      <c r="CX124" s="22">
        <f>SUM(CX122,DE122,DL122,DS122)</f>
        <v>3</v>
      </c>
      <c r="CY124" s="22">
        <f>SUM(CY122,DF122,DM122,DT122)</f>
        <v>0</v>
      </c>
      <c r="CZ124" s="22">
        <f t="shared" ref="CZ124" si="487">SUM(CZ122,DG122,DN122,DU122)</f>
        <v>0</v>
      </c>
      <c r="DA124" s="22">
        <f t="shared" ref="DA124" si="488">SUM(DA122,DH122,DO122,DV122)</f>
        <v>0</v>
      </c>
      <c r="DB124" s="22">
        <f>SUM(DB122,DI122,DP122,DW122)</f>
        <v>0</v>
      </c>
      <c r="DC124" s="22">
        <f t="shared" ref="DC124" si="489">SUM(DC122,DJ122,DQ122,DX122)</f>
        <v>0</v>
      </c>
      <c r="DD124" s="6"/>
      <c r="DK124" s="6"/>
      <c r="DR124" s="6"/>
      <c r="DX124" s="7"/>
      <c r="DZ124">
        <f>CW123+DD123+DK123+DR123+SUM(CW124:DC124)</f>
        <v>6</v>
      </c>
    </row>
    <row r="125" spans="1:135" s="8" customFormat="1" x14ac:dyDescent="0.15">
      <c r="A125" s="8">
        <v>166</v>
      </c>
      <c r="B125" s="8" t="s">
        <v>129</v>
      </c>
      <c r="C125" s="8">
        <v>6</v>
      </c>
      <c r="D125" s="8" t="s">
        <v>130</v>
      </c>
      <c r="E125" s="8">
        <v>1813918139</v>
      </c>
      <c r="F125" s="8" t="s">
        <v>145</v>
      </c>
      <c r="H125" s="8" t="s">
        <v>138</v>
      </c>
      <c r="I125" s="8" t="s">
        <v>171</v>
      </c>
      <c r="J125" s="8" t="s">
        <v>134</v>
      </c>
      <c r="K125" s="12">
        <v>1</v>
      </c>
      <c r="L125" s="8">
        <v>3</v>
      </c>
      <c r="M125" s="8">
        <v>2</v>
      </c>
      <c r="N125" s="8">
        <v>1</v>
      </c>
      <c r="O125" s="8">
        <v>1</v>
      </c>
      <c r="P125" s="8">
        <v>2</v>
      </c>
      <c r="Q125" s="8">
        <v>1</v>
      </c>
      <c r="R125" s="12">
        <v>4</v>
      </c>
      <c r="S125" s="8">
        <v>4</v>
      </c>
      <c r="T125" s="8">
        <v>1</v>
      </c>
      <c r="U125" s="8">
        <v>1</v>
      </c>
      <c r="V125" s="8">
        <v>1</v>
      </c>
      <c r="W125" s="8">
        <v>1</v>
      </c>
      <c r="X125" s="8">
        <v>1</v>
      </c>
      <c r="Y125" s="12">
        <v>1</v>
      </c>
      <c r="Z125" s="8">
        <v>1</v>
      </c>
      <c r="AA125" s="8">
        <v>1</v>
      </c>
      <c r="AB125" s="8">
        <v>3</v>
      </c>
      <c r="AC125" s="8">
        <v>1</v>
      </c>
      <c r="AD125" s="8">
        <v>1</v>
      </c>
      <c r="AE125" s="8">
        <v>1</v>
      </c>
      <c r="AF125" s="12">
        <v>1</v>
      </c>
      <c r="AG125" s="8">
        <v>1</v>
      </c>
      <c r="AH125" s="8">
        <v>1</v>
      </c>
      <c r="AI125" s="8">
        <v>1</v>
      </c>
      <c r="AJ125" s="8">
        <v>3</v>
      </c>
      <c r="AK125" s="8">
        <v>3</v>
      </c>
      <c r="AL125" s="13">
        <v>3</v>
      </c>
      <c r="AM125"/>
      <c r="AN125"/>
      <c r="AO125" s="12">
        <v>2</v>
      </c>
      <c r="AP125" s="8">
        <v>2</v>
      </c>
      <c r="AQ125" s="8">
        <v>3</v>
      </c>
      <c r="AR125" s="8">
        <v>1</v>
      </c>
      <c r="AS125" s="8">
        <v>3</v>
      </c>
      <c r="AT125" s="8">
        <v>2</v>
      </c>
      <c r="AV125" s="12">
        <v>2</v>
      </c>
      <c r="AW125" s="8">
        <v>2</v>
      </c>
      <c r="AX125" s="8">
        <v>4</v>
      </c>
      <c r="AY125" s="8">
        <v>1</v>
      </c>
      <c r="AZ125" s="8">
        <v>3</v>
      </c>
      <c r="BA125" s="8">
        <v>2</v>
      </c>
      <c r="BC125" s="12">
        <v>2</v>
      </c>
      <c r="BD125" s="8">
        <v>2</v>
      </c>
      <c r="BE125" s="8">
        <v>4</v>
      </c>
      <c r="BF125" s="8">
        <v>1</v>
      </c>
      <c r="BG125" s="8">
        <v>3</v>
      </c>
      <c r="BH125" s="8">
        <v>2</v>
      </c>
      <c r="BJ125" s="12">
        <v>2</v>
      </c>
      <c r="BK125" s="8">
        <v>2</v>
      </c>
      <c r="BL125" s="8">
        <v>3</v>
      </c>
      <c r="BM125" s="8">
        <v>1</v>
      </c>
      <c r="BN125" s="8">
        <v>3</v>
      </c>
      <c r="BO125" s="8">
        <v>3</v>
      </c>
      <c r="BP125" s="13"/>
      <c r="BQ125"/>
      <c r="BR125"/>
      <c r="BS125" s="12"/>
      <c r="BT125" s="8">
        <v>4</v>
      </c>
      <c r="BV125" s="8">
        <v>1</v>
      </c>
      <c r="BW125" s="8">
        <v>1</v>
      </c>
      <c r="BZ125" s="12">
        <v>1</v>
      </c>
      <c r="CA125" s="8">
        <v>4</v>
      </c>
      <c r="CB125" s="8">
        <v>4</v>
      </c>
      <c r="CC125" s="8">
        <v>2</v>
      </c>
      <c r="CE125" s="8">
        <v>1</v>
      </c>
      <c r="CG125" s="12"/>
      <c r="CH125" s="8">
        <v>3</v>
      </c>
      <c r="CI125" s="8">
        <v>2</v>
      </c>
      <c r="CJ125" s="8">
        <v>1</v>
      </c>
      <c r="CN125" s="12"/>
      <c r="CO125" s="8">
        <v>1</v>
      </c>
      <c r="CP125" s="8">
        <v>3</v>
      </c>
      <c r="CQ125" s="8">
        <v>2</v>
      </c>
      <c r="CT125" s="13"/>
      <c r="CU125"/>
      <c r="CV125"/>
      <c r="CW125" s="12"/>
      <c r="DC125" s="8">
        <v>4</v>
      </c>
      <c r="DD125" s="12"/>
      <c r="DJ125" s="8">
        <v>4</v>
      </c>
      <c r="DK125" s="12"/>
      <c r="DQ125" s="8">
        <v>4</v>
      </c>
      <c r="DR125" s="12"/>
      <c r="DX125" s="13">
        <v>4</v>
      </c>
      <c r="DY125"/>
      <c r="DZ125"/>
      <c r="EA125" s="8" t="s">
        <v>135</v>
      </c>
      <c r="EB125" s="8" t="s">
        <v>135</v>
      </c>
      <c r="EC125" s="8" t="s">
        <v>135</v>
      </c>
      <c r="ED125" s="8" t="s">
        <v>135</v>
      </c>
      <c r="EE125" s="8" t="s">
        <v>134</v>
      </c>
    </row>
    <row r="126" spans="1:135" x14ac:dyDescent="0.15">
      <c r="F126" s="121" t="s">
        <v>195</v>
      </c>
      <c r="G126" s="121"/>
      <c r="H126" s="121"/>
      <c r="I126" s="121"/>
      <c r="J126" s="121"/>
      <c r="K126" s="6">
        <f>SUM(K125:Q125)</f>
        <v>11</v>
      </c>
      <c r="R126" s="6">
        <f>SUM(R125:X125)</f>
        <v>13</v>
      </c>
      <c r="Y126" s="6">
        <f>SUM(Y125:AE125)</f>
        <v>9</v>
      </c>
      <c r="AF126" s="6">
        <f>SUM(AF125:AL125)</f>
        <v>13</v>
      </c>
      <c r="AL126" s="7"/>
      <c r="AO126" s="6">
        <f>SUM(AO125:AU125)</f>
        <v>13</v>
      </c>
      <c r="AV126" s="6">
        <f>SUM(AV125:BB125)</f>
        <v>14</v>
      </c>
      <c r="BC126" s="6">
        <f>SUM(BC125:BI125)</f>
        <v>14</v>
      </c>
      <c r="BJ126" s="6">
        <f>SUM(BJ125:BP125)</f>
        <v>14</v>
      </c>
      <c r="BP126" s="7"/>
      <c r="BS126" s="6">
        <f>SUM(BS125:BY125)</f>
        <v>6</v>
      </c>
      <c r="BZ126" s="6">
        <f>SUM(BZ125:CF125)</f>
        <v>12</v>
      </c>
      <c r="CG126" s="6">
        <f>SUM(CG125:CM125)</f>
        <v>6</v>
      </c>
      <c r="CN126" s="6">
        <f>SUM(CN125:CT125)</f>
        <v>6</v>
      </c>
      <c r="CT126" s="7"/>
      <c r="CW126" s="6">
        <f>SUM(CW125:DC125)</f>
        <v>4</v>
      </c>
      <c r="DD126" s="6">
        <f>SUM(DD125:DJ125)</f>
        <v>4</v>
      </c>
      <c r="DK126" s="6">
        <f>SUM(DK125:DQ125)</f>
        <v>4</v>
      </c>
      <c r="DR126" s="6">
        <f>SUM(DR125:DX125)</f>
        <v>4</v>
      </c>
      <c r="DX126" s="7"/>
    </row>
    <row r="127" spans="1:135" x14ac:dyDescent="0.15">
      <c r="F127" s="121" t="s">
        <v>196</v>
      </c>
      <c r="G127" s="121"/>
      <c r="H127" s="121"/>
      <c r="I127" s="121"/>
      <c r="J127" s="121"/>
      <c r="K127" s="6">
        <f>SUM(K125,R125,Y125,AF125)</f>
        <v>7</v>
      </c>
      <c r="L127" s="22">
        <f>SUM(L125,S125,Z125,AG125)</f>
        <v>9</v>
      </c>
      <c r="M127" s="22">
        <f>SUM(M125,T125,AA125,AH125)</f>
        <v>5</v>
      </c>
      <c r="N127" s="22">
        <f t="shared" ref="N127" si="490">SUM(N125,U125,AB125,AI125)</f>
        <v>6</v>
      </c>
      <c r="O127" s="22">
        <f t="shared" ref="O127" si="491">SUM(O125,V125,AC125,AJ125)</f>
        <v>6</v>
      </c>
      <c r="P127" s="22">
        <f>SUM(P125,W125,AD125,AK125)</f>
        <v>7</v>
      </c>
      <c r="Q127" s="22">
        <f t="shared" ref="Q127" si="492">SUM(Q125,X125,AE125,AL125)</f>
        <v>6</v>
      </c>
      <c r="R127" s="6"/>
      <c r="Y127" s="6"/>
      <c r="AF127" s="6"/>
      <c r="AL127" s="7"/>
      <c r="AN127">
        <f>K126+R126+Y126+AF126+SUM(K127:Q127)</f>
        <v>92</v>
      </c>
      <c r="AO127" s="6">
        <f>SUM(AO125,AV125,BC125,BJ125)</f>
        <v>8</v>
      </c>
      <c r="AP127" s="22">
        <f>SUM(AP125,AW125,BD125,BK125)</f>
        <v>8</v>
      </c>
      <c r="AQ127" s="22">
        <f>SUM(AQ125,AX125,BE125,BL125)</f>
        <v>14</v>
      </c>
      <c r="AR127" s="22">
        <f t="shared" ref="AR127" si="493">SUM(AR125,AY125,BF125,BM125)</f>
        <v>4</v>
      </c>
      <c r="AS127" s="22">
        <f t="shared" ref="AS127" si="494">SUM(AS125,AZ125,BG125,BN125)</f>
        <v>12</v>
      </c>
      <c r="AT127" s="22">
        <f>SUM(AT125,BA125,BH125,BO125)</f>
        <v>9</v>
      </c>
      <c r="AU127" s="22">
        <f t="shared" ref="AU127" si="495">SUM(AU125,BB125,BI125,BP125)</f>
        <v>0</v>
      </c>
      <c r="AV127" s="6"/>
      <c r="BC127" s="6"/>
      <c r="BJ127" s="6"/>
      <c r="BP127" s="7"/>
      <c r="BR127">
        <f>AO126+AV126+BC126+BJ126+SUM(AO127:AU127)</f>
        <v>110</v>
      </c>
      <c r="BS127" s="6">
        <f>SUM(BS125,BZ125,CG125,CN125)</f>
        <v>1</v>
      </c>
      <c r="BT127" s="22">
        <f>SUM(BT125,CA125,CH125,CO125)</f>
        <v>12</v>
      </c>
      <c r="BU127" s="22">
        <f>SUM(BU125,CB125,CI125,CP125)</f>
        <v>9</v>
      </c>
      <c r="BV127" s="22">
        <f t="shared" ref="BV127" si="496">SUM(BV125,CC125,CJ125,CQ125)</f>
        <v>6</v>
      </c>
      <c r="BW127" s="22">
        <f t="shared" ref="BW127" si="497">SUM(BW125,CD125,CK125,CR125)</f>
        <v>1</v>
      </c>
      <c r="BX127" s="22">
        <f>SUM(BX125,CE125,CL125,CS125)</f>
        <v>1</v>
      </c>
      <c r="BY127" s="22">
        <f t="shared" ref="BY127" si="498">SUM(BY125,CF125,CM125,CT125)</f>
        <v>0</v>
      </c>
      <c r="BZ127" s="6"/>
      <c r="CG127" s="6"/>
      <c r="CN127" s="6"/>
      <c r="CT127" s="7"/>
      <c r="CV127">
        <f>BS126+BZ126+CG126+CN126+SUM(BS127:BY127)</f>
        <v>60</v>
      </c>
      <c r="CW127" s="6">
        <f>SUM(CW125,DD125,DK125,DR125)</f>
        <v>0</v>
      </c>
      <c r="CX127" s="22">
        <f>SUM(CX125,DE125,DL125,DS125)</f>
        <v>0</v>
      </c>
      <c r="CY127" s="22">
        <f>SUM(CY125,DF125,DM125,DT125)</f>
        <v>0</v>
      </c>
      <c r="CZ127" s="22">
        <f t="shared" ref="CZ127" si="499">SUM(CZ125,DG125,DN125,DU125)</f>
        <v>0</v>
      </c>
      <c r="DA127" s="22">
        <f t="shared" ref="DA127" si="500">SUM(DA125,DH125,DO125,DV125)</f>
        <v>0</v>
      </c>
      <c r="DB127" s="22">
        <f>SUM(DB125,DI125,DP125,DW125)</f>
        <v>0</v>
      </c>
      <c r="DC127" s="22">
        <f t="shared" ref="DC127" si="501">SUM(DC125,DJ125,DQ125,DX125)</f>
        <v>16</v>
      </c>
      <c r="DD127" s="6"/>
      <c r="DK127" s="6"/>
      <c r="DR127" s="6"/>
      <c r="DX127" s="7"/>
      <c r="DZ127">
        <f>CW126+DD126+DK126+DR126+SUM(CW127:DC127)</f>
        <v>32</v>
      </c>
    </row>
    <row r="128" spans="1:135" s="8" customFormat="1" x14ac:dyDescent="0.15">
      <c r="A128" s="8">
        <v>170</v>
      </c>
      <c r="B128" s="8" t="s">
        <v>129</v>
      </c>
      <c r="C128" s="8">
        <v>6</v>
      </c>
      <c r="D128" s="8" t="s">
        <v>130</v>
      </c>
      <c r="E128" s="8">
        <v>316446980</v>
      </c>
      <c r="F128" s="8" t="s">
        <v>158</v>
      </c>
      <c r="G128" s="8" t="s">
        <v>172</v>
      </c>
      <c r="H128" s="8" t="s">
        <v>132</v>
      </c>
      <c r="I128" s="8" t="s">
        <v>173</v>
      </c>
      <c r="J128" s="8" t="s">
        <v>134</v>
      </c>
      <c r="K128" s="12"/>
      <c r="L128" s="8">
        <v>4</v>
      </c>
      <c r="R128" s="12"/>
      <c r="S128" s="8">
        <v>4</v>
      </c>
      <c r="Y128" s="12"/>
      <c r="AF128" s="12"/>
      <c r="AL128" s="13"/>
      <c r="AM128"/>
      <c r="AN128"/>
      <c r="AO128" s="12"/>
      <c r="AP128" s="8">
        <v>4</v>
      </c>
      <c r="AV128" s="12"/>
      <c r="AW128" s="8">
        <v>4</v>
      </c>
      <c r="BC128" s="12"/>
      <c r="BJ128" s="12"/>
      <c r="BK128" s="8">
        <v>4</v>
      </c>
      <c r="BO128" s="8">
        <v>1</v>
      </c>
      <c r="BP128" s="13">
        <v>3</v>
      </c>
      <c r="BQ128"/>
      <c r="BR128"/>
      <c r="BS128" s="12"/>
      <c r="BT128" s="8">
        <v>4</v>
      </c>
      <c r="BZ128" s="12"/>
      <c r="CA128" s="8">
        <v>3</v>
      </c>
      <c r="CB128" s="8">
        <v>4</v>
      </c>
      <c r="CC128" s="8">
        <v>2</v>
      </c>
      <c r="CE128" s="8">
        <v>1</v>
      </c>
      <c r="CG128" s="12"/>
      <c r="CH128" s="8">
        <v>3</v>
      </c>
      <c r="CI128" s="8">
        <v>3</v>
      </c>
      <c r="CN128" s="12"/>
      <c r="CO128" s="8">
        <v>1</v>
      </c>
      <c r="CP128" s="8">
        <v>2</v>
      </c>
      <c r="CQ128" s="8">
        <v>2</v>
      </c>
      <c r="CT128" s="13"/>
      <c r="CU128"/>
      <c r="CV128"/>
      <c r="CW128" s="12"/>
      <c r="CX128" s="8">
        <v>3</v>
      </c>
      <c r="DD128" s="12"/>
      <c r="DK128" s="12"/>
      <c r="DL128" s="8">
        <v>3</v>
      </c>
      <c r="DQ128" s="8">
        <v>3</v>
      </c>
      <c r="DR128" s="12"/>
      <c r="DV128" s="8">
        <v>1</v>
      </c>
      <c r="DW128" s="8">
        <v>1</v>
      </c>
      <c r="DX128" s="13"/>
      <c r="DY128"/>
      <c r="DZ128"/>
      <c r="EA128" s="8" t="s">
        <v>135</v>
      </c>
      <c r="EB128" s="8" t="s">
        <v>135</v>
      </c>
      <c r="EC128" s="8" t="s">
        <v>135</v>
      </c>
      <c r="ED128" s="8" t="s">
        <v>135</v>
      </c>
      <c r="EE128" s="8" t="s">
        <v>134</v>
      </c>
    </row>
    <row r="129" spans="1:135" x14ac:dyDescent="0.15">
      <c r="F129" s="121" t="s">
        <v>195</v>
      </c>
      <c r="G129" s="121"/>
      <c r="H129" s="121"/>
      <c r="I129" s="121"/>
      <c r="J129" s="121"/>
      <c r="K129" s="6">
        <f>SUM(K128:Q128)</f>
        <v>4</v>
      </c>
      <c r="R129" s="6">
        <f>SUM(R128:X128)</f>
        <v>4</v>
      </c>
      <c r="Y129" s="6">
        <f>SUM(Y128:AE128)</f>
        <v>0</v>
      </c>
      <c r="AF129" s="6">
        <f>SUM(AF128:AL128)</f>
        <v>0</v>
      </c>
      <c r="AL129" s="7"/>
      <c r="AO129" s="6">
        <f>SUM(AO128:AU128)</f>
        <v>4</v>
      </c>
      <c r="AV129" s="6">
        <f>SUM(AV128:BB128)</f>
        <v>4</v>
      </c>
      <c r="BC129" s="6">
        <f>SUM(BC128:BI128)</f>
        <v>0</v>
      </c>
      <c r="BJ129" s="6">
        <f>SUM(BJ128:BP128)</f>
        <v>8</v>
      </c>
      <c r="BP129" s="7"/>
      <c r="BS129" s="6">
        <f>SUM(BS128:BY128)</f>
        <v>4</v>
      </c>
      <c r="BZ129" s="6">
        <f>SUM(BZ128:CF128)</f>
        <v>10</v>
      </c>
      <c r="CG129" s="6">
        <f>SUM(CG128:CM128)</f>
        <v>6</v>
      </c>
      <c r="CN129" s="6">
        <f>SUM(CN128:CT128)</f>
        <v>5</v>
      </c>
      <c r="CT129" s="7"/>
      <c r="CW129" s="6">
        <f>SUM(CW128:DC128)</f>
        <v>3</v>
      </c>
      <c r="DD129" s="6">
        <f>SUM(DD128:DJ128)</f>
        <v>0</v>
      </c>
      <c r="DK129" s="6">
        <f>SUM(DK128:DQ128)</f>
        <v>6</v>
      </c>
      <c r="DR129" s="6">
        <f>SUM(DR128:DX128)</f>
        <v>2</v>
      </c>
      <c r="DX129" s="7"/>
    </row>
    <row r="130" spans="1:135" x14ac:dyDescent="0.15">
      <c r="F130" s="121" t="s">
        <v>196</v>
      </c>
      <c r="G130" s="121"/>
      <c r="H130" s="121"/>
      <c r="I130" s="121"/>
      <c r="J130" s="121"/>
      <c r="K130" s="6">
        <f>SUM(K128,R128,Y128,AF128)</f>
        <v>0</v>
      </c>
      <c r="L130" s="22">
        <f>SUM(L128,S128,Z128,AG128)</f>
        <v>8</v>
      </c>
      <c r="M130" s="22">
        <f>SUM(M128,T128,AA128,AH128)</f>
        <v>0</v>
      </c>
      <c r="N130" s="22">
        <f t="shared" ref="N130" si="502">SUM(N128,U128,AB128,AI128)</f>
        <v>0</v>
      </c>
      <c r="O130" s="22">
        <f t="shared" ref="O130" si="503">SUM(O128,V128,AC128,AJ128)</f>
        <v>0</v>
      </c>
      <c r="P130" s="22">
        <f>SUM(P128,W128,AD128,AK128)</f>
        <v>0</v>
      </c>
      <c r="Q130" s="22">
        <f t="shared" ref="Q130" si="504">SUM(Q128,X128,AE128,AL128)</f>
        <v>0</v>
      </c>
      <c r="R130" s="6"/>
      <c r="Y130" s="6"/>
      <c r="AF130" s="6"/>
      <c r="AL130" s="7"/>
      <c r="AN130">
        <f>K129+R129+Y129+AF129+SUM(K130:Q130)</f>
        <v>16</v>
      </c>
      <c r="AO130" s="6">
        <f>SUM(AO128,AV128,BC128,BJ128)</f>
        <v>0</v>
      </c>
      <c r="AP130" s="22">
        <f>SUM(AP128,AW128,BD128,BK128)</f>
        <v>12</v>
      </c>
      <c r="AQ130" s="22">
        <f>SUM(AQ128,AX128,BE128,BL128)</f>
        <v>0</v>
      </c>
      <c r="AR130" s="22">
        <f t="shared" ref="AR130" si="505">SUM(AR128,AY128,BF128,BM128)</f>
        <v>0</v>
      </c>
      <c r="AS130" s="22">
        <f t="shared" ref="AS130" si="506">SUM(AS128,AZ128,BG128,BN128)</f>
        <v>0</v>
      </c>
      <c r="AT130" s="22">
        <f>SUM(AT128,BA128,BH128,BO128)</f>
        <v>1</v>
      </c>
      <c r="AU130" s="22">
        <f t="shared" ref="AU130" si="507">SUM(AU128,BB128,BI128,BP128)</f>
        <v>3</v>
      </c>
      <c r="AV130" s="6"/>
      <c r="BC130" s="6"/>
      <c r="BJ130" s="6"/>
      <c r="BP130" s="7"/>
      <c r="BR130">
        <f>AO129+AV129+BC129+BJ129+SUM(AO130:AU130)</f>
        <v>32</v>
      </c>
      <c r="BS130" s="6">
        <f>SUM(BS128,BZ128,CG128,CN128)</f>
        <v>0</v>
      </c>
      <c r="BT130" s="22">
        <f>SUM(BT128,CA128,CH128,CO128)</f>
        <v>11</v>
      </c>
      <c r="BU130" s="22">
        <f>SUM(BU128,CB128,CI128,CP128)</f>
        <v>9</v>
      </c>
      <c r="BV130" s="22">
        <f t="shared" ref="BV130" si="508">SUM(BV128,CC128,CJ128,CQ128)</f>
        <v>4</v>
      </c>
      <c r="BW130" s="22">
        <f t="shared" ref="BW130" si="509">SUM(BW128,CD128,CK128,CR128)</f>
        <v>0</v>
      </c>
      <c r="BX130" s="22">
        <f>SUM(BX128,CE128,CL128,CS128)</f>
        <v>1</v>
      </c>
      <c r="BY130" s="22">
        <f t="shared" ref="BY130" si="510">SUM(BY128,CF128,CM128,CT128)</f>
        <v>0</v>
      </c>
      <c r="BZ130" s="6"/>
      <c r="CG130" s="6"/>
      <c r="CN130" s="6"/>
      <c r="CT130" s="7"/>
      <c r="CV130">
        <f>BS129+BZ129+CG129+CN129+SUM(BS130:BY130)</f>
        <v>50</v>
      </c>
      <c r="CW130" s="6">
        <f>SUM(CW128,DD128,DK128,DR128)</f>
        <v>0</v>
      </c>
      <c r="CX130" s="22">
        <f>SUM(CX128,DE128,DL128,DS128)</f>
        <v>6</v>
      </c>
      <c r="CY130" s="22">
        <f>SUM(CY128,DF128,DM128,DT128)</f>
        <v>0</v>
      </c>
      <c r="CZ130" s="22">
        <f t="shared" ref="CZ130" si="511">SUM(CZ128,DG128,DN128,DU128)</f>
        <v>0</v>
      </c>
      <c r="DA130" s="22">
        <f t="shared" ref="DA130" si="512">SUM(DA128,DH128,DO128,DV128)</f>
        <v>1</v>
      </c>
      <c r="DB130" s="22">
        <f>SUM(DB128,DI128,DP128,DW128)</f>
        <v>1</v>
      </c>
      <c r="DC130" s="22">
        <f t="shared" ref="DC130" si="513">SUM(DC128,DJ128,DQ128,DX128)</f>
        <v>3</v>
      </c>
      <c r="DD130" s="6"/>
      <c r="DK130" s="6"/>
      <c r="DR130" s="6"/>
      <c r="DX130" s="7"/>
      <c r="DZ130">
        <f>CW129+DD129+DK129+DR129+SUM(CW130:DC130)</f>
        <v>22</v>
      </c>
    </row>
    <row r="131" spans="1:135" s="8" customFormat="1" x14ac:dyDescent="0.15">
      <c r="A131" s="8">
        <v>171</v>
      </c>
      <c r="B131" s="8" t="s">
        <v>129</v>
      </c>
      <c r="C131" s="8">
        <v>6</v>
      </c>
      <c r="D131" s="8" t="s">
        <v>130</v>
      </c>
      <c r="E131" s="8">
        <v>1581167047</v>
      </c>
      <c r="F131" s="8" t="s">
        <v>136</v>
      </c>
      <c r="H131" s="8" t="s">
        <v>140</v>
      </c>
      <c r="I131" s="8" t="s">
        <v>148</v>
      </c>
      <c r="J131" s="8" t="s">
        <v>134</v>
      </c>
      <c r="K131" s="12"/>
      <c r="M131" s="8">
        <v>3</v>
      </c>
      <c r="O131" s="8">
        <v>1</v>
      </c>
      <c r="R131" s="12"/>
      <c r="T131" s="8">
        <v>3</v>
      </c>
      <c r="W131" s="8">
        <v>1</v>
      </c>
      <c r="Y131" s="12"/>
      <c r="AA131" s="8">
        <v>3</v>
      </c>
      <c r="AF131" s="12"/>
      <c r="AK131" s="8">
        <v>1</v>
      </c>
      <c r="AL131" s="13"/>
      <c r="AM131"/>
      <c r="AN131"/>
      <c r="AO131" s="12"/>
      <c r="AP131" s="8">
        <v>1</v>
      </c>
      <c r="AV131" s="12"/>
      <c r="AX131" s="8">
        <v>3</v>
      </c>
      <c r="BC131" s="12"/>
      <c r="BH131" s="8">
        <v>2</v>
      </c>
      <c r="BJ131" s="12"/>
      <c r="BL131" s="8">
        <v>3</v>
      </c>
      <c r="BP131" s="13"/>
      <c r="BQ131"/>
      <c r="BR131"/>
      <c r="BS131" s="12"/>
      <c r="BU131" s="8">
        <v>4</v>
      </c>
      <c r="BZ131" s="12"/>
      <c r="CB131" s="8">
        <v>4</v>
      </c>
      <c r="CG131" s="12"/>
      <c r="CI131" s="8">
        <v>4</v>
      </c>
      <c r="CN131" s="12"/>
      <c r="CP131" s="8">
        <v>1</v>
      </c>
      <c r="CT131" s="13"/>
      <c r="CU131"/>
      <c r="CV131"/>
      <c r="CW131" s="12"/>
      <c r="CX131" s="8">
        <v>1</v>
      </c>
      <c r="DD131" s="12"/>
      <c r="DE131" s="8">
        <v>1</v>
      </c>
      <c r="DK131" s="12"/>
      <c r="DL131" s="8">
        <v>1</v>
      </c>
      <c r="DR131" s="12"/>
      <c r="DX131" s="13"/>
      <c r="DY131"/>
      <c r="DZ131"/>
      <c r="EA131" s="8" t="s">
        <v>135</v>
      </c>
      <c r="EB131" s="8" t="s">
        <v>135</v>
      </c>
      <c r="EC131" s="8" t="s">
        <v>135</v>
      </c>
      <c r="ED131" s="8" t="s">
        <v>135</v>
      </c>
      <c r="EE131" s="8" t="s">
        <v>134</v>
      </c>
    </row>
    <row r="132" spans="1:135" x14ac:dyDescent="0.15">
      <c r="F132" s="121" t="s">
        <v>195</v>
      </c>
      <c r="G132" s="121"/>
      <c r="H132" s="121"/>
      <c r="I132" s="121"/>
      <c r="J132" s="121"/>
      <c r="K132" s="6">
        <f>SUM(K131:Q131)</f>
        <v>4</v>
      </c>
      <c r="R132" s="6">
        <f>SUM(R131:X131)</f>
        <v>4</v>
      </c>
      <c r="Y132" s="6">
        <f>SUM(Y131:AE131)</f>
        <v>3</v>
      </c>
      <c r="AF132" s="6">
        <f>SUM(AF131:AL131)</f>
        <v>1</v>
      </c>
      <c r="AL132" s="7"/>
      <c r="AO132" s="6">
        <f>SUM(AO131:AU131)</f>
        <v>1</v>
      </c>
      <c r="AV132" s="6">
        <f>SUM(AV131:BB131)</f>
        <v>3</v>
      </c>
      <c r="BC132" s="6">
        <f>SUM(BC131:BI131)</f>
        <v>2</v>
      </c>
      <c r="BJ132" s="6">
        <f>SUM(BJ131:BP131)</f>
        <v>3</v>
      </c>
      <c r="BP132" s="7"/>
      <c r="BS132" s="6">
        <f>SUM(BS131:BY131)</f>
        <v>4</v>
      </c>
      <c r="BZ132" s="6">
        <f>SUM(BZ131:CF131)</f>
        <v>4</v>
      </c>
      <c r="CG132" s="6">
        <f>SUM(CG131:CM131)</f>
        <v>4</v>
      </c>
      <c r="CN132" s="6">
        <f>SUM(CN131:CT131)</f>
        <v>1</v>
      </c>
      <c r="CT132" s="7"/>
      <c r="CW132" s="6">
        <f>SUM(CW131:DC131)</f>
        <v>1</v>
      </c>
      <c r="DD132" s="6">
        <f>SUM(DD131:DJ131)</f>
        <v>1</v>
      </c>
      <c r="DK132" s="6">
        <f>SUM(DK131:DQ131)</f>
        <v>1</v>
      </c>
      <c r="DR132" s="6">
        <f>SUM(DR131:DX131)</f>
        <v>0</v>
      </c>
      <c r="DX132" s="7"/>
    </row>
    <row r="133" spans="1:135" x14ac:dyDescent="0.15">
      <c r="F133" s="121" t="s">
        <v>196</v>
      </c>
      <c r="G133" s="121"/>
      <c r="H133" s="121"/>
      <c r="I133" s="121"/>
      <c r="J133" s="121"/>
      <c r="K133" s="6">
        <f>SUM(K131,R131,Y131,AF131)</f>
        <v>0</v>
      </c>
      <c r="L133" s="22">
        <f>SUM(L131,S131,Z131,AG131)</f>
        <v>0</v>
      </c>
      <c r="M133" s="22">
        <f>SUM(M131,T131,AA131,AH131)</f>
        <v>9</v>
      </c>
      <c r="N133" s="22">
        <f t="shared" ref="N133" si="514">SUM(N131,U131,AB131,AI131)</f>
        <v>0</v>
      </c>
      <c r="O133" s="22">
        <f t="shared" ref="O133" si="515">SUM(O131,V131,AC131,AJ131)</f>
        <v>1</v>
      </c>
      <c r="P133" s="22">
        <f>SUM(P131,W131,AD131,AK131)</f>
        <v>2</v>
      </c>
      <c r="Q133" s="22">
        <f t="shared" ref="Q133" si="516">SUM(Q131,X131,AE131,AL131)</f>
        <v>0</v>
      </c>
      <c r="R133" s="6"/>
      <c r="Y133" s="6"/>
      <c r="AF133" s="6"/>
      <c r="AL133" s="7"/>
      <c r="AN133">
        <f>K132+R132+Y132+AF132+SUM(K133:Q133)</f>
        <v>24</v>
      </c>
      <c r="AO133" s="6">
        <f>SUM(AO131,AV131,BC131,BJ131)</f>
        <v>0</v>
      </c>
      <c r="AP133" s="22">
        <f>SUM(AP131,AW131,BD131,BK131)</f>
        <v>1</v>
      </c>
      <c r="AQ133" s="22">
        <f>SUM(AQ131,AX131,BE131,BL131)</f>
        <v>6</v>
      </c>
      <c r="AR133" s="22">
        <f t="shared" ref="AR133" si="517">SUM(AR131,AY131,BF131,BM131)</f>
        <v>0</v>
      </c>
      <c r="AS133" s="22">
        <f t="shared" ref="AS133" si="518">SUM(AS131,AZ131,BG131,BN131)</f>
        <v>0</v>
      </c>
      <c r="AT133" s="22">
        <f>SUM(AT131,BA131,BH131,BO131)</f>
        <v>2</v>
      </c>
      <c r="AU133" s="22">
        <f t="shared" ref="AU133" si="519">SUM(AU131,BB131,BI131,BP131)</f>
        <v>0</v>
      </c>
      <c r="AV133" s="6"/>
      <c r="BC133" s="6"/>
      <c r="BJ133" s="6"/>
      <c r="BP133" s="7"/>
      <c r="BR133">
        <f>AO132+AV132+BC132+BJ132+SUM(AO133:AU133)</f>
        <v>18</v>
      </c>
      <c r="BS133" s="6">
        <f>SUM(BS131,BZ131,CG131,CN131)</f>
        <v>0</v>
      </c>
      <c r="BT133" s="22">
        <f>SUM(BT131,CA131,CH131,CO131)</f>
        <v>0</v>
      </c>
      <c r="BU133" s="22">
        <f>SUM(BU131,CB131,CI131,CP131)</f>
        <v>13</v>
      </c>
      <c r="BV133" s="22">
        <f t="shared" ref="BV133" si="520">SUM(BV131,CC131,CJ131,CQ131)</f>
        <v>0</v>
      </c>
      <c r="BW133" s="22">
        <f t="shared" ref="BW133" si="521">SUM(BW131,CD131,CK131,CR131)</f>
        <v>0</v>
      </c>
      <c r="BX133" s="22">
        <f>SUM(BX131,CE131,CL131,CS131)</f>
        <v>0</v>
      </c>
      <c r="BY133" s="22">
        <f t="shared" ref="BY133" si="522">SUM(BY131,CF131,CM131,CT131)</f>
        <v>0</v>
      </c>
      <c r="BZ133" s="6"/>
      <c r="CG133" s="6"/>
      <c r="CN133" s="6"/>
      <c r="CT133" s="7"/>
      <c r="CV133">
        <f>BS132+BZ132+CG132+CN132+SUM(BS133:BY133)</f>
        <v>26</v>
      </c>
      <c r="CW133" s="6">
        <f>SUM(CW131,DD131,DK131,DR131)</f>
        <v>0</v>
      </c>
      <c r="CX133" s="22">
        <f>SUM(CX131,DE131,DL131,DS131)</f>
        <v>3</v>
      </c>
      <c r="CY133" s="22">
        <f>SUM(CY131,DF131,DM131,DT131)</f>
        <v>0</v>
      </c>
      <c r="CZ133" s="22">
        <f t="shared" ref="CZ133" si="523">SUM(CZ131,DG131,DN131,DU131)</f>
        <v>0</v>
      </c>
      <c r="DA133" s="22">
        <f t="shared" ref="DA133" si="524">SUM(DA131,DH131,DO131,DV131)</f>
        <v>0</v>
      </c>
      <c r="DB133" s="22">
        <f>SUM(DB131,DI131,DP131,DW131)</f>
        <v>0</v>
      </c>
      <c r="DC133" s="22">
        <f t="shared" ref="DC133" si="525">SUM(DC131,DJ131,DQ131,DX131)</f>
        <v>0</v>
      </c>
      <c r="DD133" s="6"/>
      <c r="DK133" s="6"/>
      <c r="DR133" s="6"/>
      <c r="DX133" s="7"/>
      <c r="DZ133">
        <f>CW132+DD132+DK132+DR132+SUM(CW133:DC133)</f>
        <v>6</v>
      </c>
    </row>
    <row r="134" spans="1:135" s="8" customFormat="1" x14ac:dyDescent="0.15">
      <c r="A134" s="8">
        <v>174</v>
      </c>
      <c r="B134" s="8" t="s">
        <v>129</v>
      </c>
      <c r="C134" s="8">
        <v>6</v>
      </c>
      <c r="D134" s="8" t="s">
        <v>130</v>
      </c>
      <c r="E134" s="8">
        <v>1763778615</v>
      </c>
      <c r="F134" s="8" t="s">
        <v>158</v>
      </c>
      <c r="G134" s="8" t="s">
        <v>174</v>
      </c>
      <c r="H134" s="8" t="s">
        <v>138</v>
      </c>
      <c r="I134" s="8" t="s">
        <v>175</v>
      </c>
      <c r="J134" s="8" t="s">
        <v>134</v>
      </c>
      <c r="K134" s="12">
        <v>3</v>
      </c>
      <c r="L134" s="8">
        <v>3</v>
      </c>
      <c r="M134" s="8">
        <v>4</v>
      </c>
      <c r="N134" s="8">
        <v>1</v>
      </c>
      <c r="O134" s="8">
        <v>1</v>
      </c>
      <c r="P134" s="8">
        <v>1</v>
      </c>
      <c r="R134" s="12">
        <v>4</v>
      </c>
      <c r="S134" s="8">
        <v>2</v>
      </c>
      <c r="T134" s="8">
        <v>4</v>
      </c>
      <c r="U134" s="8">
        <v>1</v>
      </c>
      <c r="V134" s="8">
        <v>2</v>
      </c>
      <c r="W134" s="8">
        <v>1</v>
      </c>
      <c r="Y134" s="12">
        <v>3</v>
      </c>
      <c r="Z134" s="8">
        <v>2</v>
      </c>
      <c r="AA134" s="8">
        <v>4</v>
      </c>
      <c r="AF134" s="12"/>
      <c r="AK134" s="8">
        <v>2</v>
      </c>
      <c r="AL134" s="13"/>
      <c r="AM134"/>
      <c r="AN134"/>
      <c r="AO134" s="12">
        <v>4</v>
      </c>
      <c r="AP134" s="8">
        <v>3</v>
      </c>
      <c r="AQ134" s="8">
        <v>4</v>
      </c>
      <c r="AR134" s="8">
        <v>2</v>
      </c>
      <c r="AS134" s="8">
        <v>2</v>
      </c>
      <c r="AT134" s="8">
        <v>1</v>
      </c>
      <c r="AV134" s="12">
        <v>4</v>
      </c>
      <c r="AX134" s="8">
        <v>4</v>
      </c>
      <c r="BC134" s="12">
        <v>4</v>
      </c>
      <c r="BE134" s="8">
        <v>2</v>
      </c>
      <c r="BJ134" s="12"/>
      <c r="BP134" s="13"/>
      <c r="BQ134"/>
      <c r="BR134"/>
      <c r="BS134" s="12"/>
      <c r="BU134" s="8">
        <v>4</v>
      </c>
      <c r="BZ134" s="12"/>
      <c r="CB134" s="8">
        <v>3</v>
      </c>
      <c r="CG134" s="12"/>
      <c r="CI134" s="8">
        <v>2</v>
      </c>
      <c r="CN134" s="12"/>
      <c r="CT134" s="13"/>
      <c r="CU134"/>
      <c r="CV134"/>
      <c r="CW134" s="12"/>
      <c r="CX134" s="8">
        <v>2</v>
      </c>
      <c r="DA134" s="8">
        <v>3</v>
      </c>
      <c r="DD134" s="12"/>
      <c r="DE134" s="8">
        <v>3</v>
      </c>
      <c r="DH134" s="8">
        <v>4</v>
      </c>
      <c r="DK134" s="12">
        <v>2</v>
      </c>
      <c r="DL134" s="8">
        <v>4</v>
      </c>
      <c r="DR134" s="12"/>
      <c r="DV134" s="8">
        <v>2</v>
      </c>
      <c r="DX134" s="13"/>
      <c r="DY134"/>
      <c r="DZ134"/>
      <c r="EA134" s="8" t="s">
        <v>135</v>
      </c>
      <c r="EB134" s="8" t="s">
        <v>135</v>
      </c>
      <c r="EC134" s="8" t="s">
        <v>135</v>
      </c>
      <c r="ED134" s="8" t="s">
        <v>135</v>
      </c>
      <c r="EE134" s="8" t="s">
        <v>134</v>
      </c>
    </row>
    <row r="135" spans="1:135" x14ac:dyDescent="0.15">
      <c r="F135" s="121" t="s">
        <v>195</v>
      </c>
      <c r="G135" s="121"/>
      <c r="H135" s="121"/>
      <c r="I135" s="121"/>
      <c r="J135" s="121"/>
      <c r="K135" s="6">
        <f>SUM(K134:Q134)</f>
        <v>13</v>
      </c>
      <c r="R135" s="6">
        <f>SUM(R134:X134)</f>
        <v>14</v>
      </c>
      <c r="Y135" s="6">
        <f>SUM(Y134:AE134)</f>
        <v>9</v>
      </c>
      <c r="AF135" s="6">
        <f>SUM(AF134:AL134)</f>
        <v>2</v>
      </c>
      <c r="AL135" s="7"/>
      <c r="AO135" s="6">
        <f>SUM(AO134:AU134)</f>
        <v>16</v>
      </c>
      <c r="AV135" s="6">
        <f>SUM(AV134:BB134)</f>
        <v>8</v>
      </c>
      <c r="BC135" s="6">
        <f>SUM(BC134:BI134)</f>
        <v>6</v>
      </c>
      <c r="BJ135" s="6">
        <f>SUM(BJ134:BP134)</f>
        <v>0</v>
      </c>
      <c r="BP135" s="7"/>
      <c r="BS135" s="6">
        <f>SUM(BS134:BY134)</f>
        <v>4</v>
      </c>
      <c r="BZ135" s="6">
        <f>SUM(BZ134:CF134)</f>
        <v>3</v>
      </c>
      <c r="CG135" s="6">
        <f>SUM(CG134:CM134)</f>
        <v>2</v>
      </c>
      <c r="CN135" s="6">
        <f>SUM(CN134:CT134)</f>
        <v>0</v>
      </c>
      <c r="CT135" s="7"/>
      <c r="CW135" s="6">
        <f>SUM(CW134:DC134)</f>
        <v>5</v>
      </c>
      <c r="DD135" s="6">
        <f>SUM(DD134:DJ134)</f>
        <v>7</v>
      </c>
      <c r="DK135" s="6">
        <f>SUM(DK134:DQ134)</f>
        <v>6</v>
      </c>
      <c r="DR135" s="6">
        <f>SUM(DR134:DX134)</f>
        <v>2</v>
      </c>
      <c r="DX135" s="7"/>
    </row>
    <row r="136" spans="1:135" x14ac:dyDescent="0.15">
      <c r="F136" s="121" t="s">
        <v>196</v>
      </c>
      <c r="G136" s="121"/>
      <c r="H136" s="121"/>
      <c r="I136" s="121"/>
      <c r="J136" s="121"/>
      <c r="K136" s="6">
        <f>SUM(K134,R134,Y134,AF134)</f>
        <v>10</v>
      </c>
      <c r="L136" s="22">
        <f>SUM(L134,S134,Z134,AG134)</f>
        <v>7</v>
      </c>
      <c r="M136" s="22">
        <f>SUM(M134,T134,AA134,AH134)</f>
        <v>12</v>
      </c>
      <c r="N136" s="22">
        <f t="shared" ref="N136" si="526">SUM(N134,U134,AB134,AI134)</f>
        <v>2</v>
      </c>
      <c r="O136" s="22">
        <f t="shared" ref="O136" si="527">SUM(O134,V134,AC134,AJ134)</f>
        <v>3</v>
      </c>
      <c r="P136" s="22">
        <f>SUM(P134,W134,AD134,AK134)</f>
        <v>4</v>
      </c>
      <c r="Q136" s="22">
        <f t="shared" ref="Q136" si="528">SUM(Q134,X134,AE134,AL134)</f>
        <v>0</v>
      </c>
      <c r="R136" s="6"/>
      <c r="Y136" s="6"/>
      <c r="AF136" s="6"/>
      <c r="AL136" s="7"/>
      <c r="AN136">
        <f>K135+R135+Y135+AF135+SUM(K136:Q136)</f>
        <v>76</v>
      </c>
      <c r="AO136" s="6">
        <f>SUM(AO134,AV134,BC134,BJ134)</f>
        <v>12</v>
      </c>
      <c r="AP136" s="22">
        <f>SUM(AP134,AW134,BD134,BK134)</f>
        <v>3</v>
      </c>
      <c r="AQ136" s="22">
        <f>SUM(AQ134,AX134,BE134,BL134)</f>
        <v>10</v>
      </c>
      <c r="AR136" s="22">
        <f t="shared" ref="AR136" si="529">SUM(AR134,AY134,BF134,BM134)</f>
        <v>2</v>
      </c>
      <c r="AS136" s="22">
        <f t="shared" ref="AS136" si="530">SUM(AS134,AZ134,BG134,BN134)</f>
        <v>2</v>
      </c>
      <c r="AT136" s="22">
        <f>SUM(AT134,BA134,BH134,BO134)</f>
        <v>1</v>
      </c>
      <c r="AU136" s="22">
        <f t="shared" ref="AU136" si="531">SUM(AU134,BB134,BI134,BP134)</f>
        <v>0</v>
      </c>
      <c r="AV136" s="6"/>
      <c r="BC136" s="6"/>
      <c r="BJ136" s="6"/>
      <c r="BP136" s="7"/>
      <c r="BR136">
        <f>AO135+AV135+BC135+BJ135+SUM(AO136:AU136)</f>
        <v>60</v>
      </c>
      <c r="BS136" s="6">
        <f>SUM(BS134,BZ134,CG134,CN134)</f>
        <v>0</v>
      </c>
      <c r="BT136" s="22">
        <f>SUM(BT134,CA134,CH134,CO134)</f>
        <v>0</v>
      </c>
      <c r="BU136" s="22">
        <f>SUM(BU134,CB134,CI134,CP134)</f>
        <v>9</v>
      </c>
      <c r="BV136" s="22">
        <f t="shared" ref="BV136" si="532">SUM(BV134,CC134,CJ134,CQ134)</f>
        <v>0</v>
      </c>
      <c r="BW136" s="22">
        <f t="shared" ref="BW136" si="533">SUM(BW134,CD134,CK134,CR134)</f>
        <v>0</v>
      </c>
      <c r="BX136" s="22">
        <f>SUM(BX134,CE134,CL134,CS134)</f>
        <v>0</v>
      </c>
      <c r="BY136" s="22">
        <f t="shared" ref="BY136" si="534">SUM(BY134,CF134,CM134,CT134)</f>
        <v>0</v>
      </c>
      <c r="BZ136" s="6"/>
      <c r="CG136" s="6"/>
      <c r="CN136" s="6"/>
      <c r="CT136" s="7"/>
      <c r="CV136">
        <f>BS135+BZ135+CG135+CN135+SUM(BS136:BY136)</f>
        <v>18</v>
      </c>
      <c r="CW136" s="6">
        <f>SUM(CW134,DD134,DK134,DR134)</f>
        <v>2</v>
      </c>
      <c r="CX136" s="22">
        <f>SUM(CX134,DE134,DL134,DS134)</f>
        <v>9</v>
      </c>
      <c r="CY136" s="22">
        <f>SUM(CY134,DF134,DM134,DT134)</f>
        <v>0</v>
      </c>
      <c r="CZ136" s="22">
        <f t="shared" ref="CZ136" si="535">SUM(CZ134,DG134,DN134,DU134)</f>
        <v>0</v>
      </c>
      <c r="DA136" s="22">
        <f t="shared" ref="DA136" si="536">SUM(DA134,DH134,DO134,DV134)</f>
        <v>9</v>
      </c>
      <c r="DB136" s="22">
        <f>SUM(DB134,DI134,DP134,DW134)</f>
        <v>0</v>
      </c>
      <c r="DC136" s="22">
        <f t="shared" ref="DC136" si="537">SUM(DC134,DJ134,DQ134,DX134)</f>
        <v>0</v>
      </c>
      <c r="DD136" s="6"/>
      <c r="DK136" s="6"/>
      <c r="DR136" s="6"/>
      <c r="DX136" s="7"/>
      <c r="DZ136">
        <f>CW135+DD135+DK135+DR135+SUM(CW136:DC136)</f>
        <v>40</v>
      </c>
    </row>
    <row r="137" spans="1:135" s="8" customFormat="1" x14ac:dyDescent="0.15">
      <c r="A137" s="8">
        <v>179</v>
      </c>
      <c r="B137" s="8" t="s">
        <v>129</v>
      </c>
      <c r="C137" s="8">
        <v>6</v>
      </c>
      <c r="D137" s="8" t="s">
        <v>130</v>
      </c>
      <c r="E137" s="8">
        <v>1695328696</v>
      </c>
      <c r="F137" s="8" t="s">
        <v>131</v>
      </c>
      <c r="H137" s="8" t="s">
        <v>140</v>
      </c>
      <c r="I137" s="8" t="s">
        <v>176</v>
      </c>
      <c r="J137" s="8" t="s">
        <v>134</v>
      </c>
      <c r="K137" s="12">
        <v>2</v>
      </c>
      <c r="L137" s="8">
        <v>4</v>
      </c>
      <c r="M137" s="8">
        <v>4</v>
      </c>
      <c r="N137" s="8">
        <v>1</v>
      </c>
      <c r="O137" s="8">
        <v>1</v>
      </c>
      <c r="R137" s="12">
        <v>2</v>
      </c>
      <c r="S137" s="8">
        <v>4</v>
      </c>
      <c r="T137" s="8">
        <v>4</v>
      </c>
      <c r="U137" s="8">
        <v>2</v>
      </c>
      <c r="V137" s="8">
        <v>2</v>
      </c>
      <c r="Y137" s="12">
        <v>3</v>
      </c>
      <c r="Z137" s="8">
        <v>4</v>
      </c>
      <c r="AA137" s="8">
        <v>4</v>
      </c>
      <c r="AB137" s="8">
        <v>2</v>
      </c>
      <c r="AF137" s="12"/>
      <c r="AG137" s="8">
        <v>4</v>
      </c>
      <c r="AH137" s="8">
        <v>4</v>
      </c>
      <c r="AI137" s="8">
        <v>4</v>
      </c>
      <c r="AJ137" s="8">
        <v>3</v>
      </c>
      <c r="AK137" s="8">
        <v>1</v>
      </c>
      <c r="AL137" s="13"/>
      <c r="AM137"/>
      <c r="AN137"/>
      <c r="AO137" s="12">
        <v>4</v>
      </c>
      <c r="AP137" s="8">
        <v>4</v>
      </c>
      <c r="AT137" s="8">
        <v>2</v>
      </c>
      <c r="AV137" s="12">
        <v>4</v>
      </c>
      <c r="AW137" s="8">
        <v>2</v>
      </c>
      <c r="AZ137" s="8">
        <v>3</v>
      </c>
      <c r="BA137" s="8">
        <v>2</v>
      </c>
      <c r="BC137" s="12">
        <v>4</v>
      </c>
      <c r="BJ137" s="12">
        <v>3</v>
      </c>
      <c r="BK137" s="8">
        <v>2</v>
      </c>
      <c r="BL137" s="8">
        <v>1</v>
      </c>
      <c r="BN137" s="8">
        <v>2</v>
      </c>
      <c r="BO137" s="8">
        <v>2</v>
      </c>
      <c r="BP137" s="13"/>
      <c r="BQ137"/>
      <c r="BR137"/>
      <c r="BS137" s="12">
        <v>1</v>
      </c>
      <c r="BT137" s="8">
        <v>4</v>
      </c>
      <c r="BU137" s="8">
        <v>4</v>
      </c>
      <c r="BV137" s="8">
        <v>2</v>
      </c>
      <c r="BW137" s="8">
        <v>3</v>
      </c>
      <c r="BX137" s="8">
        <v>1</v>
      </c>
      <c r="BZ137" s="12">
        <v>1</v>
      </c>
      <c r="CA137" s="8">
        <v>4</v>
      </c>
      <c r="CB137" s="8">
        <v>4</v>
      </c>
      <c r="CC137" s="8">
        <v>1</v>
      </c>
      <c r="CD137" s="8">
        <v>1</v>
      </c>
      <c r="CG137" s="12">
        <v>2</v>
      </c>
      <c r="CI137" s="8">
        <v>4</v>
      </c>
      <c r="CN137" s="12">
        <v>1</v>
      </c>
      <c r="CO137" s="8">
        <v>4</v>
      </c>
      <c r="CP137" s="8">
        <v>4</v>
      </c>
      <c r="CQ137" s="8">
        <v>2</v>
      </c>
      <c r="CR137" s="8">
        <v>2</v>
      </c>
      <c r="CS137" s="8">
        <v>1</v>
      </c>
      <c r="CT137" s="13"/>
      <c r="CU137"/>
      <c r="CV137"/>
      <c r="CW137" s="12"/>
      <c r="CX137" s="8">
        <v>4</v>
      </c>
      <c r="DA137" s="8">
        <v>3</v>
      </c>
      <c r="DB137" s="8">
        <v>1</v>
      </c>
      <c r="DD137" s="12"/>
      <c r="DE137" s="8">
        <v>4</v>
      </c>
      <c r="DH137" s="8">
        <v>3</v>
      </c>
      <c r="DK137" s="12">
        <v>4</v>
      </c>
      <c r="DR137" s="12"/>
      <c r="DV137" s="8">
        <v>3</v>
      </c>
      <c r="DX137" s="13"/>
      <c r="DY137"/>
      <c r="DZ137"/>
      <c r="EA137" s="8" t="s">
        <v>135</v>
      </c>
      <c r="EB137" s="8" t="s">
        <v>135</v>
      </c>
      <c r="EC137" s="8" t="s">
        <v>135</v>
      </c>
      <c r="ED137" s="8" t="s">
        <v>135</v>
      </c>
      <c r="EE137" s="8" t="s">
        <v>134</v>
      </c>
    </row>
    <row r="138" spans="1:135" x14ac:dyDescent="0.15">
      <c r="F138" s="121" t="s">
        <v>195</v>
      </c>
      <c r="G138" s="121"/>
      <c r="H138" s="121"/>
      <c r="I138" s="121"/>
      <c r="J138" s="121"/>
      <c r="K138" s="6">
        <f>SUM(K137:Q137)</f>
        <v>12</v>
      </c>
      <c r="R138" s="6">
        <f>SUM(R137:X137)</f>
        <v>14</v>
      </c>
      <c r="Y138" s="6">
        <f>SUM(Y137:AE137)</f>
        <v>13</v>
      </c>
      <c r="AF138" s="6">
        <f>SUM(AF137:AL137)</f>
        <v>16</v>
      </c>
      <c r="AL138" s="7"/>
      <c r="AO138" s="6">
        <f>SUM(AO137:AU137)</f>
        <v>10</v>
      </c>
      <c r="AV138" s="6">
        <f>SUM(AV137:BB137)</f>
        <v>11</v>
      </c>
      <c r="BC138" s="6">
        <f>SUM(BC137:BI137)</f>
        <v>4</v>
      </c>
      <c r="BJ138" s="6">
        <f>SUM(BJ137:BP137)</f>
        <v>10</v>
      </c>
      <c r="BP138" s="7"/>
      <c r="BS138" s="6">
        <f>SUM(BS137:BY137)</f>
        <v>15</v>
      </c>
      <c r="BZ138" s="6">
        <f>SUM(BZ137:CF137)</f>
        <v>11</v>
      </c>
      <c r="CG138" s="6">
        <f>SUM(CG137:CM137)</f>
        <v>6</v>
      </c>
      <c r="CN138" s="6">
        <f>SUM(CN137:CT137)</f>
        <v>14</v>
      </c>
      <c r="CT138" s="7"/>
      <c r="CW138" s="6">
        <f>SUM(CW137:DC137)</f>
        <v>8</v>
      </c>
      <c r="DD138" s="6">
        <f>SUM(DD137:DJ137)</f>
        <v>7</v>
      </c>
      <c r="DK138" s="6">
        <f>SUM(DK137:DQ137)</f>
        <v>4</v>
      </c>
      <c r="DR138" s="6">
        <f>SUM(DR137:DX137)</f>
        <v>3</v>
      </c>
      <c r="DX138" s="7"/>
    </row>
    <row r="139" spans="1:135" x14ac:dyDescent="0.15">
      <c r="F139" s="121" t="s">
        <v>196</v>
      </c>
      <c r="G139" s="121"/>
      <c r="H139" s="121"/>
      <c r="I139" s="121"/>
      <c r="J139" s="121"/>
      <c r="K139" s="6">
        <f>SUM(K137,R137,Y137,AF137)</f>
        <v>7</v>
      </c>
      <c r="L139" s="22">
        <f>SUM(L137,S137,Z137,AG137)</f>
        <v>16</v>
      </c>
      <c r="M139" s="22">
        <f>SUM(M137,T137,AA137,AH137)</f>
        <v>16</v>
      </c>
      <c r="N139" s="22">
        <f t="shared" ref="N139" si="538">SUM(N137,U137,AB137,AI137)</f>
        <v>9</v>
      </c>
      <c r="O139" s="22">
        <f t="shared" ref="O139" si="539">SUM(O137,V137,AC137,AJ137)</f>
        <v>6</v>
      </c>
      <c r="P139" s="22">
        <f>SUM(P137,W137,AD137,AK137)</f>
        <v>1</v>
      </c>
      <c r="Q139" s="22">
        <f t="shared" ref="Q139" si="540">SUM(Q137,X137,AE137,AL137)</f>
        <v>0</v>
      </c>
      <c r="R139" s="6"/>
      <c r="Y139" s="6"/>
      <c r="AF139" s="6"/>
      <c r="AL139" s="7"/>
      <c r="AN139">
        <f>K138+R138+Y138+AF138+SUM(K139:Q139)</f>
        <v>110</v>
      </c>
      <c r="AO139" s="6">
        <f t="shared" ref="AO139:AU139" si="541">SUM(AO137,AV137,BC137,BJ137)</f>
        <v>15</v>
      </c>
      <c r="AP139" s="22">
        <f t="shared" si="541"/>
        <v>8</v>
      </c>
      <c r="AQ139" s="22">
        <f t="shared" si="541"/>
        <v>1</v>
      </c>
      <c r="AR139" s="22">
        <f t="shared" si="541"/>
        <v>0</v>
      </c>
      <c r="AS139" s="22">
        <f t="shared" si="541"/>
        <v>5</v>
      </c>
      <c r="AT139" s="22">
        <f t="shared" si="541"/>
        <v>6</v>
      </c>
      <c r="AU139" s="22">
        <f t="shared" si="541"/>
        <v>0</v>
      </c>
      <c r="AV139" s="6"/>
      <c r="BC139" s="6"/>
      <c r="BJ139" s="6"/>
      <c r="BP139" s="7"/>
      <c r="BR139">
        <f>AO138+AV138+BC138+BJ138+SUM(AO139:AU139)</f>
        <v>70</v>
      </c>
      <c r="BS139" s="6">
        <f t="shared" ref="BS139:BY139" si="542">SUM(BS137,BZ137,CG137,CN137)</f>
        <v>5</v>
      </c>
      <c r="BT139" s="22">
        <f t="shared" si="542"/>
        <v>12</v>
      </c>
      <c r="BU139" s="22">
        <f t="shared" si="542"/>
        <v>16</v>
      </c>
      <c r="BV139" s="22">
        <f t="shared" si="542"/>
        <v>5</v>
      </c>
      <c r="BW139" s="22">
        <f t="shared" si="542"/>
        <v>6</v>
      </c>
      <c r="BX139" s="22">
        <f t="shared" si="542"/>
        <v>2</v>
      </c>
      <c r="BY139" s="22">
        <f t="shared" si="542"/>
        <v>0</v>
      </c>
      <c r="BZ139" s="6"/>
      <c r="CG139" s="6"/>
      <c r="CN139" s="6"/>
      <c r="CT139" s="7"/>
      <c r="CV139">
        <f>BS138+BZ138+CG138+CN138+SUM(BS139:BY139)</f>
        <v>92</v>
      </c>
      <c r="CW139" s="6">
        <f>SUM(CW137,DD137,DK137,DR137)</f>
        <v>4</v>
      </c>
      <c r="CX139" s="22">
        <f>SUM(CX137,DE137,DL137,DS137)</f>
        <v>8</v>
      </c>
      <c r="CY139" s="22">
        <f>SUM(CY137,DF137,DM137,DT137)</f>
        <v>0</v>
      </c>
      <c r="CZ139" s="22">
        <f t="shared" ref="CZ139" si="543">SUM(CZ137,DG137,DN137,DU137)</f>
        <v>0</v>
      </c>
      <c r="DA139" s="22">
        <f t="shared" ref="DA139" si="544">SUM(DA137,DH137,DO137,DV137)</f>
        <v>9</v>
      </c>
      <c r="DB139" s="22">
        <f>SUM(DB137,DI137,DP137,DW137)</f>
        <v>1</v>
      </c>
      <c r="DC139" s="22">
        <f t="shared" ref="DC139" si="545">SUM(DC137,DJ137,DQ137,DX137)</f>
        <v>0</v>
      </c>
      <c r="DD139" s="6"/>
      <c r="DK139" s="6"/>
      <c r="DR139" s="6"/>
      <c r="DX139" s="7"/>
      <c r="DZ139">
        <f>CW138+DD138+DK138+DR138+SUM(CW139:DC139)</f>
        <v>44</v>
      </c>
    </row>
    <row r="140" spans="1:135" s="8" customFormat="1" x14ac:dyDescent="0.15">
      <c r="A140" s="8">
        <v>183</v>
      </c>
      <c r="B140" s="8" t="s">
        <v>129</v>
      </c>
      <c r="C140" s="8">
        <v>6</v>
      </c>
      <c r="D140" s="8" t="s">
        <v>130</v>
      </c>
      <c r="E140" s="8">
        <v>269622427</v>
      </c>
      <c r="F140" s="8" t="s">
        <v>131</v>
      </c>
      <c r="H140" s="8" t="s">
        <v>137</v>
      </c>
      <c r="I140" s="8" t="s">
        <v>211</v>
      </c>
      <c r="J140" s="8" t="s">
        <v>134</v>
      </c>
      <c r="K140" s="12">
        <v>3</v>
      </c>
      <c r="L140" s="8">
        <v>3</v>
      </c>
      <c r="M140" s="8">
        <v>3</v>
      </c>
      <c r="P140" s="8">
        <v>1</v>
      </c>
      <c r="R140" s="12">
        <v>3</v>
      </c>
      <c r="S140" s="8">
        <v>4</v>
      </c>
      <c r="T140" s="8">
        <v>4</v>
      </c>
      <c r="Y140" s="12">
        <v>3</v>
      </c>
      <c r="Z140" s="8">
        <v>1</v>
      </c>
      <c r="AA140" s="8">
        <v>1</v>
      </c>
      <c r="AF140" s="12">
        <v>3</v>
      </c>
      <c r="AG140" s="8">
        <v>1</v>
      </c>
      <c r="AH140" s="8">
        <v>1</v>
      </c>
      <c r="AK140" s="8">
        <v>1</v>
      </c>
      <c r="AL140" s="13"/>
      <c r="AM140"/>
      <c r="AN140"/>
      <c r="AO140" s="12">
        <v>3</v>
      </c>
      <c r="AP140" s="8">
        <v>3</v>
      </c>
      <c r="AQ140" s="8">
        <v>3</v>
      </c>
      <c r="AT140" s="8">
        <v>2</v>
      </c>
      <c r="AV140" s="12">
        <v>3</v>
      </c>
      <c r="AW140" s="8">
        <v>3</v>
      </c>
      <c r="AX140" s="8">
        <v>3</v>
      </c>
      <c r="BA140" s="8">
        <v>2</v>
      </c>
      <c r="BC140" s="12">
        <v>2</v>
      </c>
      <c r="BD140" s="8">
        <v>1</v>
      </c>
      <c r="BE140" s="8">
        <v>2</v>
      </c>
      <c r="BJ140" s="12">
        <v>3</v>
      </c>
      <c r="BK140" s="8">
        <v>3</v>
      </c>
      <c r="BL140" s="8">
        <v>3</v>
      </c>
      <c r="BP140" s="13"/>
      <c r="BQ140"/>
      <c r="BR140"/>
      <c r="BS140" s="12">
        <v>1</v>
      </c>
      <c r="BT140" s="8">
        <v>2</v>
      </c>
      <c r="BU140" s="8">
        <v>1</v>
      </c>
      <c r="BZ140" s="12">
        <v>1</v>
      </c>
      <c r="CA140" s="8">
        <v>2</v>
      </c>
      <c r="CB140" s="8">
        <v>3</v>
      </c>
      <c r="CG140" s="12"/>
      <c r="CH140" s="8">
        <v>1</v>
      </c>
      <c r="CI140" s="8">
        <v>2</v>
      </c>
      <c r="CN140" s="12">
        <v>1</v>
      </c>
      <c r="CO140" s="8">
        <v>2</v>
      </c>
      <c r="CP140" s="8">
        <v>4</v>
      </c>
      <c r="CT140" s="13"/>
      <c r="CU140"/>
      <c r="CV140"/>
      <c r="CW140" s="12">
        <v>2</v>
      </c>
      <c r="CX140" s="8">
        <v>4</v>
      </c>
      <c r="CY140" s="8">
        <v>1</v>
      </c>
      <c r="DD140" s="12">
        <v>1</v>
      </c>
      <c r="DE140" s="8">
        <v>4</v>
      </c>
      <c r="DF140" s="8">
        <v>2</v>
      </c>
      <c r="DG140" s="8">
        <v>1</v>
      </c>
      <c r="DK140" s="12"/>
      <c r="DR140" s="12">
        <v>1</v>
      </c>
      <c r="DS140" s="8">
        <v>2</v>
      </c>
      <c r="DU140" s="8">
        <v>1</v>
      </c>
      <c r="DX140" s="13"/>
      <c r="DY140"/>
      <c r="DZ140"/>
      <c r="EA140" s="8" t="s">
        <v>135</v>
      </c>
      <c r="EB140" s="8" t="s">
        <v>135</v>
      </c>
      <c r="EC140" s="8" t="s">
        <v>135</v>
      </c>
      <c r="ED140" s="8" t="s">
        <v>135</v>
      </c>
      <c r="EE140" s="8" t="s">
        <v>134</v>
      </c>
    </row>
    <row r="141" spans="1:135" x14ac:dyDescent="0.15">
      <c r="F141" s="121" t="s">
        <v>195</v>
      </c>
      <c r="G141" s="121"/>
      <c r="H141" s="121"/>
      <c r="I141" s="121"/>
      <c r="J141" s="121"/>
      <c r="K141" s="6">
        <f>SUM(K140:Q140)</f>
        <v>10</v>
      </c>
      <c r="R141" s="6">
        <f>SUM(R140:X140)</f>
        <v>11</v>
      </c>
      <c r="Y141" s="6">
        <f>SUM(Y140:AE140)</f>
        <v>5</v>
      </c>
      <c r="AF141" s="6">
        <f>SUM(AF140:AL140)</f>
        <v>6</v>
      </c>
      <c r="AL141" s="7"/>
      <c r="AO141" s="6">
        <f>SUM(AO140:AU140)</f>
        <v>11</v>
      </c>
      <c r="AV141" s="6">
        <f>SUM(AV140:BB140)</f>
        <v>11</v>
      </c>
      <c r="BC141" s="6">
        <f>SUM(BC140:BI140)</f>
        <v>5</v>
      </c>
      <c r="BJ141" s="6">
        <f>SUM(BJ140:BP140)</f>
        <v>9</v>
      </c>
      <c r="BP141" s="7"/>
      <c r="BS141" s="6">
        <f>SUM(BS140:BY140)</f>
        <v>4</v>
      </c>
      <c r="BZ141" s="6">
        <f>SUM(BZ140:CF140)</f>
        <v>6</v>
      </c>
      <c r="CG141" s="6">
        <f>SUM(CG140:CM140)</f>
        <v>3</v>
      </c>
      <c r="CN141" s="6">
        <f>SUM(CN140:CT140)</f>
        <v>7</v>
      </c>
      <c r="CT141" s="7"/>
      <c r="CW141" s="6">
        <f>SUM(CW140:DC140)</f>
        <v>7</v>
      </c>
      <c r="DD141" s="6">
        <f>SUM(DD140:DJ140)</f>
        <v>8</v>
      </c>
      <c r="DK141" s="6">
        <f>SUM(DK140:DQ140)</f>
        <v>0</v>
      </c>
      <c r="DR141" s="6">
        <f>SUM(DR140:DX140)</f>
        <v>4</v>
      </c>
      <c r="DX141" s="7"/>
    </row>
    <row r="142" spans="1:135" x14ac:dyDescent="0.15">
      <c r="F142" s="121" t="s">
        <v>196</v>
      </c>
      <c r="G142" s="121"/>
      <c r="H142" s="121"/>
      <c r="I142" s="121"/>
      <c r="J142" s="121"/>
      <c r="K142" s="6">
        <f>SUM(K140,R140,Y140,AF140)</f>
        <v>12</v>
      </c>
      <c r="L142" s="22">
        <f>SUM(L140,S140,Z140,AG140)</f>
        <v>9</v>
      </c>
      <c r="M142" s="22">
        <f>SUM(M140,T140,AA140,AH140)</f>
        <v>9</v>
      </c>
      <c r="N142" s="22">
        <f t="shared" ref="N142" si="546">SUM(N140,U140,AB140,AI140)</f>
        <v>0</v>
      </c>
      <c r="O142" s="22">
        <f t="shared" ref="O142" si="547">SUM(O140,V140,AC140,AJ140)</f>
        <v>0</v>
      </c>
      <c r="P142" s="22">
        <f>SUM(P140,W140,AD140,AK140)</f>
        <v>2</v>
      </c>
      <c r="Q142" s="22">
        <f t="shared" ref="Q142" si="548">SUM(Q140,X140,AE140,AL140)</f>
        <v>0</v>
      </c>
      <c r="R142" s="6"/>
      <c r="Y142" s="6"/>
      <c r="AF142" s="6"/>
      <c r="AL142" s="7"/>
      <c r="AN142">
        <f>K141+R141+Y141+AF141+SUM(K142:Q142)</f>
        <v>64</v>
      </c>
      <c r="AO142" s="6">
        <f t="shared" ref="AO142:AU142" si="549">SUM(AO140,AV140,BC140,BJ140)</f>
        <v>11</v>
      </c>
      <c r="AP142" s="22">
        <f t="shared" si="549"/>
        <v>10</v>
      </c>
      <c r="AQ142" s="22">
        <f t="shared" si="549"/>
        <v>11</v>
      </c>
      <c r="AR142" s="22">
        <f t="shared" si="549"/>
        <v>0</v>
      </c>
      <c r="AS142" s="22">
        <f t="shared" si="549"/>
        <v>0</v>
      </c>
      <c r="AT142" s="22">
        <f t="shared" si="549"/>
        <v>4</v>
      </c>
      <c r="AU142" s="22">
        <f t="shared" si="549"/>
        <v>0</v>
      </c>
      <c r="AV142" s="6"/>
      <c r="BC142" s="6"/>
      <c r="BJ142" s="6"/>
      <c r="BP142" s="7"/>
      <c r="BR142">
        <f>AO141+AV141+BC141+BJ141+SUM(AO142:AU142)</f>
        <v>72</v>
      </c>
      <c r="BS142" s="6">
        <f t="shared" ref="BS142:BY142" si="550">SUM(BS140,BZ140,CG140,CN140)</f>
        <v>3</v>
      </c>
      <c r="BT142" s="22">
        <f t="shared" si="550"/>
        <v>7</v>
      </c>
      <c r="BU142" s="22">
        <f t="shared" si="550"/>
        <v>10</v>
      </c>
      <c r="BV142" s="22">
        <f t="shared" si="550"/>
        <v>0</v>
      </c>
      <c r="BW142" s="22">
        <f t="shared" si="550"/>
        <v>0</v>
      </c>
      <c r="BX142" s="22">
        <f t="shared" si="550"/>
        <v>0</v>
      </c>
      <c r="BY142" s="22">
        <f t="shared" si="550"/>
        <v>0</v>
      </c>
      <c r="BZ142" s="6"/>
      <c r="CG142" s="6"/>
      <c r="CN142" s="6"/>
      <c r="CT142" s="7"/>
      <c r="CV142">
        <f>BS141+BZ141+CG141+CN141+SUM(BS142:BY142)</f>
        <v>40</v>
      </c>
      <c r="CW142" s="6">
        <f>SUM(CW140,DD140,DK140,DR140)</f>
        <v>4</v>
      </c>
      <c r="CX142" s="22">
        <f>SUM(CX140,DE140,DL140,DS140)</f>
        <v>10</v>
      </c>
      <c r="CY142" s="22">
        <f>SUM(CY140,DF140,DM140,DT140)</f>
        <v>3</v>
      </c>
      <c r="CZ142" s="22">
        <f t="shared" ref="CZ142" si="551">SUM(CZ140,DG140,DN140,DU140)</f>
        <v>2</v>
      </c>
      <c r="DA142" s="22">
        <f t="shared" ref="DA142" si="552">SUM(DA140,DH140,DO140,DV140)</f>
        <v>0</v>
      </c>
      <c r="DB142" s="22">
        <f>SUM(DB140,DI140,DP140,DW140)</f>
        <v>0</v>
      </c>
      <c r="DC142" s="22">
        <f t="shared" ref="DC142" si="553">SUM(DC140,DJ140,DQ140,DX140)</f>
        <v>0</v>
      </c>
      <c r="DD142" s="6"/>
      <c r="DK142" s="6"/>
      <c r="DR142" s="6"/>
      <c r="DX142" s="7"/>
      <c r="DZ142">
        <f>CW141+DD141+DK141+DR141+SUM(CW142:DC142)</f>
        <v>38</v>
      </c>
    </row>
    <row r="143" spans="1:135" s="8" customFormat="1" x14ac:dyDescent="0.15">
      <c r="A143" s="8">
        <v>185</v>
      </c>
      <c r="B143" s="8" t="s">
        <v>129</v>
      </c>
      <c r="C143" s="8">
        <v>6</v>
      </c>
      <c r="D143" s="8" t="s">
        <v>130</v>
      </c>
      <c r="E143" s="8">
        <v>607737737</v>
      </c>
      <c r="F143" s="8" t="s">
        <v>131</v>
      </c>
      <c r="H143" s="8" t="s">
        <v>138</v>
      </c>
      <c r="I143" s="8" t="s">
        <v>148</v>
      </c>
      <c r="J143" s="8" t="s">
        <v>134</v>
      </c>
      <c r="K143" s="12">
        <v>1</v>
      </c>
      <c r="L143" s="8">
        <v>4</v>
      </c>
      <c r="M143" s="8">
        <v>2</v>
      </c>
      <c r="O143" s="8">
        <v>1</v>
      </c>
      <c r="P143" s="8">
        <v>3</v>
      </c>
      <c r="R143" s="12"/>
      <c r="S143" s="8">
        <v>4</v>
      </c>
      <c r="T143" s="8">
        <v>3</v>
      </c>
      <c r="V143" s="8">
        <v>2</v>
      </c>
      <c r="W143" s="8">
        <v>3</v>
      </c>
      <c r="Y143" s="12">
        <v>2</v>
      </c>
      <c r="Z143" s="8">
        <v>2</v>
      </c>
      <c r="AF143" s="12">
        <v>1</v>
      </c>
      <c r="AG143" s="8">
        <v>2</v>
      </c>
      <c r="AH143" s="8">
        <v>2</v>
      </c>
      <c r="AJ143" s="8">
        <v>2</v>
      </c>
      <c r="AK143" s="8">
        <v>2</v>
      </c>
      <c r="AL143" s="13"/>
      <c r="AM143"/>
      <c r="AN143"/>
      <c r="AO143" s="12">
        <v>2</v>
      </c>
      <c r="AP143" s="8">
        <v>4</v>
      </c>
      <c r="AQ143" s="8">
        <v>2</v>
      </c>
      <c r="AS143" s="8">
        <v>1</v>
      </c>
      <c r="AT143" s="8">
        <v>3</v>
      </c>
      <c r="AV143" s="12">
        <v>1</v>
      </c>
      <c r="AW143" s="8">
        <v>4</v>
      </c>
      <c r="AX143" s="8">
        <v>3</v>
      </c>
      <c r="AZ143" s="8">
        <v>3</v>
      </c>
      <c r="BA143" s="8">
        <v>3</v>
      </c>
      <c r="BC143" s="12">
        <v>2</v>
      </c>
      <c r="BD143" s="8">
        <v>2</v>
      </c>
      <c r="BH143" s="8">
        <v>1</v>
      </c>
      <c r="BJ143" s="12">
        <v>2</v>
      </c>
      <c r="BK143" s="8">
        <v>3</v>
      </c>
      <c r="BL143" s="8">
        <v>2</v>
      </c>
      <c r="BN143" s="8">
        <v>2</v>
      </c>
      <c r="BO143" s="8">
        <v>3</v>
      </c>
      <c r="BP143" s="13"/>
      <c r="BQ143"/>
      <c r="BR143"/>
      <c r="BS143" s="12">
        <v>2</v>
      </c>
      <c r="BT143" s="8">
        <v>4</v>
      </c>
      <c r="BU143" s="8">
        <v>2</v>
      </c>
      <c r="BW143" s="8">
        <v>1</v>
      </c>
      <c r="BX143" s="8">
        <v>1</v>
      </c>
      <c r="BZ143" s="12">
        <v>2</v>
      </c>
      <c r="CA143" s="8">
        <v>4</v>
      </c>
      <c r="CB143" s="8">
        <v>3</v>
      </c>
      <c r="CE143" s="8">
        <v>2</v>
      </c>
      <c r="CG143" s="12">
        <v>2</v>
      </c>
      <c r="CH143" s="8">
        <v>2</v>
      </c>
      <c r="CM143" s="8">
        <v>2</v>
      </c>
      <c r="CN143" s="12">
        <v>1</v>
      </c>
      <c r="CO143" s="8">
        <v>2</v>
      </c>
      <c r="CP143" s="8">
        <v>3</v>
      </c>
      <c r="CS143" s="8">
        <v>1</v>
      </c>
      <c r="CT143" s="13"/>
      <c r="CU143"/>
      <c r="CV143"/>
      <c r="CW143" s="12">
        <v>3</v>
      </c>
      <c r="CX143" s="8">
        <v>2</v>
      </c>
      <c r="CY143" s="8">
        <v>1</v>
      </c>
      <c r="DA143" s="8">
        <v>3</v>
      </c>
      <c r="DD143" s="12">
        <v>1</v>
      </c>
      <c r="DE143" s="8">
        <v>2</v>
      </c>
      <c r="DF143" s="8">
        <v>1</v>
      </c>
      <c r="DH143" s="8">
        <v>2</v>
      </c>
      <c r="DK143" s="12">
        <v>2</v>
      </c>
      <c r="DL143" s="8">
        <v>1</v>
      </c>
      <c r="DQ143" s="8">
        <v>3</v>
      </c>
      <c r="DR143" s="12">
        <v>1</v>
      </c>
      <c r="DS143" s="8">
        <v>1</v>
      </c>
      <c r="DV143" s="8">
        <v>1</v>
      </c>
      <c r="DX143" s="13">
        <v>3</v>
      </c>
      <c r="DY143"/>
      <c r="DZ143"/>
      <c r="EA143" s="8" t="s">
        <v>135</v>
      </c>
      <c r="EB143" s="8" t="s">
        <v>135</v>
      </c>
      <c r="EC143" s="8" t="s">
        <v>135</v>
      </c>
      <c r="ED143" s="8" t="s">
        <v>135</v>
      </c>
      <c r="EE143" s="8" t="s">
        <v>134</v>
      </c>
    </row>
    <row r="144" spans="1:135" x14ac:dyDescent="0.15">
      <c r="F144" s="121" t="s">
        <v>195</v>
      </c>
      <c r="G144" s="121"/>
      <c r="H144" s="121"/>
      <c r="I144" s="121"/>
      <c r="J144" s="121"/>
      <c r="K144" s="6">
        <f>SUM(K143:Q143)</f>
        <v>11</v>
      </c>
      <c r="R144" s="6">
        <f>SUM(R143:X143)</f>
        <v>12</v>
      </c>
      <c r="Y144" s="6">
        <f>SUM(Y143:AE143)</f>
        <v>4</v>
      </c>
      <c r="AF144" s="6">
        <f>SUM(AF143:AL143)</f>
        <v>9</v>
      </c>
      <c r="AL144" s="7"/>
      <c r="AO144" s="6">
        <f>SUM(AO143:AU143)</f>
        <v>12</v>
      </c>
      <c r="AV144" s="6">
        <f>SUM(AV143:BB143)</f>
        <v>14</v>
      </c>
      <c r="BC144" s="6">
        <f>SUM(BC143:BI143)</f>
        <v>5</v>
      </c>
      <c r="BJ144" s="6">
        <f>SUM(BJ143:BP143)</f>
        <v>12</v>
      </c>
      <c r="BP144" s="7"/>
      <c r="BS144" s="6">
        <f>SUM(BS143:BY143)</f>
        <v>10</v>
      </c>
      <c r="BZ144" s="6">
        <f>SUM(BZ143:CF143)</f>
        <v>11</v>
      </c>
      <c r="CG144" s="6">
        <f>SUM(CG143:CM143)</f>
        <v>6</v>
      </c>
      <c r="CN144" s="6">
        <f>SUM(CN143:CT143)</f>
        <v>7</v>
      </c>
      <c r="CT144" s="7"/>
      <c r="CW144" s="6">
        <f>SUM(CW143:DC143)</f>
        <v>9</v>
      </c>
      <c r="DD144" s="6">
        <f>SUM(DD143:DJ143)</f>
        <v>6</v>
      </c>
      <c r="DK144" s="6">
        <f>SUM(DK143:DQ143)</f>
        <v>6</v>
      </c>
      <c r="DR144" s="6">
        <f>SUM(DR143:DX143)</f>
        <v>6</v>
      </c>
      <c r="DX144" s="7"/>
    </row>
    <row r="145" spans="1:135" x14ac:dyDescent="0.15">
      <c r="F145" s="121" t="s">
        <v>196</v>
      </c>
      <c r="G145" s="121"/>
      <c r="H145" s="121"/>
      <c r="I145" s="121"/>
      <c r="J145" s="121"/>
      <c r="K145" s="6">
        <f>SUM(K143,R143,Y143,AF143)</f>
        <v>4</v>
      </c>
      <c r="L145" s="22">
        <f>SUM(L143,S143,Z143,AG143)</f>
        <v>12</v>
      </c>
      <c r="M145" s="22">
        <f>SUM(M143,T143,AA143,AH143)</f>
        <v>7</v>
      </c>
      <c r="N145" s="22">
        <f t="shared" ref="N145" si="554">SUM(N143,U143,AB143,AI143)</f>
        <v>0</v>
      </c>
      <c r="O145" s="22">
        <f t="shared" ref="O145" si="555">SUM(O143,V143,AC143,AJ143)</f>
        <v>5</v>
      </c>
      <c r="P145" s="22">
        <f>SUM(P143,W143,AD143,AK143)</f>
        <v>8</v>
      </c>
      <c r="Q145" s="22">
        <f t="shared" ref="Q145" si="556">SUM(Q143,X143,AE143,AL143)</f>
        <v>0</v>
      </c>
      <c r="R145" s="6"/>
      <c r="Y145" s="6"/>
      <c r="AF145" s="6"/>
      <c r="AL145" s="7"/>
      <c r="AN145">
        <f>K144+R144+Y144+AF144+SUM(K145:Q145)</f>
        <v>72</v>
      </c>
      <c r="AO145" s="6">
        <f t="shared" ref="AO145:AU145" si="557">SUM(AO143,AV143,BC143,BJ143)</f>
        <v>7</v>
      </c>
      <c r="AP145" s="22">
        <f t="shared" si="557"/>
        <v>13</v>
      </c>
      <c r="AQ145" s="22">
        <f t="shared" si="557"/>
        <v>7</v>
      </c>
      <c r="AR145" s="22">
        <f t="shared" si="557"/>
        <v>0</v>
      </c>
      <c r="AS145" s="22">
        <f t="shared" si="557"/>
        <v>6</v>
      </c>
      <c r="AT145" s="22">
        <f t="shared" si="557"/>
        <v>10</v>
      </c>
      <c r="AU145" s="22">
        <f t="shared" si="557"/>
        <v>0</v>
      </c>
      <c r="AV145" s="6"/>
      <c r="BC145" s="6"/>
      <c r="BJ145" s="6"/>
      <c r="BP145" s="7"/>
      <c r="BR145">
        <f>AO144+AV144+BC144+BJ144+SUM(AO145:AU145)</f>
        <v>86</v>
      </c>
      <c r="BS145" s="6">
        <f t="shared" ref="BS145:BY145" si="558">SUM(BS143,BZ143,CG143,CN143)</f>
        <v>7</v>
      </c>
      <c r="BT145" s="22">
        <f t="shared" si="558"/>
        <v>12</v>
      </c>
      <c r="BU145" s="22">
        <f t="shared" si="558"/>
        <v>8</v>
      </c>
      <c r="BV145" s="22">
        <f t="shared" si="558"/>
        <v>0</v>
      </c>
      <c r="BW145" s="22">
        <f t="shared" si="558"/>
        <v>1</v>
      </c>
      <c r="BX145" s="22">
        <f t="shared" si="558"/>
        <v>4</v>
      </c>
      <c r="BY145" s="22">
        <f t="shared" si="558"/>
        <v>2</v>
      </c>
      <c r="BZ145" s="6"/>
      <c r="CG145" s="6"/>
      <c r="CN145" s="6"/>
      <c r="CT145" s="7"/>
      <c r="CV145">
        <f>BS144+BZ144+CG144+CN144+SUM(BS145:BY145)</f>
        <v>68</v>
      </c>
      <c r="CW145" s="6">
        <f>SUM(CW143,DD143,DK143,DR143)</f>
        <v>7</v>
      </c>
      <c r="CX145" s="22">
        <f>SUM(CX143,DE143,DL143,DS143)</f>
        <v>6</v>
      </c>
      <c r="CY145" s="22">
        <f>SUM(CY143,DF143,DM143,DT143)</f>
        <v>2</v>
      </c>
      <c r="CZ145" s="22">
        <f t="shared" ref="CZ145" si="559">SUM(CZ143,DG143,DN143,DU143)</f>
        <v>0</v>
      </c>
      <c r="DA145" s="22">
        <f t="shared" ref="DA145" si="560">SUM(DA143,DH143,DO143,DV143)</f>
        <v>6</v>
      </c>
      <c r="DB145" s="22">
        <f>SUM(DB143,DI143,DP143,DW143)</f>
        <v>0</v>
      </c>
      <c r="DC145" s="22">
        <f t="shared" ref="DC145" si="561">SUM(DC143,DJ143,DQ143,DX143)</f>
        <v>6</v>
      </c>
      <c r="DD145" s="6"/>
      <c r="DK145" s="6"/>
      <c r="DR145" s="6"/>
      <c r="DX145" s="7"/>
      <c r="DZ145">
        <f>CW144+DD144+DK144+DR144+SUM(CW145:DC145)</f>
        <v>54</v>
      </c>
    </row>
    <row r="146" spans="1:135" s="8" customFormat="1" x14ac:dyDescent="0.15">
      <c r="A146" s="8">
        <v>189</v>
      </c>
      <c r="B146" s="8" t="s">
        <v>129</v>
      </c>
      <c r="C146" s="8">
        <v>6</v>
      </c>
      <c r="D146" s="8" t="s">
        <v>130</v>
      </c>
      <c r="E146" s="8">
        <v>203313033</v>
      </c>
      <c r="F146" s="8" t="s">
        <v>136</v>
      </c>
      <c r="H146" s="8" t="s">
        <v>132</v>
      </c>
      <c r="I146" s="8" t="s">
        <v>150</v>
      </c>
      <c r="J146" s="8" t="s">
        <v>135</v>
      </c>
      <c r="K146" s="12">
        <v>4</v>
      </c>
      <c r="L146" s="8">
        <v>4</v>
      </c>
      <c r="M146" s="8">
        <v>4</v>
      </c>
      <c r="N146" s="8">
        <v>4</v>
      </c>
      <c r="O146" s="8">
        <v>1</v>
      </c>
      <c r="P146" s="8">
        <v>1</v>
      </c>
      <c r="R146" s="12">
        <v>4</v>
      </c>
      <c r="S146" s="8">
        <v>4</v>
      </c>
      <c r="T146" s="8">
        <v>4</v>
      </c>
      <c r="U146" s="8">
        <v>4</v>
      </c>
      <c r="V146" s="8">
        <v>1</v>
      </c>
      <c r="W146" s="8">
        <v>1</v>
      </c>
      <c r="Y146" s="12">
        <v>4</v>
      </c>
      <c r="Z146" s="8">
        <v>4</v>
      </c>
      <c r="AA146" s="8">
        <v>4</v>
      </c>
      <c r="AB146" s="8">
        <v>4</v>
      </c>
      <c r="AC146" s="8">
        <v>4</v>
      </c>
      <c r="AD146" s="8">
        <v>1</v>
      </c>
      <c r="AF146" s="12">
        <v>4</v>
      </c>
      <c r="AG146" s="8">
        <v>4</v>
      </c>
      <c r="AH146" s="8">
        <v>4</v>
      </c>
      <c r="AI146" s="8">
        <v>4</v>
      </c>
      <c r="AJ146" s="8">
        <v>4</v>
      </c>
      <c r="AK146" s="8">
        <v>1</v>
      </c>
      <c r="AL146" s="13"/>
      <c r="AM146"/>
      <c r="AN146"/>
      <c r="AO146" s="12">
        <v>4</v>
      </c>
      <c r="AP146" s="8">
        <v>4</v>
      </c>
      <c r="AQ146" s="8">
        <v>4</v>
      </c>
      <c r="AR146" s="8">
        <v>4</v>
      </c>
      <c r="AS146" s="8">
        <v>1</v>
      </c>
      <c r="AT146" s="8">
        <v>1</v>
      </c>
      <c r="AV146" s="12">
        <v>4</v>
      </c>
      <c r="AW146" s="8">
        <v>4</v>
      </c>
      <c r="AX146" s="8">
        <v>4</v>
      </c>
      <c r="AY146" s="8">
        <v>4</v>
      </c>
      <c r="AZ146" s="8">
        <v>1</v>
      </c>
      <c r="BA146" s="8">
        <v>1</v>
      </c>
      <c r="BC146" s="12">
        <v>4</v>
      </c>
      <c r="BD146" s="8">
        <v>4</v>
      </c>
      <c r="BE146" s="8">
        <v>4</v>
      </c>
      <c r="BF146" s="8">
        <v>4</v>
      </c>
      <c r="BG146" s="8">
        <v>1</v>
      </c>
      <c r="BH146" s="8">
        <v>1</v>
      </c>
      <c r="BJ146" s="12">
        <v>4</v>
      </c>
      <c r="BK146" s="8">
        <v>4</v>
      </c>
      <c r="BL146" s="8">
        <v>4</v>
      </c>
      <c r="BM146" s="8">
        <v>4</v>
      </c>
      <c r="BN146" s="8">
        <v>1</v>
      </c>
      <c r="BO146" s="8">
        <v>1</v>
      </c>
      <c r="BP146" s="13"/>
      <c r="BQ146"/>
      <c r="BR146"/>
      <c r="BS146" s="12">
        <v>4</v>
      </c>
      <c r="BT146" s="8">
        <v>4</v>
      </c>
      <c r="BU146" s="8">
        <v>4</v>
      </c>
      <c r="BV146" s="8">
        <v>4</v>
      </c>
      <c r="BW146" s="8">
        <v>1</v>
      </c>
      <c r="BX146" s="8">
        <v>1</v>
      </c>
      <c r="BZ146" s="12">
        <v>4</v>
      </c>
      <c r="CA146" s="8">
        <v>4</v>
      </c>
      <c r="CB146" s="8">
        <v>4</v>
      </c>
      <c r="CC146" s="8">
        <v>4</v>
      </c>
      <c r="CD146" s="8">
        <v>1</v>
      </c>
      <c r="CE146" s="8">
        <v>1</v>
      </c>
      <c r="CG146" s="12">
        <v>4</v>
      </c>
      <c r="CH146" s="8">
        <v>4</v>
      </c>
      <c r="CI146" s="8">
        <v>4</v>
      </c>
      <c r="CJ146" s="8">
        <v>4</v>
      </c>
      <c r="CK146" s="8">
        <v>1</v>
      </c>
      <c r="CL146" s="8">
        <v>1</v>
      </c>
      <c r="CN146" s="12">
        <v>4</v>
      </c>
      <c r="CO146" s="8">
        <v>4</v>
      </c>
      <c r="CP146" s="8">
        <v>4</v>
      </c>
      <c r="CQ146" s="8">
        <v>4</v>
      </c>
      <c r="CR146" s="8">
        <v>1</v>
      </c>
      <c r="CS146" s="8">
        <v>1</v>
      </c>
      <c r="CT146" s="13"/>
      <c r="CU146"/>
      <c r="CV146"/>
      <c r="CW146" s="12">
        <v>4</v>
      </c>
      <c r="CX146" s="8">
        <v>4</v>
      </c>
      <c r="CY146" s="8">
        <v>4</v>
      </c>
      <c r="CZ146" s="8">
        <v>4</v>
      </c>
      <c r="DA146" s="8">
        <v>1</v>
      </c>
      <c r="DB146" s="8">
        <v>1</v>
      </c>
      <c r="DD146" s="12">
        <v>4</v>
      </c>
      <c r="DE146" s="8">
        <v>4</v>
      </c>
      <c r="DF146" s="8">
        <v>4</v>
      </c>
      <c r="DG146" s="8">
        <v>4</v>
      </c>
      <c r="DH146" s="8">
        <v>1</v>
      </c>
      <c r="DI146" s="8">
        <v>1</v>
      </c>
      <c r="DK146" s="12">
        <v>4</v>
      </c>
      <c r="DL146" s="8">
        <v>4</v>
      </c>
      <c r="DM146" s="8">
        <v>4</v>
      </c>
      <c r="DN146" s="8">
        <v>4</v>
      </c>
      <c r="DO146" s="8">
        <v>1</v>
      </c>
      <c r="DP146" s="8">
        <v>1</v>
      </c>
      <c r="DR146" s="12">
        <v>4</v>
      </c>
      <c r="DS146" s="8">
        <v>4</v>
      </c>
      <c r="DT146" s="8">
        <v>4</v>
      </c>
      <c r="DU146" s="8">
        <v>4</v>
      </c>
      <c r="DV146" s="8">
        <v>1</v>
      </c>
      <c r="DW146" s="8">
        <v>1</v>
      </c>
      <c r="DX146" s="13"/>
      <c r="DY146"/>
      <c r="DZ146"/>
      <c r="EA146" s="8" t="s">
        <v>135</v>
      </c>
      <c r="EB146" s="8" t="s">
        <v>135</v>
      </c>
      <c r="EC146" s="8" t="s">
        <v>135</v>
      </c>
      <c r="ED146" s="8" t="s">
        <v>135</v>
      </c>
      <c r="EE146" s="8" t="s">
        <v>134</v>
      </c>
    </row>
    <row r="147" spans="1:135" x14ac:dyDescent="0.15">
      <c r="F147" s="121" t="s">
        <v>195</v>
      </c>
      <c r="G147" s="121"/>
      <c r="H147" s="121"/>
      <c r="I147" s="121"/>
      <c r="J147" s="121"/>
      <c r="K147" s="6">
        <f>SUM(K146:Q146)</f>
        <v>18</v>
      </c>
      <c r="R147" s="6">
        <f>SUM(R146:X146)</f>
        <v>18</v>
      </c>
      <c r="Y147" s="6">
        <f>SUM(Y146:AE146)</f>
        <v>21</v>
      </c>
      <c r="AF147" s="6">
        <f>SUM(AF146:AL146)</f>
        <v>21</v>
      </c>
      <c r="AL147" s="7"/>
      <c r="AO147" s="6">
        <f>SUM(AO146:AU146)</f>
        <v>18</v>
      </c>
      <c r="AV147" s="6">
        <f>SUM(AV146:BB146)</f>
        <v>18</v>
      </c>
      <c r="BC147" s="6">
        <f>SUM(BC146:BI146)</f>
        <v>18</v>
      </c>
      <c r="BJ147" s="6">
        <f>SUM(BJ146:BP146)</f>
        <v>18</v>
      </c>
      <c r="BP147" s="7"/>
      <c r="BS147" s="6">
        <f>SUM(BS146:BY146)</f>
        <v>18</v>
      </c>
      <c r="BZ147" s="6">
        <f>SUM(BZ146:CF146)</f>
        <v>18</v>
      </c>
      <c r="CG147" s="6">
        <f>SUM(CG146:CM146)</f>
        <v>18</v>
      </c>
      <c r="CN147" s="6">
        <f>SUM(CN146:CT146)</f>
        <v>18</v>
      </c>
      <c r="CT147" s="7"/>
      <c r="CW147" s="6">
        <f>SUM(CW146:DC146)</f>
        <v>18</v>
      </c>
      <c r="DD147" s="6">
        <f>SUM(DD146:DJ146)</f>
        <v>18</v>
      </c>
      <c r="DK147" s="6">
        <f>SUM(DK146:DQ146)</f>
        <v>18</v>
      </c>
      <c r="DR147" s="6">
        <f>SUM(DR146:DX146)</f>
        <v>18</v>
      </c>
      <c r="DX147" s="7"/>
    </row>
    <row r="148" spans="1:135" x14ac:dyDescent="0.15">
      <c r="F148" s="121" t="s">
        <v>196</v>
      </c>
      <c r="G148" s="121"/>
      <c r="H148" s="121"/>
      <c r="I148" s="121"/>
      <c r="J148" s="121"/>
      <c r="K148" s="6">
        <f>SUM(K146,R146,Y146,AF146)</f>
        <v>16</v>
      </c>
      <c r="L148" s="22">
        <f>SUM(L146,S146,Z146,AG146)</f>
        <v>16</v>
      </c>
      <c r="M148" s="22">
        <f>SUM(M146,T146,AA146,AH146)</f>
        <v>16</v>
      </c>
      <c r="N148" s="22">
        <f t="shared" ref="N148" si="562">SUM(N146,U146,AB146,AI146)</f>
        <v>16</v>
      </c>
      <c r="O148" s="22">
        <f t="shared" ref="O148" si="563">SUM(O146,V146,AC146,AJ146)</f>
        <v>10</v>
      </c>
      <c r="P148" s="22">
        <f>SUM(P146,W146,AD146,AK146)</f>
        <v>4</v>
      </c>
      <c r="Q148" s="22">
        <f t="shared" ref="Q148" si="564">SUM(Q146,X146,AE146,AL146)</f>
        <v>0</v>
      </c>
      <c r="R148" s="6"/>
      <c r="Y148" s="6"/>
      <c r="AF148" s="6"/>
      <c r="AL148" s="7"/>
      <c r="AN148">
        <f>K147+R147+Y147+AF147+SUM(K148:Q148)</f>
        <v>156</v>
      </c>
      <c r="AO148" s="6">
        <f t="shared" ref="AO148:AU148" si="565">SUM(AO146,AV146,BC146,BJ146)</f>
        <v>16</v>
      </c>
      <c r="AP148" s="22">
        <f t="shared" si="565"/>
        <v>16</v>
      </c>
      <c r="AQ148" s="22">
        <f t="shared" si="565"/>
        <v>16</v>
      </c>
      <c r="AR148" s="22">
        <f t="shared" si="565"/>
        <v>16</v>
      </c>
      <c r="AS148" s="22">
        <f t="shared" si="565"/>
        <v>4</v>
      </c>
      <c r="AT148" s="22">
        <f t="shared" si="565"/>
        <v>4</v>
      </c>
      <c r="AU148" s="22">
        <f t="shared" si="565"/>
        <v>0</v>
      </c>
      <c r="AV148" s="6"/>
      <c r="BC148" s="6"/>
      <c r="BJ148" s="6"/>
      <c r="BP148" s="7"/>
      <c r="BR148">
        <f>AO147+AV147+BC147+BJ147+SUM(AO148:AU148)</f>
        <v>144</v>
      </c>
      <c r="BS148" s="6">
        <f t="shared" ref="BS148:BY148" si="566">SUM(BS146,BZ146,CG146,CN146)</f>
        <v>16</v>
      </c>
      <c r="BT148" s="22">
        <f t="shared" si="566"/>
        <v>16</v>
      </c>
      <c r="BU148" s="22">
        <f t="shared" si="566"/>
        <v>16</v>
      </c>
      <c r="BV148" s="22">
        <f t="shared" si="566"/>
        <v>16</v>
      </c>
      <c r="BW148" s="22">
        <f t="shared" si="566"/>
        <v>4</v>
      </c>
      <c r="BX148" s="22">
        <f t="shared" si="566"/>
        <v>4</v>
      </c>
      <c r="BY148" s="22">
        <f t="shared" si="566"/>
        <v>0</v>
      </c>
      <c r="BZ148" s="6"/>
      <c r="CG148" s="6"/>
      <c r="CN148" s="6"/>
      <c r="CT148" s="7"/>
      <c r="CV148">
        <f>BS147+BZ147+CG147+CN147+SUM(BS148:BY148)</f>
        <v>144</v>
      </c>
      <c r="CW148" s="6">
        <f>SUM(CW146,DD146,DK146,DR146)</f>
        <v>16</v>
      </c>
      <c r="CX148" s="22">
        <f>SUM(CX146,DE146,DL146,DS146)</f>
        <v>16</v>
      </c>
      <c r="CY148" s="22">
        <f>SUM(CY146,DF146,DM146,DT146)</f>
        <v>16</v>
      </c>
      <c r="CZ148" s="22">
        <f t="shared" ref="CZ148" si="567">SUM(CZ146,DG146,DN146,DU146)</f>
        <v>16</v>
      </c>
      <c r="DA148" s="22">
        <f t="shared" ref="DA148" si="568">SUM(DA146,DH146,DO146,DV146)</f>
        <v>4</v>
      </c>
      <c r="DB148" s="22">
        <f>SUM(DB146,DI146,DP146,DW146)</f>
        <v>4</v>
      </c>
      <c r="DC148" s="22">
        <f t="shared" ref="DC148" si="569">SUM(DC146,DJ146,DQ146,DX146)</f>
        <v>0</v>
      </c>
      <c r="DD148" s="6"/>
      <c r="DK148" s="6"/>
      <c r="DR148" s="6"/>
      <c r="DX148" s="7"/>
      <c r="DZ148">
        <f>CW147+DD147+DK147+DR147+SUM(CW148:DC148)</f>
        <v>144</v>
      </c>
    </row>
    <row r="149" spans="1:135" s="8" customFormat="1" x14ac:dyDescent="0.15">
      <c r="A149" s="8">
        <v>194</v>
      </c>
      <c r="B149" s="8" t="s">
        <v>129</v>
      </c>
      <c r="C149" s="8">
        <v>6</v>
      </c>
      <c r="D149" s="8" t="s">
        <v>130</v>
      </c>
      <c r="E149" s="8">
        <v>1311204292</v>
      </c>
      <c r="F149" s="8" t="s">
        <v>136</v>
      </c>
      <c r="H149" s="8" t="s">
        <v>137</v>
      </c>
      <c r="I149" s="8" t="s">
        <v>150</v>
      </c>
      <c r="J149" s="8" t="s">
        <v>134</v>
      </c>
      <c r="K149" s="12">
        <v>2</v>
      </c>
      <c r="L149" s="8">
        <v>4</v>
      </c>
      <c r="M149" s="8">
        <v>1</v>
      </c>
      <c r="N149" s="8">
        <v>3</v>
      </c>
      <c r="R149" s="12">
        <v>2</v>
      </c>
      <c r="S149" s="8">
        <v>2</v>
      </c>
      <c r="T149" s="8">
        <v>2</v>
      </c>
      <c r="U149" s="8">
        <v>2</v>
      </c>
      <c r="Y149" s="12"/>
      <c r="Z149" s="8">
        <v>1</v>
      </c>
      <c r="AA149" s="8">
        <v>2</v>
      </c>
      <c r="AB149" s="8">
        <v>1</v>
      </c>
      <c r="AF149" s="12">
        <v>1</v>
      </c>
      <c r="AG149" s="8">
        <v>1</v>
      </c>
      <c r="AH149" s="8">
        <v>1</v>
      </c>
      <c r="AI149" s="8">
        <v>1</v>
      </c>
      <c r="AL149" s="13"/>
      <c r="AM149"/>
      <c r="AN149"/>
      <c r="AO149" s="12">
        <v>2</v>
      </c>
      <c r="AP149" s="8">
        <v>4</v>
      </c>
      <c r="AQ149" s="8">
        <v>1</v>
      </c>
      <c r="AR149" s="8">
        <v>1</v>
      </c>
      <c r="AV149" s="12">
        <v>2</v>
      </c>
      <c r="AW149" s="8">
        <v>4</v>
      </c>
      <c r="AX149" s="8">
        <v>3</v>
      </c>
      <c r="AY149" s="8">
        <v>3</v>
      </c>
      <c r="BC149" s="12"/>
      <c r="BD149" s="8">
        <v>1</v>
      </c>
      <c r="BE149" s="8">
        <v>3</v>
      </c>
      <c r="BF149" s="8">
        <v>3</v>
      </c>
      <c r="BJ149" s="12">
        <v>1</v>
      </c>
      <c r="BK149" s="8">
        <v>3</v>
      </c>
      <c r="BL149" s="8">
        <v>1</v>
      </c>
      <c r="BM149" s="8">
        <v>1</v>
      </c>
      <c r="BP149" s="13"/>
      <c r="BQ149"/>
      <c r="BR149"/>
      <c r="BS149" s="12">
        <v>2</v>
      </c>
      <c r="BT149" s="8">
        <v>3</v>
      </c>
      <c r="BU149" s="8">
        <v>1</v>
      </c>
      <c r="BV149" s="8">
        <v>1</v>
      </c>
      <c r="BZ149" s="12">
        <v>2</v>
      </c>
      <c r="CA149" s="8">
        <v>3</v>
      </c>
      <c r="CB149" s="8">
        <v>1</v>
      </c>
      <c r="CC149" s="8">
        <v>1</v>
      </c>
      <c r="CG149" s="12"/>
      <c r="CH149" s="8">
        <v>2</v>
      </c>
      <c r="CI149" s="8">
        <v>1</v>
      </c>
      <c r="CJ149" s="8">
        <v>1</v>
      </c>
      <c r="CN149" s="12">
        <v>1</v>
      </c>
      <c r="CO149" s="8">
        <v>1</v>
      </c>
      <c r="CP149" s="8">
        <v>1</v>
      </c>
      <c r="CQ149" s="8">
        <v>1</v>
      </c>
      <c r="CT149" s="13"/>
      <c r="CU149"/>
      <c r="CV149"/>
      <c r="CW149" s="12">
        <v>2</v>
      </c>
      <c r="CX149" s="8">
        <v>4</v>
      </c>
      <c r="DD149" s="12">
        <v>2</v>
      </c>
      <c r="DE149" s="8">
        <v>1</v>
      </c>
      <c r="DG149" s="8">
        <v>1</v>
      </c>
      <c r="DK149" s="12"/>
      <c r="DL149" s="8">
        <v>1</v>
      </c>
      <c r="DN149" s="8">
        <v>1</v>
      </c>
      <c r="DR149" s="12">
        <v>1</v>
      </c>
      <c r="DX149" s="13"/>
      <c r="DY149"/>
      <c r="DZ149"/>
      <c r="EA149" s="8" t="s">
        <v>135</v>
      </c>
      <c r="EB149" s="8" t="s">
        <v>135</v>
      </c>
      <c r="EC149" s="8" t="s">
        <v>135</v>
      </c>
      <c r="ED149" s="8" t="s">
        <v>135</v>
      </c>
      <c r="EE149" s="8" t="s">
        <v>134</v>
      </c>
    </row>
    <row r="150" spans="1:135" x14ac:dyDescent="0.15">
      <c r="F150" s="121" t="s">
        <v>195</v>
      </c>
      <c r="G150" s="121"/>
      <c r="H150" s="121"/>
      <c r="I150" s="121"/>
      <c r="J150" s="121"/>
      <c r="K150" s="6">
        <f>SUM(K149:Q149)</f>
        <v>10</v>
      </c>
      <c r="R150" s="6">
        <f>SUM(R149:X149)</f>
        <v>8</v>
      </c>
      <c r="Y150" s="6">
        <f>SUM(Y149:AE149)</f>
        <v>4</v>
      </c>
      <c r="AF150" s="6">
        <f>SUM(AF149:AL149)</f>
        <v>4</v>
      </c>
      <c r="AL150" s="7"/>
      <c r="AO150" s="6">
        <f>SUM(AO149:AU149)</f>
        <v>8</v>
      </c>
      <c r="AV150" s="6">
        <f>SUM(AV149:BB149)</f>
        <v>12</v>
      </c>
      <c r="BC150" s="6">
        <f>SUM(BC149:BI149)</f>
        <v>7</v>
      </c>
      <c r="BJ150" s="6">
        <f>SUM(BJ149:BP149)</f>
        <v>6</v>
      </c>
      <c r="BP150" s="7"/>
      <c r="BS150" s="6">
        <f>SUM(BS149:BY149)</f>
        <v>7</v>
      </c>
      <c r="BZ150" s="6">
        <f>SUM(BZ149:CF149)</f>
        <v>7</v>
      </c>
      <c r="CG150" s="6">
        <f>SUM(CG149:CM149)</f>
        <v>4</v>
      </c>
      <c r="CN150" s="6">
        <f>SUM(CN149:CT149)</f>
        <v>4</v>
      </c>
      <c r="CT150" s="7"/>
      <c r="CW150" s="6">
        <f>SUM(CW149:DC149)</f>
        <v>6</v>
      </c>
      <c r="DD150" s="6">
        <f>SUM(DD149:DJ149)</f>
        <v>4</v>
      </c>
      <c r="DK150" s="6">
        <f>SUM(DK149:DQ149)</f>
        <v>2</v>
      </c>
      <c r="DR150" s="6">
        <f>SUM(DR149:DX149)</f>
        <v>1</v>
      </c>
      <c r="DX150" s="7"/>
    </row>
    <row r="151" spans="1:135" x14ac:dyDescent="0.15">
      <c r="F151" s="121" t="s">
        <v>196</v>
      </c>
      <c r="G151" s="121"/>
      <c r="H151" s="121"/>
      <c r="I151" s="121"/>
      <c r="J151" s="121"/>
      <c r="K151" s="6">
        <f>SUM(K149,R149,Y149,AF149)</f>
        <v>5</v>
      </c>
      <c r="L151" s="22">
        <f>SUM(L149,S149,Z149,AG149)</f>
        <v>8</v>
      </c>
      <c r="M151" s="22">
        <f>SUM(M149,T149,AA149,AH149)</f>
        <v>6</v>
      </c>
      <c r="N151" s="22">
        <f t="shared" ref="N151" si="570">SUM(N149,U149,AB149,AI149)</f>
        <v>7</v>
      </c>
      <c r="O151" s="22">
        <f t="shared" ref="O151" si="571">SUM(O149,V149,AC149,AJ149)</f>
        <v>0</v>
      </c>
      <c r="P151" s="22">
        <f>SUM(P149,W149,AD149,AK149)</f>
        <v>0</v>
      </c>
      <c r="Q151" s="22">
        <f t="shared" ref="Q151" si="572">SUM(Q149,X149,AE149,AL149)</f>
        <v>0</v>
      </c>
      <c r="R151" s="6"/>
      <c r="Y151" s="6"/>
      <c r="AF151" s="6"/>
      <c r="AL151" s="7"/>
      <c r="AN151">
        <f>K150+R150+Y150+AF150+SUM(K151:Q151)</f>
        <v>52</v>
      </c>
      <c r="AO151" s="6">
        <f t="shared" ref="AO151:AU151" si="573">SUM(AO149,AV149,BC149,BJ149)</f>
        <v>5</v>
      </c>
      <c r="AP151" s="22">
        <f t="shared" si="573"/>
        <v>12</v>
      </c>
      <c r="AQ151" s="22">
        <f t="shared" si="573"/>
        <v>8</v>
      </c>
      <c r="AR151" s="22">
        <f t="shared" si="573"/>
        <v>8</v>
      </c>
      <c r="AS151" s="22">
        <f t="shared" si="573"/>
        <v>0</v>
      </c>
      <c r="AT151" s="22">
        <f t="shared" si="573"/>
        <v>0</v>
      </c>
      <c r="AU151" s="22">
        <f t="shared" si="573"/>
        <v>0</v>
      </c>
      <c r="AV151" s="6"/>
      <c r="BC151" s="6"/>
      <c r="BJ151" s="6"/>
      <c r="BP151" s="7"/>
      <c r="BR151">
        <f>AO150+AV150+BC150+BJ150+SUM(AO151:AU151)</f>
        <v>66</v>
      </c>
      <c r="BS151" s="6">
        <f t="shared" ref="BS151:BY151" si="574">SUM(BS149,BZ149,CG149,CN149)</f>
        <v>5</v>
      </c>
      <c r="BT151" s="22">
        <f t="shared" si="574"/>
        <v>9</v>
      </c>
      <c r="BU151" s="22">
        <f t="shared" si="574"/>
        <v>4</v>
      </c>
      <c r="BV151" s="22">
        <f t="shared" si="574"/>
        <v>4</v>
      </c>
      <c r="BW151" s="22">
        <f t="shared" si="574"/>
        <v>0</v>
      </c>
      <c r="BX151" s="22">
        <f t="shared" si="574"/>
        <v>0</v>
      </c>
      <c r="BY151" s="22">
        <f t="shared" si="574"/>
        <v>0</v>
      </c>
      <c r="BZ151" s="6"/>
      <c r="CG151" s="6"/>
      <c r="CN151" s="6"/>
      <c r="CT151" s="7"/>
      <c r="CV151">
        <f>BS150+BZ150+CG150+CN150+SUM(BS151:BY151)</f>
        <v>44</v>
      </c>
      <c r="CW151" s="6">
        <f>SUM(CW149,DD149,DK149,DR149)</f>
        <v>5</v>
      </c>
      <c r="CX151" s="22">
        <f>SUM(CX149,DE149,DL149,DS149)</f>
        <v>6</v>
      </c>
      <c r="CY151" s="22">
        <f>SUM(CY149,DF149,DM149,DT149)</f>
        <v>0</v>
      </c>
      <c r="CZ151" s="22">
        <f t="shared" ref="CZ151" si="575">SUM(CZ149,DG149,DN149,DU149)</f>
        <v>2</v>
      </c>
      <c r="DA151" s="22">
        <f t="shared" ref="DA151" si="576">SUM(DA149,DH149,DO149,DV149)</f>
        <v>0</v>
      </c>
      <c r="DB151" s="22">
        <f>SUM(DB149,DI149,DP149,DW149)</f>
        <v>0</v>
      </c>
      <c r="DC151" s="22">
        <f t="shared" ref="DC151" si="577">SUM(DC149,DJ149,DQ149,DX149)</f>
        <v>0</v>
      </c>
      <c r="DD151" s="6"/>
      <c r="DK151" s="6"/>
      <c r="DR151" s="6"/>
      <c r="DX151" s="7"/>
      <c r="DZ151">
        <f>CW150+DD150+DK150+DR150+SUM(CW151:DC151)</f>
        <v>26</v>
      </c>
    </row>
    <row r="152" spans="1:135" s="8" customFormat="1" x14ac:dyDescent="0.15">
      <c r="A152" s="8">
        <v>197</v>
      </c>
      <c r="B152" s="8" t="s">
        <v>129</v>
      </c>
      <c r="C152" s="8">
        <v>6</v>
      </c>
      <c r="D152" s="8" t="s">
        <v>130</v>
      </c>
      <c r="E152" s="8">
        <v>822478003</v>
      </c>
      <c r="F152" s="8" t="s">
        <v>131</v>
      </c>
      <c r="H152" s="8" t="s">
        <v>140</v>
      </c>
      <c r="I152" s="8" t="s">
        <v>133</v>
      </c>
      <c r="J152" s="8" t="s">
        <v>134</v>
      </c>
      <c r="K152" s="12">
        <v>4</v>
      </c>
      <c r="L152" s="8">
        <v>4</v>
      </c>
      <c r="O152" s="8">
        <v>1</v>
      </c>
      <c r="P152" s="8">
        <v>1</v>
      </c>
      <c r="R152" s="12">
        <v>4</v>
      </c>
      <c r="S152" s="8">
        <v>2</v>
      </c>
      <c r="Y152" s="12"/>
      <c r="AF152" s="12"/>
      <c r="AL152" s="13"/>
      <c r="AM152"/>
      <c r="AN152"/>
      <c r="AO152" s="12">
        <v>4</v>
      </c>
      <c r="AP152" s="8">
        <v>4</v>
      </c>
      <c r="AS152" s="8">
        <v>1</v>
      </c>
      <c r="AV152" s="12">
        <v>1</v>
      </c>
      <c r="AW152" s="8">
        <v>4</v>
      </c>
      <c r="AX152" s="8">
        <v>4</v>
      </c>
      <c r="BC152" s="12"/>
      <c r="BJ152" s="12"/>
      <c r="BP152" s="13"/>
      <c r="BQ152"/>
      <c r="BR152"/>
      <c r="BS152" s="12"/>
      <c r="BT152" s="8">
        <v>4</v>
      </c>
      <c r="BU152" s="8">
        <v>4</v>
      </c>
      <c r="BZ152" s="12"/>
      <c r="CB152" s="8">
        <v>4</v>
      </c>
      <c r="CG152" s="12"/>
      <c r="CN152" s="12"/>
      <c r="CT152" s="13"/>
      <c r="CU152"/>
      <c r="CV152"/>
      <c r="CW152" s="12"/>
      <c r="DC152" s="8">
        <v>4</v>
      </c>
      <c r="DD152" s="12"/>
      <c r="DH152" s="8">
        <v>2</v>
      </c>
      <c r="DK152" s="12"/>
      <c r="DR152" s="12"/>
      <c r="DV152" s="8">
        <v>1</v>
      </c>
      <c r="DX152" s="13"/>
      <c r="DY152"/>
      <c r="DZ152"/>
      <c r="EA152" s="8" t="s">
        <v>135</v>
      </c>
      <c r="EB152" s="8" t="s">
        <v>135</v>
      </c>
      <c r="EC152" s="8" t="s">
        <v>135</v>
      </c>
      <c r="ED152" s="8" t="s">
        <v>135</v>
      </c>
      <c r="EE152" s="8" t="s">
        <v>134</v>
      </c>
    </row>
    <row r="153" spans="1:135" x14ac:dyDescent="0.15">
      <c r="F153" s="121" t="s">
        <v>195</v>
      </c>
      <c r="G153" s="121"/>
      <c r="H153" s="121"/>
      <c r="I153" s="121"/>
      <c r="J153" s="121"/>
      <c r="K153" s="6">
        <f>SUM(K152:Q152)</f>
        <v>10</v>
      </c>
      <c r="R153" s="6">
        <f>SUM(R152:X152)</f>
        <v>6</v>
      </c>
      <c r="Y153" s="6">
        <f>SUM(Y152:AE152)</f>
        <v>0</v>
      </c>
      <c r="AF153" s="6">
        <f>SUM(AF152:AL152)</f>
        <v>0</v>
      </c>
      <c r="AL153" s="7"/>
      <c r="AO153" s="6">
        <f>SUM(AO152:AU152)</f>
        <v>9</v>
      </c>
      <c r="AV153" s="6">
        <f>SUM(AV152:BB152)</f>
        <v>9</v>
      </c>
      <c r="BC153" s="6">
        <f>SUM(BC152:BI152)</f>
        <v>0</v>
      </c>
      <c r="BJ153" s="6">
        <f>SUM(BJ152:BP152)</f>
        <v>0</v>
      </c>
      <c r="BP153" s="7"/>
      <c r="BS153" s="6">
        <f>SUM(BS152:BY152)</f>
        <v>8</v>
      </c>
      <c r="BZ153" s="6">
        <f>SUM(BZ152:CF152)</f>
        <v>4</v>
      </c>
      <c r="CG153" s="6">
        <f>SUM(CG152:CM152)</f>
        <v>0</v>
      </c>
      <c r="CN153" s="6">
        <f>SUM(CN152:CT152)</f>
        <v>0</v>
      </c>
      <c r="CT153" s="7"/>
      <c r="CW153" s="6">
        <f>SUM(CW152:DC152)</f>
        <v>4</v>
      </c>
      <c r="DD153" s="6">
        <f>SUM(DD152:DJ152)</f>
        <v>2</v>
      </c>
      <c r="DK153" s="6">
        <f>SUM(DK152:DQ152)</f>
        <v>0</v>
      </c>
      <c r="DR153" s="6">
        <f>SUM(DR152:DX152)</f>
        <v>1</v>
      </c>
      <c r="DX153" s="7"/>
    </row>
    <row r="154" spans="1:135" x14ac:dyDescent="0.15">
      <c r="F154" s="121" t="s">
        <v>196</v>
      </c>
      <c r="G154" s="121"/>
      <c r="H154" s="121"/>
      <c r="I154" s="121"/>
      <c r="J154" s="121"/>
      <c r="K154" s="6">
        <f>SUM(K152,R152,Y152,AF152)</f>
        <v>8</v>
      </c>
      <c r="L154" s="22">
        <f>SUM(L152,S152,Z152,AG152)</f>
        <v>6</v>
      </c>
      <c r="M154" s="22">
        <f>SUM(M152,T152,AA152,AH152)</f>
        <v>0</v>
      </c>
      <c r="N154" s="22">
        <f t="shared" ref="N154" si="578">SUM(N152,U152,AB152,AI152)</f>
        <v>0</v>
      </c>
      <c r="O154" s="22">
        <f t="shared" ref="O154" si="579">SUM(O152,V152,AC152,AJ152)</f>
        <v>1</v>
      </c>
      <c r="P154" s="22">
        <f>SUM(P152,W152,AD152,AK152)</f>
        <v>1</v>
      </c>
      <c r="Q154" s="22">
        <f t="shared" ref="Q154" si="580">SUM(Q152,X152,AE152,AL152)</f>
        <v>0</v>
      </c>
      <c r="R154" s="6"/>
      <c r="Y154" s="6"/>
      <c r="AF154" s="6"/>
      <c r="AL154" s="7"/>
      <c r="AN154">
        <f>K153+R153+Y153+AF153+SUM(K154:Q154)</f>
        <v>32</v>
      </c>
      <c r="AO154" s="6">
        <f t="shared" ref="AO154:AU154" si="581">SUM(AO152,AV152,BC152,BJ152)</f>
        <v>5</v>
      </c>
      <c r="AP154" s="22">
        <f t="shared" si="581"/>
        <v>8</v>
      </c>
      <c r="AQ154" s="22">
        <f t="shared" si="581"/>
        <v>4</v>
      </c>
      <c r="AR154" s="22">
        <f t="shared" si="581"/>
        <v>0</v>
      </c>
      <c r="AS154" s="22">
        <f t="shared" si="581"/>
        <v>1</v>
      </c>
      <c r="AT154" s="22">
        <f t="shared" si="581"/>
        <v>0</v>
      </c>
      <c r="AU154" s="22">
        <f t="shared" si="581"/>
        <v>0</v>
      </c>
      <c r="AV154" s="6"/>
      <c r="BC154" s="6"/>
      <c r="BJ154" s="6"/>
      <c r="BP154" s="7"/>
      <c r="BR154">
        <f>AO153+AV153+BC153+BJ153+SUM(AO154:AU154)</f>
        <v>36</v>
      </c>
      <c r="BS154" s="6">
        <f t="shared" ref="BS154:BY154" si="582">SUM(BS152,BZ152,CG152,CN152)</f>
        <v>0</v>
      </c>
      <c r="BT154" s="22">
        <f t="shared" si="582"/>
        <v>4</v>
      </c>
      <c r="BU154" s="22">
        <f t="shared" si="582"/>
        <v>8</v>
      </c>
      <c r="BV154" s="22">
        <f t="shared" si="582"/>
        <v>0</v>
      </c>
      <c r="BW154" s="22">
        <f t="shared" si="582"/>
        <v>0</v>
      </c>
      <c r="BX154" s="22">
        <f t="shared" si="582"/>
        <v>0</v>
      </c>
      <c r="BY154" s="22">
        <f t="shared" si="582"/>
        <v>0</v>
      </c>
      <c r="BZ154" s="6"/>
      <c r="CG154" s="6"/>
      <c r="CN154" s="6"/>
      <c r="CT154" s="7"/>
      <c r="CV154">
        <f>BS153+BZ153+CG153+CN153+SUM(BS154:BY154)</f>
        <v>24</v>
      </c>
      <c r="CW154" s="6">
        <f>SUM(CW152,DD152,DK152,DR152)</f>
        <v>0</v>
      </c>
      <c r="CX154" s="22">
        <f>SUM(CX152,DE152,DL152,DS152)</f>
        <v>0</v>
      </c>
      <c r="CY154" s="22">
        <f>SUM(CY152,DF152,DM152,DT152)</f>
        <v>0</v>
      </c>
      <c r="CZ154" s="22">
        <f t="shared" ref="CZ154" si="583">SUM(CZ152,DG152,DN152,DU152)</f>
        <v>0</v>
      </c>
      <c r="DA154" s="22">
        <f t="shared" ref="DA154" si="584">SUM(DA152,DH152,DO152,DV152)</f>
        <v>3</v>
      </c>
      <c r="DB154" s="22">
        <f>SUM(DB152,DI152,DP152,DW152)</f>
        <v>0</v>
      </c>
      <c r="DC154" s="22">
        <f t="shared" ref="DC154" si="585">SUM(DC152,DJ152,DQ152,DX152)</f>
        <v>4</v>
      </c>
      <c r="DD154" s="6"/>
      <c r="DK154" s="6"/>
      <c r="DR154" s="6"/>
      <c r="DX154" s="7"/>
      <c r="DZ154">
        <f>CW153+DD153+DK153+DR153+SUM(CW154:DC154)</f>
        <v>14</v>
      </c>
    </row>
    <row r="155" spans="1:135" s="8" customFormat="1" x14ac:dyDescent="0.15">
      <c r="A155" s="8">
        <v>199</v>
      </c>
      <c r="B155" s="8" t="s">
        <v>129</v>
      </c>
      <c r="C155" s="8">
        <v>6</v>
      </c>
      <c r="D155" s="8" t="s">
        <v>130</v>
      </c>
      <c r="E155" s="8">
        <v>1115221768</v>
      </c>
      <c r="F155" s="8" t="s">
        <v>136</v>
      </c>
      <c r="H155" s="8" t="s">
        <v>132</v>
      </c>
      <c r="I155" s="8" t="s">
        <v>133</v>
      </c>
      <c r="J155" s="8" t="s">
        <v>135</v>
      </c>
      <c r="K155" s="12">
        <v>2</v>
      </c>
      <c r="L155" s="8">
        <v>2</v>
      </c>
      <c r="M155" s="8">
        <v>4</v>
      </c>
      <c r="N155" s="8">
        <v>3</v>
      </c>
      <c r="O155" s="8">
        <v>1</v>
      </c>
      <c r="Q155" s="8">
        <v>2</v>
      </c>
      <c r="R155" s="12">
        <v>4</v>
      </c>
      <c r="S155" s="8">
        <v>3</v>
      </c>
      <c r="T155" s="8">
        <v>4</v>
      </c>
      <c r="U155" s="8">
        <v>2</v>
      </c>
      <c r="V155" s="8">
        <v>2</v>
      </c>
      <c r="W155" s="8">
        <v>2</v>
      </c>
      <c r="X155" s="8">
        <v>2</v>
      </c>
      <c r="Y155" s="12">
        <v>2</v>
      </c>
      <c r="Z155" s="8">
        <v>2</v>
      </c>
      <c r="AA155" s="8">
        <v>4</v>
      </c>
      <c r="AB155" s="8">
        <v>3</v>
      </c>
      <c r="AC155" s="8">
        <v>2</v>
      </c>
      <c r="AD155" s="8">
        <v>2</v>
      </c>
      <c r="AE155" s="8">
        <v>3</v>
      </c>
      <c r="AF155" s="12"/>
      <c r="AG155" s="8">
        <v>1</v>
      </c>
      <c r="AH155" s="8">
        <v>4</v>
      </c>
      <c r="AI155" s="8">
        <v>1</v>
      </c>
      <c r="AJ155" s="8">
        <v>3</v>
      </c>
      <c r="AK155" s="8">
        <v>3</v>
      </c>
      <c r="AL155" s="13">
        <v>2</v>
      </c>
      <c r="AM155"/>
      <c r="AN155"/>
      <c r="AO155" s="12">
        <v>2</v>
      </c>
      <c r="AP155" s="8">
        <v>2</v>
      </c>
      <c r="AQ155" s="8">
        <v>4</v>
      </c>
      <c r="AR155" s="8">
        <v>2</v>
      </c>
      <c r="AS155" s="8">
        <v>2</v>
      </c>
      <c r="AT155" s="8">
        <v>3</v>
      </c>
      <c r="AU155" s="8">
        <v>1</v>
      </c>
      <c r="AV155" s="12">
        <v>3</v>
      </c>
      <c r="AW155" s="8">
        <v>4</v>
      </c>
      <c r="AX155" s="8">
        <v>4</v>
      </c>
      <c r="AY155" s="8">
        <v>3</v>
      </c>
      <c r="AZ155" s="8">
        <v>3</v>
      </c>
      <c r="BA155" s="8">
        <v>2</v>
      </c>
      <c r="BB155" s="8">
        <v>3</v>
      </c>
      <c r="BC155" s="12">
        <v>2</v>
      </c>
      <c r="BD155" s="8">
        <v>3</v>
      </c>
      <c r="BE155" s="8">
        <v>4</v>
      </c>
      <c r="BF155" s="8">
        <v>2</v>
      </c>
      <c r="BG155" s="8">
        <v>3</v>
      </c>
      <c r="BH155" s="8">
        <v>3</v>
      </c>
      <c r="BI155" s="8">
        <v>2</v>
      </c>
      <c r="BJ155" s="12">
        <v>3</v>
      </c>
      <c r="BK155" s="8">
        <v>3</v>
      </c>
      <c r="BL155" s="8">
        <v>4</v>
      </c>
      <c r="BM155" s="8">
        <v>1</v>
      </c>
      <c r="BN155" s="8">
        <v>2</v>
      </c>
      <c r="BO155" s="8">
        <v>2</v>
      </c>
      <c r="BP155" s="13">
        <v>2</v>
      </c>
      <c r="BQ155"/>
      <c r="BR155"/>
      <c r="BS155" s="12">
        <v>3</v>
      </c>
      <c r="BT155" s="8">
        <v>1</v>
      </c>
      <c r="BU155" s="8">
        <v>2</v>
      </c>
      <c r="BV155" s="8">
        <v>3</v>
      </c>
      <c r="BW155" s="8">
        <v>2</v>
      </c>
      <c r="BX155" s="8">
        <v>2</v>
      </c>
      <c r="BY155" s="8">
        <v>3</v>
      </c>
      <c r="BZ155" s="12">
        <v>2</v>
      </c>
      <c r="CA155" s="8">
        <v>2</v>
      </c>
      <c r="CB155" s="8">
        <v>1</v>
      </c>
      <c r="CC155" s="8">
        <v>2</v>
      </c>
      <c r="CD155" s="8">
        <v>2</v>
      </c>
      <c r="CE155" s="8">
        <v>2</v>
      </c>
      <c r="CF155" s="8">
        <v>2</v>
      </c>
      <c r="CG155" s="12">
        <v>2</v>
      </c>
      <c r="CH155" s="8">
        <v>3</v>
      </c>
      <c r="CI155" s="8">
        <v>2</v>
      </c>
      <c r="CJ155" s="8">
        <v>2</v>
      </c>
      <c r="CK155" s="8">
        <v>2</v>
      </c>
      <c r="CL155" s="8">
        <v>2</v>
      </c>
      <c r="CM155" s="8">
        <v>3</v>
      </c>
      <c r="CN155" s="12">
        <v>4</v>
      </c>
      <c r="CO155" s="8">
        <v>2</v>
      </c>
      <c r="CP155" s="8">
        <v>2</v>
      </c>
      <c r="CQ155" s="8">
        <v>2</v>
      </c>
      <c r="CR155" s="8">
        <v>3</v>
      </c>
      <c r="CS155" s="8">
        <v>2</v>
      </c>
      <c r="CT155" s="13">
        <v>2</v>
      </c>
      <c r="CU155"/>
      <c r="CV155"/>
      <c r="CW155" s="12">
        <v>2</v>
      </c>
      <c r="CX155" s="8">
        <v>2</v>
      </c>
      <c r="CY155" s="8">
        <v>3</v>
      </c>
      <c r="CZ155" s="8">
        <v>2</v>
      </c>
      <c r="DA155" s="8">
        <v>2</v>
      </c>
      <c r="DB155" s="8">
        <v>2</v>
      </c>
      <c r="DC155" s="8">
        <v>3</v>
      </c>
      <c r="DD155" s="12">
        <v>2</v>
      </c>
      <c r="DE155" s="8">
        <v>2</v>
      </c>
      <c r="DF155" s="8">
        <v>2</v>
      </c>
      <c r="DG155" s="8">
        <v>3</v>
      </c>
      <c r="DH155" s="8">
        <v>2</v>
      </c>
      <c r="DI155" s="8">
        <v>2</v>
      </c>
      <c r="DJ155" s="8">
        <v>2</v>
      </c>
      <c r="DK155" s="12">
        <v>3</v>
      </c>
      <c r="DL155" s="8">
        <v>2</v>
      </c>
      <c r="DM155" s="8">
        <v>2</v>
      </c>
      <c r="DN155" s="8">
        <v>2</v>
      </c>
      <c r="DO155" s="8">
        <v>2</v>
      </c>
      <c r="DP155" s="8">
        <v>3</v>
      </c>
      <c r="DQ155" s="8">
        <v>3</v>
      </c>
      <c r="DR155" s="12">
        <v>2</v>
      </c>
      <c r="DS155" s="8">
        <v>2</v>
      </c>
      <c r="DT155" s="8">
        <v>2</v>
      </c>
      <c r="DU155" s="8">
        <v>2</v>
      </c>
      <c r="DV155" s="8">
        <v>3</v>
      </c>
      <c r="DW155" s="8">
        <v>2</v>
      </c>
      <c r="DX155" s="13">
        <v>2</v>
      </c>
      <c r="DY155"/>
      <c r="DZ155"/>
      <c r="EA155" s="8" t="s">
        <v>135</v>
      </c>
      <c r="EB155" s="8" t="s">
        <v>135</v>
      </c>
      <c r="EC155" s="8" t="s">
        <v>135</v>
      </c>
      <c r="ED155" s="8" t="s">
        <v>135</v>
      </c>
      <c r="EE155" s="8" t="s">
        <v>134</v>
      </c>
    </row>
    <row r="156" spans="1:135" x14ac:dyDescent="0.15">
      <c r="F156" s="121" t="s">
        <v>195</v>
      </c>
      <c r="G156" s="121"/>
      <c r="H156" s="121"/>
      <c r="I156" s="121"/>
      <c r="J156" s="121"/>
      <c r="K156" s="6">
        <f>SUM(K155:Q155)</f>
        <v>14</v>
      </c>
      <c r="R156" s="6">
        <f>SUM(R155:X155)</f>
        <v>19</v>
      </c>
      <c r="Y156" s="6">
        <f>SUM(Y155:AE155)</f>
        <v>18</v>
      </c>
      <c r="AF156" s="6">
        <f>SUM(AF155:AL155)</f>
        <v>14</v>
      </c>
      <c r="AL156" s="7"/>
      <c r="AO156" s="6">
        <f>SUM(AO155:AU155)</f>
        <v>16</v>
      </c>
      <c r="AV156" s="6">
        <f>SUM(AV155:BB155)</f>
        <v>22</v>
      </c>
      <c r="BC156" s="6">
        <f>SUM(BC155:BI155)</f>
        <v>19</v>
      </c>
      <c r="BJ156" s="6">
        <f>SUM(BJ155:BP155)</f>
        <v>17</v>
      </c>
      <c r="BP156" s="7"/>
      <c r="BS156" s="6">
        <f>SUM(BS155:BY155)</f>
        <v>16</v>
      </c>
      <c r="BZ156" s="6">
        <f>SUM(BZ155:CF155)</f>
        <v>13</v>
      </c>
      <c r="CG156" s="6">
        <f>SUM(CG155:CM155)</f>
        <v>16</v>
      </c>
      <c r="CN156" s="6">
        <f>SUM(CN155:CT155)</f>
        <v>17</v>
      </c>
      <c r="CT156" s="7"/>
      <c r="CW156" s="6">
        <f>SUM(CW155:DC155)</f>
        <v>16</v>
      </c>
      <c r="DD156" s="6">
        <f>SUM(DD155:DJ155)</f>
        <v>15</v>
      </c>
      <c r="DK156" s="6">
        <f>SUM(DK155:DQ155)</f>
        <v>17</v>
      </c>
      <c r="DR156" s="6">
        <f>SUM(DR155:DX155)</f>
        <v>15</v>
      </c>
      <c r="DX156" s="7"/>
    </row>
    <row r="157" spans="1:135" x14ac:dyDescent="0.15">
      <c r="F157" s="121" t="s">
        <v>196</v>
      </c>
      <c r="G157" s="121"/>
      <c r="H157" s="121"/>
      <c r="I157" s="121"/>
      <c r="J157" s="121"/>
      <c r="K157" s="6">
        <f>SUM(K155,R155,Y155,AF155)</f>
        <v>8</v>
      </c>
      <c r="L157" s="22">
        <f>SUM(L155,S155,Z155,AG155)</f>
        <v>8</v>
      </c>
      <c r="M157" s="22">
        <f>SUM(M155,T155,AA155,AH155)</f>
        <v>16</v>
      </c>
      <c r="N157" s="22">
        <f t="shared" ref="N157" si="586">SUM(N155,U155,AB155,AI155)</f>
        <v>9</v>
      </c>
      <c r="O157" s="22">
        <f t="shared" ref="O157" si="587">SUM(O155,V155,AC155,AJ155)</f>
        <v>8</v>
      </c>
      <c r="P157" s="22">
        <f>SUM(P155,W155,AD155,AK155)</f>
        <v>7</v>
      </c>
      <c r="Q157" s="22">
        <f t="shared" ref="Q157" si="588">SUM(Q155,X155,AE155,AL155)</f>
        <v>9</v>
      </c>
      <c r="R157" s="6"/>
      <c r="Y157" s="6"/>
      <c r="AF157" s="6"/>
      <c r="AL157" s="7"/>
      <c r="AN157">
        <f>K156+R156+Y156+AF156+SUM(K157:Q157)</f>
        <v>130</v>
      </c>
      <c r="AO157" s="6">
        <f t="shared" ref="AO157" si="589">SUM(AO155,AV155,BC155,BJ155)</f>
        <v>10</v>
      </c>
      <c r="AP157" s="22">
        <f t="shared" ref="AP157" si="590">SUM(AP155,AW155,BD155,BK155)</f>
        <v>12</v>
      </c>
      <c r="AQ157" s="22">
        <f t="shared" ref="AQ157" si="591">SUM(AQ155,AX155,BE155,BL155)</f>
        <v>16</v>
      </c>
      <c r="AR157" s="22">
        <f t="shared" ref="AR157" si="592">SUM(AR155,AY155,BF155,BM155)</f>
        <v>8</v>
      </c>
      <c r="AS157" s="22">
        <f t="shared" ref="AS157" si="593">SUM(AS155,AZ155,BG155,BN155)</f>
        <v>10</v>
      </c>
      <c r="AT157" s="22">
        <f t="shared" ref="AT157" si="594">SUM(AT155,BA155,BH155,BO155)</f>
        <v>10</v>
      </c>
      <c r="AU157" s="22">
        <f t="shared" ref="AU157" si="595">SUM(AU155,BB155,BI155,BP155)</f>
        <v>8</v>
      </c>
      <c r="AV157" s="6"/>
      <c r="BC157" s="6"/>
      <c r="BJ157" s="6"/>
      <c r="BP157" s="7"/>
      <c r="BR157">
        <f>AO156+AV156+BC156+BJ156+SUM(AO157:AU157)</f>
        <v>148</v>
      </c>
      <c r="BS157" s="6">
        <f t="shared" ref="BS157" si="596">SUM(BS155,BZ155,CG155,CN155)</f>
        <v>11</v>
      </c>
      <c r="BT157" s="22">
        <f t="shared" ref="BT157" si="597">SUM(BT155,CA155,CH155,CO155)</f>
        <v>8</v>
      </c>
      <c r="BU157" s="22">
        <f t="shared" ref="BU157" si="598">SUM(BU155,CB155,CI155,CP155)</f>
        <v>7</v>
      </c>
      <c r="BV157" s="22">
        <f t="shared" ref="BV157" si="599">SUM(BV155,CC155,CJ155,CQ155)</f>
        <v>9</v>
      </c>
      <c r="BW157" s="22">
        <f t="shared" ref="BW157" si="600">SUM(BW155,CD155,CK155,CR155)</f>
        <v>9</v>
      </c>
      <c r="BX157" s="22">
        <f t="shared" ref="BX157" si="601">SUM(BX155,CE155,CL155,CS155)</f>
        <v>8</v>
      </c>
      <c r="BY157" s="22">
        <f t="shared" ref="BY157" si="602">SUM(BY155,CF155,CM155,CT155)</f>
        <v>10</v>
      </c>
      <c r="BZ157" s="6"/>
      <c r="CG157" s="6"/>
      <c r="CN157" s="6"/>
      <c r="CT157" s="7"/>
      <c r="CV157">
        <f>BS156+BZ156+CG156+CN156+SUM(BS157:BY157)</f>
        <v>124</v>
      </c>
      <c r="CW157" s="6">
        <f>SUM(CW155,DD155,DK155,DR155)</f>
        <v>9</v>
      </c>
      <c r="CX157" s="22">
        <f>SUM(CX155,DE155,DL155,DS155)</f>
        <v>8</v>
      </c>
      <c r="CY157" s="22">
        <f>SUM(CY155,DF155,DM155,DT155)</f>
        <v>9</v>
      </c>
      <c r="CZ157" s="22">
        <f t="shared" ref="CZ157" si="603">SUM(CZ155,DG155,DN155,DU155)</f>
        <v>9</v>
      </c>
      <c r="DA157" s="22">
        <f t="shared" ref="DA157" si="604">SUM(DA155,DH155,DO155,DV155)</f>
        <v>9</v>
      </c>
      <c r="DB157" s="22">
        <f>SUM(DB155,DI155,DP155,DW155)</f>
        <v>9</v>
      </c>
      <c r="DC157" s="22">
        <f t="shared" ref="DC157" si="605">SUM(DC155,DJ155,DQ155,DX155)</f>
        <v>10</v>
      </c>
      <c r="DD157" s="6"/>
      <c r="DK157" s="6"/>
      <c r="DR157" s="6"/>
      <c r="DX157" s="7"/>
      <c r="DZ157">
        <f>CW156+DD156+DK156+DR156+SUM(CW157:DC157)</f>
        <v>126</v>
      </c>
    </row>
    <row r="158" spans="1:135" s="8" customFormat="1" x14ac:dyDescent="0.15">
      <c r="A158" s="8">
        <v>202</v>
      </c>
      <c r="B158" s="8" t="s">
        <v>129</v>
      </c>
      <c r="C158" s="8">
        <v>6</v>
      </c>
      <c r="D158" s="8" t="s">
        <v>130</v>
      </c>
      <c r="E158" s="8">
        <v>2072598036</v>
      </c>
      <c r="F158" s="8" t="s">
        <v>131</v>
      </c>
      <c r="H158" s="8" t="s">
        <v>147</v>
      </c>
      <c r="I158" s="8" t="s">
        <v>214</v>
      </c>
      <c r="J158" s="8" t="s">
        <v>134</v>
      </c>
      <c r="K158" s="12">
        <v>3</v>
      </c>
      <c r="L158" s="8">
        <v>4</v>
      </c>
      <c r="M158" s="8">
        <v>3</v>
      </c>
      <c r="N158" s="8">
        <v>2</v>
      </c>
      <c r="O158" s="8">
        <v>2</v>
      </c>
      <c r="R158" s="12">
        <v>1</v>
      </c>
      <c r="S158" s="8">
        <v>4</v>
      </c>
      <c r="T158" s="8">
        <v>4</v>
      </c>
      <c r="U158" s="8">
        <v>3</v>
      </c>
      <c r="V158" s="8">
        <v>2</v>
      </c>
      <c r="Y158" s="12">
        <v>2</v>
      </c>
      <c r="Z158" s="8">
        <v>2</v>
      </c>
      <c r="AA158" s="8">
        <v>2</v>
      </c>
      <c r="AB158" s="8">
        <v>3</v>
      </c>
      <c r="AF158" s="12"/>
      <c r="AJ158" s="8">
        <v>1</v>
      </c>
      <c r="AK158" s="8">
        <v>2</v>
      </c>
      <c r="AL158" s="13"/>
      <c r="AM158"/>
      <c r="AN158"/>
      <c r="AO158" s="12"/>
      <c r="AP158" s="8">
        <v>3</v>
      </c>
      <c r="AQ158" s="8">
        <v>3</v>
      </c>
      <c r="AS158" s="8">
        <v>2</v>
      </c>
      <c r="AT158" s="8">
        <v>2</v>
      </c>
      <c r="AV158" s="12">
        <v>1</v>
      </c>
      <c r="AW158" s="8">
        <v>3</v>
      </c>
      <c r="AX158" s="8">
        <v>4</v>
      </c>
      <c r="AY158" s="8">
        <v>3</v>
      </c>
      <c r="AZ158" s="8">
        <v>1</v>
      </c>
      <c r="BC158" s="12"/>
      <c r="BD158" s="8">
        <v>2</v>
      </c>
      <c r="BE158" s="8">
        <v>3</v>
      </c>
      <c r="BF158" s="8">
        <v>2</v>
      </c>
      <c r="BJ158" s="12"/>
      <c r="BN158" s="8">
        <v>3</v>
      </c>
      <c r="BO158" s="8">
        <v>3</v>
      </c>
      <c r="BP158" s="13"/>
      <c r="BQ158"/>
      <c r="BR158"/>
      <c r="BS158" s="12"/>
      <c r="BT158" s="8">
        <v>3</v>
      </c>
      <c r="BU158" s="8">
        <v>3</v>
      </c>
      <c r="BW158" s="8">
        <v>1</v>
      </c>
      <c r="BX158" s="8">
        <v>2</v>
      </c>
      <c r="BZ158" s="12">
        <v>1</v>
      </c>
      <c r="CA158" s="8">
        <v>3</v>
      </c>
      <c r="CB158" s="8">
        <v>4</v>
      </c>
      <c r="CC158" s="8">
        <v>2</v>
      </c>
      <c r="CG158" s="12"/>
      <c r="CH158" s="8">
        <v>2</v>
      </c>
      <c r="CI158" s="8">
        <v>3</v>
      </c>
      <c r="CJ158" s="8">
        <v>1</v>
      </c>
      <c r="CN158" s="12"/>
      <c r="CR158" s="8">
        <v>2</v>
      </c>
      <c r="CS158" s="8">
        <v>3</v>
      </c>
      <c r="CT158" s="13"/>
      <c r="CU158"/>
      <c r="CV158"/>
      <c r="CW158" s="12">
        <v>3</v>
      </c>
      <c r="CX158" s="8">
        <v>4</v>
      </c>
      <c r="CY158" s="8">
        <v>1</v>
      </c>
      <c r="DA158" s="8">
        <v>2</v>
      </c>
      <c r="DB158" s="8">
        <v>3</v>
      </c>
      <c r="DD158" s="12"/>
      <c r="DE158" s="8">
        <v>3</v>
      </c>
      <c r="DG158" s="8">
        <v>2</v>
      </c>
      <c r="DI158" s="8">
        <v>4</v>
      </c>
      <c r="DK158" s="12"/>
      <c r="DM158" s="8">
        <v>1</v>
      </c>
      <c r="DR158" s="12"/>
      <c r="DV158" s="8">
        <v>3</v>
      </c>
      <c r="DW158" s="8">
        <v>4</v>
      </c>
      <c r="DX158" s="13"/>
      <c r="DY158"/>
      <c r="DZ158"/>
      <c r="EA158" s="8" t="s">
        <v>135</v>
      </c>
      <c r="EB158" s="8" t="s">
        <v>135</v>
      </c>
      <c r="EC158" s="8" t="s">
        <v>135</v>
      </c>
      <c r="ED158" s="8" t="s">
        <v>135</v>
      </c>
      <c r="EE158" s="8" t="s">
        <v>134</v>
      </c>
    </row>
    <row r="159" spans="1:135" x14ac:dyDescent="0.15">
      <c r="F159" s="121" t="s">
        <v>195</v>
      </c>
      <c r="G159" s="121"/>
      <c r="H159" s="121"/>
      <c r="I159" s="121"/>
      <c r="J159" s="121"/>
      <c r="K159" s="6">
        <f>SUM(K158:Q158)</f>
        <v>14</v>
      </c>
      <c r="R159" s="6">
        <f>SUM(R158:X158)</f>
        <v>14</v>
      </c>
      <c r="Y159" s="6">
        <f>SUM(Y158:AE158)</f>
        <v>9</v>
      </c>
      <c r="AF159" s="6">
        <f>SUM(AF158:AL158)</f>
        <v>3</v>
      </c>
      <c r="AL159" s="7"/>
      <c r="AO159" s="6">
        <f>SUM(AO158:AU158)</f>
        <v>10</v>
      </c>
      <c r="AV159" s="6">
        <f>SUM(AV158:BB158)</f>
        <v>12</v>
      </c>
      <c r="BC159" s="6">
        <f>SUM(BC158:BI158)</f>
        <v>7</v>
      </c>
      <c r="BJ159" s="6">
        <f>SUM(BJ158:BP158)</f>
        <v>6</v>
      </c>
      <c r="BP159" s="7"/>
      <c r="BS159" s="6">
        <f>SUM(BS158:BY158)</f>
        <v>9</v>
      </c>
      <c r="BZ159" s="6">
        <f>SUM(BZ158:CF158)</f>
        <v>10</v>
      </c>
      <c r="CG159" s="6">
        <f>SUM(CG158:CM158)</f>
        <v>6</v>
      </c>
      <c r="CN159" s="6">
        <f>SUM(CN158:CT158)</f>
        <v>5</v>
      </c>
      <c r="CT159" s="7"/>
      <c r="CW159" s="6">
        <f>SUM(CW158:DC158)</f>
        <v>13</v>
      </c>
      <c r="DD159" s="6">
        <f>SUM(DD158:DJ158)</f>
        <v>9</v>
      </c>
      <c r="DK159" s="6">
        <f>SUM(DK158:DQ158)</f>
        <v>1</v>
      </c>
      <c r="DR159" s="6">
        <f>SUM(DR158:DX158)</f>
        <v>7</v>
      </c>
      <c r="DX159" s="7"/>
    </row>
    <row r="160" spans="1:135" x14ac:dyDescent="0.15">
      <c r="F160" s="121" t="s">
        <v>196</v>
      </c>
      <c r="G160" s="121"/>
      <c r="H160" s="121"/>
      <c r="I160" s="121"/>
      <c r="J160" s="121"/>
      <c r="K160" s="6">
        <f>SUM(K158,R158,Y158,AF158)</f>
        <v>6</v>
      </c>
      <c r="L160" s="22">
        <f>SUM(L158,S158,Z158,AG158)</f>
        <v>10</v>
      </c>
      <c r="M160" s="22">
        <f>SUM(M158,T158,AA158,AH158)</f>
        <v>9</v>
      </c>
      <c r="N160" s="22">
        <f t="shared" ref="N160" si="606">SUM(N158,U158,AB158,AI158)</f>
        <v>8</v>
      </c>
      <c r="O160" s="22">
        <f t="shared" ref="O160" si="607">SUM(O158,V158,AC158,AJ158)</f>
        <v>5</v>
      </c>
      <c r="P160" s="22">
        <f>SUM(P158,W158,AD158,AK158)</f>
        <v>2</v>
      </c>
      <c r="Q160" s="22">
        <f t="shared" ref="Q160" si="608">SUM(Q158,X158,AE158,AL158)</f>
        <v>0</v>
      </c>
      <c r="R160" s="6"/>
      <c r="Y160" s="6"/>
      <c r="AF160" s="6"/>
      <c r="AL160" s="7"/>
      <c r="AN160">
        <f>K159+R159+Y159+AF159+SUM(K160:Q160)</f>
        <v>80</v>
      </c>
      <c r="AO160" s="6">
        <f t="shared" ref="AO160" si="609">SUM(AO158,AV158,BC158,BJ158)</f>
        <v>1</v>
      </c>
      <c r="AP160" s="22">
        <f t="shared" ref="AP160" si="610">SUM(AP158,AW158,BD158,BK158)</f>
        <v>8</v>
      </c>
      <c r="AQ160" s="22">
        <f t="shared" ref="AQ160" si="611">SUM(AQ158,AX158,BE158,BL158)</f>
        <v>10</v>
      </c>
      <c r="AR160" s="22">
        <f t="shared" ref="AR160" si="612">SUM(AR158,AY158,BF158,BM158)</f>
        <v>5</v>
      </c>
      <c r="AS160" s="22">
        <f t="shared" ref="AS160" si="613">SUM(AS158,AZ158,BG158,BN158)</f>
        <v>6</v>
      </c>
      <c r="AT160" s="22">
        <f t="shared" ref="AT160" si="614">SUM(AT158,BA158,BH158,BO158)</f>
        <v>5</v>
      </c>
      <c r="AU160" s="22">
        <f t="shared" ref="AU160" si="615">SUM(AU158,BB158,BI158,BP158)</f>
        <v>0</v>
      </c>
      <c r="AV160" s="6"/>
      <c r="BC160" s="6"/>
      <c r="BJ160" s="6"/>
      <c r="BP160" s="7"/>
      <c r="BR160">
        <f>AO159+AV159+BC159+BJ159+SUM(AO160:AU160)</f>
        <v>70</v>
      </c>
      <c r="BS160" s="6">
        <f t="shared" ref="BS160" si="616">SUM(BS158,BZ158,CG158,CN158)</f>
        <v>1</v>
      </c>
      <c r="BT160" s="22">
        <f t="shared" ref="BT160" si="617">SUM(BT158,CA158,CH158,CO158)</f>
        <v>8</v>
      </c>
      <c r="BU160" s="22">
        <f t="shared" ref="BU160" si="618">SUM(BU158,CB158,CI158,CP158)</f>
        <v>10</v>
      </c>
      <c r="BV160" s="22">
        <f t="shared" ref="BV160" si="619">SUM(BV158,CC158,CJ158,CQ158)</f>
        <v>3</v>
      </c>
      <c r="BW160" s="22">
        <f t="shared" ref="BW160" si="620">SUM(BW158,CD158,CK158,CR158)</f>
        <v>3</v>
      </c>
      <c r="BX160" s="22">
        <f t="shared" ref="BX160" si="621">SUM(BX158,CE158,CL158,CS158)</f>
        <v>5</v>
      </c>
      <c r="BY160" s="22">
        <f t="shared" ref="BY160" si="622">SUM(BY158,CF158,CM158,CT158)</f>
        <v>0</v>
      </c>
      <c r="BZ160" s="6"/>
      <c r="CG160" s="6"/>
      <c r="CN160" s="6"/>
      <c r="CT160" s="7"/>
      <c r="CV160">
        <f>BS159+BZ159+CG159+CN159+SUM(BS160:BY160)</f>
        <v>60</v>
      </c>
      <c r="CW160" s="6">
        <f>SUM(CW158,DD158,DK158,DR158)</f>
        <v>3</v>
      </c>
      <c r="CX160" s="22">
        <f>SUM(CX158,DE158,DL158,DS158)</f>
        <v>7</v>
      </c>
      <c r="CY160" s="22">
        <f>SUM(CY158,DF158,DM158,DT158)</f>
        <v>2</v>
      </c>
      <c r="CZ160" s="22">
        <f t="shared" ref="CZ160" si="623">SUM(CZ158,DG158,DN158,DU158)</f>
        <v>2</v>
      </c>
      <c r="DA160" s="22">
        <f t="shared" ref="DA160" si="624">SUM(DA158,DH158,DO158,DV158)</f>
        <v>5</v>
      </c>
      <c r="DB160" s="22">
        <f>SUM(DB158,DI158,DP158,DW158)</f>
        <v>11</v>
      </c>
      <c r="DC160" s="22">
        <f t="shared" ref="DC160" si="625">SUM(DC158,DJ158,DQ158,DX158)</f>
        <v>0</v>
      </c>
      <c r="DD160" s="6"/>
      <c r="DK160" s="6"/>
      <c r="DR160" s="6"/>
      <c r="DX160" s="7"/>
      <c r="DZ160">
        <f>CW159+DD159+DK159+DR159+SUM(CW160:DC160)</f>
        <v>60</v>
      </c>
    </row>
    <row r="161" spans="1:135" s="8" customFormat="1" x14ac:dyDescent="0.15">
      <c r="A161" s="8">
        <v>203</v>
      </c>
      <c r="B161" s="8" t="s">
        <v>129</v>
      </c>
      <c r="C161" s="8">
        <v>6</v>
      </c>
      <c r="D161" s="8" t="s">
        <v>130</v>
      </c>
      <c r="E161" s="8">
        <v>469279718</v>
      </c>
      <c r="F161" s="8" t="s">
        <v>136</v>
      </c>
      <c r="H161" s="8" t="s">
        <v>143</v>
      </c>
      <c r="I161" s="8" t="s">
        <v>215</v>
      </c>
      <c r="J161" s="8" t="s">
        <v>134</v>
      </c>
      <c r="K161" s="12">
        <v>3</v>
      </c>
      <c r="L161" s="8">
        <v>4</v>
      </c>
      <c r="M161" s="8">
        <v>2</v>
      </c>
      <c r="N161" s="8">
        <v>2</v>
      </c>
      <c r="O161" s="8">
        <v>2</v>
      </c>
      <c r="R161" s="12">
        <v>1</v>
      </c>
      <c r="S161" s="8">
        <v>4</v>
      </c>
      <c r="T161" s="8">
        <v>4</v>
      </c>
      <c r="U161" s="8">
        <v>4</v>
      </c>
      <c r="V161" s="8">
        <v>2</v>
      </c>
      <c r="Y161" s="12">
        <v>1</v>
      </c>
      <c r="Z161" s="8">
        <v>3</v>
      </c>
      <c r="AA161" s="8">
        <v>3</v>
      </c>
      <c r="AB161" s="8">
        <v>3</v>
      </c>
      <c r="AF161" s="12"/>
      <c r="AJ161" s="8">
        <v>1</v>
      </c>
      <c r="AK161" s="8">
        <v>1</v>
      </c>
      <c r="AL161" s="13"/>
      <c r="AM161"/>
      <c r="AN161"/>
      <c r="AO161" s="12"/>
      <c r="AP161" s="8">
        <v>3</v>
      </c>
      <c r="AQ161" s="8">
        <v>3</v>
      </c>
      <c r="AR161" s="8">
        <v>1</v>
      </c>
      <c r="AS161" s="8">
        <v>2</v>
      </c>
      <c r="AT161" s="8">
        <v>2</v>
      </c>
      <c r="AV161" s="12">
        <v>2</v>
      </c>
      <c r="AW161" s="8">
        <v>4</v>
      </c>
      <c r="AX161" s="8">
        <v>4</v>
      </c>
      <c r="AY161" s="8">
        <v>4</v>
      </c>
      <c r="AZ161" s="8">
        <v>1</v>
      </c>
      <c r="BC161" s="12"/>
      <c r="BD161" s="8">
        <v>2</v>
      </c>
      <c r="BE161" s="8">
        <v>3</v>
      </c>
      <c r="BF161" s="8">
        <v>2</v>
      </c>
      <c r="BJ161" s="12"/>
      <c r="BN161" s="8">
        <v>2</v>
      </c>
      <c r="BO161" s="8">
        <v>3</v>
      </c>
      <c r="BP161" s="13"/>
      <c r="BQ161"/>
      <c r="BR161"/>
      <c r="BS161" s="12"/>
      <c r="BT161" s="8">
        <v>4</v>
      </c>
      <c r="BU161" s="8">
        <v>3</v>
      </c>
      <c r="BW161" s="8">
        <v>2</v>
      </c>
      <c r="BX161" s="8">
        <v>2</v>
      </c>
      <c r="BZ161" s="12">
        <v>2</v>
      </c>
      <c r="CA161" s="8">
        <v>4</v>
      </c>
      <c r="CB161" s="8">
        <v>4</v>
      </c>
      <c r="CC161" s="8">
        <v>2</v>
      </c>
      <c r="CG161" s="12"/>
      <c r="CH161" s="8">
        <v>2</v>
      </c>
      <c r="CI161" s="8">
        <v>3</v>
      </c>
      <c r="CJ161" s="8">
        <v>1</v>
      </c>
      <c r="CN161" s="12"/>
      <c r="CR161" s="8">
        <v>3</v>
      </c>
      <c r="CS161" s="8">
        <v>3</v>
      </c>
      <c r="CT161" s="13"/>
      <c r="CU161"/>
      <c r="CV161"/>
      <c r="CW161" s="12">
        <v>3</v>
      </c>
      <c r="CX161" s="8">
        <v>4</v>
      </c>
      <c r="CY161" s="8">
        <v>1</v>
      </c>
      <c r="DA161" s="8">
        <v>2</v>
      </c>
      <c r="DB161" s="8">
        <v>3</v>
      </c>
      <c r="DD161" s="12"/>
      <c r="DE161" s="8">
        <v>4</v>
      </c>
      <c r="DG161" s="8">
        <v>2</v>
      </c>
      <c r="DI161" s="8">
        <v>4</v>
      </c>
      <c r="DK161" s="12"/>
      <c r="DM161" s="8">
        <v>2</v>
      </c>
      <c r="DR161" s="12"/>
      <c r="DV161" s="8">
        <v>3</v>
      </c>
      <c r="DW161" s="8">
        <v>4</v>
      </c>
      <c r="DX161" s="13"/>
      <c r="DY161"/>
      <c r="DZ161"/>
      <c r="EA161" s="8" t="s">
        <v>135</v>
      </c>
      <c r="EB161" s="8" t="s">
        <v>135</v>
      </c>
      <c r="EC161" s="8" t="s">
        <v>135</v>
      </c>
      <c r="ED161" s="8" t="s">
        <v>135</v>
      </c>
      <c r="EE161" s="8" t="s">
        <v>134</v>
      </c>
    </row>
    <row r="162" spans="1:135" x14ac:dyDescent="0.15">
      <c r="F162" s="121" t="s">
        <v>195</v>
      </c>
      <c r="G162" s="121"/>
      <c r="H162" s="121"/>
      <c r="I162" s="121"/>
      <c r="J162" s="121"/>
      <c r="K162" s="6">
        <f>SUM(K161:Q161)</f>
        <v>13</v>
      </c>
      <c r="R162" s="6">
        <f>SUM(R161:X161)</f>
        <v>15</v>
      </c>
      <c r="Y162" s="6">
        <f>SUM(Y161:AE161)</f>
        <v>10</v>
      </c>
      <c r="AF162" s="6">
        <f>SUM(AF161:AL161)</f>
        <v>2</v>
      </c>
      <c r="AL162" s="7"/>
      <c r="AO162" s="6">
        <f>SUM(AO161:AU161)</f>
        <v>11</v>
      </c>
      <c r="AV162" s="6">
        <f>SUM(AV161:BB161)</f>
        <v>15</v>
      </c>
      <c r="BC162" s="6">
        <f>SUM(BC161:BI161)</f>
        <v>7</v>
      </c>
      <c r="BJ162" s="6">
        <f>SUM(BJ161:BP161)</f>
        <v>5</v>
      </c>
      <c r="BP162" s="7"/>
      <c r="BS162" s="6">
        <f>SUM(BS161:BY161)</f>
        <v>11</v>
      </c>
      <c r="BZ162" s="6">
        <f>SUM(BZ161:CF161)</f>
        <v>12</v>
      </c>
      <c r="CG162" s="6">
        <f>SUM(CG161:CM161)</f>
        <v>6</v>
      </c>
      <c r="CN162" s="6">
        <f>SUM(CN161:CT161)</f>
        <v>6</v>
      </c>
      <c r="CT162" s="7"/>
      <c r="CW162" s="6">
        <f>SUM(CW161:DC161)</f>
        <v>13</v>
      </c>
      <c r="DD162" s="6">
        <f>SUM(DD161:DJ161)</f>
        <v>10</v>
      </c>
      <c r="DK162" s="6">
        <f>SUM(DK161:DQ161)</f>
        <v>2</v>
      </c>
      <c r="DR162" s="6">
        <f>SUM(DR161:DX161)</f>
        <v>7</v>
      </c>
      <c r="DX162" s="7"/>
    </row>
    <row r="163" spans="1:135" x14ac:dyDescent="0.15">
      <c r="F163" s="121" t="s">
        <v>196</v>
      </c>
      <c r="G163" s="121"/>
      <c r="H163" s="121"/>
      <c r="I163" s="121"/>
      <c r="J163" s="121"/>
      <c r="K163" s="6">
        <f>SUM(K161,R161,Y161,AF161)</f>
        <v>5</v>
      </c>
      <c r="L163" s="22">
        <f>SUM(L161,S161,Z161,AG161)</f>
        <v>11</v>
      </c>
      <c r="M163" s="22">
        <f>SUM(M161,T161,AA161,AH161)</f>
        <v>9</v>
      </c>
      <c r="N163" s="22">
        <f t="shared" ref="N163" si="626">SUM(N161,U161,AB161,AI161)</f>
        <v>9</v>
      </c>
      <c r="O163" s="22">
        <f t="shared" ref="O163" si="627">SUM(O161,V161,AC161,AJ161)</f>
        <v>5</v>
      </c>
      <c r="P163" s="22">
        <f>SUM(P161,W161,AD161,AK161)</f>
        <v>1</v>
      </c>
      <c r="Q163" s="22">
        <f t="shared" ref="Q163" si="628">SUM(Q161,X161,AE161,AL161)</f>
        <v>0</v>
      </c>
      <c r="R163" s="6"/>
      <c r="Y163" s="6"/>
      <c r="AF163" s="6"/>
      <c r="AL163" s="7"/>
      <c r="AN163">
        <f>K162+R162+Y162+AF162+SUM(K163:Q163)</f>
        <v>80</v>
      </c>
      <c r="AO163" s="6">
        <f t="shared" ref="AO163" si="629">SUM(AO161,AV161,BC161,BJ161)</f>
        <v>2</v>
      </c>
      <c r="AP163" s="22">
        <f t="shared" ref="AP163" si="630">SUM(AP161,AW161,BD161,BK161)</f>
        <v>9</v>
      </c>
      <c r="AQ163" s="22">
        <f t="shared" ref="AQ163" si="631">SUM(AQ161,AX161,BE161,BL161)</f>
        <v>10</v>
      </c>
      <c r="AR163" s="22">
        <f t="shared" ref="AR163" si="632">SUM(AR161,AY161,BF161,BM161)</f>
        <v>7</v>
      </c>
      <c r="AS163" s="22">
        <f t="shared" ref="AS163" si="633">SUM(AS161,AZ161,BG161,BN161)</f>
        <v>5</v>
      </c>
      <c r="AT163" s="22">
        <f t="shared" ref="AT163" si="634">SUM(AT161,BA161,BH161,BO161)</f>
        <v>5</v>
      </c>
      <c r="AU163" s="22">
        <f t="shared" ref="AU163" si="635">SUM(AU161,BB161,BI161,BP161)</f>
        <v>0</v>
      </c>
      <c r="AV163" s="6"/>
      <c r="BC163" s="6"/>
      <c r="BJ163" s="6"/>
      <c r="BP163" s="7"/>
      <c r="BR163">
        <f>AO162+AV162+BC162+BJ162+SUM(AO163:AU163)</f>
        <v>76</v>
      </c>
      <c r="BS163" s="6">
        <f t="shared" ref="BS163" si="636">SUM(BS161,BZ161,CG161,CN161)</f>
        <v>2</v>
      </c>
      <c r="BT163" s="22">
        <f t="shared" ref="BT163" si="637">SUM(BT161,CA161,CH161,CO161)</f>
        <v>10</v>
      </c>
      <c r="BU163" s="22">
        <f t="shared" ref="BU163" si="638">SUM(BU161,CB161,CI161,CP161)</f>
        <v>10</v>
      </c>
      <c r="BV163" s="22">
        <f t="shared" ref="BV163" si="639">SUM(BV161,CC161,CJ161,CQ161)</f>
        <v>3</v>
      </c>
      <c r="BW163" s="22">
        <f t="shared" ref="BW163" si="640">SUM(BW161,CD161,CK161,CR161)</f>
        <v>5</v>
      </c>
      <c r="BX163" s="22">
        <f t="shared" ref="BX163" si="641">SUM(BX161,CE161,CL161,CS161)</f>
        <v>5</v>
      </c>
      <c r="BY163" s="22">
        <f t="shared" ref="BY163" si="642">SUM(BY161,CF161,CM161,CT161)</f>
        <v>0</v>
      </c>
      <c r="BZ163" s="6"/>
      <c r="CG163" s="6"/>
      <c r="CN163" s="6"/>
      <c r="CT163" s="7"/>
      <c r="CV163">
        <f>BS162+BZ162+CG162+CN162+SUM(BS163:BY163)</f>
        <v>70</v>
      </c>
      <c r="CW163" s="6">
        <f>SUM(CW161,DD161,DK161,DR161)</f>
        <v>3</v>
      </c>
      <c r="CX163" s="22">
        <f>SUM(CX161,DE161,DL161,DS161)</f>
        <v>8</v>
      </c>
      <c r="CY163" s="22">
        <f>SUM(CY161,DF161,DM161,DT161)</f>
        <v>3</v>
      </c>
      <c r="CZ163" s="22">
        <f t="shared" ref="CZ163" si="643">SUM(CZ161,DG161,DN161,DU161)</f>
        <v>2</v>
      </c>
      <c r="DA163" s="22">
        <f t="shared" ref="DA163" si="644">SUM(DA161,DH161,DO161,DV161)</f>
        <v>5</v>
      </c>
      <c r="DB163" s="22">
        <f>SUM(DB161,DI161,DP161,DW161)</f>
        <v>11</v>
      </c>
      <c r="DC163" s="22">
        <f t="shared" ref="DC163" si="645">SUM(DC161,DJ161,DQ161,DX161)</f>
        <v>0</v>
      </c>
      <c r="DD163" s="6"/>
      <c r="DK163" s="6"/>
      <c r="DR163" s="6"/>
      <c r="DX163" s="7"/>
      <c r="DZ163">
        <f>CW162+DD162+DK162+DR162+SUM(CW163:DC163)</f>
        <v>64</v>
      </c>
    </row>
    <row r="164" spans="1:135" s="8" customFormat="1" x14ac:dyDescent="0.15">
      <c r="A164" s="8">
        <v>204</v>
      </c>
      <c r="B164" s="8" t="s">
        <v>129</v>
      </c>
      <c r="C164" s="8">
        <v>6</v>
      </c>
      <c r="D164" s="8" t="s">
        <v>130</v>
      </c>
      <c r="E164" s="8">
        <v>161572780</v>
      </c>
      <c r="F164" s="8" t="s">
        <v>142</v>
      </c>
      <c r="H164" s="8" t="s">
        <v>137</v>
      </c>
      <c r="I164" s="8" t="s">
        <v>173</v>
      </c>
      <c r="J164" s="8" t="s">
        <v>134</v>
      </c>
      <c r="K164" s="12">
        <v>4</v>
      </c>
      <c r="L164" s="8">
        <v>4</v>
      </c>
      <c r="M164" s="8">
        <v>2</v>
      </c>
      <c r="N164" s="8">
        <v>1</v>
      </c>
      <c r="O164" s="8">
        <v>1</v>
      </c>
      <c r="R164" s="12"/>
      <c r="S164" s="8">
        <v>2</v>
      </c>
      <c r="T164" s="8">
        <v>2</v>
      </c>
      <c r="U164" s="8">
        <v>1</v>
      </c>
      <c r="V164" s="8">
        <v>1</v>
      </c>
      <c r="Y164" s="12">
        <v>3</v>
      </c>
      <c r="Z164" s="8">
        <v>3</v>
      </c>
      <c r="AA164" s="8">
        <v>2</v>
      </c>
      <c r="AC164" s="8">
        <v>1</v>
      </c>
      <c r="AF164" s="12">
        <v>1</v>
      </c>
      <c r="AG164" s="8">
        <v>1</v>
      </c>
      <c r="AH164" s="8">
        <v>1</v>
      </c>
      <c r="AI164" s="8">
        <v>1</v>
      </c>
      <c r="AL164" s="13"/>
      <c r="AM164"/>
      <c r="AN164"/>
      <c r="AO164" s="12"/>
      <c r="AP164" s="8">
        <v>3</v>
      </c>
      <c r="AV164" s="12">
        <v>1</v>
      </c>
      <c r="AW164" s="8">
        <v>3</v>
      </c>
      <c r="AX164" s="8">
        <v>4</v>
      </c>
      <c r="BC164" s="12">
        <v>1</v>
      </c>
      <c r="BD164" s="8">
        <v>1</v>
      </c>
      <c r="BE164" s="8">
        <v>1</v>
      </c>
      <c r="BJ164" s="12">
        <v>1</v>
      </c>
      <c r="BL164" s="8">
        <v>2</v>
      </c>
      <c r="BP164" s="13"/>
      <c r="BQ164"/>
      <c r="BR164"/>
      <c r="BS164" s="12"/>
      <c r="BT164" s="8">
        <v>4</v>
      </c>
      <c r="BU164" s="8">
        <v>2</v>
      </c>
      <c r="BW164" s="8">
        <v>1</v>
      </c>
      <c r="BX164" s="8">
        <v>2</v>
      </c>
      <c r="BZ164" s="12">
        <v>3</v>
      </c>
      <c r="CA164" s="8">
        <v>3</v>
      </c>
      <c r="CB164" s="8">
        <v>4</v>
      </c>
      <c r="CC164" s="8">
        <v>1</v>
      </c>
      <c r="CG164" s="12">
        <v>1</v>
      </c>
      <c r="CH164" s="8">
        <v>1</v>
      </c>
      <c r="CI164" s="8">
        <v>2</v>
      </c>
      <c r="CJ164" s="8">
        <v>1</v>
      </c>
      <c r="CN164" s="12">
        <v>3</v>
      </c>
      <c r="CP164" s="8">
        <v>4</v>
      </c>
      <c r="CT164" s="13"/>
      <c r="CU164"/>
      <c r="CV164"/>
      <c r="CW164" s="12">
        <v>1</v>
      </c>
      <c r="CX164" s="8">
        <v>1</v>
      </c>
      <c r="DD164" s="12">
        <v>1</v>
      </c>
      <c r="DE164" s="8">
        <v>1</v>
      </c>
      <c r="DK164" s="12"/>
      <c r="DR164" s="12"/>
      <c r="DX164" s="13"/>
      <c r="DY164"/>
      <c r="DZ164"/>
      <c r="EA164" s="8" t="s">
        <v>135</v>
      </c>
      <c r="EB164" s="8" t="s">
        <v>135</v>
      </c>
      <c r="EC164" s="8" t="s">
        <v>135</v>
      </c>
      <c r="ED164" s="8" t="s">
        <v>135</v>
      </c>
      <c r="EE164" s="8" t="s">
        <v>134</v>
      </c>
    </row>
    <row r="165" spans="1:135" x14ac:dyDescent="0.15">
      <c r="F165" s="121" t="s">
        <v>195</v>
      </c>
      <c r="G165" s="121"/>
      <c r="H165" s="121"/>
      <c r="I165" s="121"/>
      <c r="J165" s="121"/>
      <c r="K165" s="6">
        <f>SUM(K164:Q164)</f>
        <v>12</v>
      </c>
      <c r="R165" s="6">
        <f>SUM(R164:X164)</f>
        <v>6</v>
      </c>
      <c r="Y165" s="6">
        <f>SUM(Y164:AE164)</f>
        <v>9</v>
      </c>
      <c r="AF165" s="6">
        <f>SUM(AF164:AL164)</f>
        <v>4</v>
      </c>
      <c r="AL165" s="7"/>
      <c r="AO165" s="6">
        <f>SUM(AO164:AU164)</f>
        <v>3</v>
      </c>
      <c r="AV165" s="6">
        <f>SUM(AV164:BB164)</f>
        <v>8</v>
      </c>
      <c r="BC165" s="6">
        <f>SUM(BC164:BI164)</f>
        <v>3</v>
      </c>
      <c r="BJ165" s="6">
        <f>SUM(BJ164:BP164)</f>
        <v>3</v>
      </c>
      <c r="BP165" s="7"/>
      <c r="BS165" s="6">
        <f>SUM(BS164:BY164)</f>
        <v>9</v>
      </c>
      <c r="BZ165" s="6">
        <f>SUM(BZ164:CF164)</f>
        <v>11</v>
      </c>
      <c r="CG165" s="6">
        <f>SUM(CG164:CM164)</f>
        <v>5</v>
      </c>
      <c r="CN165" s="6">
        <f>SUM(CN164:CT164)</f>
        <v>7</v>
      </c>
      <c r="CT165" s="7"/>
      <c r="CW165" s="6">
        <f>SUM(CW164:DC164)</f>
        <v>2</v>
      </c>
      <c r="DD165" s="6">
        <f>SUM(DD164:DJ164)</f>
        <v>2</v>
      </c>
      <c r="DK165" s="6">
        <f>SUM(DK164:DQ164)</f>
        <v>0</v>
      </c>
      <c r="DR165" s="6">
        <f>SUM(DR164:DX164)</f>
        <v>0</v>
      </c>
      <c r="DX165" s="7"/>
    </row>
    <row r="166" spans="1:135" x14ac:dyDescent="0.15">
      <c r="F166" s="121" t="s">
        <v>196</v>
      </c>
      <c r="G166" s="121"/>
      <c r="H166" s="121"/>
      <c r="I166" s="121"/>
      <c r="J166" s="121"/>
      <c r="K166" s="6">
        <f>SUM(K164,R164,Y164,AF164)</f>
        <v>8</v>
      </c>
      <c r="L166" s="22">
        <f>SUM(L164,S164,Z164,AG164)</f>
        <v>10</v>
      </c>
      <c r="M166" s="22">
        <f>SUM(M164,T164,AA164,AH164)</f>
        <v>7</v>
      </c>
      <c r="N166" s="22">
        <f t="shared" ref="N166" si="646">SUM(N164,U164,AB164,AI164)</f>
        <v>3</v>
      </c>
      <c r="O166" s="22">
        <f t="shared" ref="O166" si="647">SUM(O164,V164,AC164,AJ164)</f>
        <v>3</v>
      </c>
      <c r="P166" s="22">
        <f>SUM(P164,W164,AD164,AK164)</f>
        <v>0</v>
      </c>
      <c r="Q166" s="22">
        <f t="shared" ref="Q166" si="648">SUM(Q164,X164,AE164,AL164)</f>
        <v>0</v>
      </c>
      <c r="R166" s="6"/>
      <c r="Y166" s="6"/>
      <c r="AF166" s="6"/>
      <c r="AL166" s="7"/>
      <c r="AN166">
        <f>K165+R165+Y165+AF165+SUM(K166:Q166)</f>
        <v>62</v>
      </c>
      <c r="AO166" s="6">
        <f t="shared" ref="AO166" si="649">SUM(AO164,AV164,BC164,BJ164)</f>
        <v>3</v>
      </c>
      <c r="AP166" s="22">
        <f t="shared" ref="AP166" si="650">SUM(AP164,AW164,BD164,BK164)</f>
        <v>7</v>
      </c>
      <c r="AQ166" s="22">
        <f t="shared" ref="AQ166" si="651">SUM(AQ164,AX164,BE164,BL164)</f>
        <v>7</v>
      </c>
      <c r="AR166" s="22">
        <f t="shared" ref="AR166" si="652">SUM(AR164,AY164,BF164,BM164)</f>
        <v>0</v>
      </c>
      <c r="AS166" s="22">
        <f t="shared" ref="AS166" si="653">SUM(AS164,AZ164,BG164,BN164)</f>
        <v>0</v>
      </c>
      <c r="AT166" s="22">
        <f t="shared" ref="AT166" si="654">SUM(AT164,BA164,BH164,BO164)</f>
        <v>0</v>
      </c>
      <c r="AU166" s="22">
        <f t="shared" ref="AU166" si="655">SUM(AU164,BB164,BI164,BP164)</f>
        <v>0</v>
      </c>
      <c r="AV166" s="6"/>
      <c r="BC166" s="6"/>
      <c r="BJ166" s="6"/>
      <c r="BP166" s="7"/>
      <c r="BR166">
        <f>AO165+AV165+BC165+BJ165+SUM(AO166:AU166)</f>
        <v>34</v>
      </c>
      <c r="BS166" s="6">
        <f t="shared" ref="BS166" si="656">SUM(BS164,BZ164,CG164,CN164)</f>
        <v>7</v>
      </c>
      <c r="BT166" s="22">
        <f t="shared" ref="BT166" si="657">SUM(BT164,CA164,CH164,CO164)</f>
        <v>8</v>
      </c>
      <c r="BU166" s="22">
        <f t="shared" ref="BU166" si="658">SUM(BU164,CB164,CI164,CP164)</f>
        <v>12</v>
      </c>
      <c r="BV166" s="22">
        <f t="shared" ref="BV166" si="659">SUM(BV164,CC164,CJ164,CQ164)</f>
        <v>2</v>
      </c>
      <c r="BW166" s="22">
        <f t="shared" ref="BW166" si="660">SUM(BW164,CD164,CK164,CR164)</f>
        <v>1</v>
      </c>
      <c r="BX166" s="22">
        <f t="shared" ref="BX166" si="661">SUM(BX164,CE164,CL164,CS164)</f>
        <v>2</v>
      </c>
      <c r="BY166" s="22">
        <f t="shared" ref="BY166" si="662">SUM(BY164,CF164,CM164,CT164)</f>
        <v>0</v>
      </c>
      <c r="BZ166" s="6"/>
      <c r="CG166" s="6"/>
      <c r="CN166" s="6"/>
      <c r="CT166" s="7"/>
      <c r="CV166">
        <f>BS165+BZ165+CG165+CN165+SUM(BS166:BY166)</f>
        <v>64</v>
      </c>
      <c r="CW166" s="6">
        <f>SUM(CW164,DD164,DK164,DR164)</f>
        <v>2</v>
      </c>
      <c r="CX166" s="22">
        <f>SUM(CX164,DE164,DL164,DS164)</f>
        <v>2</v>
      </c>
      <c r="CY166" s="22">
        <f>SUM(CY164,DF164,DM164,DT164)</f>
        <v>0</v>
      </c>
      <c r="CZ166" s="22">
        <f t="shared" ref="CZ166" si="663">SUM(CZ164,DG164,DN164,DU164)</f>
        <v>0</v>
      </c>
      <c r="DA166" s="22">
        <f t="shared" ref="DA166" si="664">SUM(DA164,DH164,DO164,DV164)</f>
        <v>0</v>
      </c>
      <c r="DB166" s="22">
        <f>SUM(DB164,DI164,DP164,DW164)</f>
        <v>0</v>
      </c>
      <c r="DC166" s="22">
        <f t="shared" ref="DC166" si="665">SUM(DC164,DJ164,DQ164,DX164)</f>
        <v>0</v>
      </c>
      <c r="DD166" s="6"/>
      <c r="DK166" s="6"/>
      <c r="DR166" s="6"/>
      <c r="DX166" s="7"/>
      <c r="DZ166">
        <f>CW165+DD165+DK165+DR165+SUM(CW166:DC166)</f>
        <v>8</v>
      </c>
    </row>
    <row r="167" spans="1:135" s="8" customFormat="1" x14ac:dyDescent="0.15">
      <c r="A167" s="8">
        <v>206</v>
      </c>
      <c r="B167" s="8" t="s">
        <v>129</v>
      </c>
      <c r="C167" s="8">
        <v>6</v>
      </c>
      <c r="D167" s="8" t="s">
        <v>130</v>
      </c>
      <c r="E167" s="8">
        <v>2137690975</v>
      </c>
      <c r="F167" s="8" t="s">
        <v>136</v>
      </c>
      <c r="H167" s="8" t="s">
        <v>132</v>
      </c>
      <c r="I167" s="8" t="s">
        <v>133</v>
      </c>
      <c r="J167" s="8" t="s">
        <v>135</v>
      </c>
      <c r="K167" s="12"/>
      <c r="L167" s="8">
        <v>4</v>
      </c>
      <c r="R167" s="12">
        <v>2</v>
      </c>
      <c r="S167" s="8">
        <v>4</v>
      </c>
      <c r="T167" s="8">
        <v>3</v>
      </c>
      <c r="Y167" s="12"/>
      <c r="AA167" s="8">
        <v>2</v>
      </c>
      <c r="AF167" s="12">
        <v>1</v>
      </c>
      <c r="AL167" s="13"/>
      <c r="AM167"/>
      <c r="AN167"/>
      <c r="AO167" s="12"/>
      <c r="AP167" s="8">
        <v>4</v>
      </c>
      <c r="AV167" s="12">
        <v>2</v>
      </c>
      <c r="AW167" s="8">
        <v>4</v>
      </c>
      <c r="AX167" s="8">
        <v>4</v>
      </c>
      <c r="BC167" s="12">
        <v>1</v>
      </c>
      <c r="BE167" s="8">
        <v>2</v>
      </c>
      <c r="BJ167" s="12">
        <v>1</v>
      </c>
      <c r="BL167" s="8">
        <v>3</v>
      </c>
      <c r="BP167" s="13"/>
      <c r="BQ167"/>
      <c r="BR167"/>
      <c r="BS167" s="12"/>
      <c r="BT167" s="8">
        <v>4</v>
      </c>
      <c r="BU167" s="8">
        <v>4</v>
      </c>
      <c r="BZ167" s="12"/>
      <c r="CA167" s="8">
        <v>4</v>
      </c>
      <c r="CB167" s="8">
        <v>4</v>
      </c>
      <c r="CG167" s="12"/>
      <c r="CI167" s="8">
        <v>2</v>
      </c>
      <c r="CN167" s="12"/>
      <c r="CP167" s="8">
        <v>4</v>
      </c>
      <c r="CT167" s="13"/>
      <c r="CU167"/>
      <c r="CV167"/>
      <c r="CW167" s="12"/>
      <c r="CX167" s="8">
        <v>4</v>
      </c>
      <c r="DD167" s="12"/>
      <c r="DE167" s="8">
        <v>4</v>
      </c>
      <c r="DH167" s="8">
        <v>1</v>
      </c>
      <c r="DK167" s="12"/>
      <c r="DR167" s="12"/>
      <c r="DV167" s="8">
        <v>1</v>
      </c>
      <c r="DX167" s="13"/>
      <c r="DY167"/>
      <c r="DZ167"/>
      <c r="EA167" s="8" t="s">
        <v>135</v>
      </c>
      <c r="EB167" s="8" t="s">
        <v>135</v>
      </c>
      <c r="EC167" s="8" t="s">
        <v>135</v>
      </c>
      <c r="ED167" s="8" t="s">
        <v>135</v>
      </c>
      <c r="EE167" s="8" t="s">
        <v>134</v>
      </c>
    </row>
    <row r="168" spans="1:135" x14ac:dyDescent="0.15">
      <c r="F168" s="121" t="s">
        <v>195</v>
      </c>
      <c r="G168" s="121"/>
      <c r="H168" s="121"/>
      <c r="I168" s="121"/>
      <c r="J168" s="121"/>
      <c r="K168" s="6">
        <f>SUM(K167:Q167)</f>
        <v>4</v>
      </c>
      <c r="R168" s="6">
        <f>SUM(R167:X167)</f>
        <v>9</v>
      </c>
      <c r="Y168" s="6">
        <f>SUM(Y167:AE167)</f>
        <v>2</v>
      </c>
      <c r="AF168" s="6">
        <f>SUM(AF167:AL167)</f>
        <v>1</v>
      </c>
      <c r="AL168" s="7"/>
      <c r="AO168" s="6">
        <f>SUM(AO167:AU167)</f>
        <v>4</v>
      </c>
      <c r="AV168" s="6">
        <f>SUM(AV167:BB167)</f>
        <v>10</v>
      </c>
      <c r="BC168" s="6">
        <f>SUM(BC167:BI167)</f>
        <v>3</v>
      </c>
      <c r="BJ168" s="6">
        <f>SUM(BJ167:BP167)</f>
        <v>4</v>
      </c>
      <c r="BP168" s="7"/>
      <c r="BS168" s="6">
        <f>SUM(BS167:BY167)</f>
        <v>8</v>
      </c>
      <c r="BZ168" s="6">
        <f>SUM(BZ167:CF167)</f>
        <v>8</v>
      </c>
      <c r="CG168" s="6">
        <f>SUM(CG167:CM167)</f>
        <v>2</v>
      </c>
      <c r="CN168" s="6">
        <f>SUM(CN167:CT167)</f>
        <v>4</v>
      </c>
      <c r="CT168" s="7"/>
      <c r="CW168" s="6">
        <f>SUM(CW167:DC167)</f>
        <v>4</v>
      </c>
      <c r="DD168" s="6">
        <f>SUM(DD167:DJ167)</f>
        <v>5</v>
      </c>
      <c r="DK168" s="6">
        <f>SUM(DK167:DQ167)</f>
        <v>0</v>
      </c>
      <c r="DR168" s="6">
        <f>SUM(DR167:DX167)</f>
        <v>1</v>
      </c>
      <c r="DX168" s="7"/>
    </row>
    <row r="169" spans="1:135" x14ac:dyDescent="0.15">
      <c r="F169" s="121" t="s">
        <v>196</v>
      </c>
      <c r="G169" s="121"/>
      <c r="H169" s="121"/>
      <c r="I169" s="121"/>
      <c r="J169" s="121"/>
      <c r="K169" s="6">
        <f>SUM(K167,R167,Y167,AF167)</f>
        <v>3</v>
      </c>
      <c r="L169" s="22">
        <f>SUM(L167,S167,Z167,AG167)</f>
        <v>8</v>
      </c>
      <c r="M169" s="22">
        <f>SUM(M167,T167,AA167,AH167)</f>
        <v>5</v>
      </c>
      <c r="N169" s="22">
        <f t="shared" ref="N169" si="666">SUM(N167,U167,AB167,AI167)</f>
        <v>0</v>
      </c>
      <c r="O169" s="22">
        <f t="shared" ref="O169" si="667">SUM(O167,V167,AC167,AJ167)</f>
        <v>0</v>
      </c>
      <c r="P169" s="22">
        <f>SUM(P167,W167,AD167,AK167)</f>
        <v>0</v>
      </c>
      <c r="Q169" s="22">
        <f t="shared" ref="Q169" si="668">SUM(Q167,X167,AE167,AL167)</f>
        <v>0</v>
      </c>
      <c r="R169" s="6"/>
      <c r="Y169" s="6"/>
      <c r="AF169" s="6"/>
      <c r="AL169" s="7"/>
      <c r="AN169">
        <f>K168+R168+Y168+AF168+SUM(K169:Q169)</f>
        <v>32</v>
      </c>
      <c r="AO169" s="6">
        <f t="shared" ref="AO169" si="669">SUM(AO167,AV167,BC167,BJ167)</f>
        <v>4</v>
      </c>
      <c r="AP169" s="22">
        <f t="shared" ref="AP169" si="670">SUM(AP167,AW167,BD167,BK167)</f>
        <v>8</v>
      </c>
      <c r="AQ169" s="22">
        <f t="shared" ref="AQ169" si="671">SUM(AQ167,AX167,BE167,BL167)</f>
        <v>9</v>
      </c>
      <c r="AR169" s="22">
        <f t="shared" ref="AR169" si="672">SUM(AR167,AY167,BF167,BM167)</f>
        <v>0</v>
      </c>
      <c r="AS169" s="22">
        <f t="shared" ref="AS169" si="673">SUM(AS167,AZ167,BG167,BN167)</f>
        <v>0</v>
      </c>
      <c r="AT169" s="22">
        <f t="shared" ref="AT169" si="674">SUM(AT167,BA167,BH167,BO167)</f>
        <v>0</v>
      </c>
      <c r="AU169" s="22">
        <f t="shared" ref="AU169" si="675">SUM(AU167,BB167,BI167,BP167)</f>
        <v>0</v>
      </c>
      <c r="AV169" s="6"/>
      <c r="BC169" s="6"/>
      <c r="BJ169" s="6"/>
      <c r="BP169" s="7"/>
      <c r="BR169">
        <f>AO168+AV168+BC168+BJ168+SUM(AO169:AU169)</f>
        <v>42</v>
      </c>
      <c r="BS169" s="6">
        <f t="shared" ref="BS169" si="676">SUM(BS167,BZ167,CG167,CN167)</f>
        <v>0</v>
      </c>
      <c r="BT169" s="22">
        <f t="shared" ref="BT169" si="677">SUM(BT167,CA167,CH167,CO167)</f>
        <v>8</v>
      </c>
      <c r="BU169" s="22">
        <f t="shared" ref="BU169" si="678">SUM(BU167,CB167,CI167,CP167)</f>
        <v>14</v>
      </c>
      <c r="BV169" s="22">
        <f t="shared" ref="BV169" si="679">SUM(BV167,CC167,CJ167,CQ167)</f>
        <v>0</v>
      </c>
      <c r="BW169" s="22">
        <f t="shared" ref="BW169" si="680">SUM(BW167,CD167,CK167,CR167)</f>
        <v>0</v>
      </c>
      <c r="BX169" s="22">
        <f t="shared" ref="BX169" si="681">SUM(BX167,CE167,CL167,CS167)</f>
        <v>0</v>
      </c>
      <c r="BY169" s="22">
        <f t="shared" ref="BY169" si="682">SUM(BY167,CF167,CM167,CT167)</f>
        <v>0</v>
      </c>
      <c r="BZ169" s="6"/>
      <c r="CG169" s="6"/>
      <c r="CN169" s="6"/>
      <c r="CT169" s="7"/>
      <c r="CV169">
        <f>BS168+BZ168+CG168+CN168+SUM(BS169:BY169)</f>
        <v>44</v>
      </c>
      <c r="CW169" s="6">
        <f>SUM(CW167,DD167,DK167,DR167)</f>
        <v>0</v>
      </c>
      <c r="CX169" s="22">
        <f>SUM(CX167,DE167,DL167,DS167)</f>
        <v>8</v>
      </c>
      <c r="CY169" s="22">
        <f>SUM(CY167,DF167,DM167,DT167)</f>
        <v>0</v>
      </c>
      <c r="CZ169" s="22">
        <f t="shared" ref="CZ169" si="683">SUM(CZ167,DG167,DN167,DU167)</f>
        <v>0</v>
      </c>
      <c r="DA169" s="22">
        <f t="shared" ref="DA169" si="684">SUM(DA167,DH167,DO167,DV167)</f>
        <v>2</v>
      </c>
      <c r="DB169" s="22">
        <f>SUM(DB167,DI167,DP167,DW167)</f>
        <v>0</v>
      </c>
      <c r="DC169" s="22">
        <f t="shared" ref="DC169" si="685">SUM(DC167,DJ167,DQ167,DX167)</f>
        <v>0</v>
      </c>
      <c r="DD169" s="6"/>
      <c r="DK169" s="6"/>
      <c r="DR169" s="6"/>
      <c r="DX169" s="7"/>
      <c r="DZ169">
        <f>CW168+DD168+DK168+DR168+SUM(CW169:DC169)</f>
        <v>20</v>
      </c>
    </row>
    <row r="170" spans="1:135" s="8" customFormat="1" x14ac:dyDescent="0.15">
      <c r="A170" s="8">
        <v>213</v>
      </c>
      <c r="B170" s="8" t="s">
        <v>129</v>
      </c>
      <c r="C170" s="8">
        <v>6</v>
      </c>
      <c r="D170" s="8" t="s">
        <v>130</v>
      </c>
      <c r="E170" s="8">
        <v>1412007980</v>
      </c>
      <c r="F170" s="8" t="s">
        <v>145</v>
      </c>
      <c r="H170" s="8" t="s">
        <v>140</v>
      </c>
      <c r="I170" s="8" t="s">
        <v>216</v>
      </c>
      <c r="J170" s="8" t="s">
        <v>135</v>
      </c>
      <c r="K170" s="12">
        <v>3</v>
      </c>
      <c r="L170" s="8">
        <v>4</v>
      </c>
      <c r="M170" s="8">
        <v>3</v>
      </c>
      <c r="N170" s="8">
        <v>1</v>
      </c>
      <c r="O170" s="8">
        <v>2</v>
      </c>
      <c r="P170" s="8">
        <v>3</v>
      </c>
      <c r="R170" s="12">
        <v>4</v>
      </c>
      <c r="S170" s="8">
        <v>4</v>
      </c>
      <c r="T170" s="8">
        <v>4</v>
      </c>
      <c r="U170" s="8">
        <v>2</v>
      </c>
      <c r="V170" s="8">
        <v>3</v>
      </c>
      <c r="W170" s="8">
        <v>3</v>
      </c>
      <c r="Y170" s="12">
        <v>3</v>
      </c>
      <c r="Z170" s="8">
        <v>3</v>
      </c>
      <c r="AA170" s="8">
        <v>4</v>
      </c>
      <c r="AB170" s="8">
        <v>3</v>
      </c>
      <c r="AC170" s="8">
        <v>3</v>
      </c>
      <c r="AD170" s="8">
        <v>1</v>
      </c>
      <c r="AF170" s="12">
        <v>2</v>
      </c>
      <c r="AG170" s="8">
        <v>2</v>
      </c>
      <c r="AH170" s="8">
        <v>3</v>
      </c>
      <c r="AI170" s="8">
        <v>3</v>
      </c>
      <c r="AJ170" s="8">
        <v>3</v>
      </c>
      <c r="AK170" s="8">
        <v>3</v>
      </c>
      <c r="AL170" s="13"/>
      <c r="AM170"/>
      <c r="AN170"/>
      <c r="AO170" s="12">
        <v>4</v>
      </c>
      <c r="AP170" s="8">
        <v>4</v>
      </c>
      <c r="AQ170" s="8">
        <v>2</v>
      </c>
      <c r="AR170" s="8">
        <v>3</v>
      </c>
      <c r="AS170" s="8">
        <v>2</v>
      </c>
      <c r="AT170" s="8">
        <v>2</v>
      </c>
      <c r="AV170" s="12">
        <v>3</v>
      </c>
      <c r="AW170" s="8">
        <v>3</v>
      </c>
      <c r="AX170" s="8">
        <v>4</v>
      </c>
      <c r="AY170" s="8">
        <v>2</v>
      </c>
      <c r="AZ170" s="8">
        <v>2</v>
      </c>
      <c r="BA170" s="8">
        <v>2</v>
      </c>
      <c r="BC170" s="12">
        <v>1</v>
      </c>
      <c r="BD170" s="8">
        <v>2</v>
      </c>
      <c r="BE170" s="8">
        <v>4</v>
      </c>
      <c r="BF170" s="8">
        <v>3</v>
      </c>
      <c r="BG170" s="8">
        <v>3</v>
      </c>
      <c r="BH170" s="8">
        <v>2</v>
      </c>
      <c r="BJ170" s="12">
        <v>2</v>
      </c>
      <c r="BK170" s="8">
        <v>2</v>
      </c>
      <c r="BL170" s="8">
        <v>4</v>
      </c>
      <c r="BM170" s="8">
        <v>4</v>
      </c>
      <c r="BN170" s="8">
        <v>3</v>
      </c>
      <c r="BO170" s="8">
        <v>1</v>
      </c>
      <c r="BP170" s="13"/>
      <c r="BQ170"/>
      <c r="BR170"/>
      <c r="BS170" s="12">
        <v>3</v>
      </c>
      <c r="BT170" s="8">
        <v>4</v>
      </c>
      <c r="BU170" s="8">
        <v>2</v>
      </c>
      <c r="BV170" s="8">
        <v>2</v>
      </c>
      <c r="BW170" s="8">
        <v>2</v>
      </c>
      <c r="BX170" s="8">
        <v>2</v>
      </c>
      <c r="BZ170" s="12">
        <v>3</v>
      </c>
      <c r="CA170" s="8">
        <v>3</v>
      </c>
      <c r="CB170" s="8">
        <v>4</v>
      </c>
      <c r="CC170" s="8">
        <v>3</v>
      </c>
      <c r="CD170" s="8">
        <v>1</v>
      </c>
      <c r="CE170" s="8">
        <v>1</v>
      </c>
      <c r="CG170" s="12">
        <v>4</v>
      </c>
      <c r="CH170" s="8">
        <v>3</v>
      </c>
      <c r="CI170" s="8">
        <v>4</v>
      </c>
      <c r="CJ170" s="8">
        <v>3</v>
      </c>
      <c r="CK170" s="8">
        <v>1</v>
      </c>
      <c r="CL170" s="8">
        <v>1</v>
      </c>
      <c r="CN170" s="12">
        <v>2</v>
      </c>
      <c r="CO170" s="8">
        <v>3</v>
      </c>
      <c r="CP170" s="8">
        <v>4</v>
      </c>
      <c r="CQ170" s="8">
        <v>4</v>
      </c>
      <c r="CR170" s="8">
        <v>1</v>
      </c>
      <c r="CS170" s="8">
        <v>1</v>
      </c>
      <c r="CT170" s="13"/>
      <c r="CU170"/>
      <c r="CV170"/>
      <c r="CW170" s="12">
        <v>4</v>
      </c>
      <c r="CX170" s="8">
        <v>4</v>
      </c>
      <c r="CY170" s="8">
        <v>1</v>
      </c>
      <c r="DD170" s="12">
        <v>3</v>
      </c>
      <c r="DE170" s="8">
        <v>3</v>
      </c>
      <c r="DF170" s="8">
        <v>1</v>
      </c>
      <c r="DH170" s="8">
        <v>1</v>
      </c>
      <c r="DK170" s="12">
        <v>4</v>
      </c>
      <c r="DL170" s="8">
        <v>4</v>
      </c>
      <c r="DM170" s="8">
        <v>1</v>
      </c>
      <c r="DO170" s="8">
        <v>2</v>
      </c>
      <c r="DP170" s="8">
        <v>1</v>
      </c>
      <c r="DR170" s="12">
        <v>3</v>
      </c>
      <c r="DS170" s="8">
        <v>3</v>
      </c>
      <c r="DT170" s="8">
        <v>1</v>
      </c>
      <c r="DU170" s="8">
        <v>1</v>
      </c>
      <c r="DV170" s="8">
        <v>1</v>
      </c>
      <c r="DW170" s="8">
        <v>1</v>
      </c>
      <c r="DX170" s="13"/>
      <c r="DY170"/>
      <c r="DZ170"/>
      <c r="EA170" s="8" t="s">
        <v>135</v>
      </c>
      <c r="EB170" s="8" t="s">
        <v>135</v>
      </c>
      <c r="EC170" s="8" t="s">
        <v>135</v>
      </c>
      <c r="ED170" s="8" t="s">
        <v>135</v>
      </c>
      <c r="EE170" s="8" t="s">
        <v>134</v>
      </c>
    </row>
    <row r="171" spans="1:135" x14ac:dyDescent="0.15">
      <c r="F171" s="121" t="s">
        <v>195</v>
      </c>
      <c r="G171" s="121"/>
      <c r="H171" s="121"/>
      <c r="I171" s="121"/>
      <c r="J171" s="121"/>
      <c r="K171" s="6">
        <f>SUM(K170:Q170)</f>
        <v>16</v>
      </c>
      <c r="R171" s="6">
        <f>SUM(R170:X170)</f>
        <v>20</v>
      </c>
      <c r="Y171" s="6">
        <f>SUM(Y170:AE170)</f>
        <v>17</v>
      </c>
      <c r="AF171" s="6">
        <f>SUM(AF170:AL170)</f>
        <v>16</v>
      </c>
      <c r="AL171" s="7"/>
      <c r="AO171" s="6">
        <f>SUM(AO170:AU170)</f>
        <v>17</v>
      </c>
      <c r="AV171" s="6">
        <f>SUM(AV170:BB170)</f>
        <v>16</v>
      </c>
      <c r="BC171" s="6">
        <f>SUM(BC170:BI170)</f>
        <v>15</v>
      </c>
      <c r="BJ171" s="6">
        <f>SUM(BJ170:BP170)</f>
        <v>16</v>
      </c>
      <c r="BP171" s="7"/>
      <c r="BS171" s="6">
        <f>SUM(BS170:BY170)</f>
        <v>15</v>
      </c>
      <c r="BZ171" s="6">
        <f>SUM(BZ170:CF170)</f>
        <v>15</v>
      </c>
      <c r="CG171" s="6">
        <f>SUM(CG170:CM170)</f>
        <v>16</v>
      </c>
      <c r="CN171" s="6">
        <f>SUM(CN170:CT170)</f>
        <v>15</v>
      </c>
      <c r="CT171" s="7"/>
      <c r="CW171" s="6">
        <f>SUM(CW170:DC170)</f>
        <v>9</v>
      </c>
      <c r="DD171" s="6">
        <f>SUM(DD170:DJ170)</f>
        <v>8</v>
      </c>
      <c r="DK171" s="6">
        <f>SUM(DK170:DQ170)</f>
        <v>12</v>
      </c>
      <c r="DR171" s="6">
        <f>SUM(DR170:DX170)</f>
        <v>10</v>
      </c>
      <c r="DX171" s="7"/>
    </row>
    <row r="172" spans="1:135" x14ac:dyDescent="0.15">
      <c r="F172" s="121" t="s">
        <v>196</v>
      </c>
      <c r="G172" s="121"/>
      <c r="H172" s="121"/>
      <c r="I172" s="121"/>
      <c r="J172" s="121"/>
      <c r="K172" s="6">
        <f>SUM(K170,R170,Y170,AF170)</f>
        <v>12</v>
      </c>
      <c r="L172" s="22">
        <f>SUM(L170,S170,Z170,AG170)</f>
        <v>13</v>
      </c>
      <c r="M172" s="22">
        <f>SUM(M170,T170,AA170,AH170)</f>
        <v>14</v>
      </c>
      <c r="N172" s="22">
        <f t="shared" ref="N172" si="686">SUM(N170,U170,AB170,AI170)</f>
        <v>9</v>
      </c>
      <c r="O172" s="22">
        <f t="shared" ref="O172" si="687">SUM(O170,V170,AC170,AJ170)</f>
        <v>11</v>
      </c>
      <c r="P172" s="22">
        <f>SUM(P170,W170,AD170,AK170)</f>
        <v>10</v>
      </c>
      <c r="Q172" s="22">
        <f t="shared" ref="Q172" si="688">SUM(Q170,X170,AE170,AL170)</f>
        <v>0</v>
      </c>
      <c r="R172" s="6"/>
      <c r="Y172" s="6"/>
      <c r="AF172" s="6"/>
      <c r="AL172" s="7"/>
      <c r="AN172">
        <f>K171+R171+Y171+AF171+SUM(K172:Q172)</f>
        <v>138</v>
      </c>
      <c r="AO172" s="6">
        <f t="shared" ref="AO172" si="689">SUM(AO170,AV170,BC170,BJ170)</f>
        <v>10</v>
      </c>
      <c r="AP172" s="22">
        <f t="shared" ref="AP172" si="690">SUM(AP170,AW170,BD170,BK170)</f>
        <v>11</v>
      </c>
      <c r="AQ172" s="22">
        <f t="shared" ref="AQ172" si="691">SUM(AQ170,AX170,BE170,BL170)</f>
        <v>14</v>
      </c>
      <c r="AR172" s="22">
        <f t="shared" ref="AR172" si="692">SUM(AR170,AY170,BF170,BM170)</f>
        <v>12</v>
      </c>
      <c r="AS172" s="22">
        <f t="shared" ref="AS172" si="693">SUM(AS170,AZ170,BG170,BN170)</f>
        <v>10</v>
      </c>
      <c r="AT172" s="22">
        <f t="shared" ref="AT172" si="694">SUM(AT170,BA170,BH170,BO170)</f>
        <v>7</v>
      </c>
      <c r="AU172" s="22">
        <f t="shared" ref="AU172" si="695">SUM(AU170,BB170,BI170,BP170)</f>
        <v>0</v>
      </c>
      <c r="AV172" s="6"/>
      <c r="BC172" s="6"/>
      <c r="BJ172" s="6"/>
      <c r="BP172" s="7"/>
      <c r="BR172">
        <f>AO171+AV171+BC171+BJ171+SUM(AO172:AU172)</f>
        <v>128</v>
      </c>
      <c r="BS172" s="6">
        <f t="shared" ref="BS172" si="696">SUM(BS170,BZ170,CG170,CN170)</f>
        <v>12</v>
      </c>
      <c r="BT172" s="22">
        <f t="shared" ref="BT172" si="697">SUM(BT170,CA170,CH170,CO170)</f>
        <v>13</v>
      </c>
      <c r="BU172" s="22">
        <f t="shared" ref="BU172" si="698">SUM(BU170,CB170,CI170,CP170)</f>
        <v>14</v>
      </c>
      <c r="BV172" s="22">
        <f t="shared" ref="BV172" si="699">SUM(BV170,CC170,CJ170,CQ170)</f>
        <v>12</v>
      </c>
      <c r="BW172" s="22">
        <f t="shared" ref="BW172" si="700">SUM(BW170,CD170,CK170,CR170)</f>
        <v>5</v>
      </c>
      <c r="BX172" s="22">
        <f t="shared" ref="BX172" si="701">SUM(BX170,CE170,CL170,CS170)</f>
        <v>5</v>
      </c>
      <c r="BY172" s="22">
        <f t="shared" ref="BY172" si="702">SUM(BY170,CF170,CM170,CT170)</f>
        <v>0</v>
      </c>
      <c r="BZ172" s="6"/>
      <c r="CG172" s="6"/>
      <c r="CN172" s="6"/>
      <c r="CT172" s="7"/>
      <c r="CV172">
        <f>BS171+BZ171+CG171+CN171+SUM(BS172:BY172)</f>
        <v>122</v>
      </c>
      <c r="CW172" s="6">
        <f>SUM(CW170,DD170,DK170,DR170)</f>
        <v>14</v>
      </c>
      <c r="CX172" s="22">
        <f>SUM(CX170,DE170,DL170,DS170)</f>
        <v>14</v>
      </c>
      <c r="CY172" s="22">
        <f>SUM(CY170,DF170,DM170,DT170)</f>
        <v>4</v>
      </c>
      <c r="CZ172" s="22">
        <f t="shared" ref="CZ172" si="703">SUM(CZ170,DG170,DN170,DU170)</f>
        <v>1</v>
      </c>
      <c r="DA172" s="22">
        <f t="shared" ref="DA172" si="704">SUM(DA170,DH170,DO170,DV170)</f>
        <v>4</v>
      </c>
      <c r="DB172" s="22">
        <f>SUM(DB170,DI170,DP170,DW170)</f>
        <v>2</v>
      </c>
      <c r="DC172" s="22">
        <f t="shared" ref="DC172" si="705">SUM(DC170,DJ170,DQ170,DX170)</f>
        <v>0</v>
      </c>
      <c r="DD172" s="6"/>
      <c r="DK172" s="6"/>
      <c r="DR172" s="6"/>
      <c r="DX172" s="7"/>
      <c r="DZ172">
        <f>CW171+DD171+DK171+DR171+SUM(CW172:DC172)</f>
        <v>78</v>
      </c>
    </row>
    <row r="173" spans="1:135" s="8" customFormat="1" x14ac:dyDescent="0.15">
      <c r="A173" s="8">
        <v>215</v>
      </c>
      <c r="B173" s="8" t="s">
        <v>129</v>
      </c>
      <c r="C173" s="8">
        <v>6</v>
      </c>
      <c r="D173" s="8" t="s">
        <v>130</v>
      </c>
      <c r="E173" s="8">
        <v>1833929946</v>
      </c>
      <c r="F173" s="8" t="s">
        <v>158</v>
      </c>
      <c r="G173" s="8" t="s">
        <v>169</v>
      </c>
      <c r="H173" s="8" t="s">
        <v>137</v>
      </c>
      <c r="I173" s="8" t="s">
        <v>217</v>
      </c>
      <c r="J173" s="8" t="s">
        <v>135</v>
      </c>
      <c r="K173" s="12">
        <v>1</v>
      </c>
      <c r="L173" s="8">
        <v>4</v>
      </c>
      <c r="M173" s="8">
        <v>3</v>
      </c>
      <c r="N173" s="8">
        <v>2</v>
      </c>
      <c r="O173" s="8">
        <v>2</v>
      </c>
      <c r="P173" s="8">
        <v>1</v>
      </c>
      <c r="R173" s="12">
        <v>1</v>
      </c>
      <c r="S173" s="8">
        <v>4</v>
      </c>
      <c r="T173" s="8">
        <v>4</v>
      </c>
      <c r="U173" s="8">
        <v>3</v>
      </c>
      <c r="V173" s="8">
        <v>2</v>
      </c>
      <c r="W173" s="8">
        <v>2</v>
      </c>
      <c r="Y173" s="12"/>
      <c r="AA173" s="8">
        <v>3</v>
      </c>
      <c r="AB173" s="8">
        <v>1</v>
      </c>
      <c r="AF173" s="12">
        <v>3</v>
      </c>
      <c r="AG173" s="8">
        <v>4</v>
      </c>
      <c r="AH173" s="8">
        <v>2</v>
      </c>
      <c r="AI173" s="8">
        <v>1</v>
      </c>
      <c r="AJ173" s="8">
        <v>3</v>
      </c>
      <c r="AK173" s="8">
        <v>2</v>
      </c>
      <c r="AL173" s="13"/>
      <c r="AM173"/>
      <c r="AN173"/>
      <c r="AO173" s="12">
        <v>1</v>
      </c>
      <c r="AP173" s="8">
        <v>4</v>
      </c>
      <c r="AQ173" s="8">
        <v>3</v>
      </c>
      <c r="AR173" s="8">
        <v>3</v>
      </c>
      <c r="AS173" s="8">
        <v>2</v>
      </c>
      <c r="AT173" s="8">
        <v>1</v>
      </c>
      <c r="AV173" s="12">
        <v>1</v>
      </c>
      <c r="AW173" s="8">
        <v>3</v>
      </c>
      <c r="AX173" s="8">
        <v>4</v>
      </c>
      <c r="AY173" s="8">
        <v>1</v>
      </c>
      <c r="AZ173" s="8">
        <v>1</v>
      </c>
      <c r="BA173" s="8">
        <v>1</v>
      </c>
      <c r="BC173" s="12"/>
      <c r="BE173" s="8">
        <v>3</v>
      </c>
      <c r="BJ173" s="12">
        <v>2</v>
      </c>
      <c r="BK173" s="8">
        <v>2</v>
      </c>
      <c r="BL173" s="8">
        <v>2</v>
      </c>
      <c r="BM173" s="8">
        <v>1</v>
      </c>
      <c r="BO173" s="8">
        <v>1</v>
      </c>
      <c r="BP173" s="13"/>
      <c r="BQ173"/>
      <c r="BR173"/>
      <c r="BS173" s="12">
        <v>2</v>
      </c>
      <c r="BT173" s="8">
        <v>4</v>
      </c>
      <c r="BU173" s="8">
        <v>2</v>
      </c>
      <c r="BV173" s="8">
        <v>2</v>
      </c>
      <c r="BW173" s="8">
        <v>1</v>
      </c>
      <c r="BX173" s="8">
        <v>2</v>
      </c>
      <c r="BZ173" s="12"/>
      <c r="CA173" s="8">
        <v>4</v>
      </c>
      <c r="CB173" s="8">
        <v>3</v>
      </c>
      <c r="CC173" s="8">
        <v>1</v>
      </c>
      <c r="CD173" s="8">
        <v>1</v>
      </c>
      <c r="CE173" s="8">
        <v>1</v>
      </c>
      <c r="CG173" s="12"/>
      <c r="CI173" s="8">
        <v>3</v>
      </c>
      <c r="CN173" s="12">
        <v>1</v>
      </c>
      <c r="CO173" s="8">
        <v>3</v>
      </c>
      <c r="CP173" s="8">
        <v>3</v>
      </c>
      <c r="CQ173" s="8">
        <v>1</v>
      </c>
      <c r="CR173" s="8">
        <v>1</v>
      </c>
      <c r="CS173" s="8">
        <v>2</v>
      </c>
      <c r="CT173" s="13"/>
      <c r="CU173"/>
      <c r="CV173"/>
      <c r="CW173" s="12">
        <v>2</v>
      </c>
      <c r="CX173" s="8">
        <v>3</v>
      </c>
      <c r="CY173" s="8">
        <v>2</v>
      </c>
      <c r="CZ173" s="8">
        <v>1</v>
      </c>
      <c r="DA173" s="8">
        <v>1</v>
      </c>
      <c r="DD173" s="12"/>
      <c r="DE173" s="8">
        <v>3</v>
      </c>
      <c r="DF173" s="8">
        <v>4</v>
      </c>
      <c r="DG173" s="8">
        <v>2</v>
      </c>
      <c r="DH173" s="8">
        <v>1</v>
      </c>
      <c r="DI173" s="8">
        <v>1</v>
      </c>
      <c r="DK173" s="12"/>
      <c r="DL173" s="8">
        <v>4</v>
      </c>
      <c r="DM173" s="8">
        <v>2</v>
      </c>
      <c r="DR173" s="12">
        <v>1</v>
      </c>
      <c r="DS173" s="8">
        <v>3</v>
      </c>
      <c r="DT173" s="8">
        <v>1</v>
      </c>
      <c r="DU173" s="8">
        <v>1</v>
      </c>
      <c r="DV173" s="8">
        <v>1</v>
      </c>
      <c r="DX173" s="13"/>
      <c r="DY173"/>
      <c r="DZ173"/>
      <c r="EA173" s="8" t="s">
        <v>135</v>
      </c>
      <c r="EB173" s="8" t="s">
        <v>135</v>
      </c>
      <c r="EC173" s="8" t="s">
        <v>135</v>
      </c>
      <c r="ED173" s="8" t="s">
        <v>135</v>
      </c>
      <c r="EE173" s="8" t="s">
        <v>134</v>
      </c>
    </row>
    <row r="174" spans="1:135" x14ac:dyDescent="0.15">
      <c r="F174" s="121" t="s">
        <v>195</v>
      </c>
      <c r="G174" s="121"/>
      <c r="H174" s="121"/>
      <c r="I174" s="121"/>
      <c r="J174" s="121"/>
      <c r="K174" s="6">
        <f>SUM(K173:Q173)</f>
        <v>13</v>
      </c>
      <c r="R174" s="6">
        <f>SUM(R173:X173)</f>
        <v>16</v>
      </c>
      <c r="Y174" s="6">
        <f>SUM(Y173:AE173)</f>
        <v>4</v>
      </c>
      <c r="AF174" s="6">
        <f>SUM(AF173:AL173)</f>
        <v>15</v>
      </c>
      <c r="AL174" s="7"/>
      <c r="AO174" s="6">
        <f>SUM(AO173:AU173)</f>
        <v>14</v>
      </c>
      <c r="AV174" s="6">
        <f>SUM(AV173:BB173)</f>
        <v>11</v>
      </c>
      <c r="BC174" s="6">
        <f>SUM(BC173:BI173)</f>
        <v>3</v>
      </c>
      <c r="BJ174" s="6">
        <f>SUM(BJ173:BP173)</f>
        <v>8</v>
      </c>
      <c r="BP174" s="7"/>
      <c r="BS174" s="6">
        <f>SUM(BS173:BY173)</f>
        <v>13</v>
      </c>
      <c r="BZ174" s="6">
        <f>SUM(BZ173:CF173)</f>
        <v>10</v>
      </c>
      <c r="CG174" s="6">
        <f>SUM(CG173:CM173)</f>
        <v>3</v>
      </c>
      <c r="CN174" s="6">
        <f>SUM(CN173:CT173)</f>
        <v>11</v>
      </c>
      <c r="CT174" s="7"/>
      <c r="CW174" s="6">
        <f>SUM(CW173:DC173)</f>
        <v>9</v>
      </c>
      <c r="DD174" s="6">
        <f>SUM(DD173:DJ173)</f>
        <v>11</v>
      </c>
      <c r="DK174" s="6">
        <f>SUM(DK173:DQ173)</f>
        <v>6</v>
      </c>
      <c r="DR174" s="6">
        <f>SUM(DR173:DX173)</f>
        <v>7</v>
      </c>
      <c r="DX174" s="7"/>
    </row>
    <row r="175" spans="1:135" x14ac:dyDescent="0.15">
      <c r="F175" s="121" t="s">
        <v>196</v>
      </c>
      <c r="G175" s="121"/>
      <c r="H175" s="121"/>
      <c r="I175" s="121"/>
      <c r="J175" s="121"/>
      <c r="K175" s="6">
        <f>SUM(K173,R173,Y173,AF173)</f>
        <v>5</v>
      </c>
      <c r="L175" s="22">
        <f>SUM(L173,S173,Z173,AG173)</f>
        <v>12</v>
      </c>
      <c r="M175" s="22">
        <f>SUM(M173,T173,AA173,AH173)</f>
        <v>12</v>
      </c>
      <c r="N175" s="22">
        <f t="shared" ref="N175" si="706">SUM(N173,U173,AB173,AI173)</f>
        <v>7</v>
      </c>
      <c r="O175" s="22">
        <f t="shared" ref="O175" si="707">SUM(O173,V173,AC173,AJ173)</f>
        <v>7</v>
      </c>
      <c r="P175" s="22">
        <f>SUM(P173,W173,AD173,AK173)</f>
        <v>5</v>
      </c>
      <c r="Q175" s="22">
        <f t="shared" ref="Q175" si="708">SUM(Q173,X173,AE173,AL173)</f>
        <v>0</v>
      </c>
      <c r="R175" s="6"/>
      <c r="Y175" s="6"/>
      <c r="AF175" s="6"/>
      <c r="AL175" s="7"/>
      <c r="AN175">
        <f>K174+R174+Y174+AF174+SUM(K175:Q175)</f>
        <v>96</v>
      </c>
      <c r="AO175" s="6">
        <f t="shared" ref="AO175" si="709">SUM(AO173,AV173,BC173,BJ173)</f>
        <v>4</v>
      </c>
      <c r="AP175" s="22">
        <f t="shared" ref="AP175" si="710">SUM(AP173,AW173,BD173,BK173)</f>
        <v>9</v>
      </c>
      <c r="AQ175" s="22">
        <f t="shared" ref="AQ175" si="711">SUM(AQ173,AX173,BE173,BL173)</f>
        <v>12</v>
      </c>
      <c r="AR175" s="22">
        <f t="shared" ref="AR175" si="712">SUM(AR173,AY173,BF173,BM173)</f>
        <v>5</v>
      </c>
      <c r="AS175" s="22">
        <f t="shared" ref="AS175" si="713">SUM(AS173,AZ173,BG173,BN173)</f>
        <v>3</v>
      </c>
      <c r="AT175" s="22">
        <f t="shared" ref="AT175" si="714">SUM(AT173,BA173,BH173,BO173)</f>
        <v>3</v>
      </c>
      <c r="AU175" s="22">
        <f t="shared" ref="AU175" si="715">SUM(AU173,BB173,BI173,BP173)</f>
        <v>0</v>
      </c>
      <c r="AV175" s="6"/>
      <c r="BC175" s="6"/>
      <c r="BJ175" s="6"/>
      <c r="BP175" s="7"/>
      <c r="BR175">
        <f>AO174+AV174+BC174+BJ174+SUM(AO175:AU175)</f>
        <v>72</v>
      </c>
      <c r="BS175" s="6">
        <f t="shared" ref="BS175" si="716">SUM(BS173,BZ173,CG173,CN173)</f>
        <v>3</v>
      </c>
      <c r="BT175" s="22">
        <f t="shared" ref="BT175" si="717">SUM(BT173,CA173,CH173,CO173)</f>
        <v>11</v>
      </c>
      <c r="BU175" s="22">
        <f t="shared" ref="BU175" si="718">SUM(BU173,CB173,CI173,CP173)</f>
        <v>11</v>
      </c>
      <c r="BV175" s="22">
        <f t="shared" ref="BV175" si="719">SUM(BV173,CC173,CJ173,CQ173)</f>
        <v>4</v>
      </c>
      <c r="BW175" s="22">
        <f t="shared" ref="BW175" si="720">SUM(BW173,CD173,CK173,CR173)</f>
        <v>3</v>
      </c>
      <c r="BX175" s="22">
        <f t="shared" ref="BX175" si="721">SUM(BX173,CE173,CL173,CS173)</f>
        <v>5</v>
      </c>
      <c r="BY175" s="22">
        <f t="shared" ref="BY175" si="722">SUM(BY173,CF173,CM173,CT173)</f>
        <v>0</v>
      </c>
      <c r="BZ175" s="6"/>
      <c r="CG175" s="6"/>
      <c r="CN175" s="6"/>
      <c r="CT175" s="7"/>
      <c r="CV175">
        <f>BS174+BZ174+CG174+CN174+SUM(BS175:BY175)</f>
        <v>74</v>
      </c>
      <c r="CW175" s="6">
        <f>SUM(CW173,DD173,DK173,DR173)</f>
        <v>3</v>
      </c>
      <c r="CX175" s="22">
        <f>SUM(CX173,DE173,DL173,DS173)</f>
        <v>13</v>
      </c>
      <c r="CY175" s="22">
        <f>SUM(CY173,DF173,DM173,DT173)</f>
        <v>9</v>
      </c>
      <c r="CZ175" s="22">
        <f t="shared" ref="CZ175" si="723">SUM(CZ173,DG173,DN173,DU173)</f>
        <v>4</v>
      </c>
      <c r="DA175" s="22">
        <f t="shared" ref="DA175" si="724">SUM(DA173,DH173,DO173,DV173)</f>
        <v>3</v>
      </c>
      <c r="DB175" s="22">
        <f>SUM(DB173,DI173,DP173,DW173)</f>
        <v>1</v>
      </c>
      <c r="DC175" s="22">
        <f t="shared" ref="DC175" si="725">SUM(DC173,DJ173,DQ173,DX173)</f>
        <v>0</v>
      </c>
      <c r="DD175" s="6"/>
      <c r="DK175" s="6"/>
      <c r="DR175" s="6"/>
      <c r="DX175" s="7"/>
      <c r="DZ175">
        <f>CW174+DD174+DK174+DR174+SUM(CW175:DC175)</f>
        <v>66</v>
      </c>
    </row>
    <row r="176" spans="1:135" s="8" customFormat="1" x14ac:dyDescent="0.15">
      <c r="A176" s="8">
        <v>217</v>
      </c>
      <c r="B176" s="8" t="s">
        <v>129</v>
      </c>
      <c r="C176" s="8">
        <v>6</v>
      </c>
      <c r="D176" s="8" t="s">
        <v>130</v>
      </c>
      <c r="E176" s="8">
        <v>193684215</v>
      </c>
      <c r="F176" s="8" t="s">
        <v>136</v>
      </c>
      <c r="H176" s="8" t="s">
        <v>153</v>
      </c>
      <c r="I176" s="8" t="s">
        <v>133</v>
      </c>
      <c r="J176" s="8" t="s">
        <v>134</v>
      </c>
      <c r="K176" s="12">
        <v>3</v>
      </c>
      <c r="L176" s="8">
        <v>3</v>
      </c>
      <c r="M176" s="8">
        <v>3</v>
      </c>
      <c r="N176" s="8">
        <v>1</v>
      </c>
      <c r="O176" s="8">
        <v>2</v>
      </c>
      <c r="R176" s="12">
        <v>1</v>
      </c>
      <c r="S176" s="8">
        <v>4</v>
      </c>
      <c r="T176" s="8">
        <v>4</v>
      </c>
      <c r="U176" s="8">
        <v>3</v>
      </c>
      <c r="V176" s="8">
        <v>1</v>
      </c>
      <c r="Y176" s="12">
        <v>2</v>
      </c>
      <c r="Z176" s="8">
        <v>2</v>
      </c>
      <c r="AA176" s="8">
        <v>1</v>
      </c>
      <c r="AB176" s="8">
        <v>3</v>
      </c>
      <c r="AC176" s="8">
        <v>1</v>
      </c>
      <c r="AF176" s="12"/>
      <c r="AJ176" s="8">
        <v>1</v>
      </c>
      <c r="AK176" s="8">
        <v>3</v>
      </c>
      <c r="AL176" s="13"/>
      <c r="AM176"/>
      <c r="AN176"/>
      <c r="AO176" s="12"/>
      <c r="AP176" s="8">
        <v>3</v>
      </c>
      <c r="AQ176" s="8">
        <v>2</v>
      </c>
      <c r="AS176" s="8">
        <v>2</v>
      </c>
      <c r="AT176" s="8">
        <v>2</v>
      </c>
      <c r="AV176" s="12">
        <v>2</v>
      </c>
      <c r="AW176" s="8">
        <v>4</v>
      </c>
      <c r="AX176" s="8">
        <v>4</v>
      </c>
      <c r="AY176" s="8">
        <v>4</v>
      </c>
      <c r="AZ176" s="8">
        <v>1</v>
      </c>
      <c r="BC176" s="12"/>
      <c r="BD176" s="8">
        <v>2</v>
      </c>
      <c r="BE176" s="8">
        <v>3</v>
      </c>
      <c r="BF176" s="8">
        <v>2</v>
      </c>
      <c r="BJ176" s="12"/>
      <c r="BN176" s="8">
        <v>3</v>
      </c>
      <c r="BO176" s="8">
        <v>4</v>
      </c>
      <c r="BP176" s="13"/>
      <c r="BQ176"/>
      <c r="BR176"/>
      <c r="BS176" s="12"/>
      <c r="BT176" s="8">
        <v>3</v>
      </c>
      <c r="BU176" s="8">
        <v>4</v>
      </c>
      <c r="BW176" s="8">
        <v>1</v>
      </c>
      <c r="BX176" s="8">
        <v>2</v>
      </c>
      <c r="BZ176" s="12">
        <v>1</v>
      </c>
      <c r="CA176" s="8">
        <v>3</v>
      </c>
      <c r="CB176" s="8">
        <v>4</v>
      </c>
      <c r="CC176" s="8">
        <v>1</v>
      </c>
      <c r="CG176" s="12"/>
      <c r="CH176" s="8">
        <v>2</v>
      </c>
      <c r="CI176" s="8">
        <v>3</v>
      </c>
      <c r="CJ176" s="8">
        <v>1</v>
      </c>
      <c r="CN176" s="12"/>
      <c r="CR176" s="8">
        <v>1</v>
      </c>
      <c r="CS176" s="8">
        <v>3</v>
      </c>
      <c r="CT176" s="13"/>
      <c r="CU176"/>
      <c r="CV176"/>
      <c r="CW176" s="12">
        <v>4</v>
      </c>
      <c r="CX176" s="8">
        <v>4</v>
      </c>
      <c r="CY176" s="8">
        <v>1</v>
      </c>
      <c r="DA176" s="8">
        <v>2</v>
      </c>
      <c r="DB176" s="8">
        <v>3</v>
      </c>
      <c r="DD176" s="12"/>
      <c r="DE176" s="8">
        <v>3</v>
      </c>
      <c r="DG176" s="8">
        <v>1</v>
      </c>
      <c r="DI176" s="8">
        <v>4</v>
      </c>
      <c r="DK176" s="12"/>
      <c r="DM176" s="8">
        <v>2</v>
      </c>
      <c r="DR176" s="12"/>
      <c r="DV176" s="8">
        <v>3</v>
      </c>
      <c r="DW176" s="8">
        <v>4</v>
      </c>
      <c r="DX176" s="13"/>
      <c r="DY176"/>
      <c r="DZ176"/>
      <c r="EA176" s="8" t="s">
        <v>135</v>
      </c>
      <c r="EB176" s="8" t="s">
        <v>135</v>
      </c>
      <c r="EC176" s="8" t="s">
        <v>135</v>
      </c>
      <c r="ED176" s="8" t="s">
        <v>135</v>
      </c>
      <c r="EE176" s="8" t="s">
        <v>134</v>
      </c>
    </row>
    <row r="177" spans="1:135" x14ac:dyDescent="0.15">
      <c r="F177" s="121" t="s">
        <v>195</v>
      </c>
      <c r="G177" s="121"/>
      <c r="H177" s="121"/>
      <c r="I177" s="121"/>
      <c r="J177" s="121"/>
      <c r="K177" s="6">
        <f>SUM(K176:Q176)</f>
        <v>12</v>
      </c>
      <c r="R177" s="6">
        <f>SUM(R176:X176)</f>
        <v>13</v>
      </c>
      <c r="Y177" s="6">
        <f>SUM(Y176:AE176)</f>
        <v>9</v>
      </c>
      <c r="AF177" s="6">
        <f>SUM(AF176:AL176)</f>
        <v>4</v>
      </c>
      <c r="AL177" s="7"/>
      <c r="AO177" s="6">
        <f>SUM(AO176:AU176)</f>
        <v>9</v>
      </c>
      <c r="AV177" s="6">
        <f>SUM(AV176:BB176)</f>
        <v>15</v>
      </c>
      <c r="BC177" s="6">
        <f>SUM(BC176:BI176)</f>
        <v>7</v>
      </c>
      <c r="BJ177" s="6">
        <f>SUM(BJ176:BP176)</f>
        <v>7</v>
      </c>
      <c r="BP177" s="7"/>
      <c r="BS177" s="6">
        <f>SUM(BS176:BY176)</f>
        <v>10</v>
      </c>
      <c r="BZ177" s="6">
        <f>SUM(BZ176:CF176)</f>
        <v>9</v>
      </c>
      <c r="CG177" s="6">
        <f>SUM(CG176:CM176)</f>
        <v>6</v>
      </c>
      <c r="CN177" s="6">
        <f>SUM(CN176:CT176)</f>
        <v>4</v>
      </c>
      <c r="CT177" s="7"/>
      <c r="CW177" s="6">
        <f>SUM(CW176:DC176)</f>
        <v>14</v>
      </c>
      <c r="DD177" s="6">
        <f>SUM(DD176:DJ176)</f>
        <v>8</v>
      </c>
      <c r="DK177" s="6">
        <f>SUM(DK176:DQ176)</f>
        <v>2</v>
      </c>
      <c r="DR177" s="6">
        <f>SUM(DR176:DX176)</f>
        <v>7</v>
      </c>
      <c r="DX177" s="7"/>
    </row>
    <row r="178" spans="1:135" x14ac:dyDescent="0.15">
      <c r="F178" s="121" t="s">
        <v>196</v>
      </c>
      <c r="G178" s="121"/>
      <c r="H178" s="121"/>
      <c r="I178" s="121"/>
      <c r="J178" s="121"/>
      <c r="K178" s="6">
        <f>SUM(K176,R176,Y176,AF176)</f>
        <v>6</v>
      </c>
      <c r="L178" s="22">
        <f>SUM(L176,S176,Z176,AG176)</f>
        <v>9</v>
      </c>
      <c r="M178" s="22">
        <f>SUM(M176,T176,AA176,AH176)</f>
        <v>8</v>
      </c>
      <c r="N178" s="22">
        <f t="shared" ref="N178" si="726">SUM(N176,U176,AB176,AI176)</f>
        <v>7</v>
      </c>
      <c r="O178" s="22">
        <f t="shared" ref="O178" si="727">SUM(O176,V176,AC176,AJ176)</f>
        <v>5</v>
      </c>
      <c r="P178" s="22">
        <f>SUM(P176,W176,AD176,AK176)</f>
        <v>3</v>
      </c>
      <c r="Q178" s="22">
        <f t="shared" ref="Q178" si="728">SUM(Q176,X176,AE176,AL176)</f>
        <v>0</v>
      </c>
      <c r="R178" s="6"/>
      <c r="Y178" s="6"/>
      <c r="AF178" s="6"/>
      <c r="AL178" s="7"/>
      <c r="AN178">
        <f>K177+R177+Y177+AF177+SUM(K178:Q178)</f>
        <v>76</v>
      </c>
      <c r="AO178" s="6">
        <f t="shared" ref="AO178" si="729">SUM(AO176,AV176,BC176,BJ176)</f>
        <v>2</v>
      </c>
      <c r="AP178" s="22">
        <f t="shared" ref="AP178" si="730">SUM(AP176,AW176,BD176,BK176)</f>
        <v>9</v>
      </c>
      <c r="AQ178" s="22">
        <f t="shared" ref="AQ178" si="731">SUM(AQ176,AX176,BE176,BL176)</f>
        <v>9</v>
      </c>
      <c r="AR178" s="22">
        <f t="shared" ref="AR178" si="732">SUM(AR176,AY176,BF176,BM176)</f>
        <v>6</v>
      </c>
      <c r="AS178" s="22">
        <f t="shared" ref="AS178" si="733">SUM(AS176,AZ176,BG176,BN176)</f>
        <v>6</v>
      </c>
      <c r="AT178" s="22">
        <f t="shared" ref="AT178" si="734">SUM(AT176,BA176,BH176,BO176)</f>
        <v>6</v>
      </c>
      <c r="AU178" s="22">
        <f t="shared" ref="AU178" si="735">SUM(AU176,BB176,BI176,BP176)</f>
        <v>0</v>
      </c>
      <c r="AV178" s="6"/>
      <c r="BC178" s="6"/>
      <c r="BJ178" s="6"/>
      <c r="BP178" s="7"/>
      <c r="BR178">
        <f>AO177+AV177+BC177+BJ177+SUM(AO178:AU178)</f>
        <v>76</v>
      </c>
      <c r="BS178" s="6">
        <f t="shared" ref="BS178" si="736">SUM(BS176,BZ176,CG176,CN176)</f>
        <v>1</v>
      </c>
      <c r="BT178" s="22">
        <f t="shared" ref="BT178" si="737">SUM(BT176,CA176,CH176,CO176)</f>
        <v>8</v>
      </c>
      <c r="BU178" s="22">
        <f t="shared" ref="BU178" si="738">SUM(BU176,CB176,CI176,CP176)</f>
        <v>11</v>
      </c>
      <c r="BV178" s="22">
        <f t="shared" ref="BV178" si="739">SUM(BV176,CC176,CJ176,CQ176)</f>
        <v>2</v>
      </c>
      <c r="BW178" s="22">
        <f t="shared" ref="BW178" si="740">SUM(BW176,CD176,CK176,CR176)</f>
        <v>2</v>
      </c>
      <c r="BX178" s="22">
        <f t="shared" ref="BX178" si="741">SUM(BX176,CE176,CL176,CS176)</f>
        <v>5</v>
      </c>
      <c r="BY178" s="22">
        <f t="shared" ref="BY178" si="742">SUM(BY176,CF176,CM176,CT176)</f>
        <v>0</v>
      </c>
      <c r="BZ178" s="6"/>
      <c r="CG178" s="6"/>
      <c r="CN178" s="6"/>
      <c r="CT178" s="7"/>
      <c r="CV178">
        <f>BS177+BZ177+CG177+CN177+SUM(BS178:BY178)</f>
        <v>58</v>
      </c>
      <c r="CW178" s="6">
        <f>SUM(CW176,DD176,DK176,DR176)</f>
        <v>4</v>
      </c>
      <c r="CX178" s="22">
        <f>SUM(CX176,DE176,DL176,DS176)</f>
        <v>7</v>
      </c>
      <c r="CY178" s="22">
        <f>SUM(CY176,DF176,DM176,DT176)</f>
        <v>3</v>
      </c>
      <c r="CZ178" s="22">
        <f t="shared" ref="CZ178" si="743">SUM(CZ176,DG176,DN176,DU176)</f>
        <v>1</v>
      </c>
      <c r="DA178" s="22">
        <f t="shared" ref="DA178" si="744">SUM(DA176,DH176,DO176,DV176)</f>
        <v>5</v>
      </c>
      <c r="DB178" s="22">
        <f>SUM(DB176,DI176,DP176,DW176)</f>
        <v>11</v>
      </c>
      <c r="DC178" s="22">
        <f t="shared" ref="DC178" si="745">SUM(DC176,DJ176,DQ176,DX176)</f>
        <v>0</v>
      </c>
      <c r="DD178" s="6"/>
      <c r="DK178" s="6"/>
      <c r="DR178" s="6"/>
      <c r="DX178" s="7"/>
      <c r="DZ178">
        <f>CW177+DD177+DK177+DR177+SUM(CW178:DC178)</f>
        <v>62</v>
      </c>
    </row>
    <row r="179" spans="1:135" s="8" customFormat="1" x14ac:dyDescent="0.15">
      <c r="A179" s="8">
        <v>218</v>
      </c>
      <c r="B179" s="8" t="s">
        <v>129</v>
      </c>
      <c r="C179" s="8">
        <v>6</v>
      </c>
      <c r="D179" s="8" t="s">
        <v>130</v>
      </c>
      <c r="E179" s="8">
        <v>1662102553</v>
      </c>
      <c r="F179" s="8" t="s">
        <v>131</v>
      </c>
      <c r="H179" s="8" t="s">
        <v>140</v>
      </c>
      <c r="I179" s="8" t="s">
        <v>218</v>
      </c>
      <c r="J179" s="8" t="s">
        <v>134</v>
      </c>
      <c r="K179" s="12">
        <v>1</v>
      </c>
      <c r="L179" s="8">
        <v>3</v>
      </c>
      <c r="M179" s="8">
        <v>2</v>
      </c>
      <c r="N179" s="8">
        <v>2</v>
      </c>
      <c r="O179" s="8">
        <v>1</v>
      </c>
      <c r="P179" s="8">
        <v>1</v>
      </c>
      <c r="R179" s="12">
        <v>1</v>
      </c>
      <c r="S179" s="8">
        <v>3</v>
      </c>
      <c r="T179" s="8">
        <v>3</v>
      </c>
      <c r="U179" s="8">
        <v>3</v>
      </c>
      <c r="V179" s="8">
        <v>2</v>
      </c>
      <c r="W179" s="8">
        <v>1</v>
      </c>
      <c r="Y179" s="12"/>
      <c r="Z179" s="8">
        <v>3</v>
      </c>
      <c r="AA179" s="8">
        <v>1</v>
      </c>
      <c r="AB179" s="8">
        <v>1</v>
      </c>
      <c r="AC179" s="8">
        <v>1</v>
      </c>
      <c r="AF179" s="12">
        <v>1</v>
      </c>
      <c r="AG179" s="8">
        <v>3</v>
      </c>
      <c r="AH179" s="8">
        <v>3</v>
      </c>
      <c r="AI179" s="8">
        <v>3</v>
      </c>
      <c r="AJ179" s="8">
        <v>3</v>
      </c>
      <c r="AK179" s="8">
        <v>1</v>
      </c>
      <c r="AL179" s="13"/>
      <c r="AM179"/>
      <c r="AN179"/>
      <c r="AO179" s="12">
        <v>1</v>
      </c>
      <c r="AP179" s="8">
        <v>3</v>
      </c>
      <c r="AQ179" s="8">
        <v>3</v>
      </c>
      <c r="AR179" s="8">
        <v>3</v>
      </c>
      <c r="AS179" s="8">
        <v>2</v>
      </c>
      <c r="AT179" s="8">
        <v>1</v>
      </c>
      <c r="AV179" s="12">
        <v>1</v>
      </c>
      <c r="AW179" s="8">
        <v>3</v>
      </c>
      <c r="AX179" s="8">
        <v>3</v>
      </c>
      <c r="AY179" s="8">
        <v>3</v>
      </c>
      <c r="AZ179" s="8">
        <v>2</v>
      </c>
      <c r="BA179" s="8">
        <v>1</v>
      </c>
      <c r="BC179" s="12"/>
      <c r="BD179" s="8">
        <v>3</v>
      </c>
      <c r="BE179" s="8">
        <v>1</v>
      </c>
      <c r="BF179" s="8">
        <v>1</v>
      </c>
      <c r="BG179" s="8">
        <v>2</v>
      </c>
      <c r="BJ179" s="12">
        <v>1</v>
      </c>
      <c r="BK179" s="8">
        <v>3</v>
      </c>
      <c r="BL179" s="8">
        <v>3</v>
      </c>
      <c r="BM179" s="8">
        <v>2</v>
      </c>
      <c r="BN179" s="8">
        <v>3</v>
      </c>
      <c r="BO179" s="8">
        <v>1</v>
      </c>
      <c r="BP179" s="13"/>
      <c r="BQ179"/>
      <c r="BR179"/>
      <c r="BS179" s="12"/>
      <c r="BT179" s="8">
        <v>3</v>
      </c>
      <c r="BU179" s="8">
        <v>2</v>
      </c>
      <c r="BV179" s="8">
        <v>2</v>
      </c>
      <c r="BW179" s="8">
        <v>2</v>
      </c>
      <c r="BX179" s="8">
        <v>1</v>
      </c>
      <c r="BZ179" s="12"/>
      <c r="CA179" s="8">
        <v>3</v>
      </c>
      <c r="CB179" s="8">
        <v>3</v>
      </c>
      <c r="CC179" s="8">
        <v>3</v>
      </c>
      <c r="CD179" s="8">
        <v>3</v>
      </c>
      <c r="CE179" s="8">
        <v>1</v>
      </c>
      <c r="CG179" s="12"/>
      <c r="CH179" s="8">
        <v>3</v>
      </c>
      <c r="CI179" s="8">
        <v>2</v>
      </c>
      <c r="CJ179" s="8">
        <v>3</v>
      </c>
      <c r="CK179" s="8">
        <v>3</v>
      </c>
      <c r="CL179" s="8">
        <v>1</v>
      </c>
      <c r="CN179" s="12"/>
      <c r="CO179" s="8">
        <v>3</v>
      </c>
      <c r="CP179" s="8">
        <v>3</v>
      </c>
      <c r="CQ179" s="8">
        <v>3</v>
      </c>
      <c r="CR179" s="8">
        <v>3</v>
      </c>
      <c r="CS179" s="8">
        <v>1</v>
      </c>
      <c r="CT179" s="13"/>
      <c r="CU179"/>
      <c r="CV179"/>
      <c r="CW179" s="12">
        <v>1</v>
      </c>
      <c r="CX179" s="8">
        <v>3</v>
      </c>
      <c r="CY179" s="8">
        <v>2</v>
      </c>
      <c r="CZ179" s="8">
        <v>2</v>
      </c>
      <c r="DA179" s="8">
        <v>3</v>
      </c>
      <c r="DB179" s="8">
        <v>2</v>
      </c>
      <c r="DD179" s="12">
        <v>1</v>
      </c>
      <c r="DE179" s="8">
        <v>3</v>
      </c>
      <c r="DF179" s="8">
        <v>1</v>
      </c>
      <c r="DG179" s="8">
        <v>2</v>
      </c>
      <c r="DH179" s="8">
        <v>3</v>
      </c>
      <c r="DI179" s="8">
        <v>2</v>
      </c>
      <c r="DK179" s="12">
        <v>1</v>
      </c>
      <c r="DL179" s="8">
        <v>3</v>
      </c>
      <c r="DM179" s="8">
        <v>1</v>
      </c>
      <c r="DN179" s="8">
        <v>2</v>
      </c>
      <c r="DO179" s="8">
        <v>3</v>
      </c>
      <c r="DP179" s="8">
        <v>2</v>
      </c>
      <c r="DR179" s="12">
        <v>1</v>
      </c>
      <c r="DS179" s="8">
        <v>3</v>
      </c>
      <c r="DT179" s="8">
        <v>1</v>
      </c>
      <c r="DU179" s="8">
        <v>2</v>
      </c>
      <c r="DV179" s="8">
        <v>3</v>
      </c>
      <c r="DW179" s="8">
        <v>2</v>
      </c>
      <c r="DX179" s="13"/>
      <c r="DY179"/>
      <c r="DZ179"/>
      <c r="EA179" s="8" t="s">
        <v>135</v>
      </c>
      <c r="EB179" s="8" t="s">
        <v>135</v>
      </c>
      <c r="EC179" s="8" t="s">
        <v>135</v>
      </c>
      <c r="ED179" s="8" t="s">
        <v>135</v>
      </c>
      <c r="EE179" s="8" t="s">
        <v>134</v>
      </c>
    </row>
    <row r="180" spans="1:135" x14ac:dyDescent="0.15">
      <c r="F180" s="121" t="s">
        <v>195</v>
      </c>
      <c r="G180" s="121"/>
      <c r="H180" s="121"/>
      <c r="I180" s="121"/>
      <c r="J180" s="121"/>
      <c r="K180" s="6">
        <f>SUM(K179:Q179)</f>
        <v>10</v>
      </c>
      <c r="R180" s="6">
        <f>SUM(R179:X179)</f>
        <v>13</v>
      </c>
      <c r="Y180" s="6">
        <f>SUM(Y179:AE179)</f>
        <v>6</v>
      </c>
      <c r="AF180" s="6">
        <f>SUM(AF179:AL179)</f>
        <v>14</v>
      </c>
      <c r="AL180" s="7"/>
      <c r="AO180" s="6">
        <f>SUM(AO179:AU179)</f>
        <v>13</v>
      </c>
      <c r="AV180" s="6">
        <f>SUM(AV179:BB179)</f>
        <v>13</v>
      </c>
      <c r="BC180" s="6">
        <f>SUM(BC179:BI179)</f>
        <v>7</v>
      </c>
      <c r="BJ180" s="6">
        <f>SUM(BJ179:BP179)</f>
        <v>13</v>
      </c>
      <c r="BP180" s="7"/>
      <c r="BS180" s="6">
        <f>SUM(BS179:BY179)</f>
        <v>10</v>
      </c>
      <c r="BZ180" s="6">
        <f>SUM(BZ179:CF179)</f>
        <v>13</v>
      </c>
      <c r="CG180" s="6">
        <f>SUM(CG179:CM179)</f>
        <v>12</v>
      </c>
      <c r="CN180" s="6">
        <f>SUM(CN179:CT179)</f>
        <v>13</v>
      </c>
      <c r="CT180" s="7"/>
      <c r="CW180" s="6">
        <f>SUM(CW179:DC179)</f>
        <v>13</v>
      </c>
      <c r="DD180" s="6">
        <f>SUM(DD179:DJ179)</f>
        <v>12</v>
      </c>
      <c r="DK180" s="6">
        <f>SUM(DK179:DQ179)</f>
        <v>12</v>
      </c>
      <c r="DR180" s="6">
        <f>SUM(DR179:DX179)</f>
        <v>12</v>
      </c>
      <c r="DX180" s="7"/>
    </row>
    <row r="181" spans="1:135" x14ac:dyDescent="0.15">
      <c r="F181" s="121" t="s">
        <v>196</v>
      </c>
      <c r="G181" s="121"/>
      <c r="H181" s="121"/>
      <c r="I181" s="121"/>
      <c r="J181" s="121"/>
      <c r="K181" s="6">
        <f>SUM(K179,R179,Y179,AF179)</f>
        <v>3</v>
      </c>
      <c r="L181" s="22">
        <f>SUM(L179,S179,Z179,AG179)</f>
        <v>12</v>
      </c>
      <c r="M181" s="22">
        <f>SUM(M179,T179,AA179,AH179)</f>
        <v>9</v>
      </c>
      <c r="N181" s="22">
        <f t="shared" ref="N181" si="746">SUM(N179,U179,AB179,AI179)</f>
        <v>9</v>
      </c>
      <c r="O181" s="22">
        <f t="shared" ref="O181" si="747">SUM(O179,V179,AC179,AJ179)</f>
        <v>7</v>
      </c>
      <c r="P181" s="22">
        <f>SUM(P179,W179,AD179,AK179)</f>
        <v>3</v>
      </c>
      <c r="Q181" s="22">
        <f t="shared" ref="Q181" si="748">SUM(Q179,X179,AE179,AL179)</f>
        <v>0</v>
      </c>
      <c r="R181" s="6"/>
      <c r="Y181" s="6"/>
      <c r="AF181" s="6"/>
      <c r="AL181" s="7"/>
      <c r="AN181">
        <f>K180+R180+Y180+AF180+SUM(K181:Q181)</f>
        <v>86</v>
      </c>
      <c r="AO181" s="6">
        <f t="shared" ref="AO181" si="749">SUM(AO179,AV179,BC179,BJ179)</f>
        <v>3</v>
      </c>
      <c r="AP181" s="22">
        <f t="shared" ref="AP181" si="750">SUM(AP179,AW179,BD179,BK179)</f>
        <v>12</v>
      </c>
      <c r="AQ181" s="22">
        <f t="shared" ref="AQ181" si="751">SUM(AQ179,AX179,BE179,BL179)</f>
        <v>10</v>
      </c>
      <c r="AR181" s="22">
        <f t="shared" ref="AR181" si="752">SUM(AR179,AY179,BF179,BM179)</f>
        <v>9</v>
      </c>
      <c r="AS181" s="22">
        <f t="shared" ref="AS181" si="753">SUM(AS179,AZ179,BG179,BN179)</f>
        <v>9</v>
      </c>
      <c r="AT181" s="22">
        <f t="shared" ref="AT181" si="754">SUM(AT179,BA179,BH179,BO179)</f>
        <v>3</v>
      </c>
      <c r="AU181" s="22">
        <f t="shared" ref="AU181" si="755">SUM(AU179,BB179,BI179,BP179)</f>
        <v>0</v>
      </c>
      <c r="AV181" s="6"/>
      <c r="BC181" s="6"/>
      <c r="BJ181" s="6"/>
      <c r="BP181" s="7"/>
      <c r="BR181">
        <f>AO180+AV180+BC180+BJ180+SUM(AO181:AU181)</f>
        <v>92</v>
      </c>
      <c r="BS181" s="6">
        <f t="shared" ref="BS181" si="756">SUM(BS179,BZ179,CG179,CN179)</f>
        <v>0</v>
      </c>
      <c r="BT181" s="22">
        <f t="shared" ref="BT181" si="757">SUM(BT179,CA179,CH179,CO179)</f>
        <v>12</v>
      </c>
      <c r="BU181" s="22">
        <f t="shared" ref="BU181" si="758">SUM(BU179,CB179,CI179,CP179)</f>
        <v>10</v>
      </c>
      <c r="BV181" s="22">
        <f t="shared" ref="BV181" si="759">SUM(BV179,CC179,CJ179,CQ179)</f>
        <v>11</v>
      </c>
      <c r="BW181" s="22">
        <f t="shared" ref="BW181" si="760">SUM(BW179,CD179,CK179,CR179)</f>
        <v>11</v>
      </c>
      <c r="BX181" s="22">
        <f t="shared" ref="BX181" si="761">SUM(BX179,CE179,CL179,CS179)</f>
        <v>4</v>
      </c>
      <c r="BY181" s="22">
        <f t="shared" ref="BY181" si="762">SUM(BY179,CF179,CM179,CT179)</f>
        <v>0</v>
      </c>
      <c r="BZ181" s="6"/>
      <c r="CG181" s="6"/>
      <c r="CN181" s="6"/>
      <c r="CT181" s="7"/>
      <c r="CV181">
        <f>BS180+BZ180+CG180+CN180+SUM(BS181:BY181)</f>
        <v>96</v>
      </c>
      <c r="CW181" s="6">
        <f>SUM(CW179,DD179,DK179,DR179)</f>
        <v>4</v>
      </c>
      <c r="CX181" s="22">
        <f>SUM(CX179,DE179,DL179,DS179)</f>
        <v>12</v>
      </c>
      <c r="CY181" s="22">
        <f>SUM(CY179,DF179,DM179,DT179)</f>
        <v>5</v>
      </c>
      <c r="CZ181" s="22">
        <f t="shared" ref="CZ181" si="763">SUM(CZ179,DG179,DN179,DU179)</f>
        <v>8</v>
      </c>
      <c r="DA181" s="22">
        <f t="shared" ref="DA181" si="764">SUM(DA179,DH179,DO179,DV179)</f>
        <v>12</v>
      </c>
      <c r="DB181" s="22">
        <f>SUM(DB179,DI179,DP179,DW179)</f>
        <v>8</v>
      </c>
      <c r="DC181" s="22">
        <f t="shared" ref="DC181" si="765">SUM(DC179,DJ179,DQ179,DX179)</f>
        <v>0</v>
      </c>
      <c r="DD181" s="6"/>
      <c r="DK181" s="6"/>
      <c r="DR181" s="6"/>
      <c r="DX181" s="7"/>
      <c r="DZ181">
        <f>CW180+DD180+DK180+DR180+SUM(CW181:DC181)</f>
        <v>98</v>
      </c>
    </row>
    <row r="182" spans="1:135" s="8" customFormat="1" x14ac:dyDescent="0.15">
      <c r="A182" s="8">
        <v>223</v>
      </c>
      <c r="B182" s="8" t="s">
        <v>129</v>
      </c>
      <c r="C182" s="8">
        <v>6</v>
      </c>
      <c r="D182" s="8" t="s">
        <v>130</v>
      </c>
      <c r="E182" s="8">
        <v>549845726</v>
      </c>
      <c r="F182" s="8" t="s">
        <v>131</v>
      </c>
      <c r="H182" s="8" t="s">
        <v>140</v>
      </c>
      <c r="I182" s="8" t="s">
        <v>148</v>
      </c>
      <c r="J182" s="8" t="s">
        <v>134</v>
      </c>
      <c r="K182" s="12"/>
      <c r="L182" s="8">
        <v>4</v>
      </c>
      <c r="M182" s="8">
        <v>3</v>
      </c>
      <c r="N182" s="8">
        <v>1</v>
      </c>
      <c r="P182" s="8">
        <v>1</v>
      </c>
      <c r="R182" s="12"/>
      <c r="T182" s="8">
        <v>2</v>
      </c>
      <c r="U182" s="8">
        <v>2</v>
      </c>
      <c r="Y182" s="12"/>
      <c r="AF182" s="12"/>
      <c r="AG182" s="8">
        <v>2</v>
      </c>
      <c r="AH182" s="8">
        <v>3</v>
      </c>
      <c r="AI182" s="8">
        <v>3</v>
      </c>
      <c r="AL182" s="13"/>
      <c r="AM182"/>
      <c r="AN182"/>
      <c r="AO182" s="12"/>
      <c r="AP182" s="8">
        <v>4</v>
      </c>
      <c r="AV182" s="12"/>
      <c r="AX182" s="8">
        <v>3</v>
      </c>
      <c r="BC182" s="12"/>
      <c r="BF182" s="8">
        <v>3</v>
      </c>
      <c r="BJ182" s="12"/>
      <c r="BL182" s="8">
        <v>2</v>
      </c>
      <c r="BP182" s="13"/>
      <c r="BQ182"/>
      <c r="BR182"/>
      <c r="BS182" s="12"/>
      <c r="BT182" s="8">
        <v>4</v>
      </c>
      <c r="BZ182" s="12"/>
      <c r="CB182" s="8">
        <v>3</v>
      </c>
      <c r="CG182" s="12"/>
      <c r="CI182" s="8">
        <v>3</v>
      </c>
      <c r="CN182" s="12"/>
      <c r="CP182" s="8">
        <v>2</v>
      </c>
      <c r="CT182" s="13"/>
      <c r="CU182"/>
      <c r="CV182"/>
      <c r="CW182" s="12"/>
      <c r="CX182" s="8">
        <v>4</v>
      </c>
      <c r="DD182" s="12"/>
      <c r="DK182" s="12"/>
      <c r="DR182" s="12"/>
      <c r="DS182" s="8">
        <v>2</v>
      </c>
      <c r="DX182" s="13"/>
      <c r="DY182"/>
      <c r="DZ182"/>
      <c r="EA182" s="8" t="s">
        <v>135</v>
      </c>
      <c r="EB182" s="8" t="s">
        <v>135</v>
      </c>
      <c r="EC182" s="8" t="s">
        <v>135</v>
      </c>
      <c r="ED182" s="8" t="s">
        <v>135</v>
      </c>
      <c r="EE182" s="8" t="s">
        <v>134</v>
      </c>
    </row>
    <row r="183" spans="1:135" x14ac:dyDescent="0.15">
      <c r="F183" s="121" t="s">
        <v>195</v>
      </c>
      <c r="G183" s="121"/>
      <c r="H183" s="121"/>
      <c r="I183" s="121"/>
      <c r="J183" s="121"/>
      <c r="K183" s="6">
        <f>SUM(K182:Q182)</f>
        <v>9</v>
      </c>
      <c r="R183" s="6">
        <f>SUM(R182:X182)</f>
        <v>4</v>
      </c>
      <c r="Y183" s="6">
        <f>SUM(Y182:AE182)</f>
        <v>0</v>
      </c>
      <c r="AF183" s="6">
        <f>SUM(AF182:AL182)</f>
        <v>8</v>
      </c>
      <c r="AL183" s="7"/>
      <c r="AO183" s="6">
        <f>SUM(AO182:AU182)</f>
        <v>4</v>
      </c>
      <c r="AV183" s="6">
        <f>SUM(AV182:BB182)</f>
        <v>3</v>
      </c>
      <c r="BC183" s="6">
        <f>SUM(BC182:BI182)</f>
        <v>3</v>
      </c>
      <c r="BJ183" s="6">
        <f>SUM(BJ182:BP182)</f>
        <v>2</v>
      </c>
      <c r="BP183" s="7"/>
      <c r="BS183" s="6">
        <f>SUM(BS182:BY182)</f>
        <v>4</v>
      </c>
      <c r="BZ183" s="6">
        <f>SUM(BZ182:CF182)</f>
        <v>3</v>
      </c>
      <c r="CG183" s="6">
        <f>SUM(CG182:CM182)</f>
        <v>3</v>
      </c>
      <c r="CN183" s="6">
        <f>SUM(CN182:CT182)</f>
        <v>2</v>
      </c>
      <c r="CT183" s="7"/>
      <c r="CW183" s="6">
        <f>SUM(CW182:DC182)</f>
        <v>4</v>
      </c>
      <c r="DD183" s="6">
        <f>SUM(DD182:DJ182)</f>
        <v>0</v>
      </c>
      <c r="DK183" s="6">
        <f>SUM(DK182:DQ182)</f>
        <v>0</v>
      </c>
      <c r="DR183" s="6">
        <f>SUM(DR182:DX182)</f>
        <v>2</v>
      </c>
      <c r="DX183" s="7"/>
    </row>
    <row r="184" spans="1:135" x14ac:dyDescent="0.15">
      <c r="F184" s="121" t="s">
        <v>196</v>
      </c>
      <c r="G184" s="121"/>
      <c r="H184" s="121"/>
      <c r="I184" s="121"/>
      <c r="J184" s="121"/>
      <c r="K184" s="6">
        <f>SUM(K182,R182,Y182,AF182)</f>
        <v>0</v>
      </c>
      <c r="L184" s="22">
        <f>SUM(L182,S182,Z182,AG182)</f>
        <v>6</v>
      </c>
      <c r="M184" s="22">
        <f>SUM(M182,T182,AA182,AH182)</f>
        <v>8</v>
      </c>
      <c r="N184" s="22">
        <f t="shared" ref="N184" si="766">SUM(N182,U182,AB182,AI182)</f>
        <v>6</v>
      </c>
      <c r="O184" s="22">
        <f t="shared" ref="O184" si="767">SUM(O182,V182,AC182,AJ182)</f>
        <v>0</v>
      </c>
      <c r="P184" s="22">
        <f>SUM(P182,W182,AD182,AK182)</f>
        <v>1</v>
      </c>
      <c r="Q184" s="22">
        <f t="shared" ref="Q184" si="768">SUM(Q182,X182,AE182,AL182)</f>
        <v>0</v>
      </c>
      <c r="R184" s="6"/>
      <c r="Y184" s="6"/>
      <c r="AF184" s="6"/>
      <c r="AL184" s="7"/>
      <c r="AN184">
        <f>K183+R183+Y183+AF183+SUM(K184:Q184)</f>
        <v>42</v>
      </c>
      <c r="AO184" s="6">
        <f t="shared" ref="AO184" si="769">SUM(AO182,AV182,BC182,BJ182)</f>
        <v>0</v>
      </c>
      <c r="AP184" s="22">
        <f t="shared" ref="AP184" si="770">SUM(AP182,AW182,BD182,BK182)</f>
        <v>4</v>
      </c>
      <c r="AQ184" s="22">
        <f t="shared" ref="AQ184" si="771">SUM(AQ182,AX182,BE182,BL182)</f>
        <v>5</v>
      </c>
      <c r="AR184" s="22">
        <f t="shared" ref="AR184" si="772">SUM(AR182,AY182,BF182,BM182)</f>
        <v>3</v>
      </c>
      <c r="AS184" s="22">
        <f t="shared" ref="AS184" si="773">SUM(AS182,AZ182,BG182,BN182)</f>
        <v>0</v>
      </c>
      <c r="AT184" s="22">
        <f t="shared" ref="AT184" si="774">SUM(AT182,BA182,BH182,BO182)</f>
        <v>0</v>
      </c>
      <c r="AU184" s="22">
        <f t="shared" ref="AU184" si="775">SUM(AU182,BB182,BI182,BP182)</f>
        <v>0</v>
      </c>
      <c r="AV184" s="6"/>
      <c r="BC184" s="6"/>
      <c r="BJ184" s="6"/>
      <c r="BP184" s="7"/>
      <c r="BR184">
        <f>AO183+AV183+BC183+BJ183+SUM(AO184:AU184)</f>
        <v>24</v>
      </c>
      <c r="BS184" s="6">
        <f t="shared" ref="BS184" si="776">SUM(BS182,BZ182,CG182,CN182)</f>
        <v>0</v>
      </c>
      <c r="BT184" s="22">
        <f t="shared" ref="BT184" si="777">SUM(BT182,CA182,CH182,CO182)</f>
        <v>4</v>
      </c>
      <c r="BU184" s="22">
        <f t="shared" ref="BU184" si="778">SUM(BU182,CB182,CI182,CP182)</f>
        <v>8</v>
      </c>
      <c r="BV184" s="22">
        <f t="shared" ref="BV184" si="779">SUM(BV182,CC182,CJ182,CQ182)</f>
        <v>0</v>
      </c>
      <c r="BW184" s="22">
        <f t="shared" ref="BW184" si="780">SUM(BW182,CD182,CK182,CR182)</f>
        <v>0</v>
      </c>
      <c r="BX184" s="22">
        <f t="shared" ref="BX184" si="781">SUM(BX182,CE182,CL182,CS182)</f>
        <v>0</v>
      </c>
      <c r="BY184" s="22">
        <f t="shared" ref="BY184" si="782">SUM(BY182,CF182,CM182,CT182)</f>
        <v>0</v>
      </c>
      <c r="BZ184" s="6"/>
      <c r="CG184" s="6"/>
      <c r="CN184" s="6"/>
      <c r="CT184" s="7"/>
      <c r="CV184">
        <f>BS183+BZ183+CG183+CN183+SUM(BS184:BY184)</f>
        <v>24</v>
      </c>
      <c r="CW184" s="6">
        <f>SUM(CW182,DD182,DK182,DR182)</f>
        <v>0</v>
      </c>
      <c r="CX184" s="22">
        <f>SUM(CX182,DE182,DL182,DS182)</f>
        <v>6</v>
      </c>
      <c r="CY184" s="22">
        <f>SUM(CY182,DF182,DM182,DT182)</f>
        <v>0</v>
      </c>
      <c r="CZ184" s="22">
        <f t="shared" ref="CZ184" si="783">SUM(CZ182,DG182,DN182,DU182)</f>
        <v>0</v>
      </c>
      <c r="DA184" s="22">
        <f t="shared" ref="DA184" si="784">SUM(DA182,DH182,DO182,DV182)</f>
        <v>0</v>
      </c>
      <c r="DB184" s="22">
        <f>SUM(DB182,DI182,DP182,DW182)</f>
        <v>0</v>
      </c>
      <c r="DC184" s="22">
        <f t="shared" ref="DC184" si="785">SUM(DC182,DJ182,DQ182,DX182)</f>
        <v>0</v>
      </c>
      <c r="DD184" s="6"/>
      <c r="DK184" s="6"/>
      <c r="DR184" s="6"/>
      <c r="DX184" s="7"/>
      <c r="DZ184">
        <f>CW183+DD183+DK183+DR183+SUM(CW184:DC184)</f>
        <v>12</v>
      </c>
    </row>
    <row r="185" spans="1:135" s="8" customFormat="1" x14ac:dyDescent="0.15">
      <c r="A185" s="8">
        <v>224</v>
      </c>
      <c r="B185" s="8" t="s">
        <v>129</v>
      </c>
      <c r="C185" s="8">
        <v>6</v>
      </c>
      <c r="D185" s="8" t="s">
        <v>130</v>
      </c>
      <c r="E185" s="8">
        <v>537398064</v>
      </c>
      <c r="F185" s="8" t="s">
        <v>131</v>
      </c>
      <c r="H185" s="8" t="s">
        <v>137</v>
      </c>
      <c r="I185" s="8" t="s">
        <v>133</v>
      </c>
      <c r="J185" s="8" t="s">
        <v>134</v>
      </c>
      <c r="K185" s="12">
        <v>3</v>
      </c>
      <c r="L185" s="8">
        <v>4</v>
      </c>
      <c r="P185" s="8">
        <v>3</v>
      </c>
      <c r="R185" s="12">
        <v>3</v>
      </c>
      <c r="S185" s="8">
        <v>4</v>
      </c>
      <c r="T185" s="8">
        <v>3</v>
      </c>
      <c r="W185" s="8">
        <v>2</v>
      </c>
      <c r="Y185" s="12">
        <v>3</v>
      </c>
      <c r="AA185" s="8">
        <v>3</v>
      </c>
      <c r="AF185" s="12">
        <v>1</v>
      </c>
      <c r="AG185" s="8">
        <v>1</v>
      </c>
      <c r="AH185" s="8">
        <v>4</v>
      </c>
      <c r="AJ185" s="8">
        <v>1</v>
      </c>
      <c r="AK185" s="8">
        <v>1</v>
      </c>
      <c r="AL185" s="13"/>
      <c r="AM185"/>
      <c r="AN185"/>
      <c r="AO185" s="12">
        <v>3</v>
      </c>
      <c r="AP185" s="8">
        <v>4</v>
      </c>
      <c r="AQ185" s="8">
        <v>2</v>
      </c>
      <c r="AT185" s="8">
        <v>2</v>
      </c>
      <c r="AV185" s="12">
        <v>3</v>
      </c>
      <c r="AW185" s="8">
        <v>3</v>
      </c>
      <c r="AX185" s="8">
        <v>3</v>
      </c>
      <c r="BC185" s="12"/>
      <c r="BE185" s="8">
        <v>3</v>
      </c>
      <c r="BJ185" s="12">
        <v>2</v>
      </c>
      <c r="BK185" s="8">
        <v>3</v>
      </c>
      <c r="BL185" s="8">
        <v>3</v>
      </c>
      <c r="BO185" s="8">
        <v>3</v>
      </c>
      <c r="BP185" s="13"/>
      <c r="BQ185"/>
      <c r="BR185"/>
      <c r="BS185" s="12">
        <v>3</v>
      </c>
      <c r="BT185" s="8">
        <v>3</v>
      </c>
      <c r="BU185" s="8">
        <v>2</v>
      </c>
      <c r="BX185" s="8">
        <v>1</v>
      </c>
      <c r="BZ185" s="12">
        <v>3</v>
      </c>
      <c r="CA185" s="8">
        <v>3</v>
      </c>
      <c r="CB185" s="8">
        <v>4</v>
      </c>
      <c r="CE185" s="8">
        <v>2</v>
      </c>
      <c r="CG185" s="12"/>
      <c r="CI185" s="8">
        <v>3</v>
      </c>
      <c r="CN185" s="12">
        <v>3</v>
      </c>
      <c r="CO185" s="8">
        <v>3</v>
      </c>
      <c r="CP185" s="8">
        <v>4</v>
      </c>
      <c r="CS185" s="8">
        <v>2</v>
      </c>
      <c r="CT185" s="13"/>
      <c r="CU185"/>
      <c r="CV185"/>
      <c r="CW185" s="12">
        <v>1</v>
      </c>
      <c r="CX185" s="8">
        <v>4</v>
      </c>
      <c r="DB185" s="8">
        <v>1</v>
      </c>
      <c r="DD185" s="12"/>
      <c r="DE185" s="8">
        <v>4</v>
      </c>
      <c r="DH185" s="8">
        <v>2</v>
      </c>
      <c r="DK185" s="12">
        <v>2</v>
      </c>
      <c r="DL185" s="8">
        <v>2</v>
      </c>
      <c r="DR185" s="12">
        <v>2</v>
      </c>
      <c r="DS185" s="8">
        <v>2</v>
      </c>
      <c r="DV185" s="8">
        <v>2</v>
      </c>
      <c r="DX185" s="13"/>
      <c r="DY185"/>
      <c r="DZ185"/>
      <c r="EA185" s="8" t="s">
        <v>135</v>
      </c>
      <c r="EB185" s="8" t="s">
        <v>135</v>
      </c>
      <c r="EC185" s="8" t="s">
        <v>135</v>
      </c>
      <c r="ED185" s="8" t="s">
        <v>135</v>
      </c>
      <c r="EE185" s="8" t="s">
        <v>134</v>
      </c>
    </row>
    <row r="186" spans="1:135" x14ac:dyDescent="0.15">
      <c r="F186" s="121" t="s">
        <v>195</v>
      </c>
      <c r="G186" s="121"/>
      <c r="H186" s="121"/>
      <c r="I186" s="121"/>
      <c r="J186" s="121"/>
      <c r="K186" s="6">
        <f>SUM(K185:Q185)</f>
        <v>10</v>
      </c>
      <c r="R186" s="6">
        <f>SUM(R185:X185)</f>
        <v>12</v>
      </c>
      <c r="Y186" s="6">
        <f>SUM(Y185:AE185)</f>
        <v>6</v>
      </c>
      <c r="AF186" s="6">
        <f>SUM(AF185:AL185)</f>
        <v>8</v>
      </c>
      <c r="AL186" s="7"/>
      <c r="AO186" s="6">
        <f>SUM(AO185:AU185)</f>
        <v>11</v>
      </c>
      <c r="AV186" s="6">
        <f>SUM(AV185:BB185)</f>
        <v>9</v>
      </c>
      <c r="BC186" s="6">
        <f>SUM(BC185:BI185)</f>
        <v>3</v>
      </c>
      <c r="BJ186" s="6">
        <f>SUM(BJ185:BP185)</f>
        <v>11</v>
      </c>
      <c r="BP186" s="7"/>
      <c r="BS186" s="6">
        <f>SUM(BS185:BY185)</f>
        <v>9</v>
      </c>
      <c r="BZ186" s="6">
        <f>SUM(BZ185:CF185)</f>
        <v>12</v>
      </c>
      <c r="CG186" s="6">
        <f>SUM(CG185:CM185)</f>
        <v>3</v>
      </c>
      <c r="CN186" s="6">
        <f>SUM(CN185:CT185)</f>
        <v>12</v>
      </c>
      <c r="CT186" s="7"/>
      <c r="CW186" s="6">
        <f>SUM(CW185:DC185)</f>
        <v>6</v>
      </c>
      <c r="DD186" s="6">
        <f>SUM(DD185:DJ185)</f>
        <v>6</v>
      </c>
      <c r="DK186" s="6">
        <f>SUM(DK185:DQ185)</f>
        <v>4</v>
      </c>
      <c r="DR186" s="6">
        <f>SUM(DR185:DX185)</f>
        <v>6</v>
      </c>
      <c r="DX186" s="7"/>
    </row>
    <row r="187" spans="1:135" x14ac:dyDescent="0.15">
      <c r="F187" s="121" t="s">
        <v>196</v>
      </c>
      <c r="G187" s="121"/>
      <c r="H187" s="121"/>
      <c r="I187" s="121"/>
      <c r="J187" s="121"/>
      <c r="K187" s="6">
        <f>SUM(K185,R185,Y185,AF185)</f>
        <v>10</v>
      </c>
      <c r="L187" s="22">
        <f>SUM(L185,S185,Z185,AG185)</f>
        <v>9</v>
      </c>
      <c r="M187" s="22">
        <f>SUM(M185,T185,AA185,AH185)</f>
        <v>10</v>
      </c>
      <c r="N187" s="22">
        <f t="shared" ref="N187" si="786">SUM(N185,U185,AB185,AI185)</f>
        <v>0</v>
      </c>
      <c r="O187" s="22">
        <f t="shared" ref="O187" si="787">SUM(O185,V185,AC185,AJ185)</f>
        <v>1</v>
      </c>
      <c r="P187" s="22">
        <f>SUM(P185,W185,AD185,AK185)</f>
        <v>6</v>
      </c>
      <c r="Q187" s="22">
        <f t="shared" ref="Q187" si="788">SUM(Q185,X185,AE185,AL185)</f>
        <v>0</v>
      </c>
      <c r="R187" s="6"/>
      <c r="Y187" s="6"/>
      <c r="AF187" s="6"/>
      <c r="AL187" s="7"/>
      <c r="AN187">
        <f>K186+R186+Y186+AF186+SUM(K187:Q187)</f>
        <v>72</v>
      </c>
      <c r="AO187" s="6">
        <f t="shared" ref="AO187" si="789">SUM(AO185,AV185,BC185,BJ185)</f>
        <v>8</v>
      </c>
      <c r="AP187" s="22">
        <f t="shared" ref="AP187" si="790">SUM(AP185,AW185,BD185,BK185)</f>
        <v>10</v>
      </c>
      <c r="AQ187" s="22">
        <f t="shared" ref="AQ187" si="791">SUM(AQ185,AX185,BE185,BL185)</f>
        <v>11</v>
      </c>
      <c r="AR187" s="22">
        <f t="shared" ref="AR187" si="792">SUM(AR185,AY185,BF185,BM185)</f>
        <v>0</v>
      </c>
      <c r="AS187" s="22">
        <f t="shared" ref="AS187" si="793">SUM(AS185,AZ185,BG185,BN185)</f>
        <v>0</v>
      </c>
      <c r="AT187" s="22">
        <f t="shared" ref="AT187" si="794">SUM(AT185,BA185,BH185,BO185)</f>
        <v>5</v>
      </c>
      <c r="AU187" s="22">
        <f t="shared" ref="AU187" si="795">SUM(AU185,BB185,BI185,BP185)</f>
        <v>0</v>
      </c>
      <c r="AV187" s="6"/>
      <c r="BC187" s="6"/>
      <c r="BJ187" s="6"/>
      <c r="BP187" s="7"/>
      <c r="BR187">
        <f>AO186+AV186+BC186+BJ186+SUM(AO187:AU187)</f>
        <v>68</v>
      </c>
      <c r="BS187" s="6">
        <f t="shared" ref="BS187" si="796">SUM(BS185,BZ185,CG185,CN185)</f>
        <v>9</v>
      </c>
      <c r="BT187" s="22">
        <f t="shared" ref="BT187" si="797">SUM(BT185,CA185,CH185,CO185)</f>
        <v>9</v>
      </c>
      <c r="BU187" s="22">
        <f t="shared" ref="BU187" si="798">SUM(BU185,CB185,CI185,CP185)</f>
        <v>13</v>
      </c>
      <c r="BV187" s="22">
        <f t="shared" ref="BV187" si="799">SUM(BV185,CC185,CJ185,CQ185)</f>
        <v>0</v>
      </c>
      <c r="BW187" s="22">
        <f t="shared" ref="BW187" si="800">SUM(BW185,CD185,CK185,CR185)</f>
        <v>0</v>
      </c>
      <c r="BX187" s="22">
        <f t="shared" ref="BX187" si="801">SUM(BX185,CE185,CL185,CS185)</f>
        <v>5</v>
      </c>
      <c r="BY187" s="22">
        <f t="shared" ref="BY187" si="802">SUM(BY185,CF185,CM185,CT185)</f>
        <v>0</v>
      </c>
      <c r="BZ187" s="6"/>
      <c r="CG187" s="6"/>
      <c r="CN187" s="6"/>
      <c r="CT187" s="7"/>
      <c r="CV187">
        <f>BS186+BZ186+CG186+CN186+SUM(BS187:BY187)</f>
        <v>72</v>
      </c>
      <c r="CW187" s="6">
        <f>SUM(CW185,DD185,DK185,DR185)</f>
        <v>5</v>
      </c>
      <c r="CX187" s="22">
        <f>SUM(CX185,DE185,DL185,DS185)</f>
        <v>12</v>
      </c>
      <c r="CY187" s="22">
        <f>SUM(CY185,DF185,DM185,DT185)</f>
        <v>0</v>
      </c>
      <c r="CZ187" s="22">
        <f t="shared" ref="CZ187" si="803">SUM(CZ185,DG185,DN185,DU185)</f>
        <v>0</v>
      </c>
      <c r="DA187" s="22">
        <f t="shared" ref="DA187" si="804">SUM(DA185,DH185,DO185,DV185)</f>
        <v>4</v>
      </c>
      <c r="DB187" s="22">
        <f>SUM(DB185,DI185,DP185,DW185)</f>
        <v>1</v>
      </c>
      <c r="DC187" s="22">
        <f t="shared" ref="DC187" si="805">SUM(DC185,DJ185,DQ185,DX185)</f>
        <v>0</v>
      </c>
      <c r="DD187" s="6"/>
      <c r="DK187" s="6"/>
      <c r="DR187" s="6"/>
      <c r="DX187" s="7"/>
      <c r="DZ187">
        <f>CW186+DD186+DK186+DR186+SUM(CW187:DC187)</f>
        <v>44</v>
      </c>
    </row>
    <row r="188" spans="1:135" s="8" customFormat="1" x14ac:dyDescent="0.15">
      <c r="A188" s="8">
        <v>225</v>
      </c>
      <c r="B188" s="8" t="s">
        <v>129</v>
      </c>
      <c r="C188" s="8">
        <v>6</v>
      </c>
      <c r="D188" s="8" t="s">
        <v>130</v>
      </c>
      <c r="E188" s="8">
        <v>1107379644</v>
      </c>
      <c r="F188" s="8" t="s">
        <v>136</v>
      </c>
      <c r="H188" s="8" t="s">
        <v>132</v>
      </c>
      <c r="I188" s="8" t="s">
        <v>148</v>
      </c>
      <c r="J188" s="8" t="s">
        <v>134</v>
      </c>
      <c r="K188" s="12">
        <v>4</v>
      </c>
      <c r="R188" s="12">
        <v>4</v>
      </c>
      <c r="Y188" s="12"/>
      <c r="AA188" s="8">
        <v>3</v>
      </c>
      <c r="AF188" s="12"/>
      <c r="AH188" s="8">
        <v>3</v>
      </c>
      <c r="AL188" s="13"/>
      <c r="AM188"/>
      <c r="AN188"/>
      <c r="AO188" s="12">
        <v>3</v>
      </c>
      <c r="AV188" s="12"/>
      <c r="AX188" s="8">
        <v>3</v>
      </c>
      <c r="BC188" s="12"/>
      <c r="BE188" s="8">
        <v>3</v>
      </c>
      <c r="BJ188" s="12"/>
      <c r="BL188" s="8">
        <v>3</v>
      </c>
      <c r="BP188" s="13"/>
      <c r="BQ188"/>
      <c r="BR188"/>
      <c r="BS188" s="12">
        <v>3</v>
      </c>
      <c r="BZ188" s="12"/>
      <c r="CB188" s="8">
        <v>3</v>
      </c>
      <c r="CG188" s="12"/>
      <c r="CI188" s="8">
        <v>3</v>
      </c>
      <c r="CN188" s="12"/>
      <c r="CP188" s="8">
        <v>3</v>
      </c>
      <c r="CT188" s="13"/>
      <c r="CU188"/>
      <c r="CV188"/>
      <c r="CW188" s="12">
        <v>4</v>
      </c>
      <c r="DD188" s="12"/>
      <c r="DK188" s="12">
        <v>1</v>
      </c>
      <c r="DR188" s="12">
        <v>2</v>
      </c>
      <c r="DX188" s="13"/>
      <c r="DY188"/>
      <c r="DZ188"/>
      <c r="EA188" s="8" t="s">
        <v>135</v>
      </c>
      <c r="EB188" s="8" t="s">
        <v>135</v>
      </c>
      <c r="EC188" s="8" t="s">
        <v>135</v>
      </c>
      <c r="ED188" s="8" t="s">
        <v>135</v>
      </c>
      <c r="EE188" s="8" t="s">
        <v>134</v>
      </c>
    </row>
    <row r="189" spans="1:135" x14ac:dyDescent="0.15">
      <c r="F189" s="121" t="s">
        <v>195</v>
      </c>
      <c r="G189" s="121"/>
      <c r="H189" s="121"/>
      <c r="I189" s="121"/>
      <c r="J189" s="121"/>
      <c r="K189" s="6">
        <f>SUM(K188:Q188)</f>
        <v>4</v>
      </c>
      <c r="R189" s="6">
        <f>SUM(R188:X188)</f>
        <v>4</v>
      </c>
      <c r="Y189" s="6">
        <f>SUM(Y188:AE188)</f>
        <v>3</v>
      </c>
      <c r="AF189" s="6">
        <f>SUM(AF188:AL188)</f>
        <v>3</v>
      </c>
      <c r="AL189" s="7"/>
      <c r="AO189" s="6">
        <f>SUM(AO188:AU188)</f>
        <v>3</v>
      </c>
      <c r="AV189" s="6">
        <f>SUM(AV188:BB188)</f>
        <v>3</v>
      </c>
      <c r="BC189" s="6">
        <f>SUM(BC188:BI188)</f>
        <v>3</v>
      </c>
      <c r="BJ189" s="6">
        <f>SUM(BJ188:BP188)</f>
        <v>3</v>
      </c>
      <c r="BP189" s="7"/>
      <c r="BS189" s="6">
        <f>SUM(BS188:BY188)</f>
        <v>3</v>
      </c>
      <c r="BZ189" s="6">
        <f>SUM(BZ188:CF188)</f>
        <v>3</v>
      </c>
      <c r="CG189" s="6">
        <f>SUM(CG188:CM188)</f>
        <v>3</v>
      </c>
      <c r="CN189" s="6">
        <f>SUM(CN188:CT188)</f>
        <v>3</v>
      </c>
      <c r="CT189" s="7"/>
      <c r="CW189" s="6">
        <f>SUM(CW188:DC188)</f>
        <v>4</v>
      </c>
      <c r="DD189" s="6">
        <f>SUM(DD188:DJ188)</f>
        <v>0</v>
      </c>
      <c r="DK189" s="6">
        <f>SUM(DK188:DQ188)</f>
        <v>1</v>
      </c>
      <c r="DR189" s="6">
        <f>SUM(DR188:DX188)</f>
        <v>2</v>
      </c>
      <c r="DX189" s="7"/>
    </row>
    <row r="190" spans="1:135" x14ac:dyDescent="0.15">
      <c r="F190" s="121" t="s">
        <v>196</v>
      </c>
      <c r="G190" s="121"/>
      <c r="H190" s="121"/>
      <c r="I190" s="121"/>
      <c r="J190" s="121"/>
      <c r="K190" s="6">
        <f>SUM(K188,R188,Y188,AF188)</f>
        <v>8</v>
      </c>
      <c r="L190" s="22">
        <f>SUM(L188,S188,Z188,AG188)</f>
        <v>0</v>
      </c>
      <c r="M190" s="22">
        <f>SUM(M188,T188,AA188,AH188)</f>
        <v>6</v>
      </c>
      <c r="N190" s="22">
        <f t="shared" ref="N190" si="806">SUM(N188,U188,AB188,AI188)</f>
        <v>0</v>
      </c>
      <c r="O190" s="22">
        <f t="shared" ref="O190" si="807">SUM(O188,V188,AC188,AJ188)</f>
        <v>0</v>
      </c>
      <c r="P190" s="22">
        <f>SUM(P188,W188,AD188,AK188)</f>
        <v>0</v>
      </c>
      <c r="Q190" s="22">
        <f t="shared" ref="Q190" si="808">SUM(Q188,X188,AE188,AL188)</f>
        <v>0</v>
      </c>
      <c r="R190" s="6"/>
      <c r="Y190" s="6"/>
      <c r="AF190" s="6"/>
      <c r="AL190" s="7"/>
      <c r="AN190">
        <f>K189+R189+Y189+AF189+SUM(K190:Q190)</f>
        <v>28</v>
      </c>
      <c r="AO190" s="6">
        <f t="shared" ref="AO190" si="809">SUM(AO188,AV188,BC188,BJ188)</f>
        <v>3</v>
      </c>
      <c r="AP190" s="22">
        <f t="shared" ref="AP190" si="810">SUM(AP188,AW188,BD188,BK188)</f>
        <v>0</v>
      </c>
      <c r="AQ190" s="22">
        <f t="shared" ref="AQ190" si="811">SUM(AQ188,AX188,BE188,BL188)</f>
        <v>9</v>
      </c>
      <c r="AR190" s="22">
        <f t="shared" ref="AR190" si="812">SUM(AR188,AY188,BF188,BM188)</f>
        <v>0</v>
      </c>
      <c r="AS190" s="22">
        <f t="shared" ref="AS190" si="813">SUM(AS188,AZ188,BG188,BN188)</f>
        <v>0</v>
      </c>
      <c r="AT190" s="22">
        <f t="shared" ref="AT190" si="814">SUM(AT188,BA188,BH188,BO188)</f>
        <v>0</v>
      </c>
      <c r="AU190" s="22">
        <f t="shared" ref="AU190" si="815">SUM(AU188,BB188,BI188,BP188)</f>
        <v>0</v>
      </c>
      <c r="AV190" s="6"/>
      <c r="BC190" s="6"/>
      <c r="BJ190" s="6"/>
      <c r="BP190" s="7"/>
      <c r="BR190">
        <f>AO189+AV189+BC189+BJ189+SUM(AO190:AU190)</f>
        <v>24</v>
      </c>
      <c r="BS190" s="6">
        <f t="shared" ref="BS190" si="816">SUM(BS188,BZ188,CG188,CN188)</f>
        <v>3</v>
      </c>
      <c r="BT190" s="22">
        <f t="shared" ref="BT190" si="817">SUM(BT188,CA188,CH188,CO188)</f>
        <v>0</v>
      </c>
      <c r="BU190" s="22">
        <f t="shared" ref="BU190" si="818">SUM(BU188,CB188,CI188,CP188)</f>
        <v>9</v>
      </c>
      <c r="BV190" s="22">
        <f t="shared" ref="BV190" si="819">SUM(BV188,CC188,CJ188,CQ188)</f>
        <v>0</v>
      </c>
      <c r="BW190" s="22">
        <f t="shared" ref="BW190" si="820">SUM(BW188,CD188,CK188,CR188)</f>
        <v>0</v>
      </c>
      <c r="BX190" s="22">
        <f t="shared" ref="BX190" si="821">SUM(BX188,CE188,CL188,CS188)</f>
        <v>0</v>
      </c>
      <c r="BY190" s="22">
        <f t="shared" ref="BY190" si="822">SUM(BY188,CF188,CM188,CT188)</f>
        <v>0</v>
      </c>
      <c r="BZ190" s="6"/>
      <c r="CG190" s="6"/>
      <c r="CN190" s="6"/>
      <c r="CT190" s="7"/>
      <c r="CV190">
        <f>BS189+BZ189+CG189+CN189+SUM(BS190:BY190)</f>
        <v>24</v>
      </c>
      <c r="CW190" s="6">
        <f>SUM(CW188,DD188,DK188,DR188)</f>
        <v>7</v>
      </c>
      <c r="CX190" s="22">
        <f>SUM(CX188,DE188,DL188,DS188)</f>
        <v>0</v>
      </c>
      <c r="CY190" s="22">
        <f>SUM(CY188,DF188,DM188,DT188)</f>
        <v>0</v>
      </c>
      <c r="CZ190" s="22">
        <f t="shared" ref="CZ190" si="823">SUM(CZ188,DG188,DN188,DU188)</f>
        <v>0</v>
      </c>
      <c r="DA190" s="22">
        <f t="shared" ref="DA190" si="824">SUM(DA188,DH188,DO188,DV188)</f>
        <v>0</v>
      </c>
      <c r="DB190" s="22">
        <f>SUM(DB188,DI188,DP188,DW188)</f>
        <v>0</v>
      </c>
      <c r="DC190" s="22">
        <f t="shared" ref="DC190" si="825">SUM(DC188,DJ188,DQ188,DX188)</f>
        <v>0</v>
      </c>
      <c r="DD190" s="6"/>
      <c r="DK190" s="6"/>
      <c r="DR190" s="6"/>
      <c r="DX190" s="7"/>
      <c r="DZ190">
        <f>CW189+DD189+DK189+DR189+SUM(CW190:DC190)</f>
        <v>14</v>
      </c>
    </row>
    <row r="191" spans="1:135" s="8" customFormat="1" x14ac:dyDescent="0.15">
      <c r="A191" s="8">
        <v>227</v>
      </c>
      <c r="B191" s="8" t="s">
        <v>129</v>
      </c>
      <c r="C191" s="8">
        <v>6</v>
      </c>
      <c r="D191" s="8" t="s">
        <v>130</v>
      </c>
      <c r="E191" s="8">
        <v>1866087759</v>
      </c>
      <c r="F191" s="8" t="s">
        <v>131</v>
      </c>
      <c r="H191" s="8" t="s">
        <v>138</v>
      </c>
      <c r="I191" s="8" t="s">
        <v>219</v>
      </c>
      <c r="J191" s="8" t="s">
        <v>134</v>
      </c>
      <c r="K191" s="12">
        <v>3</v>
      </c>
      <c r="L191" s="8">
        <v>4</v>
      </c>
      <c r="M191" s="8">
        <v>4</v>
      </c>
      <c r="N191" s="8">
        <v>3</v>
      </c>
      <c r="O191" s="8">
        <v>2</v>
      </c>
      <c r="P191" s="8">
        <v>2</v>
      </c>
      <c r="R191" s="12">
        <v>3</v>
      </c>
      <c r="S191" s="8">
        <v>4</v>
      </c>
      <c r="T191" s="8">
        <v>4</v>
      </c>
      <c r="U191" s="8">
        <v>3</v>
      </c>
      <c r="V191" s="8">
        <v>2</v>
      </c>
      <c r="W191" s="8">
        <v>2</v>
      </c>
      <c r="Y191" s="12">
        <v>1</v>
      </c>
      <c r="Z191" s="8">
        <v>4</v>
      </c>
      <c r="AA191" s="8">
        <v>4</v>
      </c>
      <c r="AB191" s="8">
        <v>2</v>
      </c>
      <c r="AC191" s="8">
        <v>2</v>
      </c>
      <c r="AD191" s="8">
        <v>2</v>
      </c>
      <c r="AF191" s="12">
        <v>1</v>
      </c>
      <c r="AG191" s="8">
        <v>4</v>
      </c>
      <c r="AH191" s="8">
        <v>4</v>
      </c>
      <c r="AI191" s="8">
        <v>2</v>
      </c>
      <c r="AJ191" s="8">
        <v>2</v>
      </c>
      <c r="AK191" s="8">
        <v>2</v>
      </c>
      <c r="AL191" s="13"/>
      <c r="AM191"/>
      <c r="AN191"/>
      <c r="AO191" s="12">
        <v>3</v>
      </c>
      <c r="AP191" s="8">
        <v>3</v>
      </c>
      <c r="AQ191" s="8">
        <v>4</v>
      </c>
      <c r="AR191" s="8">
        <v>2</v>
      </c>
      <c r="AS191" s="8">
        <v>3</v>
      </c>
      <c r="AT191" s="8">
        <v>2</v>
      </c>
      <c r="AV191" s="12">
        <v>3</v>
      </c>
      <c r="AW191" s="8">
        <v>3</v>
      </c>
      <c r="AX191" s="8">
        <v>4</v>
      </c>
      <c r="AY191" s="8">
        <v>2</v>
      </c>
      <c r="AZ191" s="8">
        <v>2</v>
      </c>
      <c r="BA191" s="8">
        <v>2</v>
      </c>
      <c r="BC191" s="12">
        <v>2</v>
      </c>
      <c r="BD191" s="8">
        <v>3</v>
      </c>
      <c r="BE191" s="8">
        <v>4</v>
      </c>
      <c r="BF191" s="8">
        <v>2</v>
      </c>
      <c r="BG191" s="8">
        <v>2</v>
      </c>
      <c r="BH191" s="8">
        <v>2</v>
      </c>
      <c r="BJ191" s="12">
        <v>2</v>
      </c>
      <c r="BK191" s="8">
        <v>3</v>
      </c>
      <c r="BL191" s="8">
        <v>4</v>
      </c>
      <c r="BM191" s="8">
        <v>2</v>
      </c>
      <c r="BN191" s="8">
        <v>2</v>
      </c>
      <c r="BO191" s="8">
        <v>2</v>
      </c>
      <c r="BP191" s="13"/>
      <c r="BQ191"/>
      <c r="BR191"/>
      <c r="BS191" s="12">
        <v>3</v>
      </c>
      <c r="BT191" s="8">
        <v>2</v>
      </c>
      <c r="BU191" s="8">
        <v>3</v>
      </c>
      <c r="BX191" s="8">
        <v>1</v>
      </c>
      <c r="BZ191" s="12">
        <v>2</v>
      </c>
      <c r="CA191" s="8">
        <v>3</v>
      </c>
      <c r="CB191" s="8">
        <v>3</v>
      </c>
      <c r="CE191" s="8">
        <v>1</v>
      </c>
      <c r="CG191" s="12"/>
      <c r="CI191" s="8">
        <v>4</v>
      </c>
      <c r="CN191" s="12">
        <v>3</v>
      </c>
      <c r="CO191" s="8">
        <v>3</v>
      </c>
      <c r="CP191" s="8">
        <v>3</v>
      </c>
      <c r="CR191" s="8">
        <v>1</v>
      </c>
      <c r="CS191" s="8">
        <v>1</v>
      </c>
      <c r="CT191" s="13"/>
      <c r="CU191"/>
      <c r="CV191"/>
      <c r="CW191" s="12">
        <v>3</v>
      </c>
      <c r="CX191" s="8">
        <v>2</v>
      </c>
      <c r="CY191" s="8">
        <v>4</v>
      </c>
      <c r="CZ191" s="8">
        <v>2</v>
      </c>
      <c r="DA191" s="8">
        <v>2</v>
      </c>
      <c r="DB191" s="8">
        <v>2</v>
      </c>
      <c r="DD191" s="12">
        <v>3</v>
      </c>
      <c r="DE191" s="8">
        <v>2</v>
      </c>
      <c r="DF191" s="8">
        <v>4</v>
      </c>
      <c r="DG191" s="8">
        <v>2</v>
      </c>
      <c r="DH191" s="8">
        <v>2</v>
      </c>
      <c r="DI191" s="8">
        <v>2</v>
      </c>
      <c r="DK191" s="12">
        <v>2</v>
      </c>
      <c r="DL191" s="8">
        <v>2</v>
      </c>
      <c r="DM191" s="8">
        <v>4</v>
      </c>
      <c r="DN191" s="8">
        <v>2</v>
      </c>
      <c r="DO191" s="8">
        <v>2</v>
      </c>
      <c r="DP191" s="8">
        <v>2</v>
      </c>
      <c r="DR191" s="12">
        <v>2</v>
      </c>
      <c r="DS191" s="8">
        <v>2</v>
      </c>
      <c r="DT191" s="8">
        <v>4</v>
      </c>
      <c r="DU191" s="8">
        <v>2</v>
      </c>
      <c r="DV191" s="8">
        <v>2</v>
      </c>
      <c r="DW191" s="8">
        <v>2</v>
      </c>
      <c r="DX191" s="13"/>
      <c r="DY191"/>
      <c r="DZ191"/>
      <c r="EA191" s="8" t="s">
        <v>135</v>
      </c>
      <c r="EB191" s="8" t="s">
        <v>135</v>
      </c>
      <c r="EC191" s="8" t="s">
        <v>135</v>
      </c>
      <c r="ED191" s="8" t="s">
        <v>135</v>
      </c>
      <c r="EE191" s="8" t="s">
        <v>134</v>
      </c>
    </row>
    <row r="192" spans="1:135" x14ac:dyDescent="0.15">
      <c r="C192" s="5"/>
      <c r="F192" s="121" t="s">
        <v>195</v>
      </c>
      <c r="G192" s="121"/>
      <c r="H192" s="121"/>
      <c r="I192" s="121"/>
      <c r="J192" s="121"/>
      <c r="K192" s="6">
        <f>SUM(K191:Q191)</f>
        <v>18</v>
      </c>
      <c r="N192" s="5"/>
      <c r="R192" s="6">
        <f>SUM(R191:X191)</f>
        <v>18</v>
      </c>
      <c r="Y192" s="6">
        <f>SUM(Y191:AE191)</f>
        <v>15</v>
      </c>
      <c r="AF192" s="6">
        <f>SUM(AF191:AL191)</f>
        <v>15</v>
      </c>
      <c r="AJ192" s="5"/>
      <c r="AL192" s="7"/>
      <c r="AO192" s="6">
        <f>SUM(AO191:AU191)</f>
        <v>17</v>
      </c>
      <c r="AV192" s="6">
        <f>SUM(AV191:BB191)</f>
        <v>16</v>
      </c>
      <c r="BC192" s="6">
        <f>SUM(BC191:BI191)</f>
        <v>15</v>
      </c>
      <c r="BJ192" s="6">
        <f>SUM(BJ191:BP191)</f>
        <v>15</v>
      </c>
      <c r="BP192" s="7"/>
      <c r="BS192" s="6">
        <f>SUM(BS191:BY191)</f>
        <v>9</v>
      </c>
      <c r="BZ192" s="6">
        <f>SUM(BZ191:CF191)</f>
        <v>9</v>
      </c>
      <c r="CG192" s="6">
        <f>SUM(CG191:CM191)</f>
        <v>4</v>
      </c>
      <c r="CN192" s="6">
        <f>SUM(CN191:CT191)</f>
        <v>11</v>
      </c>
      <c r="CT192" s="7"/>
      <c r="CW192" s="6">
        <f>SUM(CW191:DC191)</f>
        <v>15</v>
      </c>
      <c r="DD192" s="6">
        <f>SUM(DD191:DJ191)</f>
        <v>15</v>
      </c>
      <c r="DK192" s="6">
        <f>SUM(DK191:DQ191)</f>
        <v>14</v>
      </c>
      <c r="DR192" s="6">
        <f>SUM(DR191:DX191)</f>
        <v>14</v>
      </c>
      <c r="DX192" s="7"/>
    </row>
    <row r="193" spans="1:135" ht="14" thickBot="1" x14ac:dyDescent="0.2">
      <c r="C193" s="121"/>
      <c r="D193" s="121"/>
      <c r="E193" s="121"/>
      <c r="F193" s="121" t="s">
        <v>196</v>
      </c>
      <c r="G193" s="121"/>
      <c r="H193" s="121"/>
      <c r="I193" s="121"/>
      <c r="J193" s="121"/>
      <c r="K193" s="17">
        <f>SUM(K191,R191,Y191,AF191)</f>
        <v>8</v>
      </c>
      <c r="L193" s="18">
        <f>SUM(L191,S191,Z191,AG191)</f>
        <v>16</v>
      </c>
      <c r="M193" s="18">
        <f>SUM(M191,T191,AA191,AH191)</f>
        <v>16</v>
      </c>
      <c r="N193" s="18">
        <f t="shared" ref="N193" si="826">SUM(N191,U191,AB191,AI191)</f>
        <v>10</v>
      </c>
      <c r="O193" s="18">
        <f t="shared" ref="O193" si="827">SUM(O191,V191,AC191,AJ191)</f>
        <v>8</v>
      </c>
      <c r="P193" s="18">
        <f>SUM(P191,W191,AD191,AK191)</f>
        <v>8</v>
      </c>
      <c r="Q193" s="18">
        <f t="shared" ref="Q193" si="828">SUM(Q191,X191,AE191,AL191)</f>
        <v>0</v>
      </c>
      <c r="R193" s="17"/>
      <c r="S193" s="19"/>
      <c r="T193" s="19"/>
      <c r="U193" s="19"/>
      <c r="V193" s="19"/>
      <c r="W193" s="19"/>
      <c r="X193" s="19"/>
      <c r="Y193" s="126"/>
      <c r="Z193" s="124"/>
      <c r="AA193" s="124"/>
      <c r="AB193" s="19"/>
      <c r="AC193" s="19"/>
      <c r="AD193" s="19"/>
      <c r="AE193" s="19"/>
      <c r="AF193" s="17"/>
      <c r="AG193" s="19"/>
      <c r="AH193" s="19"/>
      <c r="AI193" s="19"/>
      <c r="AJ193" s="124"/>
      <c r="AK193" s="124"/>
      <c r="AL193" s="125"/>
      <c r="AN193">
        <f>K192+R192+Y192+AF192+SUM(K193:Q193)</f>
        <v>132</v>
      </c>
      <c r="AO193" s="17">
        <f t="shared" ref="AO193" si="829">SUM(AO191,AV191,BC191,BJ191)</f>
        <v>10</v>
      </c>
      <c r="AP193" s="18">
        <f t="shared" ref="AP193" si="830">SUM(AP191,AW191,BD191,BK191)</f>
        <v>12</v>
      </c>
      <c r="AQ193" s="18">
        <f t="shared" ref="AQ193" si="831">SUM(AQ191,AX191,BE191,BL191)</f>
        <v>16</v>
      </c>
      <c r="AR193" s="18">
        <f t="shared" ref="AR193" si="832">SUM(AR191,AY191,BF191,BM191)</f>
        <v>8</v>
      </c>
      <c r="AS193" s="18">
        <f t="shared" ref="AS193" si="833">SUM(AS191,AZ191,BG191,BN191)</f>
        <v>9</v>
      </c>
      <c r="AT193" s="18">
        <f t="shared" ref="AT193" si="834">SUM(AT191,BA191,BH191,BO191)</f>
        <v>8</v>
      </c>
      <c r="AU193" s="18">
        <f t="shared" ref="AU193" si="835">SUM(AU191,BB191,BI191,BP191)</f>
        <v>0</v>
      </c>
      <c r="AV193" s="17"/>
      <c r="AW193" s="19"/>
      <c r="AX193" s="19"/>
      <c r="AY193" s="19"/>
      <c r="AZ193" s="19"/>
      <c r="BA193" s="19"/>
      <c r="BB193" s="19"/>
      <c r="BC193" s="17"/>
      <c r="BD193" s="19"/>
      <c r="BE193" s="19"/>
      <c r="BF193" s="19"/>
      <c r="BG193" s="19"/>
      <c r="BH193" s="19"/>
      <c r="BI193" s="19"/>
      <c r="BJ193" s="17"/>
      <c r="BK193" s="19"/>
      <c r="BL193" s="19"/>
      <c r="BM193" s="19"/>
      <c r="BN193" s="19"/>
      <c r="BO193" s="19"/>
      <c r="BP193" s="20"/>
      <c r="BR193">
        <f>AO192+AV192+BC192+BJ192+SUM(AO193:AU193)</f>
        <v>126</v>
      </c>
      <c r="BS193" s="17">
        <f t="shared" ref="BS193" si="836">SUM(BS191,BZ191,CG191,CN191)</f>
        <v>8</v>
      </c>
      <c r="BT193" s="18">
        <f t="shared" ref="BT193" si="837">SUM(BT191,CA191,CH191,CO191)</f>
        <v>8</v>
      </c>
      <c r="BU193" s="18">
        <f t="shared" ref="BU193" si="838">SUM(BU191,CB191,CI191,CP191)</f>
        <v>13</v>
      </c>
      <c r="BV193" s="18">
        <f t="shared" ref="BV193" si="839">SUM(BV191,CC191,CJ191,CQ191)</f>
        <v>0</v>
      </c>
      <c r="BW193" s="18">
        <f t="shared" ref="BW193" si="840">SUM(BW191,CD191,CK191,CR191)</f>
        <v>1</v>
      </c>
      <c r="BX193" s="18">
        <f t="shared" ref="BX193" si="841">SUM(BX191,CE191,CL191,CS191)</f>
        <v>3</v>
      </c>
      <c r="BY193" s="18">
        <f t="shared" ref="BY193" si="842">SUM(BY191,CF191,CM191,CT191)</f>
        <v>0</v>
      </c>
      <c r="BZ193" s="17"/>
      <c r="CA193" s="19"/>
      <c r="CB193" s="19"/>
      <c r="CC193" s="19"/>
      <c r="CD193" s="19"/>
      <c r="CE193" s="19"/>
      <c r="CF193" s="19"/>
      <c r="CG193" s="17"/>
      <c r="CH193" s="19"/>
      <c r="CI193" s="19"/>
      <c r="CJ193" s="19"/>
      <c r="CK193" s="19"/>
      <c r="CL193" s="19"/>
      <c r="CM193" s="19"/>
      <c r="CN193" s="17"/>
      <c r="CO193" s="19"/>
      <c r="CP193" s="19"/>
      <c r="CQ193" s="19"/>
      <c r="CR193" s="19"/>
      <c r="CS193" s="19"/>
      <c r="CT193" s="20"/>
      <c r="CV193">
        <f>BS192+BZ192+CG192+CN192+SUM(BS193:BY193)</f>
        <v>66</v>
      </c>
      <c r="CW193" s="17">
        <f>SUM(CW191,DD191,DK191,DR191)</f>
        <v>10</v>
      </c>
      <c r="CX193" s="18">
        <f>SUM(CX191,DE191,DL191,DS191)</f>
        <v>8</v>
      </c>
      <c r="CY193" s="18">
        <f>SUM(CY191,DF191,DM191,DT191)</f>
        <v>16</v>
      </c>
      <c r="CZ193" s="18">
        <f t="shared" ref="CZ193" si="843">SUM(CZ191,DG191,DN191,DU191)</f>
        <v>8</v>
      </c>
      <c r="DA193" s="18">
        <f t="shared" ref="DA193" si="844">SUM(DA191,DH191,DO191,DV191)</f>
        <v>8</v>
      </c>
      <c r="DB193" s="18">
        <f>SUM(DB191,DI191,DP191,DW191)</f>
        <v>8</v>
      </c>
      <c r="DC193" s="18">
        <f t="shared" ref="DC193" si="845">SUM(DC191,DJ191,DQ191,DX191)</f>
        <v>0</v>
      </c>
      <c r="DD193" s="17"/>
      <c r="DE193" s="19"/>
      <c r="DF193" s="19"/>
      <c r="DG193" s="19"/>
      <c r="DH193" s="19"/>
      <c r="DI193" s="19"/>
      <c r="DJ193" s="19"/>
      <c r="DK193" s="17"/>
      <c r="DL193" s="19"/>
      <c r="DM193" s="19"/>
      <c r="DN193" s="19"/>
      <c r="DO193" s="19"/>
      <c r="DP193" s="19"/>
      <c r="DQ193" s="19"/>
      <c r="DR193" s="17"/>
      <c r="DS193" s="19"/>
      <c r="DT193" s="19"/>
      <c r="DU193" s="19"/>
      <c r="DV193" s="19"/>
      <c r="DW193" s="19"/>
      <c r="DX193" s="20"/>
      <c r="DZ193">
        <f>CW192+DD192+DK192+DR192+SUM(CW193:DC193)</f>
        <v>116</v>
      </c>
    </row>
    <row r="194" spans="1:135" s="8" customFormat="1" x14ac:dyDescent="0.15">
      <c r="A194" s="8">
        <v>229</v>
      </c>
      <c r="B194" s="8" t="s">
        <v>129</v>
      </c>
      <c r="C194" s="8">
        <v>6</v>
      </c>
      <c r="D194" s="8" t="s">
        <v>130</v>
      </c>
      <c r="E194" s="8">
        <v>292613209</v>
      </c>
      <c r="F194" s="8" t="s">
        <v>131</v>
      </c>
      <c r="H194" s="8" t="s">
        <v>137</v>
      </c>
      <c r="I194" s="8" t="s">
        <v>220</v>
      </c>
      <c r="J194" s="8" t="s">
        <v>135</v>
      </c>
      <c r="K194" s="9">
        <v>2</v>
      </c>
      <c r="L194" s="10">
        <v>4</v>
      </c>
      <c r="M194" s="10">
        <v>3</v>
      </c>
      <c r="N194" s="10"/>
      <c r="O194" s="10">
        <v>1</v>
      </c>
      <c r="P194" s="10"/>
      <c r="Q194" s="11"/>
      <c r="R194" s="9">
        <v>1</v>
      </c>
      <c r="S194" s="10">
        <v>2</v>
      </c>
      <c r="T194" s="10">
        <v>3</v>
      </c>
      <c r="U194" s="10">
        <v>1</v>
      </c>
      <c r="V194" s="10"/>
      <c r="W194" s="10"/>
      <c r="X194" s="11"/>
      <c r="Y194" s="9">
        <v>1</v>
      </c>
      <c r="Z194" s="10">
        <v>2</v>
      </c>
      <c r="AA194" s="10">
        <v>3</v>
      </c>
      <c r="AB194" s="10">
        <v>1</v>
      </c>
      <c r="AC194" s="10"/>
      <c r="AD194" s="10"/>
      <c r="AE194" s="11"/>
      <c r="AF194" s="9"/>
      <c r="AG194" s="10"/>
      <c r="AH194" s="10">
        <v>4</v>
      </c>
      <c r="AI194" s="10">
        <v>2</v>
      </c>
      <c r="AJ194" s="10"/>
      <c r="AK194" s="10"/>
      <c r="AL194" s="11"/>
      <c r="AM194"/>
      <c r="AN194"/>
      <c r="AO194" s="9"/>
      <c r="AP194" s="10">
        <v>4</v>
      </c>
      <c r="AQ194" s="10"/>
      <c r="AR194" s="10"/>
      <c r="AS194" s="10"/>
      <c r="AT194" s="10"/>
      <c r="AU194" s="11"/>
      <c r="AV194" s="9"/>
      <c r="AW194" s="10"/>
      <c r="AX194" s="10">
        <v>4</v>
      </c>
      <c r="AY194" s="10"/>
      <c r="AZ194" s="10"/>
      <c r="BA194" s="10"/>
      <c r="BB194" s="11"/>
      <c r="BC194" s="9"/>
      <c r="BD194" s="10"/>
      <c r="BE194" s="10"/>
      <c r="BF194" s="10">
        <v>3</v>
      </c>
      <c r="BG194" s="10"/>
      <c r="BH194" s="10"/>
      <c r="BI194" s="11"/>
      <c r="BJ194" s="9"/>
      <c r="BK194" s="10"/>
      <c r="BL194" s="10">
        <v>4</v>
      </c>
      <c r="BM194" s="10"/>
      <c r="BN194" s="10"/>
      <c r="BO194" s="10">
        <v>2</v>
      </c>
      <c r="BP194" s="11"/>
      <c r="BQ194"/>
      <c r="BR194"/>
      <c r="BS194" s="9"/>
      <c r="BT194" s="10">
        <v>4</v>
      </c>
      <c r="BU194" s="10"/>
      <c r="BV194" s="10"/>
      <c r="BW194" s="10"/>
      <c r="BX194" s="10"/>
      <c r="BY194" s="11"/>
      <c r="BZ194" s="9"/>
      <c r="CA194" s="10"/>
      <c r="CB194" s="10">
        <v>4</v>
      </c>
      <c r="CC194" s="10"/>
      <c r="CD194" s="10"/>
      <c r="CE194" s="10"/>
      <c r="CF194" s="11"/>
      <c r="CG194" s="9"/>
      <c r="CH194" s="10"/>
      <c r="CI194" s="10">
        <v>4</v>
      </c>
      <c r="CJ194" s="10">
        <v>3</v>
      </c>
      <c r="CK194" s="10"/>
      <c r="CL194" s="10">
        <v>1</v>
      </c>
      <c r="CM194" s="11"/>
      <c r="CN194" s="9"/>
      <c r="CO194" s="10"/>
      <c r="CP194" s="10"/>
      <c r="CQ194" s="10"/>
      <c r="CR194" s="10">
        <v>2</v>
      </c>
      <c r="CS194" s="10">
        <v>2</v>
      </c>
      <c r="CT194" s="11"/>
      <c r="CU194"/>
      <c r="CV194"/>
      <c r="CW194" s="9"/>
      <c r="CX194" s="10">
        <v>4</v>
      </c>
      <c r="CY194" s="10"/>
      <c r="CZ194" s="10"/>
      <c r="DA194" s="10"/>
      <c r="DB194" s="10"/>
      <c r="DC194" s="11"/>
      <c r="DD194" s="9"/>
      <c r="DE194" s="10"/>
      <c r="DF194" s="10">
        <v>4</v>
      </c>
      <c r="DG194" s="10"/>
      <c r="DH194" s="10"/>
      <c r="DI194" s="10"/>
      <c r="DJ194" s="11"/>
      <c r="DK194" s="9"/>
      <c r="DL194" s="10"/>
      <c r="DM194" s="10">
        <v>4</v>
      </c>
      <c r="DN194" s="10"/>
      <c r="DO194" s="10"/>
      <c r="DP194" s="10"/>
      <c r="DQ194" s="11"/>
      <c r="DR194" s="9">
        <v>3</v>
      </c>
      <c r="DS194" s="10"/>
      <c r="DT194" s="10"/>
      <c r="DU194" s="10"/>
      <c r="DV194" s="10"/>
      <c r="DW194" s="10"/>
      <c r="DX194" s="11"/>
      <c r="DY194"/>
      <c r="DZ194"/>
      <c r="EA194" s="8" t="s">
        <v>135</v>
      </c>
      <c r="EB194" s="8" t="s">
        <v>135</v>
      </c>
      <c r="EC194" s="8" t="s">
        <v>135</v>
      </c>
      <c r="ED194" s="8" t="s">
        <v>135</v>
      </c>
      <c r="EE194" s="8" t="s">
        <v>134</v>
      </c>
    </row>
    <row r="195" spans="1:135" x14ac:dyDescent="0.15">
      <c r="F195" s="121" t="s">
        <v>195</v>
      </c>
      <c r="G195" s="121"/>
      <c r="H195" s="121"/>
      <c r="I195" s="121"/>
      <c r="J195" s="121"/>
      <c r="K195" s="6">
        <f>SUM(K194:Q194)</f>
        <v>10</v>
      </c>
      <c r="Q195" s="7"/>
      <c r="R195" s="6">
        <f>SUM(R194:X194)</f>
        <v>7</v>
      </c>
      <c r="X195" s="7"/>
      <c r="Y195" s="6">
        <f>SUM(Y194:AE194)</f>
        <v>7</v>
      </c>
      <c r="AE195" s="7"/>
      <c r="AF195" s="6">
        <f>SUM(AF194:AL194)</f>
        <v>6</v>
      </c>
      <c r="AL195" s="7"/>
      <c r="AO195" s="6">
        <f>SUM(AO194:AU194)</f>
        <v>4</v>
      </c>
      <c r="AU195" s="7"/>
      <c r="AV195" s="6">
        <f>SUM(AV194:BB194)</f>
        <v>4</v>
      </c>
      <c r="BB195" s="7"/>
      <c r="BC195" s="6">
        <f>SUM(BC194:BI194)</f>
        <v>3</v>
      </c>
      <c r="BI195" s="7"/>
      <c r="BJ195" s="6">
        <f>SUM(BJ194:BP194)</f>
        <v>6</v>
      </c>
      <c r="BP195" s="7"/>
      <c r="BS195" s="6">
        <f>SUM(BS194:BY194)</f>
        <v>4</v>
      </c>
      <c r="BY195" s="7"/>
      <c r="BZ195" s="6">
        <f>SUM(BZ194:CF194)</f>
        <v>4</v>
      </c>
      <c r="CF195" s="7"/>
      <c r="CG195" s="6">
        <f>SUM(CG194:CM194)</f>
        <v>8</v>
      </c>
      <c r="CM195" s="7"/>
      <c r="CN195" s="6">
        <f>SUM(CN194:CT194)</f>
        <v>4</v>
      </c>
      <c r="CT195" s="7"/>
      <c r="CW195" s="6">
        <f>SUM(CW194:DC194)</f>
        <v>4</v>
      </c>
      <c r="DC195" s="7"/>
      <c r="DD195" s="6">
        <f>SUM(DD194:DJ194)</f>
        <v>4</v>
      </c>
      <c r="DJ195" s="7"/>
      <c r="DK195" s="6">
        <f>SUM(DK194:DQ194)</f>
        <v>4</v>
      </c>
      <c r="DQ195" s="7"/>
      <c r="DR195" s="6">
        <f>SUM(DR194:DX194)</f>
        <v>3</v>
      </c>
      <c r="DX195" s="7"/>
    </row>
    <row r="196" spans="1:135" ht="14" thickBot="1" x14ac:dyDescent="0.2">
      <c r="C196" s="22"/>
      <c r="D196" s="22"/>
      <c r="E196" s="22"/>
      <c r="F196" s="121" t="s">
        <v>196</v>
      </c>
      <c r="G196" s="121"/>
      <c r="H196" s="121"/>
      <c r="I196" s="121"/>
      <c r="J196" s="121"/>
      <c r="K196" s="17">
        <f>SUM(K194,R194,Y194,AF194)</f>
        <v>4</v>
      </c>
      <c r="L196" s="18">
        <f>SUM(L194,S194,Z194,AG194)</f>
        <v>8</v>
      </c>
      <c r="M196" s="18">
        <f>SUM(M194,T194,AA194,AH194)</f>
        <v>13</v>
      </c>
      <c r="N196" s="18">
        <f t="shared" ref="N196" si="846">SUM(N194,U194,AB194,AI194)</f>
        <v>4</v>
      </c>
      <c r="O196" s="18">
        <f>SUM(O194,V194,AC194,AJ194)</f>
        <v>1</v>
      </c>
      <c r="P196" s="18">
        <f>SUM(P194,W194,AD194,AK194)</f>
        <v>0</v>
      </c>
      <c r="Q196" s="24">
        <f t="shared" ref="Q196" si="847">SUM(Q194,X194,AE194,AL194)</f>
        <v>0</v>
      </c>
      <c r="R196" s="17"/>
      <c r="S196" s="19"/>
      <c r="T196" s="19"/>
      <c r="U196" s="19"/>
      <c r="V196" s="19"/>
      <c r="W196" s="19"/>
      <c r="X196" s="20"/>
      <c r="Y196" s="23"/>
      <c r="Z196" s="18"/>
      <c r="AA196" s="18"/>
      <c r="AB196" s="19"/>
      <c r="AC196" s="19"/>
      <c r="AD196" s="19"/>
      <c r="AE196" s="20"/>
      <c r="AF196" s="17"/>
      <c r="AG196" s="19"/>
      <c r="AH196" s="19"/>
      <c r="AI196" s="19"/>
      <c r="AJ196" s="18"/>
      <c r="AK196" s="18"/>
      <c r="AL196" s="24"/>
      <c r="AN196">
        <f>K195+R195+Y195+AF195+SUM(K196:Q196)</f>
        <v>60</v>
      </c>
      <c r="AO196" s="17">
        <f t="shared" ref="AO196" si="848">SUM(AO194,AV194,BC194,BJ194)</f>
        <v>0</v>
      </c>
      <c r="AP196" s="18">
        <f t="shared" ref="AP196" si="849">SUM(AP194,AW194,BD194,BK194)</f>
        <v>4</v>
      </c>
      <c r="AQ196" s="18">
        <f t="shared" ref="AQ196" si="850">SUM(AQ194,AX194,BE194,BL194)</f>
        <v>8</v>
      </c>
      <c r="AR196" s="18">
        <f t="shared" ref="AR196" si="851">SUM(AR194,AY194,BF194,BM194)</f>
        <v>3</v>
      </c>
      <c r="AS196" s="18">
        <f t="shared" ref="AS196" si="852">SUM(AS194,AZ194,BG194,BN194)</f>
        <v>0</v>
      </c>
      <c r="AT196" s="18">
        <f t="shared" ref="AT196" si="853">SUM(AT194,BA194,BH194,BO194)</f>
        <v>2</v>
      </c>
      <c r="AU196" s="24">
        <f t="shared" ref="AU196" si="854">SUM(AU194,BB194,BI194,BP194)</f>
        <v>0</v>
      </c>
      <c r="AV196" s="17"/>
      <c r="AW196" s="19"/>
      <c r="AX196" s="19"/>
      <c r="AY196" s="19"/>
      <c r="AZ196" s="19"/>
      <c r="BA196" s="19"/>
      <c r="BB196" s="20"/>
      <c r="BC196" s="17"/>
      <c r="BD196" s="19"/>
      <c r="BE196" s="19"/>
      <c r="BF196" s="19"/>
      <c r="BG196" s="19"/>
      <c r="BH196" s="19"/>
      <c r="BI196" s="20"/>
      <c r="BJ196" s="17"/>
      <c r="BK196" s="19"/>
      <c r="BL196" s="19"/>
      <c r="BM196" s="19"/>
      <c r="BN196" s="19"/>
      <c r="BO196" s="19"/>
      <c r="BP196" s="20"/>
      <c r="BR196">
        <f>AO195+AV195+BC195+BJ195+SUM(AO196:AU196)</f>
        <v>34</v>
      </c>
      <c r="BS196" s="17">
        <f t="shared" ref="BS196" si="855">SUM(BS194,BZ194,CG194,CN194)</f>
        <v>0</v>
      </c>
      <c r="BT196" s="18">
        <f t="shared" ref="BT196" si="856">SUM(BT194,CA194,CH194,CO194)</f>
        <v>4</v>
      </c>
      <c r="BU196" s="18">
        <f t="shared" ref="BU196" si="857">SUM(BU194,CB194,CI194,CP194)</f>
        <v>8</v>
      </c>
      <c r="BV196" s="18">
        <f t="shared" ref="BV196" si="858">SUM(BV194,CC194,CJ194,CQ194)</f>
        <v>3</v>
      </c>
      <c r="BW196" s="18">
        <f t="shared" ref="BW196" si="859">SUM(BW194,CD194,CK194,CR194)</f>
        <v>2</v>
      </c>
      <c r="BX196" s="18">
        <f t="shared" ref="BX196" si="860">SUM(BX194,CE194,CL194,CS194)</f>
        <v>3</v>
      </c>
      <c r="BY196" s="24">
        <f t="shared" ref="BY196" si="861">SUM(BY194,CF194,CM194,CT194)</f>
        <v>0</v>
      </c>
      <c r="BZ196" s="17"/>
      <c r="CA196" s="19"/>
      <c r="CB196" s="19"/>
      <c r="CC196" s="19"/>
      <c r="CD196" s="19"/>
      <c r="CE196" s="19"/>
      <c r="CF196" s="20"/>
      <c r="CG196" s="17"/>
      <c r="CH196" s="19"/>
      <c r="CI196" s="19"/>
      <c r="CJ196" s="19"/>
      <c r="CK196" s="19"/>
      <c r="CL196" s="19"/>
      <c r="CM196" s="20"/>
      <c r="CN196" s="17"/>
      <c r="CO196" s="19"/>
      <c r="CP196" s="19"/>
      <c r="CQ196" s="19"/>
      <c r="CR196" s="19"/>
      <c r="CS196" s="19"/>
      <c r="CT196" s="20"/>
      <c r="CV196">
        <f>BS195+BZ195+CG195+CN195+SUM(BS196:BY196)</f>
        <v>40</v>
      </c>
      <c r="CW196" s="17">
        <f>SUM(CW194,DD194,DK194,DR194)</f>
        <v>3</v>
      </c>
      <c r="CX196" s="18">
        <f>SUM(CX194,DE194,DL194,DS194)</f>
        <v>4</v>
      </c>
      <c r="CY196" s="18">
        <f>SUM(CY194,DF194,DM194,DT194)</f>
        <v>8</v>
      </c>
      <c r="CZ196" s="18">
        <f t="shared" ref="CZ196" si="862">SUM(CZ194,DG194,DN194,DU194)</f>
        <v>0</v>
      </c>
      <c r="DA196" s="18">
        <f t="shared" ref="DA196" si="863">SUM(DA194,DH194,DO194,DV194)</f>
        <v>0</v>
      </c>
      <c r="DB196" s="18">
        <f>SUM(DB194,DI194,DP194,DW194)</f>
        <v>0</v>
      </c>
      <c r="DC196" s="24">
        <f t="shared" ref="DC196" si="864">SUM(DC194,DJ194,DQ194,DX194)</f>
        <v>0</v>
      </c>
      <c r="DD196" s="17"/>
      <c r="DE196" s="19"/>
      <c r="DF196" s="19"/>
      <c r="DG196" s="19"/>
      <c r="DH196" s="19"/>
      <c r="DI196" s="19"/>
      <c r="DJ196" s="20"/>
      <c r="DK196" s="17"/>
      <c r="DL196" s="19"/>
      <c r="DM196" s="19"/>
      <c r="DN196" s="19"/>
      <c r="DO196" s="19"/>
      <c r="DP196" s="19"/>
      <c r="DQ196" s="20"/>
      <c r="DR196" s="17"/>
      <c r="DS196" s="19"/>
      <c r="DT196" s="19"/>
      <c r="DU196" s="19"/>
      <c r="DV196" s="19"/>
      <c r="DW196" s="19"/>
      <c r="DX196" s="20"/>
      <c r="DZ196">
        <f>CW195+DD195+DK195+DR195+SUM(CW196:DC196)</f>
        <v>30</v>
      </c>
    </row>
    <row r="197" spans="1:135" x14ac:dyDescent="0.15">
      <c r="C197" s="123"/>
      <c r="D197" s="123"/>
      <c r="E197" s="123"/>
      <c r="F197" s="1"/>
      <c r="G197" s="1"/>
      <c r="H197" s="1"/>
      <c r="I197" s="1"/>
      <c r="J197" s="1"/>
      <c r="K197" s="1"/>
      <c r="L197" s="1"/>
      <c r="M197" s="1"/>
      <c r="N197" s="123"/>
      <c r="O197" s="123"/>
      <c r="P197" s="123"/>
      <c r="Q197" s="1"/>
      <c r="R197" s="1"/>
      <c r="S197" s="1"/>
      <c r="T197" s="1"/>
      <c r="U197" s="1"/>
      <c r="V197" s="1"/>
      <c r="W197" s="1"/>
      <c r="X197" s="1"/>
      <c r="Y197" s="123"/>
      <c r="Z197" s="123"/>
      <c r="AA197" s="123"/>
      <c r="AB197" s="1"/>
      <c r="AC197" s="1"/>
      <c r="AD197" s="1"/>
      <c r="AE197" s="1"/>
      <c r="AF197" s="1"/>
      <c r="AG197" s="1"/>
      <c r="AH197" s="1"/>
      <c r="AI197" s="1"/>
      <c r="AJ197" s="123"/>
      <c r="AK197" s="123"/>
      <c r="AL197" s="123"/>
      <c r="AM197" s="1"/>
      <c r="AN197" s="1"/>
    </row>
    <row r="198" spans="1:135" x14ac:dyDescent="0.15">
      <c r="C198" s="123"/>
      <c r="D198" s="123"/>
      <c r="E198" s="123"/>
      <c r="F198" s="1"/>
      <c r="G198" s="1"/>
      <c r="H198" s="1"/>
      <c r="I198" s="1"/>
      <c r="J198" s="1"/>
      <c r="K198" s="1"/>
      <c r="L198" s="1"/>
      <c r="M198" s="1"/>
      <c r="N198" s="123"/>
      <c r="O198" s="123"/>
      <c r="P198" s="123"/>
      <c r="Q198" s="1"/>
      <c r="R198" s="1"/>
      <c r="S198" s="1"/>
      <c r="T198" s="1"/>
      <c r="U198" s="1"/>
      <c r="V198" s="1"/>
      <c r="W198" s="1"/>
      <c r="X198" s="1"/>
      <c r="Y198" s="123"/>
      <c r="Z198" s="123"/>
      <c r="AA198" s="123"/>
      <c r="AB198" s="1"/>
      <c r="AC198" s="1"/>
      <c r="AD198" s="1"/>
      <c r="AE198" s="1"/>
      <c r="AF198" s="1"/>
      <c r="AG198" s="1"/>
      <c r="AH198" s="1"/>
      <c r="AI198" s="1"/>
      <c r="AJ198" s="123"/>
      <c r="AK198" s="123"/>
      <c r="AL198" s="123"/>
      <c r="AM198" s="1"/>
      <c r="AN198" s="1"/>
    </row>
    <row r="199" spans="1:135" x14ac:dyDescent="0.15">
      <c r="C199" s="123"/>
      <c r="D199" s="123"/>
      <c r="E199" s="123"/>
      <c r="F199" s="1"/>
      <c r="G199" s="1"/>
      <c r="H199" s="1"/>
      <c r="I199" s="1"/>
      <c r="J199" s="1"/>
      <c r="K199" s="1"/>
      <c r="L199" s="1"/>
      <c r="M199" s="1"/>
      <c r="N199" s="123"/>
      <c r="O199" s="123"/>
      <c r="P199" s="123"/>
      <c r="Q199" s="1"/>
      <c r="R199" s="1"/>
      <c r="S199" s="1"/>
      <c r="T199" s="1"/>
      <c r="U199" s="1"/>
      <c r="V199" s="1"/>
      <c r="W199" s="1"/>
      <c r="X199" s="1"/>
      <c r="Y199" s="123"/>
      <c r="Z199" s="123"/>
      <c r="AA199" s="123"/>
      <c r="AB199" s="1"/>
      <c r="AC199" s="1"/>
      <c r="AD199" s="1"/>
      <c r="AE199" s="1"/>
      <c r="AF199" s="1"/>
      <c r="AG199" s="1"/>
      <c r="AH199" s="1"/>
      <c r="AI199" s="1"/>
      <c r="AJ199" s="123"/>
      <c r="AK199" s="123"/>
      <c r="AL199" s="123"/>
      <c r="AM199" s="1"/>
      <c r="AN199" s="1"/>
    </row>
    <row r="200" spans="1:135" x14ac:dyDescent="0.15">
      <c r="C200" s="123"/>
      <c r="D200" s="123"/>
      <c r="E200" s="123"/>
      <c r="F200" s="1"/>
      <c r="G200" s="1"/>
      <c r="H200" s="1"/>
      <c r="I200" s="1"/>
      <c r="J200" s="1"/>
      <c r="K200" s="1"/>
      <c r="L200" s="1"/>
      <c r="M200" s="1"/>
      <c r="N200" s="123"/>
      <c r="O200" s="123"/>
      <c r="P200" s="123"/>
      <c r="Q200" s="1"/>
      <c r="R200" s="1"/>
      <c r="S200" s="1"/>
      <c r="T200" s="1"/>
      <c r="U200" s="1"/>
      <c r="V200" s="1"/>
      <c r="W200" s="1"/>
      <c r="X200" s="1"/>
      <c r="Y200" s="123"/>
      <c r="Z200" s="123"/>
      <c r="AA200" s="123"/>
      <c r="AB200" s="1"/>
      <c r="AC200" s="1"/>
      <c r="AD200" s="1"/>
      <c r="AE200" s="1"/>
      <c r="AF200" s="1"/>
      <c r="AG200" s="1"/>
      <c r="AH200" s="1"/>
      <c r="AI200" s="1"/>
      <c r="AJ200" s="123"/>
      <c r="AK200" s="123"/>
      <c r="AL200" s="123"/>
      <c r="AM200" s="1"/>
      <c r="AN200" s="1"/>
    </row>
    <row r="201" spans="1:135" x14ac:dyDescent="0.15">
      <c r="F201" s="1"/>
      <c r="G201" s="1"/>
      <c r="H201" s="1"/>
      <c r="I201" s="1"/>
      <c r="J201" s="1"/>
      <c r="K201" s="1"/>
      <c r="L201" s="1"/>
      <c r="Q201" s="1"/>
      <c r="R201" s="1"/>
      <c r="S201" s="1"/>
      <c r="T201" s="1"/>
      <c r="U201" s="1"/>
      <c r="V201" s="1"/>
      <c r="W201" s="1"/>
      <c r="AB201" s="1"/>
      <c r="AC201" s="1"/>
      <c r="AD201" s="1"/>
      <c r="AE201" s="1"/>
      <c r="AF201" s="1"/>
      <c r="AG201" s="1"/>
      <c r="AH201" s="1"/>
      <c r="AM201" s="1"/>
      <c r="AN201" s="1"/>
    </row>
    <row r="203" spans="1:135" x14ac:dyDescent="0.15">
      <c r="A203" t="s">
        <v>197</v>
      </c>
      <c r="B203">
        <v>65</v>
      </c>
    </row>
    <row r="210" spans="3:47" x14ac:dyDescent="0.15">
      <c r="C210" s="121"/>
      <c r="D210" s="121"/>
      <c r="E210" s="121"/>
    </row>
    <row r="211" spans="3:47" x14ac:dyDescent="0.15">
      <c r="C211" s="123"/>
      <c r="D211" s="123"/>
      <c r="E211" s="123"/>
      <c r="F211" s="1"/>
      <c r="G211" s="1"/>
      <c r="H211" s="1"/>
      <c r="I211" s="1"/>
      <c r="J211" s="1"/>
      <c r="K211" s="1"/>
      <c r="L211" s="1"/>
      <c r="M211" s="1"/>
      <c r="AL211" t="s">
        <v>203</v>
      </c>
      <c r="AM211" s="2"/>
    </row>
    <row r="212" spans="3:47" x14ac:dyDescent="0.15">
      <c r="C212" s="123"/>
      <c r="D212" s="123"/>
      <c r="E212" s="123"/>
      <c r="F212" s="1"/>
      <c r="G212" s="1"/>
      <c r="H212" s="1"/>
      <c r="I212" s="1"/>
      <c r="J212" s="1"/>
      <c r="K212" s="1"/>
      <c r="L212" s="1"/>
      <c r="M212" s="1"/>
    </row>
    <row r="213" spans="3:47" x14ac:dyDescent="0.15">
      <c r="C213" s="123"/>
      <c r="D213" s="123"/>
      <c r="E213" s="123"/>
      <c r="F213" s="1"/>
      <c r="G213" s="1"/>
      <c r="H213" s="1"/>
      <c r="I213" s="1"/>
      <c r="J213" s="1"/>
      <c r="K213" s="1"/>
      <c r="L213" s="1"/>
      <c r="M213" s="1"/>
      <c r="AM213" t="s">
        <v>221</v>
      </c>
      <c r="AN213" t="s">
        <v>199</v>
      </c>
      <c r="AO213" t="s">
        <v>200</v>
      </c>
      <c r="AP213" t="s">
        <v>201</v>
      </c>
      <c r="AQ213" t="s">
        <v>202</v>
      </c>
      <c r="AR213" s="121" t="s">
        <v>204</v>
      </c>
      <c r="AS213" s="121"/>
      <c r="AT213" s="121"/>
      <c r="AU213" s="121"/>
    </row>
    <row r="214" spans="3:47" x14ac:dyDescent="0.15">
      <c r="C214" s="123"/>
      <c r="D214" s="123"/>
      <c r="E214" s="123"/>
      <c r="F214" s="1"/>
      <c r="G214" s="1"/>
      <c r="H214" s="1"/>
      <c r="I214" s="1"/>
      <c r="J214" s="1"/>
      <c r="K214" s="1"/>
      <c r="L214" s="1"/>
      <c r="M214" s="1"/>
      <c r="AM214">
        <v>1</v>
      </c>
      <c r="AN214">
        <v>60</v>
      </c>
      <c r="AO214">
        <v>72</v>
      </c>
      <c r="AP214">
        <v>72</v>
      </c>
      <c r="AQ214">
        <v>84</v>
      </c>
      <c r="AR214" s="16">
        <v>1</v>
      </c>
      <c r="AS214" s="16">
        <v>2.5</v>
      </c>
      <c r="AT214" s="16">
        <v>2.5</v>
      </c>
      <c r="AU214" s="16">
        <v>4</v>
      </c>
    </row>
    <row r="215" spans="3:47" x14ac:dyDescent="0.15">
      <c r="F215" s="1"/>
      <c r="G215" s="1"/>
      <c r="H215" s="1"/>
      <c r="I215" s="1"/>
      <c r="J215" s="1"/>
      <c r="K215" s="1"/>
      <c r="L215" s="1"/>
      <c r="AM215">
        <v>2</v>
      </c>
      <c r="AN215">
        <v>68</v>
      </c>
      <c r="AO215">
        <v>64</v>
      </c>
      <c r="AP215">
        <v>62</v>
      </c>
      <c r="AQ215">
        <v>20</v>
      </c>
      <c r="AR215" s="16">
        <v>4</v>
      </c>
      <c r="AS215" s="16">
        <v>3</v>
      </c>
      <c r="AT215" s="16">
        <v>2</v>
      </c>
      <c r="AU215" s="16">
        <v>1</v>
      </c>
    </row>
    <row r="216" spans="3:47" x14ac:dyDescent="0.15">
      <c r="AM216">
        <v>3</v>
      </c>
      <c r="AN216">
        <v>40</v>
      </c>
      <c r="AO216">
        <v>40</v>
      </c>
      <c r="AP216">
        <v>40</v>
      </c>
      <c r="AQ216">
        <v>40</v>
      </c>
      <c r="AR216" s="16">
        <v>2.5</v>
      </c>
      <c r="AS216" s="16">
        <v>2.5</v>
      </c>
      <c r="AT216" s="16">
        <v>2.5</v>
      </c>
      <c r="AU216" s="16">
        <v>2.5</v>
      </c>
    </row>
    <row r="217" spans="3:47" x14ac:dyDescent="0.15">
      <c r="AM217">
        <v>4</v>
      </c>
      <c r="AN217">
        <v>100</v>
      </c>
      <c r="AO217">
        <v>88</v>
      </c>
      <c r="AP217">
        <v>94</v>
      </c>
      <c r="AQ217">
        <v>76</v>
      </c>
      <c r="AR217" s="16">
        <v>4</v>
      </c>
      <c r="AS217" s="16">
        <v>2</v>
      </c>
      <c r="AT217" s="16">
        <v>3</v>
      </c>
      <c r="AU217" s="16">
        <v>1</v>
      </c>
    </row>
    <row r="218" spans="3:47" x14ac:dyDescent="0.15">
      <c r="AM218">
        <v>5</v>
      </c>
      <c r="AN218">
        <v>40</v>
      </c>
      <c r="AO218">
        <v>20</v>
      </c>
      <c r="AP218">
        <v>22</v>
      </c>
      <c r="AQ218">
        <v>20</v>
      </c>
      <c r="AR218" s="16">
        <v>4</v>
      </c>
      <c r="AS218" s="16">
        <v>1.5</v>
      </c>
      <c r="AT218" s="16">
        <v>3</v>
      </c>
      <c r="AU218" s="16">
        <v>1.5</v>
      </c>
    </row>
    <row r="219" spans="3:47" x14ac:dyDescent="0.15">
      <c r="AM219">
        <v>6</v>
      </c>
      <c r="AN219">
        <v>116</v>
      </c>
      <c r="AO219">
        <v>116</v>
      </c>
      <c r="AP219">
        <v>116</v>
      </c>
      <c r="AQ219">
        <v>78</v>
      </c>
      <c r="AR219" s="16">
        <v>3</v>
      </c>
      <c r="AS219" s="16">
        <v>3</v>
      </c>
      <c r="AT219" s="16">
        <v>3</v>
      </c>
      <c r="AU219" s="16">
        <v>1</v>
      </c>
    </row>
    <row r="220" spans="3:47" x14ac:dyDescent="0.15">
      <c r="AM220">
        <v>7</v>
      </c>
      <c r="AN220">
        <v>24</v>
      </c>
      <c r="AO220">
        <v>20</v>
      </c>
      <c r="AP220">
        <v>16</v>
      </c>
      <c r="AQ220">
        <v>22</v>
      </c>
      <c r="AR220" s="16">
        <v>4</v>
      </c>
      <c r="AS220" s="16">
        <v>2</v>
      </c>
      <c r="AT220" s="16">
        <v>1</v>
      </c>
      <c r="AU220" s="16">
        <v>3</v>
      </c>
    </row>
    <row r="221" spans="3:47" x14ac:dyDescent="0.15">
      <c r="AM221">
        <v>8</v>
      </c>
      <c r="AN221">
        <v>68</v>
      </c>
      <c r="AO221">
        <v>44</v>
      </c>
      <c r="AP221">
        <v>24</v>
      </c>
      <c r="AQ221">
        <v>46</v>
      </c>
      <c r="AR221" s="16">
        <v>4</v>
      </c>
      <c r="AS221" s="16">
        <v>3</v>
      </c>
      <c r="AT221" s="16">
        <v>2</v>
      </c>
      <c r="AU221" s="16">
        <v>1</v>
      </c>
    </row>
    <row r="222" spans="3:47" x14ac:dyDescent="0.15">
      <c r="AM222">
        <v>9</v>
      </c>
      <c r="AN222">
        <v>62</v>
      </c>
      <c r="AO222">
        <v>72</v>
      </c>
      <c r="AP222">
        <v>72</v>
      </c>
      <c r="AQ222">
        <v>32</v>
      </c>
      <c r="AR222" s="16">
        <v>2</v>
      </c>
      <c r="AS222" s="16">
        <v>3.5</v>
      </c>
      <c r="AT222" s="16">
        <v>3.5</v>
      </c>
      <c r="AU222" s="16">
        <v>1</v>
      </c>
    </row>
    <row r="223" spans="3:47" x14ac:dyDescent="0.15">
      <c r="AM223">
        <v>10</v>
      </c>
      <c r="AN223">
        <v>44</v>
      </c>
      <c r="AO223">
        <v>44</v>
      </c>
      <c r="AP223">
        <v>42</v>
      </c>
      <c r="AQ223">
        <v>24</v>
      </c>
      <c r="AR223" s="16">
        <v>3.5</v>
      </c>
      <c r="AS223" s="16">
        <v>3.5</v>
      </c>
      <c r="AT223" s="16">
        <v>2</v>
      </c>
      <c r="AU223" s="16">
        <v>1</v>
      </c>
    </row>
    <row r="224" spans="3:47" x14ac:dyDescent="0.15">
      <c r="AM224">
        <v>11</v>
      </c>
      <c r="AN224">
        <v>78</v>
      </c>
      <c r="AO224">
        <v>80</v>
      </c>
      <c r="AP224">
        <v>88</v>
      </c>
      <c r="AQ224">
        <v>70</v>
      </c>
      <c r="AR224" s="16">
        <v>2</v>
      </c>
      <c r="AS224" s="16">
        <v>3</v>
      </c>
      <c r="AT224" s="16">
        <v>4</v>
      </c>
      <c r="AU224" s="16">
        <v>1</v>
      </c>
    </row>
    <row r="225" spans="39:47" x14ac:dyDescent="0.15">
      <c r="AM225">
        <v>12</v>
      </c>
      <c r="AN225">
        <v>106</v>
      </c>
      <c r="AO225">
        <v>114</v>
      </c>
      <c r="AP225">
        <v>102</v>
      </c>
      <c r="AQ225">
        <v>70</v>
      </c>
      <c r="AR225" s="16">
        <v>3</v>
      </c>
      <c r="AS225" s="16">
        <v>4</v>
      </c>
      <c r="AT225" s="16">
        <v>2</v>
      </c>
      <c r="AU225" s="16">
        <v>1</v>
      </c>
    </row>
    <row r="226" spans="39:47" x14ac:dyDescent="0.15">
      <c r="AM226">
        <v>13</v>
      </c>
      <c r="AN226">
        <v>80</v>
      </c>
      <c r="AO226">
        <v>66</v>
      </c>
      <c r="AP226">
        <v>68</v>
      </c>
      <c r="AQ226">
        <v>52</v>
      </c>
      <c r="AR226" s="16">
        <v>4</v>
      </c>
      <c r="AS226" s="16">
        <v>2</v>
      </c>
      <c r="AT226" s="16">
        <v>3</v>
      </c>
      <c r="AU226" s="16">
        <v>1</v>
      </c>
    </row>
    <row r="227" spans="39:47" x14ac:dyDescent="0.15">
      <c r="AM227">
        <v>14</v>
      </c>
      <c r="AN227">
        <v>54</v>
      </c>
      <c r="AO227">
        <v>44</v>
      </c>
      <c r="AP227">
        <v>48</v>
      </c>
      <c r="AQ227">
        <v>30</v>
      </c>
      <c r="AR227" s="16">
        <v>4</v>
      </c>
      <c r="AS227" s="16">
        <v>2</v>
      </c>
      <c r="AT227" s="16">
        <v>3</v>
      </c>
      <c r="AU227" s="16">
        <v>1</v>
      </c>
    </row>
    <row r="228" spans="39:47" x14ac:dyDescent="0.15">
      <c r="AM228">
        <v>15</v>
      </c>
      <c r="AN228">
        <v>80</v>
      </c>
      <c r="AO228">
        <v>110</v>
      </c>
      <c r="AP228">
        <v>124</v>
      </c>
      <c r="AQ228">
        <v>44</v>
      </c>
      <c r="AR228" s="16">
        <v>2</v>
      </c>
      <c r="AS228" s="16">
        <v>3</v>
      </c>
      <c r="AT228" s="16">
        <v>4</v>
      </c>
      <c r="AU228" s="16">
        <v>1</v>
      </c>
    </row>
    <row r="229" spans="39:47" x14ac:dyDescent="0.15">
      <c r="AM229">
        <v>16</v>
      </c>
      <c r="AN229">
        <v>42</v>
      </c>
      <c r="AO229">
        <v>38</v>
      </c>
      <c r="AP229">
        <v>26</v>
      </c>
      <c r="AQ229">
        <v>38</v>
      </c>
      <c r="AR229" s="16">
        <v>4</v>
      </c>
      <c r="AS229" s="16">
        <v>2.5</v>
      </c>
      <c r="AT229" s="16">
        <v>1</v>
      </c>
      <c r="AU229" s="16">
        <v>2.5</v>
      </c>
    </row>
    <row r="230" spans="39:47" x14ac:dyDescent="0.15">
      <c r="AM230">
        <v>17</v>
      </c>
      <c r="AN230">
        <v>36</v>
      </c>
      <c r="AO230">
        <v>24</v>
      </c>
      <c r="AP230">
        <v>24</v>
      </c>
      <c r="AQ230">
        <v>38</v>
      </c>
      <c r="AR230" s="16">
        <v>4</v>
      </c>
      <c r="AS230" s="16">
        <v>2.5</v>
      </c>
      <c r="AT230" s="16">
        <v>2.5</v>
      </c>
      <c r="AU230" s="16">
        <v>1</v>
      </c>
    </row>
    <row r="231" spans="39:47" x14ac:dyDescent="0.15">
      <c r="AM231">
        <v>18</v>
      </c>
      <c r="AN231">
        <v>18</v>
      </c>
      <c r="AO231">
        <v>40</v>
      </c>
      <c r="AP231">
        <v>30</v>
      </c>
      <c r="AQ231">
        <v>26</v>
      </c>
      <c r="AR231" s="16">
        <v>1</v>
      </c>
      <c r="AS231" s="16">
        <v>4</v>
      </c>
      <c r="AT231" s="16">
        <v>3</v>
      </c>
      <c r="AU231" s="16">
        <v>2</v>
      </c>
    </row>
    <row r="232" spans="39:47" x14ac:dyDescent="0.15">
      <c r="AM232">
        <v>19</v>
      </c>
      <c r="AN232">
        <v>88</v>
      </c>
      <c r="AO232">
        <v>100</v>
      </c>
      <c r="AP232">
        <v>94</v>
      </c>
      <c r="AQ232">
        <v>52</v>
      </c>
      <c r="AR232" s="16">
        <v>2</v>
      </c>
      <c r="AS232" s="16">
        <v>4</v>
      </c>
      <c r="AT232" s="16">
        <v>3</v>
      </c>
      <c r="AU232" s="16">
        <v>1</v>
      </c>
    </row>
    <row r="233" spans="39:47" x14ac:dyDescent="0.15">
      <c r="AM233">
        <v>20</v>
      </c>
      <c r="AN233">
        <v>86</v>
      </c>
      <c r="AO233">
        <v>104</v>
      </c>
      <c r="AP233">
        <v>94</v>
      </c>
      <c r="AQ233">
        <v>44</v>
      </c>
      <c r="AR233" s="16">
        <v>2</v>
      </c>
      <c r="AS233" s="16">
        <v>4</v>
      </c>
      <c r="AT233" s="16">
        <v>3</v>
      </c>
      <c r="AU233" s="16">
        <v>1</v>
      </c>
    </row>
    <row r="234" spans="39:47" x14ac:dyDescent="0.15">
      <c r="AM234">
        <v>21</v>
      </c>
      <c r="AN234">
        <v>108</v>
      </c>
      <c r="AO234">
        <v>96</v>
      </c>
      <c r="AP234">
        <v>86</v>
      </c>
      <c r="AQ234">
        <v>96</v>
      </c>
      <c r="AR234" s="16">
        <v>4</v>
      </c>
      <c r="AS234" s="16">
        <v>2.5</v>
      </c>
      <c r="AT234" s="16">
        <v>1</v>
      </c>
      <c r="AU234" s="16">
        <v>2.5</v>
      </c>
    </row>
    <row r="235" spans="39:47" x14ac:dyDescent="0.15">
      <c r="AM235">
        <v>22</v>
      </c>
      <c r="AN235">
        <v>122</v>
      </c>
      <c r="AO235">
        <v>130</v>
      </c>
      <c r="AP235">
        <v>114</v>
      </c>
      <c r="AQ235">
        <v>114</v>
      </c>
      <c r="AR235" s="16">
        <v>3</v>
      </c>
      <c r="AS235" s="16">
        <v>4</v>
      </c>
      <c r="AT235" s="16">
        <v>2.5</v>
      </c>
      <c r="AU235" s="16">
        <v>1.5</v>
      </c>
    </row>
    <row r="236" spans="39:47" x14ac:dyDescent="0.15">
      <c r="AM236">
        <v>23</v>
      </c>
      <c r="AN236">
        <v>64</v>
      </c>
      <c r="AO236">
        <v>60</v>
      </c>
      <c r="AP236">
        <v>38</v>
      </c>
      <c r="AQ236">
        <v>10</v>
      </c>
      <c r="AR236" s="16">
        <v>4</v>
      </c>
      <c r="AS236" s="16">
        <v>3</v>
      </c>
      <c r="AT236" s="16">
        <v>2</v>
      </c>
      <c r="AU236" s="16">
        <v>1</v>
      </c>
    </row>
    <row r="237" spans="39:47" x14ac:dyDescent="0.15">
      <c r="AM237">
        <v>24</v>
      </c>
      <c r="AN237">
        <v>46</v>
      </c>
      <c r="AO237">
        <v>48</v>
      </c>
      <c r="AP237">
        <v>46</v>
      </c>
      <c r="AQ237">
        <v>4</v>
      </c>
      <c r="AR237" s="16">
        <v>2.5</v>
      </c>
      <c r="AS237" s="16">
        <v>4</v>
      </c>
      <c r="AT237" s="16">
        <v>1.5</v>
      </c>
      <c r="AU237" s="16">
        <v>1</v>
      </c>
    </row>
    <row r="238" spans="39:47" x14ac:dyDescent="0.15">
      <c r="AM238">
        <v>25</v>
      </c>
      <c r="AN238">
        <v>16</v>
      </c>
      <c r="AO238">
        <v>22</v>
      </c>
      <c r="AP238">
        <v>20</v>
      </c>
      <c r="AQ238">
        <v>8</v>
      </c>
      <c r="AR238" s="16">
        <v>2</v>
      </c>
      <c r="AS238" s="16">
        <v>4</v>
      </c>
      <c r="AT238" s="16">
        <v>3</v>
      </c>
      <c r="AU238" s="16">
        <v>1</v>
      </c>
    </row>
    <row r="239" spans="39:47" x14ac:dyDescent="0.15">
      <c r="AM239">
        <v>26</v>
      </c>
      <c r="AN239">
        <v>114</v>
      </c>
      <c r="AO239">
        <v>136</v>
      </c>
      <c r="AP239">
        <v>136</v>
      </c>
      <c r="AQ239">
        <v>144</v>
      </c>
      <c r="AR239" s="16">
        <v>1</v>
      </c>
      <c r="AS239" s="16">
        <v>2.5</v>
      </c>
      <c r="AT239" s="16">
        <v>2.5</v>
      </c>
      <c r="AU239" s="16">
        <v>4</v>
      </c>
    </row>
    <row r="240" spans="39:47" x14ac:dyDescent="0.15">
      <c r="AM240">
        <v>27</v>
      </c>
      <c r="AN240">
        <v>40</v>
      </c>
      <c r="AO240">
        <v>36</v>
      </c>
      <c r="AP240">
        <v>28</v>
      </c>
      <c r="AQ240">
        <v>16</v>
      </c>
      <c r="AR240" s="16">
        <v>4</v>
      </c>
      <c r="AS240" s="16">
        <v>3</v>
      </c>
      <c r="AT240" s="16">
        <v>2</v>
      </c>
      <c r="AU240" s="16">
        <v>1</v>
      </c>
    </row>
    <row r="241" spans="39:47" x14ac:dyDescent="0.15">
      <c r="AM241">
        <v>28</v>
      </c>
      <c r="AN241">
        <v>74</v>
      </c>
      <c r="AO241">
        <v>120</v>
      </c>
      <c r="AP241">
        <v>106</v>
      </c>
      <c r="AQ241">
        <v>68</v>
      </c>
      <c r="AR241" s="16">
        <v>2</v>
      </c>
      <c r="AS241" s="16">
        <v>4</v>
      </c>
      <c r="AT241" s="16">
        <v>3</v>
      </c>
      <c r="AU241" s="16">
        <v>1</v>
      </c>
    </row>
    <row r="242" spans="39:47" x14ac:dyDescent="0.15">
      <c r="AM242">
        <v>29</v>
      </c>
      <c r="AN242">
        <v>32</v>
      </c>
      <c r="AO242">
        <v>86</v>
      </c>
      <c r="AP242">
        <v>84</v>
      </c>
      <c r="AQ242">
        <v>94</v>
      </c>
      <c r="AR242" s="16">
        <v>1</v>
      </c>
      <c r="AS242" s="16">
        <v>3</v>
      </c>
      <c r="AT242" s="16">
        <v>2</v>
      </c>
      <c r="AU242" s="16">
        <v>4</v>
      </c>
    </row>
    <row r="243" spans="39:47" x14ac:dyDescent="0.15">
      <c r="AM243">
        <v>30</v>
      </c>
      <c r="AN243">
        <v>52</v>
      </c>
      <c r="AO243">
        <v>44</v>
      </c>
      <c r="AP243">
        <v>36</v>
      </c>
      <c r="AQ243">
        <v>28</v>
      </c>
      <c r="AR243" s="16">
        <v>4</v>
      </c>
      <c r="AS243" s="16">
        <v>3</v>
      </c>
      <c r="AT243" s="16">
        <v>2</v>
      </c>
      <c r="AU243" s="16">
        <v>1</v>
      </c>
    </row>
    <row r="244" spans="39:47" x14ac:dyDescent="0.15">
      <c r="AM244">
        <v>31</v>
      </c>
      <c r="AN244">
        <v>36</v>
      </c>
      <c r="AO244">
        <v>26</v>
      </c>
      <c r="AP244">
        <v>34</v>
      </c>
      <c r="AQ244">
        <v>36</v>
      </c>
      <c r="AR244" s="16">
        <v>3.5</v>
      </c>
      <c r="AS244" s="16">
        <v>1</v>
      </c>
      <c r="AT244" s="16">
        <v>2</v>
      </c>
      <c r="AU244" s="16">
        <v>3.5</v>
      </c>
    </row>
    <row r="245" spans="39:47" x14ac:dyDescent="0.15">
      <c r="AM245">
        <v>32</v>
      </c>
      <c r="AN245">
        <v>110</v>
      </c>
      <c r="AO245">
        <v>66</v>
      </c>
      <c r="AP245">
        <v>62</v>
      </c>
      <c r="AQ245">
        <v>44</v>
      </c>
      <c r="AR245" s="16">
        <v>4</v>
      </c>
      <c r="AS245" s="16">
        <v>3</v>
      </c>
      <c r="AT245" s="16">
        <v>2</v>
      </c>
      <c r="AU245" s="16">
        <v>1</v>
      </c>
    </row>
    <row r="246" spans="39:47" x14ac:dyDescent="0.15">
      <c r="AM246">
        <v>33</v>
      </c>
      <c r="AN246">
        <v>64</v>
      </c>
      <c r="AO246">
        <v>70</v>
      </c>
      <c r="AP246">
        <v>36</v>
      </c>
      <c r="AQ246">
        <v>48</v>
      </c>
      <c r="AR246" s="16">
        <v>3</v>
      </c>
      <c r="AS246" s="16">
        <v>4</v>
      </c>
      <c r="AT246" s="16">
        <v>1</v>
      </c>
      <c r="AU246" s="16">
        <v>2</v>
      </c>
    </row>
    <row r="247" spans="39:47" x14ac:dyDescent="0.15">
      <c r="AM247">
        <v>34</v>
      </c>
      <c r="AN247">
        <v>28</v>
      </c>
      <c r="AO247">
        <v>34</v>
      </c>
      <c r="AP247">
        <v>34</v>
      </c>
      <c r="AQ247">
        <v>32</v>
      </c>
      <c r="AR247" s="16">
        <v>1</v>
      </c>
      <c r="AS247" s="16">
        <v>3.5</v>
      </c>
      <c r="AT247" s="16">
        <v>3.5</v>
      </c>
      <c r="AU247" s="16">
        <v>2</v>
      </c>
    </row>
    <row r="248" spans="39:47" x14ac:dyDescent="0.15">
      <c r="AM248">
        <v>35</v>
      </c>
      <c r="AN248">
        <v>58</v>
      </c>
      <c r="AO248">
        <v>30</v>
      </c>
      <c r="AP248">
        <v>26</v>
      </c>
      <c r="AQ248">
        <v>10</v>
      </c>
      <c r="AR248" s="16">
        <v>4</v>
      </c>
      <c r="AS248" s="16">
        <v>3</v>
      </c>
      <c r="AT248" s="16">
        <v>2</v>
      </c>
      <c r="AU248" s="16">
        <v>1</v>
      </c>
    </row>
    <row r="249" spans="39:47" x14ac:dyDescent="0.15">
      <c r="AM249">
        <v>36</v>
      </c>
      <c r="AN249">
        <v>62</v>
      </c>
      <c r="AO249">
        <v>104</v>
      </c>
      <c r="AP249">
        <v>100</v>
      </c>
      <c r="AQ249">
        <v>36</v>
      </c>
      <c r="AR249" s="16">
        <v>2</v>
      </c>
      <c r="AS249" s="16">
        <v>4</v>
      </c>
      <c r="AT249" s="16">
        <v>3</v>
      </c>
      <c r="AU249" s="16">
        <v>1</v>
      </c>
    </row>
    <row r="250" spans="39:47" x14ac:dyDescent="0.15">
      <c r="AM250">
        <v>37</v>
      </c>
      <c r="AN250">
        <v>66</v>
      </c>
      <c r="AO250">
        <v>66</v>
      </c>
      <c r="AP250">
        <v>72</v>
      </c>
      <c r="AQ250">
        <v>38</v>
      </c>
      <c r="AR250" s="16">
        <v>2.5</v>
      </c>
      <c r="AS250" s="16">
        <v>2.5</v>
      </c>
      <c r="AT250" s="16">
        <v>4</v>
      </c>
      <c r="AU250" s="16">
        <v>1</v>
      </c>
    </row>
    <row r="251" spans="39:47" x14ac:dyDescent="0.15">
      <c r="AM251">
        <v>38</v>
      </c>
      <c r="AN251">
        <v>60</v>
      </c>
      <c r="AO251">
        <v>68</v>
      </c>
      <c r="AP251">
        <v>56</v>
      </c>
      <c r="AQ251">
        <v>46</v>
      </c>
      <c r="AR251" s="16">
        <v>3</v>
      </c>
      <c r="AS251" s="16">
        <v>4</v>
      </c>
      <c r="AT251" s="16">
        <v>2</v>
      </c>
      <c r="AU251" s="16">
        <v>1</v>
      </c>
    </row>
    <row r="252" spans="39:47" x14ac:dyDescent="0.15">
      <c r="AM252">
        <v>39</v>
      </c>
      <c r="AN252">
        <v>8</v>
      </c>
      <c r="AO252">
        <v>12</v>
      </c>
      <c r="AP252">
        <v>12</v>
      </c>
      <c r="AQ252">
        <v>4</v>
      </c>
      <c r="AR252" s="16">
        <v>2</v>
      </c>
      <c r="AS252" s="16">
        <v>3.5</v>
      </c>
      <c r="AT252" s="16">
        <v>3.5</v>
      </c>
      <c r="AU252" s="16">
        <v>1</v>
      </c>
    </row>
    <row r="253" spans="39:47" x14ac:dyDescent="0.15">
      <c r="AM253">
        <v>40</v>
      </c>
      <c r="AN253">
        <v>80</v>
      </c>
      <c r="AO253">
        <v>92</v>
      </c>
      <c r="AP253">
        <v>92</v>
      </c>
      <c r="AQ253">
        <v>92</v>
      </c>
      <c r="AR253" s="16">
        <v>1</v>
      </c>
      <c r="AS253" s="16">
        <v>3</v>
      </c>
      <c r="AT253" s="16">
        <v>3</v>
      </c>
      <c r="AU253" s="16">
        <v>3</v>
      </c>
    </row>
    <row r="254" spans="39:47" x14ac:dyDescent="0.15">
      <c r="AM254">
        <v>41</v>
      </c>
      <c r="AN254">
        <v>40</v>
      </c>
      <c r="AO254">
        <v>58</v>
      </c>
      <c r="AP254">
        <v>78</v>
      </c>
      <c r="AQ254">
        <v>6</v>
      </c>
      <c r="AR254" s="16">
        <v>4</v>
      </c>
      <c r="AS254" s="16">
        <v>1.5</v>
      </c>
      <c r="AT254" s="16">
        <v>1.5</v>
      </c>
      <c r="AU254" s="16">
        <v>3</v>
      </c>
    </row>
    <row r="255" spans="39:47" x14ac:dyDescent="0.15">
      <c r="AM255">
        <v>42</v>
      </c>
      <c r="AN255">
        <v>92</v>
      </c>
      <c r="AO255">
        <v>110</v>
      </c>
      <c r="AP255">
        <v>60</v>
      </c>
      <c r="AQ255">
        <v>32</v>
      </c>
      <c r="AR255" s="16">
        <v>3</v>
      </c>
      <c r="AS255" s="16">
        <v>4</v>
      </c>
      <c r="AT255" s="16">
        <v>1</v>
      </c>
      <c r="AU255" s="16">
        <v>2</v>
      </c>
    </row>
    <row r="256" spans="39:47" x14ac:dyDescent="0.15">
      <c r="AM256">
        <v>43</v>
      </c>
      <c r="AN256">
        <v>16</v>
      </c>
      <c r="AO256">
        <v>32</v>
      </c>
      <c r="AP256">
        <v>50</v>
      </c>
      <c r="AQ256">
        <v>22</v>
      </c>
      <c r="AR256" s="16">
        <v>1</v>
      </c>
      <c r="AS256" s="16">
        <v>3</v>
      </c>
      <c r="AT256" s="16">
        <v>4</v>
      </c>
      <c r="AU256" s="16">
        <v>2</v>
      </c>
    </row>
    <row r="257" spans="39:47" x14ac:dyDescent="0.15">
      <c r="AM257">
        <v>44</v>
      </c>
      <c r="AN257">
        <v>24</v>
      </c>
      <c r="AO257">
        <v>18</v>
      </c>
      <c r="AP257">
        <v>26</v>
      </c>
      <c r="AQ257">
        <v>6</v>
      </c>
      <c r="AR257" s="16">
        <v>3</v>
      </c>
      <c r="AS257" s="16">
        <v>2</v>
      </c>
      <c r="AT257" s="16">
        <v>4</v>
      </c>
      <c r="AU257" s="16">
        <v>1</v>
      </c>
    </row>
    <row r="258" spans="39:47" x14ac:dyDescent="0.15">
      <c r="AM258">
        <v>45</v>
      </c>
      <c r="AN258">
        <v>76</v>
      </c>
      <c r="AO258">
        <v>60</v>
      </c>
      <c r="AP258">
        <v>18</v>
      </c>
      <c r="AQ258">
        <v>40</v>
      </c>
      <c r="AR258" s="16">
        <v>4</v>
      </c>
      <c r="AS258" s="16">
        <v>3</v>
      </c>
      <c r="AT258" s="16">
        <v>1</v>
      </c>
      <c r="AU258" s="16">
        <v>2</v>
      </c>
    </row>
    <row r="259" spans="39:47" x14ac:dyDescent="0.15">
      <c r="AM259">
        <v>46</v>
      </c>
      <c r="AN259">
        <v>110</v>
      </c>
      <c r="AO259">
        <v>70</v>
      </c>
      <c r="AP259">
        <v>92</v>
      </c>
      <c r="AQ259">
        <v>44</v>
      </c>
      <c r="AR259" s="16">
        <v>4</v>
      </c>
      <c r="AS259" s="16">
        <v>2</v>
      </c>
      <c r="AT259" s="16">
        <v>3</v>
      </c>
      <c r="AU259" s="16">
        <v>1</v>
      </c>
    </row>
    <row r="260" spans="39:47" x14ac:dyDescent="0.15">
      <c r="AM260">
        <v>47</v>
      </c>
      <c r="AN260">
        <v>64</v>
      </c>
      <c r="AO260">
        <v>72</v>
      </c>
      <c r="AP260">
        <v>40</v>
      </c>
      <c r="AQ260">
        <v>38</v>
      </c>
      <c r="AR260">
        <v>3</v>
      </c>
      <c r="AS260">
        <v>4</v>
      </c>
      <c r="AT260">
        <v>2</v>
      </c>
      <c r="AU260">
        <v>1</v>
      </c>
    </row>
    <row r="261" spans="39:47" x14ac:dyDescent="0.15">
      <c r="AM261">
        <v>48</v>
      </c>
      <c r="AN261">
        <v>72</v>
      </c>
      <c r="AO261">
        <v>86</v>
      </c>
      <c r="AP261">
        <v>68</v>
      </c>
      <c r="AQ261">
        <v>54</v>
      </c>
      <c r="AR261">
        <v>3</v>
      </c>
      <c r="AS261">
        <v>4</v>
      </c>
      <c r="AT261">
        <v>2</v>
      </c>
      <c r="AU261">
        <v>1</v>
      </c>
    </row>
    <row r="262" spans="39:47" x14ac:dyDescent="0.15">
      <c r="AM262">
        <v>49</v>
      </c>
      <c r="AN262">
        <v>156</v>
      </c>
      <c r="AO262">
        <v>144</v>
      </c>
      <c r="AP262">
        <v>144</v>
      </c>
      <c r="AQ262">
        <v>144</v>
      </c>
      <c r="AR262">
        <v>4</v>
      </c>
      <c r="AS262">
        <v>2</v>
      </c>
      <c r="AT262">
        <v>2</v>
      </c>
      <c r="AU262">
        <v>2</v>
      </c>
    </row>
    <row r="263" spans="39:47" x14ac:dyDescent="0.15">
      <c r="AM263">
        <v>50</v>
      </c>
      <c r="AN263">
        <v>52</v>
      </c>
      <c r="AO263">
        <v>66</v>
      </c>
      <c r="AP263">
        <v>44</v>
      </c>
      <c r="AQ263">
        <v>26</v>
      </c>
      <c r="AR263">
        <v>3</v>
      </c>
      <c r="AS263">
        <v>4</v>
      </c>
      <c r="AT263">
        <v>2</v>
      </c>
      <c r="AU263">
        <v>1</v>
      </c>
    </row>
    <row r="264" spans="39:47" x14ac:dyDescent="0.15">
      <c r="AM264">
        <v>51</v>
      </c>
      <c r="AN264">
        <v>32</v>
      </c>
      <c r="AO264">
        <v>36</v>
      </c>
      <c r="AP264">
        <v>24</v>
      </c>
      <c r="AQ264">
        <v>14</v>
      </c>
      <c r="AR264">
        <v>3</v>
      </c>
      <c r="AS264">
        <v>4</v>
      </c>
      <c r="AT264">
        <v>2</v>
      </c>
      <c r="AU264">
        <v>1</v>
      </c>
    </row>
    <row r="265" spans="39:47" x14ac:dyDescent="0.15">
      <c r="AM265">
        <v>52</v>
      </c>
      <c r="AN265">
        <v>130</v>
      </c>
      <c r="AO265">
        <v>148</v>
      </c>
      <c r="AP265">
        <v>124</v>
      </c>
      <c r="AQ265">
        <v>126</v>
      </c>
      <c r="AR265">
        <v>3</v>
      </c>
      <c r="AS265">
        <v>4</v>
      </c>
      <c r="AT265">
        <v>1</v>
      </c>
      <c r="AU265">
        <v>2</v>
      </c>
    </row>
    <row r="266" spans="39:47" x14ac:dyDescent="0.15">
      <c r="AM266">
        <v>53</v>
      </c>
      <c r="AN266">
        <v>80</v>
      </c>
      <c r="AO266">
        <v>70</v>
      </c>
      <c r="AP266">
        <v>60</v>
      </c>
      <c r="AQ266">
        <v>60</v>
      </c>
      <c r="AR266">
        <v>4</v>
      </c>
      <c r="AS266">
        <v>3</v>
      </c>
      <c r="AT266">
        <v>1.5</v>
      </c>
      <c r="AU266">
        <v>1.5</v>
      </c>
    </row>
    <row r="267" spans="39:47" x14ac:dyDescent="0.15">
      <c r="AM267">
        <v>54</v>
      </c>
      <c r="AN267">
        <v>80</v>
      </c>
      <c r="AO267">
        <v>76</v>
      </c>
      <c r="AP267">
        <v>70</v>
      </c>
      <c r="AQ267">
        <v>64</v>
      </c>
      <c r="AR267">
        <v>4</v>
      </c>
      <c r="AS267">
        <v>3</v>
      </c>
      <c r="AT267">
        <v>2</v>
      </c>
      <c r="AU267">
        <v>1</v>
      </c>
    </row>
    <row r="268" spans="39:47" x14ac:dyDescent="0.15">
      <c r="AM268">
        <v>55</v>
      </c>
      <c r="AN268">
        <v>62</v>
      </c>
      <c r="AO268">
        <v>34</v>
      </c>
      <c r="AP268">
        <v>64</v>
      </c>
      <c r="AQ268">
        <v>8</v>
      </c>
      <c r="AR268">
        <v>4</v>
      </c>
      <c r="AS268">
        <v>1.5</v>
      </c>
      <c r="AT268">
        <v>1.5</v>
      </c>
      <c r="AU268">
        <v>3</v>
      </c>
    </row>
    <row r="269" spans="39:47" x14ac:dyDescent="0.15">
      <c r="AM269">
        <v>56</v>
      </c>
      <c r="AN269">
        <v>32</v>
      </c>
      <c r="AO269">
        <v>42</v>
      </c>
      <c r="AP269">
        <v>44</v>
      </c>
      <c r="AQ269">
        <v>20</v>
      </c>
      <c r="AR269">
        <v>2</v>
      </c>
      <c r="AS269">
        <v>3</v>
      </c>
      <c r="AT269">
        <v>4</v>
      </c>
      <c r="AU269">
        <v>1</v>
      </c>
    </row>
    <row r="270" spans="39:47" x14ac:dyDescent="0.15">
      <c r="AM270">
        <v>57</v>
      </c>
      <c r="AN270">
        <v>138</v>
      </c>
      <c r="AO270">
        <v>128</v>
      </c>
      <c r="AP270">
        <v>122</v>
      </c>
      <c r="AQ270">
        <v>78</v>
      </c>
    </row>
    <row r="271" spans="39:47" x14ac:dyDescent="0.15">
      <c r="AM271">
        <v>58</v>
      </c>
      <c r="AN271">
        <v>96</v>
      </c>
      <c r="AO271">
        <v>72</v>
      </c>
      <c r="AP271">
        <v>74</v>
      </c>
      <c r="AQ271">
        <v>66</v>
      </c>
    </row>
    <row r="272" spans="39:47" x14ac:dyDescent="0.15">
      <c r="AM272">
        <v>59</v>
      </c>
      <c r="AN272">
        <v>76</v>
      </c>
      <c r="AO272">
        <v>76</v>
      </c>
      <c r="AP272">
        <v>58</v>
      </c>
      <c r="AQ272">
        <v>62</v>
      </c>
    </row>
    <row r="273" spans="38:52" x14ac:dyDescent="0.15">
      <c r="AM273">
        <v>60</v>
      </c>
      <c r="AN273">
        <v>86</v>
      </c>
      <c r="AO273">
        <v>92</v>
      </c>
      <c r="AP273">
        <v>96</v>
      </c>
      <c r="AQ273">
        <v>98</v>
      </c>
    </row>
    <row r="274" spans="38:52" x14ac:dyDescent="0.15">
      <c r="AM274">
        <v>61</v>
      </c>
      <c r="AN274">
        <v>42</v>
      </c>
      <c r="AO274">
        <v>24</v>
      </c>
      <c r="AP274">
        <v>24</v>
      </c>
      <c r="AQ274">
        <v>12</v>
      </c>
    </row>
    <row r="275" spans="38:52" x14ac:dyDescent="0.15">
      <c r="AM275">
        <v>62</v>
      </c>
      <c r="AN275">
        <v>72</v>
      </c>
      <c r="AO275">
        <v>68</v>
      </c>
      <c r="AP275">
        <v>72</v>
      </c>
      <c r="AQ275">
        <v>44</v>
      </c>
    </row>
    <row r="276" spans="38:52" x14ac:dyDescent="0.15">
      <c r="AM276">
        <v>63</v>
      </c>
      <c r="AN276">
        <v>28</v>
      </c>
      <c r="AO276">
        <v>24</v>
      </c>
      <c r="AP276">
        <v>24</v>
      </c>
      <c r="AQ276">
        <v>14</v>
      </c>
    </row>
    <row r="277" spans="38:52" x14ac:dyDescent="0.15">
      <c r="AM277">
        <v>64</v>
      </c>
      <c r="AN277">
        <v>132</v>
      </c>
      <c r="AO277">
        <v>126</v>
      </c>
      <c r="AP277">
        <v>66</v>
      </c>
      <c r="AQ277">
        <v>116</v>
      </c>
    </row>
    <row r="278" spans="38:52" x14ac:dyDescent="0.15">
      <c r="AM278">
        <v>65</v>
      </c>
      <c r="AN278">
        <v>60</v>
      </c>
      <c r="AO278">
        <v>34</v>
      </c>
      <c r="AP278">
        <v>40</v>
      </c>
      <c r="AQ278">
        <v>30</v>
      </c>
    </row>
    <row r="281" spans="38:52" x14ac:dyDescent="0.15">
      <c r="AP281" s="121" t="s">
        <v>205</v>
      </c>
      <c r="AQ281" s="121"/>
      <c r="AR281" s="16">
        <f>SUM(AR214:AR269)</f>
        <v>165.5</v>
      </c>
      <c r="AS281" s="16">
        <f>SUM(AS214:AS269)</f>
        <v>170</v>
      </c>
      <c r="AT281" s="16">
        <f>SUM(AT214:AT269)</f>
        <v>135</v>
      </c>
      <c r="AU281" s="16">
        <f>SUM(AU214:AU269)</f>
        <v>89.5</v>
      </c>
    </row>
    <row r="286" spans="38:52" x14ac:dyDescent="0.15">
      <c r="AL286" t="s">
        <v>206</v>
      </c>
      <c r="AR286" t="s">
        <v>207</v>
      </c>
      <c r="AS286">
        <v>39.92</v>
      </c>
      <c r="AU286" s="122">
        <v>6.7800000000000001E-7</v>
      </c>
      <c r="AV286" s="122"/>
      <c r="AW286" t="s">
        <v>210</v>
      </c>
      <c r="AZ286" t="s">
        <v>213</v>
      </c>
    </row>
    <row r="287" spans="38:52" x14ac:dyDescent="0.15">
      <c r="AL287" s="21" t="s">
        <v>212</v>
      </c>
      <c r="AQ287" s="121" t="s">
        <v>208</v>
      </c>
      <c r="AR287" s="121"/>
      <c r="AS287">
        <v>4</v>
      </c>
    </row>
    <row r="288" spans="38:52" x14ac:dyDescent="0.15">
      <c r="AQ288" s="121" t="s">
        <v>209</v>
      </c>
      <c r="AR288" s="121"/>
      <c r="AS288">
        <v>3</v>
      </c>
    </row>
  </sheetData>
  <mergeCells count="159">
    <mergeCell ref="F196:J196"/>
    <mergeCell ref="F192:J192"/>
    <mergeCell ref="F193:J193"/>
    <mergeCell ref="F3:J3"/>
    <mergeCell ref="F4:J4"/>
    <mergeCell ref="F7:J7"/>
    <mergeCell ref="C200:E200"/>
    <mergeCell ref="N200:P200"/>
    <mergeCell ref="Y200:AA200"/>
    <mergeCell ref="C193:E193"/>
    <mergeCell ref="Y193:AA193"/>
    <mergeCell ref="F25:J25"/>
    <mergeCell ref="F28:J28"/>
    <mergeCell ref="F114:J114"/>
    <mergeCell ref="F60:J60"/>
    <mergeCell ref="F63:J63"/>
    <mergeCell ref="F66:J66"/>
    <mergeCell ref="F40:J40"/>
    <mergeCell ref="F43:J43"/>
    <mergeCell ref="F46:J46"/>
    <mergeCell ref="F49:J49"/>
    <mergeCell ref="F52:J52"/>
    <mergeCell ref="F55:J55"/>
    <mergeCell ref="F42:J42"/>
    <mergeCell ref="AJ200:AL200"/>
    <mergeCell ref="C210:E210"/>
    <mergeCell ref="C198:E198"/>
    <mergeCell ref="N198:P198"/>
    <mergeCell ref="Y198:AA198"/>
    <mergeCell ref="AJ198:AL198"/>
    <mergeCell ref="C199:E199"/>
    <mergeCell ref="N199:P199"/>
    <mergeCell ref="Y199:AA199"/>
    <mergeCell ref="AJ199:AL199"/>
    <mergeCell ref="AJ193:AL193"/>
    <mergeCell ref="C197:E197"/>
    <mergeCell ref="N197:P197"/>
    <mergeCell ref="F6:J6"/>
    <mergeCell ref="F9:J9"/>
    <mergeCell ref="F195:J195"/>
    <mergeCell ref="F12:J12"/>
    <mergeCell ref="F15:J15"/>
    <mergeCell ref="F18:J18"/>
    <mergeCell ref="F21:J21"/>
    <mergeCell ref="F24:J24"/>
    <mergeCell ref="F27:J27"/>
    <mergeCell ref="F30:J30"/>
    <mergeCell ref="F33:J33"/>
    <mergeCell ref="F36:J36"/>
    <mergeCell ref="F39:J39"/>
    <mergeCell ref="F31:J31"/>
    <mergeCell ref="F34:J34"/>
    <mergeCell ref="F37:J37"/>
    <mergeCell ref="F10:J10"/>
    <mergeCell ref="F13:J13"/>
    <mergeCell ref="F16:J16"/>
    <mergeCell ref="F19:J19"/>
    <mergeCell ref="F22:J22"/>
    <mergeCell ref="C212:E212"/>
    <mergeCell ref="C213:E213"/>
    <mergeCell ref="C214:E214"/>
    <mergeCell ref="C211:E211"/>
    <mergeCell ref="F141:J141"/>
    <mergeCell ref="F142:J142"/>
    <mergeCell ref="F144:J144"/>
    <mergeCell ref="F145:J145"/>
    <mergeCell ref="F147:J147"/>
    <mergeCell ref="F148:J148"/>
    <mergeCell ref="F150:J150"/>
    <mergeCell ref="F151:J151"/>
    <mergeCell ref="F184:J184"/>
    <mergeCell ref="F186:J186"/>
    <mergeCell ref="F187:J187"/>
    <mergeCell ref="F189:J189"/>
    <mergeCell ref="F190:J190"/>
    <mergeCell ref="F171:J171"/>
    <mergeCell ref="F172:J172"/>
    <mergeCell ref="F174:J174"/>
    <mergeCell ref="F175:J175"/>
    <mergeCell ref="F177:J177"/>
    <mergeCell ref="F178:J178"/>
    <mergeCell ref="F180:J180"/>
    <mergeCell ref="F87:J87"/>
    <mergeCell ref="F90:J90"/>
    <mergeCell ref="F93:J93"/>
    <mergeCell ref="F45:J45"/>
    <mergeCell ref="F48:J48"/>
    <mergeCell ref="F51:J51"/>
    <mergeCell ref="F54:J54"/>
    <mergeCell ref="F57:J57"/>
    <mergeCell ref="F135:J135"/>
    <mergeCell ref="F120:J120"/>
    <mergeCell ref="F123:J123"/>
    <mergeCell ref="F126:J126"/>
    <mergeCell ref="F129:J129"/>
    <mergeCell ref="F69:J69"/>
    <mergeCell ref="F72:J72"/>
    <mergeCell ref="F75:J75"/>
    <mergeCell ref="F76:J76"/>
    <mergeCell ref="F79:J79"/>
    <mergeCell ref="F82:J82"/>
    <mergeCell ref="F85:J85"/>
    <mergeCell ref="F88:J88"/>
    <mergeCell ref="F91:J91"/>
    <mergeCell ref="F121:J121"/>
    <mergeCell ref="F124:J124"/>
    <mergeCell ref="F58:J58"/>
    <mergeCell ref="F61:J61"/>
    <mergeCell ref="F64:J64"/>
    <mergeCell ref="F67:J67"/>
    <mergeCell ref="F70:J70"/>
    <mergeCell ref="F73:J73"/>
    <mergeCell ref="F78:J78"/>
    <mergeCell ref="F81:J81"/>
    <mergeCell ref="F84:J84"/>
    <mergeCell ref="F169:J169"/>
    <mergeCell ref="F132:J132"/>
    <mergeCell ref="F112:J112"/>
    <mergeCell ref="F115:J115"/>
    <mergeCell ref="F118:J118"/>
    <mergeCell ref="F94:J94"/>
    <mergeCell ref="F97:J97"/>
    <mergeCell ref="F100:J100"/>
    <mergeCell ref="F103:J103"/>
    <mergeCell ref="F106:J106"/>
    <mergeCell ref="F109:J109"/>
    <mergeCell ref="F111:J111"/>
    <mergeCell ref="F96:J96"/>
    <mergeCell ref="F99:J99"/>
    <mergeCell ref="F102:J102"/>
    <mergeCell ref="F105:J105"/>
    <mergeCell ref="F108:J108"/>
    <mergeCell ref="F138:J138"/>
    <mergeCell ref="F127:J127"/>
    <mergeCell ref="F117:J117"/>
    <mergeCell ref="F181:J181"/>
    <mergeCell ref="F183:J183"/>
    <mergeCell ref="AQ287:AR287"/>
    <mergeCell ref="AQ288:AR288"/>
    <mergeCell ref="AU286:AV286"/>
    <mergeCell ref="F130:J130"/>
    <mergeCell ref="F133:J133"/>
    <mergeCell ref="F136:J136"/>
    <mergeCell ref="F139:J139"/>
    <mergeCell ref="AR213:AU213"/>
    <mergeCell ref="AP281:AQ281"/>
    <mergeCell ref="Y197:AA197"/>
    <mergeCell ref="AJ197:AL197"/>
    <mergeCell ref="F153:J153"/>
    <mergeCell ref="F154:J154"/>
    <mergeCell ref="F156:J156"/>
    <mergeCell ref="F157:J157"/>
    <mergeCell ref="F159:J159"/>
    <mergeCell ref="F160:J160"/>
    <mergeCell ref="F162:J162"/>
    <mergeCell ref="F163:J163"/>
    <mergeCell ref="F165:J165"/>
    <mergeCell ref="F166:J166"/>
    <mergeCell ref="F168:J168"/>
  </mergeCells>
  <conditionalFormatting sqref="F197:L200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11:L21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97:W200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197:AH200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M197:AN197 AM211:AN211 AM199:AN200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M197:AN200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AL287" r:id="rId1" xr:uid="{3BAD69F5-A0F2-5A42-90D2-D27E7E64BCFF}"/>
  </hyperlinks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C956A-3685-6E49-BD3C-49EC915DEC39}">
  <dimension ref="A1:EJ288"/>
  <sheetViews>
    <sheetView topLeftCell="Z181" zoomScale="82" zoomScaleNormal="90" workbookViewId="0">
      <selection activeCell="AK219" sqref="AK219"/>
    </sheetView>
  </sheetViews>
  <sheetFormatPr baseColWidth="10" defaultRowHeight="13" x14ac:dyDescent="0.15"/>
  <cols>
    <col min="5" max="5" width="13.6640625" customWidth="1"/>
    <col min="39" max="39" width="14.6640625" customWidth="1"/>
    <col min="40" max="40" width="11.5" bestFit="1" customWidth="1"/>
    <col min="55" max="55" width="11.1640625" bestFit="1" customWidth="1"/>
    <col min="69" max="69" width="13.6640625" customWidth="1"/>
    <col min="99" max="99" width="13.83203125" customWidth="1"/>
    <col min="129" max="129" width="14.1640625" customWidth="1"/>
    <col min="135" max="135" width="19.33203125" customWidth="1"/>
  </cols>
  <sheetData>
    <row r="1" spans="1:140" ht="14" thickBo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194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194</v>
      </c>
      <c r="BS1" t="s">
        <v>68</v>
      </c>
      <c r="BT1" t="s">
        <v>69</v>
      </c>
      <c r="BU1" t="s">
        <v>70</v>
      </c>
      <c r="BV1" t="s">
        <v>71</v>
      </c>
      <c r="BW1" t="s">
        <v>72</v>
      </c>
      <c r="BX1" t="s">
        <v>73</v>
      </c>
      <c r="BY1" t="s">
        <v>74</v>
      </c>
      <c r="BZ1" t="s">
        <v>75</v>
      </c>
      <c r="CA1" t="s">
        <v>76</v>
      </c>
      <c r="CB1" t="s">
        <v>77</v>
      </c>
      <c r="CC1" t="s">
        <v>78</v>
      </c>
      <c r="CD1" t="s">
        <v>79</v>
      </c>
      <c r="CE1" t="s">
        <v>80</v>
      </c>
      <c r="CF1" t="s">
        <v>81</v>
      </c>
      <c r="CG1" t="s">
        <v>82</v>
      </c>
      <c r="CH1" t="s">
        <v>83</v>
      </c>
      <c r="CI1" t="s">
        <v>84</v>
      </c>
      <c r="CJ1" t="s">
        <v>85</v>
      </c>
      <c r="CK1" t="s">
        <v>86</v>
      </c>
      <c r="CL1" t="s">
        <v>87</v>
      </c>
      <c r="CM1" t="s">
        <v>88</v>
      </c>
      <c r="CN1" t="s">
        <v>89</v>
      </c>
      <c r="CO1" t="s">
        <v>90</v>
      </c>
      <c r="CP1" t="s">
        <v>91</v>
      </c>
      <c r="CQ1" t="s">
        <v>92</v>
      </c>
      <c r="CR1" t="s">
        <v>93</v>
      </c>
      <c r="CS1" t="s">
        <v>94</v>
      </c>
      <c r="CT1" t="s">
        <v>95</v>
      </c>
      <c r="CU1" t="s">
        <v>194</v>
      </c>
      <c r="CW1" t="s">
        <v>96</v>
      </c>
      <c r="CX1" t="s">
        <v>97</v>
      </c>
      <c r="CY1" t="s">
        <v>98</v>
      </c>
      <c r="CZ1" t="s">
        <v>99</v>
      </c>
      <c r="DA1" t="s">
        <v>100</v>
      </c>
      <c r="DB1" t="s">
        <v>101</v>
      </c>
      <c r="DC1" t="s">
        <v>102</v>
      </c>
      <c r="DD1" t="s">
        <v>103</v>
      </c>
      <c r="DE1" t="s">
        <v>104</v>
      </c>
      <c r="DF1" t="s">
        <v>105</v>
      </c>
      <c r="DG1" t="s">
        <v>106</v>
      </c>
      <c r="DH1" t="s">
        <v>107</v>
      </c>
      <c r="DI1" t="s">
        <v>108</v>
      </c>
      <c r="DJ1" t="s">
        <v>109</v>
      </c>
      <c r="DK1" t="s">
        <v>110</v>
      </c>
      <c r="DL1" t="s">
        <v>111</v>
      </c>
      <c r="DM1" t="s">
        <v>112</v>
      </c>
      <c r="DN1" t="s">
        <v>113</v>
      </c>
      <c r="DO1" t="s">
        <v>114</v>
      </c>
      <c r="DP1" t="s">
        <v>115</v>
      </c>
      <c r="DQ1" t="s">
        <v>116</v>
      </c>
      <c r="DR1" t="s">
        <v>117</v>
      </c>
      <c r="DS1" t="s">
        <v>118</v>
      </c>
      <c r="DT1" t="s">
        <v>119</v>
      </c>
      <c r="DU1" t="s">
        <v>120</v>
      </c>
      <c r="DV1" t="s">
        <v>121</v>
      </c>
      <c r="DW1" t="s">
        <v>122</v>
      </c>
      <c r="DX1" t="s">
        <v>123</v>
      </c>
      <c r="DY1" t="s">
        <v>194</v>
      </c>
      <c r="EA1" t="s">
        <v>124</v>
      </c>
      <c r="EB1" t="s">
        <v>125</v>
      </c>
      <c r="EC1" t="s">
        <v>126</v>
      </c>
      <c r="ED1" t="s">
        <v>127</v>
      </c>
      <c r="EE1" t="s">
        <v>128</v>
      </c>
      <c r="EF1" t="s">
        <v>194</v>
      </c>
      <c r="EG1" t="s">
        <v>222</v>
      </c>
      <c r="EH1" t="s">
        <v>223</v>
      </c>
      <c r="EI1" t="s">
        <v>224</v>
      </c>
      <c r="EJ1" t="s">
        <v>225</v>
      </c>
    </row>
    <row r="2" spans="1:140" s="8" customFormat="1" x14ac:dyDescent="0.15">
      <c r="A2" s="8">
        <v>2</v>
      </c>
      <c r="B2" s="8" t="s">
        <v>129</v>
      </c>
      <c r="C2" s="8">
        <v>6</v>
      </c>
      <c r="D2" s="8" t="s">
        <v>130</v>
      </c>
      <c r="E2" s="8">
        <v>2107428358</v>
      </c>
      <c r="F2" s="8" t="s">
        <v>131</v>
      </c>
      <c r="H2" s="8" t="s">
        <v>132</v>
      </c>
      <c r="I2" s="8" t="s">
        <v>133</v>
      </c>
      <c r="J2" s="8" t="s">
        <v>134</v>
      </c>
      <c r="K2" s="9"/>
      <c r="L2" s="10">
        <v>4</v>
      </c>
      <c r="M2" s="10">
        <v>4</v>
      </c>
      <c r="N2" s="10">
        <v>2</v>
      </c>
      <c r="O2" s="10"/>
      <c r="P2" s="10"/>
      <c r="Q2" s="10">
        <v>1</v>
      </c>
      <c r="R2" s="9"/>
      <c r="S2" s="10">
        <v>1</v>
      </c>
      <c r="T2" s="10">
        <v>4</v>
      </c>
      <c r="U2" s="10">
        <v>3</v>
      </c>
      <c r="V2" s="10">
        <v>2</v>
      </c>
      <c r="W2" s="10"/>
      <c r="X2" s="10"/>
      <c r="Y2" s="9">
        <v>1</v>
      </c>
      <c r="Z2" s="10">
        <v>1</v>
      </c>
      <c r="AA2" s="10">
        <v>1</v>
      </c>
      <c r="AB2" s="10"/>
      <c r="AC2" s="10">
        <v>1</v>
      </c>
      <c r="AD2" s="10"/>
      <c r="AE2" s="10"/>
      <c r="AF2" s="9"/>
      <c r="AG2" s="10">
        <v>2</v>
      </c>
      <c r="AH2" s="10">
        <v>3</v>
      </c>
      <c r="AI2" s="10"/>
      <c r="AJ2" s="10"/>
      <c r="AK2" s="10"/>
      <c r="AL2" s="11"/>
      <c r="AM2"/>
      <c r="AN2"/>
      <c r="AO2" s="9">
        <v>1</v>
      </c>
      <c r="AP2" s="10">
        <v>3</v>
      </c>
      <c r="AQ2" s="10">
        <v>4</v>
      </c>
      <c r="AR2" s="10">
        <v>3</v>
      </c>
      <c r="AS2" s="10">
        <v>1</v>
      </c>
      <c r="AT2" s="10"/>
      <c r="AU2" s="10"/>
      <c r="AV2" s="9">
        <v>1</v>
      </c>
      <c r="AW2" s="10">
        <v>2</v>
      </c>
      <c r="AX2" s="10">
        <v>4</v>
      </c>
      <c r="AY2" s="10">
        <v>3</v>
      </c>
      <c r="AZ2" s="10">
        <v>1</v>
      </c>
      <c r="BA2" s="10"/>
      <c r="BB2" s="10"/>
      <c r="BC2" s="9"/>
      <c r="BD2" s="10"/>
      <c r="BE2" s="10">
        <v>3</v>
      </c>
      <c r="BF2" s="10">
        <v>1</v>
      </c>
      <c r="BG2" s="10">
        <v>1</v>
      </c>
      <c r="BH2" s="10">
        <v>2</v>
      </c>
      <c r="BI2" s="10"/>
      <c r="BJ2" s="9"/>
      <c r="BK2" s="10">
        <v>1</v>
      </c>
      <c r="BL2" s="10">
        <v>3</v>
      </c>
      <c r="BM2" s="10">
        <v>2</v>
      </c>
      <c r="BN2" s="10"/>
      <c r="BO2" s="10"/>
      <c r="BP2" s="11"/>
      <c r="BQ2"/>
      <c r="BR2"/>
      <c r="BS2" s="9">
        <v>1</v>
      </c>
      <c r="BT2" s="10">
        <v>3</v>
      </c>
      <c r="BU2" s="10">
        <v>4</v>
      </c>
      <c r="BV2" s="10">
        <v>3</v>
      </c>
      <c r="BW2" s="10">
        <v>1</v>
      </c>
      <c r="BX2" s="10"/>
      <c r="BY2" s="10"/>
      <c r="BZ2" s="9">
        <v>1</v>
      </c>
      <c r="CA2" s="10">
        <v>2</v>
      </c>
      <c r="CB2" s="10">
        <v>4</v>
      </c>
      <c r="CC2" s="10">
        <v>3</v>
      </c>
      <c r="CD2" s="10">
        <v>1</v>
      </c>
      <c r="CE2" s="10"/>
      <c r="CF2" s="10"/>
      <c r="CG2" s="9"/>
      <c r="CH2" s="10"/>
      <c r="CI2" s="10">
        <v>3</v>
      </c>
      <c r="CJ2" s="10">
        <v>1</v>
      </c>
      <c r="CK2" s="10">
        <v>1</v>
      </c>
      <c r="CL2" s="10">
        <v>2</v>
      </c>
      <c r="CM2" s="10"/>
      <c r="CN2" s="9"/>
      <c r="CO2" s="10">
        <v>1</v>
      </c>
      <c r="CP2" s="10">
        <v>3</v>
      </c>
      <c r="CQ2" s="10">
        <v>2</v>
      </c>
      <c r="CR2" s="10"/>
      <c r="CS2" s="10"/>
      <c r="CT2" s="11"/>
      <c r="CU2"/>
      <c r="CV2"/>
      <c r="CW2" s="9">
        <v>2</v>
      </c>
      <c r="CX2" s="10">
        <v>4</v>
      </c>
      <c r="CY2" s="10">
        <v>4</v>
      </c>
      <c r="CZ2" s="10">
        <v>2</v>
      </c>
      <c r="DA2" s="10">
        <v>2</v>
      </c>
      <c r="DB2" s="10">
        <v>3</v>
      </c>
      <c r="DC2" s="10"/>
      <c r="DD2" s="9"/>
      <c r="DE2" s="10">
        <v>3</v>
      </c>
      <c r="DF2" s="10">
        <v>3</v>
      </c>
      <c r="DG2" s="10">
        <v>3</v>
      </c>
      <c r="DH2" s="10">
        <v>2</v>
      </c>
      <c r="DI2" s="10">
        <v>3</v>
      </c>
      <c r="DJ2" s="10"/>
      <c r="DK2" s="9">
        <v>1</v>
      </c>
      <c r="DL2" s="10"/>
      <c r="DM2" s="10"/>
      <c r="DN2" s="10">
        <v>1</v>
      </c>
      <c r="DO2" s="10"/>
      <c r="DP2" s="10"/>
      <c r="DQ2" s="10"/>
      <c r="DR2" s="9">
        <v>1</v>
      </c>
      <c r="DS2" s="10">
        <v>3</v>
      </c>
      <c r="DT2" s="10"/>
      <c r="DU2" s="10"/>
      <c r="DV2" s="10">
        <v>1</v>
      </c>
      <c r="DW2" s="10">
        <v>4</v>
      </c>
      <c r="DX2" s="11"/>
      <c r="DY2"/>
      <c r="DZ2"/>
      <c r="EA2" s="8" t="s">
        <v>135</v>
      </c>
      <c r="EB2" s="8" t="s">
        <v>135</v>
      </c>
      <c r="EC2" s="8" t="s">
        <v>135</v>
      </c>
      <c r="ED2" s="8" t="s">
        <v>135</v>
      </c>
      <c r="EE2" s="8" t="s">
        <v>134</v>
      </c>
      <c r="EG2" s="8">
        <f>K3+AO3+BS3+CW3</f>
        <v>52</v>
      </c>
      <c r="EH2" s="8">
        <f>R3+AV3+BZ3+DD3</f>
        <v>46</v>
      </c>
      <c r="EI2" s="8">
        <f>Y3+BC3+CG3+DK3</f>
        <v>20</v>
      </c>
      <c r="EJ2" s="8">
        <f>AF3+BJ3+CN3+DR3</f>
        <v>26</v>
      </c>
    </row>
    <row r="3" spans="1:140" x14ac:dyDescent="0.15">
      <c r="F3" s="121" t="s">
        <v>195</v>
      </c>
      <c r="G3" s="121"/>
      <c r="H3" s="121"/>
      <c r="I3" s="121"/>
      <c r="J3" s="121"/>
      <c r="K3" s="6">
        <f>SUM(K2:Q2)</f>
        <v>11</v>
      </c>
      <c r="R3" s="6">
        <f>SUM(R2:X2)</f>
        <v>10</v>
      </c>
      <c r="Y3" s="6">
        <f>SUM(Y2:AE2)</f>
        <v>4</v>
      </c>
      <c r="AF3" s="6">
        <f>SUM(AF2:AL2)</f>
        <v>5</v>
      </c>
      <c r="AL3" s="7"/>
      <c r="AO3" s="6">
        <f>SUM(AO2:AU2)</f>
        <v>12</v>
      </c>
      <c r="AV3" s="6">
        <f>SUM(AV2:BB2)</f>
        <v>11</v>
      </c>
      <c r="BC3" s="6">
        <f>SUM(BC2:BI2)</f>
        <v>7</v>
      </c>
      <c r="BJ3" s="6">
        <f>SUM(BJ2:BP2)</f>
        <v>6</v>
      </c>
      <c r="BP3" s="7"/>
      <c r="BS3" s="6">
        <f>SUM(BS2:BY2)</f>
        <v>12</v>
      </c>
      <c r="BZ3" s="6">
        <f>SUM(BZ2:CF2)</f>
        <v>11</v>
      </c>
      <c r="CG3" s="6">
        <f>SUM(CG2:CM2)</f>
        <v>7</v>
      </c>
      <c r="CN3" s="6">
        <f>SUM(CN2:CT2)</f>
        <v>6</v>
      </c>
      <c r="CT3" s="7"/>
      <c r="CW3" s="6">
        <f>SUM(CW2:DC2)</f>
        <v>17</v>
      </c>
      <c r="DD3" s="6">
        <f>SUM(DD2:DJ2)</f>
        <v>14</v>
      </c>
      <c r="DK3" s="6">
        <f>SUM(DK2:DQ2)</f>
        <v>2</v>
      </c>
      <c r="DR3" s="6">
        <f>SUM(DR2:DX2)</f>
        <v>9</v>
      </c>
      <c r="DX3" s="7"/>
    </row>
    <row r="4" spans="1:140" x14ac:dyDescent="0.15">
      <c r="F4" s="121" t="s">
        <v>196</v>
      </c>
      <c r="G4" s="121"/>
      <c r="H4" s="121"/>
      <c r="I4" s="121"/>
      <c r="J4" s="121"/>
      <c r="K4" s="6">
        <f>SUM(K2,R2,Y2,AF2)</f>
        <v>1</v>
      </c>
      <c r="L4" s="22">
        <f>SUM(L2,S2,Z2,AG2)</f>
        <v>8</v>
      </c>
      <c r="M4" s="22">
        <f>SUM(M2,T2,AA2,AH2)</f>
        <v>12</v>
      </c>
      <c r="N4" s="22">
        <f t="shared" ref="N4:Q4" si="0">SUM(N2,U2,AB2,AI2)</f>
        <v>5</v>
      </c>
      <c r="O4" s="22">
        <f t="shared" si="0"/>
        <v>3</v>
      </c>
      <c r="P4" s="22">
        <f>SUM(P2,W2,AD2,AK2)</f>
        <v>0</v>
      </c>
      <c r="Q4" s="22">
        <f t="shared" si="0"/>
        <v>1</v>
      </c>
      <c r="R4" s="6"/>
      <c r="Y4" s="6"/>
      <c r="AF4" s="6"/>
      <c r="AL4" s="7"/>
      <c r="AM4" s="15" t="s">
        <v>198</v>
      </c>
      <c r="AN4">
        <f>K3+R3+Y3+AF3+SUM(K4:Q4)</f>
        <v>60</v>
      </c>
      <c r="AO4" s="6">
        <f>SUM(AO2,AV2,BC2,BJ2)</f>
        <v>2</v>
      </c>
      <c r="AP4" s="22">
        <f>SUM(AP2,AW2,BD2,BK2)</f>
        <v>6</v>
      </c>
      <c r="AQ4" s="22">
        <f>SUM(AQ2,AX2,BE2,BL2)</f>
        <v>14</v>
      </c>
      <c r="AR4" s="22">
        <f t="shared" ref="AR4:AS4" si="1">SUM(AR2,AY2,BF2,BM2)</f>
        <v>9</v>
      </c>
      <c r="AS4" s="22">
        <f t="shared" si="1"/>
        <v>3</v>
      </c>
      <c r="AT4" s="22">
        <f>SUM(AT2,BA2,BH2,BO2)</f>
        <v>2</v>
      </c>
      <c r="AU4" s="22">
        <f t="shared" ref="AU4" si="2">SUM(AU2,BB2,BI2,BP2)</f>
        <v>0</v>
      </c>
      <c r="AV4" s="6"/>
      <c r="BC4" s="6"/>
      <c r="BJ4" s="6"/>
      <c r="BP4" s="7"/>
      <c r="BQ4" s="15" t="s">
        <v>198</v>
      </c>
      <c r="BR4">
        <f>AO3+AV3+BC3+BJ3+SUM(AO4:AU4)</f>
        <v>72</v>
      </c>
      <c r="BS4" s="6">
        <f>SUM(BS2,BZ2,CG2,CN2)</f>
        <v>2</v>
      </c>
      <c r="BT4" s="22">
        <f>SUM(BT2,CA2,CH2,CO2)</f>
        <v>6</v>
      </c>
      <c r="BU4" s="22">
        <f>SUM(BU2,CB2,CI2,CP2)</f>
        <v>14</v>
      </c>
      <c r="BV4" s="22">
        <f t="shared" ref="BV4:BW4" si="3">SUM(BV2,CC2,CJ2,CQ2)</f>
        <v>9</v>
      </c>
      <c r="BW4" s="22">
        <f t="shared" si="3"/>
        <v>3</v>
      </c>
      <c r="BX4" s="22">
        <f>SUM(BX2,CE2,CL2,CS2)</f>
        <v>2</v>
      </c>
      <c r="BY4" s="22">
        <f t="shared" ref="BY4" si="4">SUM(BY2,CF2,CM2,CT2)</f>
        <v>0</v>
      </c>
      <c r="BZ4" s="6"/>
      <c r="CG4" s="6"/>
      <c r="CN4" s="6"/>
      <c r="CT4" s="7"/>
      <c r="CU4" s="15" t="s">
        <v>198</v>
      </c>
      <c r="CV4">
        <f>BS3+BZ3+CG3+CN3+SUM(BS4:BY4)</f>
        <v>72</v>
      </c>
      <c r="CW4" s="6">
        <f>SUM(CW2,DD2,DK2,DR2)</f>
        <v>4</v>
      </c>
      <c r="CX4" s="22">
        <f>SUM(CX2,DE2,DL2,DS2)</f>
        <v>10</v>
      </c>
      <c r="CY4" s="22">
        <f>SUM(CY2,DF2,DM2,DT2)</f>
        <v>7</v>
      </c>
      <c r="CZ4" s="22">
        <f t="shared" ref="CZ4:DA4" si="5">SUM(CZ2,DG2,DN2,DU2)</f>
        <v>6</v>
      </c>
      <c r="DA4" s="22">
        <f t="shared" si="5"/>
        <v>5</v>
      </c>
      <c r="DB4" s="22">
        <f>SUM(DB2,DI2,DP2,DW2)</f>
        <v>10</v>
      </c>
      <c r="DC4" s="22">
        <f t="shared" ref="DC4" si="6">SUM(DC2,DJ2,DQ2,DX2)</f>
        <v>0</v>
      </c>
      <c r="DD4" s="6"/>
      <c r="DK4" s="6"/>
      <c r="DR4" s="6"/>
      <c r="DX4" s="7"/>
      <c r="DY4" s="15" t="s">
        <v>198</v>
      </c>
      <c r="DZ4">
        <f>CW3+DD3+DK3+DR3+SUM(CW4:DC4)</f>
        <v>84</v>
      </c>
    </row>
    <row r="5" spans="1:140" s="8" customFormat="1" x14ac:dyDescent="0.15">
      <c r="A5" s="8">
        <v>4</v>
      </c>
      <c r="B5" s="8" t="s">
        <v>129</v>
      </c>
      <c r="C5" s="8">
        <v>6</v>
      </c>
      <c r="D5" s="8" t="s">
        <v>130</v>
      </c>
      <c r="E5" s="8">
        <v>2023347742</v>
      </c>
      <c r="F5" s="8" t="s">
        <v>131</v>
      </c>
      <c r="H5" s="8" t="s">
        <v>132</v>
      </c>
      <c r="I5" s="8" t="s">
        <v>133</v>
      </c>
      <c r="J5" s="8" t="s">
        <v>134</v>
      </c>
      <c r="K5" s="12">
        <v>2</v>
      </c>
      <c r="L5" s="8">
        <v>3</v>
      </c>
      <c r="M5" s="8">
        <v>1</v>
      </c>
      <c r="R5" s="12">
        <v>1</v>
      </c>
      <c r="S5" s="8">
        <v>3</v>
      </c>
      <c r="T5" s="8">
        <v>3</v>
      </c>
      <c r="U5" s="8">
        <v>2</v>
      </c>
      <c r="Y5" s="12">
        <v>1</v>
      </c>
      <c r="Z5" s="8">
        <v>1</v>
      </c>
      <c r="AA5" s="8">
        <v>2</v>
      </c>
      <c r="AB5" s="8">
        <v>3</v>
      </c>
      <c r="AC5" s="8">
        <v>3</v>
      </c>
      <c r="AD5" s="8">
        <v>2</v>
      </c>
      <c r="AF5" s="12">
        <v>1</v>
      </c>
      <c r="AH5" s="8">
        <v>2</v>
      </c>
      <c r="AJ5" s="8">
        <v>3</v>
      </c>
      <c r="AK5" s="8">
        <v>1</v>
      </c>
      <c r="AL5" s="13"/>
      <c r="AM5"/>
      <c r="AN5"/>
      <c r="AO5" s="12">
        <v>3</v>
      </c>
      <c r="AP5" s="8">
        <v>3</v>
      </c>
      <c r="AQ5" s="8">
        <v>3</v>
      </c>
      <c r="AV5" s="12">
        <v>2</v>
      </c>
      <c r="AW5" s="8">
        <v>1</v>
      </c>
      <c r="AX5" s="8">
        <v>3</v>
      </c>
      <c r="AY5" s="8">
        <v>2</v>
      </c>
      <c r="AZ5" s="8">
        <v>4</v>
      </c>
      <c r="BA5" s="8">
        <v>2</v>
      </c>
      <c r="BC5" s="12"/>
      <c r="BE5" s="8">
        <v>3</v>
      </c>
      <c r="BF5" s="8">
        <v>2</v>
      </c>
      <c r="BJ5" s="12"/>
      <c r="BL5" s="8">
        <v>2</v>
      </c>
      <c r="BO5" s="8">
        <v>2</v>
      </c>
      <c r="BP5" s="13"/>
      <c r="BQ5"/>
      <c r="BR5"/>
      <c r="BS5" s="12">
        <v>2</v>
      </c>
      <c r="BT5" s="8">
        <v>2</v>
      </c>
      <c r="BZ5" s="12"/>
      <c r="CA5" s="8">
        <v>3</v>
      </c>
      <c r="CB5" s="8">
        <v>4</v>
      </c>
      <c r="CC5" s="8">
        <v>2</v>
      </c>
      <c r="CD5" s="8">
        <v>4</v>
      </c>
      <c r="CE5" s="8">
        <v>3</v>
      </c>
      <c r="CG5" s="12"/>
      <c r="CH5" s="8">
        <v>1</v>
      </c>
      <c r="CI5" s="8">
        <v>1</v>
      </c>
      <c r="CJ5" s="8">
        <v>3</v>
      </c>
      <c r="CN5" s="12"/>
      <c r="CP5" s="8">
        <v>3</v>
      </c>
      <c r="CS5" s="8">
        <v>3</v>
      </c>
      <c r="CT5" s="13"/>
      <c r="CU5"/>
      <c r="CV5"/>
      <c r="CW5" s="12"/>
      <c r="CX5" s="8">
        <v>3</v>
      </c>
      <c r="DC5" s="8">
        <v>4</v>
      </c>
      <c r="DD5" s="12"/>
      <c r="DK5" s="12"/>
      <c r="DQ5" s="8">
        <v>3</v>
      </c>
      <c r="DR5" s="12"/>
      <c r="DX5" s="13"/>
      <c r="DY5"/>
      <c r="DZ5"/>
      <c r="EA5" s="8" t="s">
        <v>135</v>
      </c>
      <c r="EB5" s="8" t="s">
        <v>135</v>
      </c>
      <c r="EC5" s="8" t="s">
        <v>135</v>
      </c>
      <c r="ED5" s="8" t="s">
        <v>135</v>
      </c>
      <c r="EE5" s="8" t="s">
        <v>134</v>
      </c>
      <c r="EG5" s="8">
        <f>K6+AO6+BS6+CW6</f>
        <v>26</v>
      </c>
      <c r="EH5" s="8">
        <f>R6+AV6+BZ6+DD6</f>
        <v>39</v>
      </c>
      <c r="EI5" s="8">
        <f>Y6+BC6+CG6+DK6</f>
        <v>25</v>
      </c>
      <c r="EJ5" s="8">
        <f>AF6+BJ6+CN6+DR6</f>
        <v>17</v>
      </c>
    </row>
    <row r="6" spans="1:140" x14ac:dyDescent="0.15">
      <c r="F6" s="121" t="s">
        <v>195</v>
      </c>
      <c r="G6" s="121"/>
      <c r="H6" s="121"/>
      <c r="I6" s="121"/>
      <c r="J6" s="121"/>
      <c r="K6" s="14">
        <f>SUM(K5:Q5)</f>
        <v>6</v>
      </c>
      <c r="R6" s="6">
        <f>SUM(R5:X5)</f>
        <v>9</v>
      </c>
      <c r="Y6" s="6">
        <f>SUM(Y5:AE5)</f>
        <v>12</v>
      </c>
      <c r="AF6" s="6">
        <f>SUM(AF5:AL5)</f>
        <v>7</v>
      </c>
      <c r="AL6" s="7"/>
      <c r="AO6" s="6">
        <f>SUM(AO5:AU5)</f>
        <v>9</v>
      </c>
      <c r="AV6" s="6">
        <f>SUM(AV5:BB5)</f>
        <v>14</v>
      </c>
      <c r="BC6" s="6">
        <f>SUM(BC5:BI5)</f>
        <v>5</v>
      </c>
      <c r="BJ6" s="6">
        <f>SUM(BJ5:BP5)</f>
        <v>4</v>
      </c>
      <c r="BP6" s="7"/>
      <c r="BS6" s="6">
        <f>SUM(BS5:BY5)</f>
        <v>4</v>
      </c>
      <c r="BZ6" s="6">
        <f>SUM(BZ5:CF5)</f>
        <v>16</v>
      </c>
      <c r="CG6" s="6">
        <f>SUM(CG5:CM5)</f>
        <v>5</v>
      </c>
      <c r="CN6" s="6">
        <f>SUM(CN5:CT5)</f>
        <v>6</v>
      </c>
      <c r="CT6" s="7"/>
      <c r="CW6" s="6">
        <f>SUM(CW5:DC5)</f>
        <v>7</v>
      </c>
      <c r="DD6" s="6">
        <f>SUM(DD5:DJ5)</f>
        <v>0</v>
      </c>
      <c r="DK6" s="6">
        <f>SUM(DK5:DQ5)</f>
        <v>3</v>
      </c>
      <c r="DR6" s="6">
        <f>SUM(DR5:DX5)</f>
        <v>0</v>
      </c>
      <c r="DX6" s="7"/>
    </row>
    <row r="7" spans="1:140" x14ac:dyDescent="0.15">
      <c r="F7" s="121" t="s">
        <v>196</v>
      </c>
      <c r="G7" s="121"/>
      <c r="H7" s="121"/>
      <c r="I7" s="121"/>
      <c r="J7" s="121"/>
      <c r="K7" s="14">
        <f>SUM(K5,R5,Y5,AF5)</f>
        <v>5</v>
      </c>
      <c r="L7" s="22">
        <f>SUM(L5,S5,Z5,AG5)</f>
        <v>7</v>
      </c>
      <c r="M7" s="22">
        <f>SUM(M5,T5,AA5,AH5)</f>
        <v>8</v>
      </c>
      <c r="N7" s="22">
        <f t="shared" ref="N7:O7" si="7">SUM(N5,U5,AB5,AI5)</f>
        <v>5</v>
      </c>
      <c r="O7" s="22">
        <f t="shared" si="7"/>
        <v>6</v>
      </c>
      <c r="P7" s="22">
        <f>SUM(P5,W5,AD5,AK5)</f>
        <v>3</v>
      </c>
      <c r="Q7" s="22">
        <f t="shared" ref="Q7" si="8">SUM(Q5,X5,AE5,AL5)</f>
        <v>0</v>
      </c>
      <c r="R7" s="6"/>
      <c r="Y7" s="6"/>
      <c r="AF7" s="6"/>
      <c r="AL7" s="7"/>
      <c r="AN7">
        <f>K6+R6+Y6+AF6+SUM(K7:Q7)</f>
        <v>68</v>
      </c>
      <c r="AO7" s="6">
        <f>SUM(AO5,AV5,BC5,BJ5)</f>
        <v>5</v>
      </c>
      <c r="AP7" s="22">
        <f>SUM(AP5,AW5,BD5,BK5)</f>
        <v>4</v>
      </c>
      <c r="AQ7" s="22">
        <f>SUM(AQ5,AX5,BE5,BL5)</f>
        <v>11</v>
      </c>
      <c r="AR7" s="22">
        <f t="shared" ref="AR7:AS7" si="9">SUM(AR5,AY5,BF5,BM5)</f>
        <v>4</v>
      </c>
      <c r="AS7" s="22">
        <f t="shared" si="9"/>
        <v>4</v>
      </c>
      <c r="AT7" s="22">
        <f>SUM(AT5,BA5,BH5,BO5)</f>
        <v>4</v>
      </c>
      <c r="AU7" s="22">
        <f t="shared" ref="AU7" si="10">SUM(AU5,BB5,BI5,BP5)</f>
        <v>0</v>
      </c>
      <c r="AV7" s="6"/>
      <c r="BC7" s="6"/>
      <c r="BJ7" s="6"/>
      <c r="BP7" s="7"/>
      <c r="BR7">
        <f>AO6+AV6+BC6+BJ6+SUM(AO7:AU7)</f>
        <v>64</v>
      </c>
      <c r="BS7" s="6">
        <f>SUM(BS5,BZ5,CG5,CN5)</f>
        <v>2</v>
      </c>
      <c r="BT7" s="22">
        <f>SUM(BT5,CA5,CH5,CO5)</f>
        <v>6</v>
      </c>
      <c r="BU7" s="22">
        <f>SUM(BU5,CB5,CI5,CP5)</f>
        <v>8</v>
      </c>
      <c r="BV7" s="22">
        <f t="shared" ref="BV7:BW7" si="11">SUM(BV5,CC5,CJ5,CQ5)</f>
        <v>5</v>
      </c>
      <c r="BW7" s="22">
        <f t="shared" si="11"/>
        <v>4</v>
      </c>
      <c r="BX7" s="22">
        <f>SUM(BX5,CE5,CL5,CS5)</f>
        <v>6</v>
      </c>
      <c r="BY7" s="22">
        <f t="shared" ref="BY7" si="12">SUM(BY5,CF5,CM5,CT5)</f>
        <v>0</v>
      </c>
      <c r="BZ7" s="6"/>
      <c r="CG7" s="6"/>
      <c r="CN7" s="6"/>
      <c r="CT7" s="7"/>
      <c r="CV7">
        <f>BS6+BZ6+CG6+CN6+SUM(BS7:BY7)</f>
        <v>62</v>
      </c>
      <c r="CW7" s="6">
        <f>SUM(CW5,DD5,DK5,DR5)</f>
        <v>0</v>
      </c>
      <c r="CX7" s="22">
        <f>SUM(CX5,DE5,DL5,DS5)</f>
        <v>3</v>
      </c>
      <c r="CY7" s="22">
        <f>SUM(CY5,DF5,DM5,DT5)</f>
        <v>0</v>
      </c>
      <c r="CZ7" s="22">
        <f t="shared" ref="CZ7:DA7" si="13">SUM(CZ5,DG5,DN5,DU5)</f>
        <v>0</v>
      </c>
      <c r="DA7" s="22">
        <f t="shared" si="13"/>
        <v>0</v>
      </c>
      <c r="DB7" s="22">
        <f>SUM(DB5,DI5,DP5,DW5)</f>
        <v>0</v>
      </c>
      <c r="DC7" s="22">
        <f t="shared" ref="DC7" si="14">SUM(DC5,DJ5,DQ5,DX5)</f>
        <v>7</v>
      </c>
      <c r="DD7" s="6"/>
      <c r="DK7" s="6"/>
      <c r="DR7" s="6"/>
      <c r="DX7" s="7"/>
      <c r="DZ7">
        <f>CW6+DD6+DK6+DR6+SUM(CW7:DC7)</f>
        <v>20</v>
      </c>
    </row>
    <row r="8" spans="1:140" s="8" customFormat="1" x14ac:dyDescent="0.15">
      <c r="A8" s="8">
        <v>6</v>
      </c>
      <c r="B8" s="8" t="s">
        <v>129</v>
      </c>
      <c r="C8" s="8">
        <v>6</v>
      </c>
      <c r="D8" s="8" t="s">
        <v>130</v>
      </c>
      <c r="E8" s="8">
        <v>2136225743</v>
      </c>
      <c r="F8" s="8" t="s">
        <v>136</v>
      </c>
      <c r="H8" s="8" t="s">
        <v>137</v>
      </c>
      <c r="I8" s="8" t="s">
        <v>133</v>
      </c>
      <c r="J8" s="8" t="s">
        <v>134</v>
      </c>
      <c r="K8" s="12"/>
      <c r="L8" s="8">
        <v>1</v>
      </c>
      <c r="M8" s="8">
        <v>1</v>
      </c>
      <c r="N8" s="8">
        <v>1</v>
      </c>
      <c r="O8" s="8">
        <v>1</v>
      </c>
      <c r="P8" s="8">
        <v>1</v>
      </c>
      <c r="R8" s="12"/>
      <c r="S8" s="8">
        <v>1</v>
      </c>
      <c r="T8" s="8">
        <v>1</v>
      </c>
      <c r="U8" s="8">
        <v>1</v>
      </c>
      <c r="V8" s="8">
        <v>1</v>
      </c>
      <c r="W8" s="8">
        <v>1</v>
      </c>
      <c r="Y8" s="12"/>
      <c r="Z8" s="8">
        <v>1</v>
      </c>
      <c r="AA8" s="8">
        <v>1</v>
      </c>
      <c r="AB8" s="8">
        <v>1</v>
      </c>
      <c r="AC8" s="8">
        <v>1</v>
      </c>
      <c r="AD8" s="8">
        <v>1</v>
      </c>
      <c r="AF8" s="12"/>
      <c r="AG8" s="8">
        <v>1</v>
      </c>
      <c r="AH8" s="8">
        <v>1</v>
      </c>
      <c r="AI8" s="8">
        <v>1</v>
      </c>
      <c r="AJ8" s="8">
        <v>1</v>
      </c>
      <c r="AK8" s="8">
        <v>1</v>
      </c>
      <c r="AL8" s="13"/>
      <c r="AM8"/>
      <c r="AN8"/>
      <c r="AO8" s="12"/>
      <c r="AP8" s="8">
        <v>1</v>
      </c>
      <c r="AQ8" s="8">
        <v>1</v>
      </c>
      <c r="AR8" s="8">
        <v>1</v>
      </c>
      <c r="AS8" s="8">
        <v>1</v>
      </c>
      <c r="AT8" s="8">
        <v>1</v>
      </c>
      <c r="AV8" s="12"/>
      <c r="AW8" s="8">
        <v>1</v>
      </c>
      <c r="AX8" s="8">
        <v>1</v>
      </c>
      <c r="AY8" s="8">
        <v>1</v>
      </c>
      <c r="AZ8" s="8">
        <v>1</v>
      </c>
      <c r="BA8" s="8">
        <v>1</v>
      </c>
      <c r="BC8" s="12"/>
      <c r="BD8" s="8">
        <v>1</v>
      </c>
      <c r="BE8" s="8">
        <v>1</v>
      </c>
      <c r="BF8" s="8">
        <v>1</v>
      </c>
      <c r="BG8" s="8">
        <v>1</v>
      </c>
      <c r="BH8" s="8">
        <v>1</v>
      </c>
      <c r="BJ8" s="12"/>
      <c r="BK8" s="8">
        <v>1</v>
      </c>
      <c r="BL8" s="8">
        <v>1</v>
      </c>
      <c r="BM8" s="8">
        <v>1</v>
      </c>
      <c r="BN8" s="8">
        <v>1</v>
      </c>
      <c r="BO8" s="8">
        <v>1</v>
      </c>
      <c r="BP8" s="13"/>
      <c r="BQ8"/>
      <c r="BR8"/>
      <c r="BS8" s="12"/>
      <c r="BT8" s="8">
        <v>1</v>
      </c>
      <c r="BU8" s="8">
        <v>1</v>
      </c>
      <c r="BV8" s="8">
        <v>1</v>
      </c>
      <c r="BW8" s="8">
        <v>1</v>
      </c>
      <c r="BX8" s="8">
        <v>1</v>
      </c>
      <c r="BZ8" s="12"/>
      <c r="CA8" s="8">
        <v>1</v>
      </c>
      <c r="CB8" s="8">
        <v>1</v>
      </c>
      <c r="CC8" s="8">
        <v>1</v>
      </c>
      <c r="CD8" s="8">
        <v>1</v>
      </c>
      <c r="CE8" s="8">
        <v>1</v>
      </c>
      <c r="CG8" s="12"/>
      <c r="CH8" s="8">
        <v>1</v>
      </c>
      <c r="CI8" s="8">
        <v>1</v>
      </c>
      <c r="CJ8" s="8">
        <v>1</v>
      </c>
      <c r="CK8" s="8">
        <v>1</v>
      </c>
      <c r="CL8" s="8">
        <v>1</v>
      </c>
      <c r="CN8" s="12"/>
      <c r="CO8" s="8">
        <v>1</v>
      </c>
      <c r="CP8" s="8">
        <v>1</v>
      </c>
      <c r="CQ8" s="8">
        <v>1</v>
      </c>
      <c r="CR8" s="8">
        <v>1</v>
      </c>
      <c r="CS8" s="8">
        <v>1</v>
      </c>
      <c r="CT8" s="13"/>
      <c r="CU8"/>
      <c r="CV8"/>
      <c r="CW8" s="12"/>
      <c r="CX8" s="8">
        <v>1</v>
      </c>
      <c r="CY8" s="8">
        <v>1</v>
      </c>
      <c r="CZ8" s="8">
        <v>1</v>
      </c>
      <c r="DA8" s="8">
        <v>1</v>
      </c>
      <c r="DB8" s="8">
        <v>1</v>
      </c>
      <c r="DD8" s="12"/>
      <c r="DE8" s="8">
        <v>1</v>
      </c>
      <c r="DF8" s="8">
        <v>1</v>
      </c>
      <c r="DG8" s="8">
        <v>1</v>
      </c>
      <c r="DH8" s="8">
        <v>1</v>
      </c>
      <c r="DI8" s="8">
        <v>1</v>
      </c>
      <c r="DK8" s="12"/>
      <c r="DL8" s="8">
        <v>1</v>
      </c>
      <c r="DM8" s="8">
        <v>1</v>
      </c>
      <c r="DN8" s="8">
        <v>1</v>
      </c>
      <c r="DO8" s="8">
        <v>1</v>
      </c>
      <c r="DP8" s="8">
        <v>1</v>
      </c>
      <c r="DR8" s="12"/>
      <c r="DS8" s="8">
        <v>1</v>
      </c>
      <c r="DT8" s="8">
        <v>1</v>
      </c>
      <c r="DU8" s="8">
        <v>1</v>
      </c>
      <c r="DV8" s="8">
        <v>1</v>
      </c>
      <c r="DW8" s="8">
        <v>1</v>
      </c>
      <c r="DX8" s="13"/>
      <c r="DY8"/>
      <c r="DZ8"/>
      <c r="EA8" s="8" t="s">
        <v>135</v>
      </c>
      <c r="EB8" s="8" t="s">
        <v>135</v>
      </c>
      <c r="EC8" s="8" t="s">
        <v>135</v>
      </c>
      <c r="ED8" s="8" t="s">
        <v>135</v>
      </c>
      <c r="EE8" s="8" t="s">
        <v>134</v>
      </c>
      <c r="EG8" s="8">
        <f>K9+AO9+BS9+CW9</f>
        <v>20</v>
      </c>
      <c r="EH8" s="8">
        <f>R9+AV9+BZ9+DD9</f>
        <v>20</v>
      </c>
      <c r="EI8" s="8">
        <f>Y9+BC9+CG9+DK9</f>
        <v>20</v>
      </c>
      <c r="EJ8" s="8">
        <f>AF9+BJ9+CN9+DR9</f>
        <v>20</v>
      </c>
    </row>
    <row r="9" spans="1:140" x14ac:dyDescent="0.15">
      <c r="F9" s="121" t="s">
        <v>195</v>
      </c>
      <c r="G9" s="121"/>
      <c r="H9" s="121"/>
      <c r="I9" s="121"/>
      <c r="J9" s="121"/>
      <c r="K9" s="6">
        <f>SUM(K8:Q8)</f>
        <v>5</v>
      </c>
      <c r="R9" s="6">
        <f>SUM(R8:X8)</f>
        <v>5</v>
      </c>
      <c r="Y9" s="6">
        <f>SUM(Y8:AE8)</f>
        <v>5</v>
      </c>
      <c r="AF9" s="6">
        <f>SUM(AF8:AL8)</f>
        <v>5</v>
      </c>
      <c r="AL9" s="7"/>
      <c r="AO9" s="6">
        <f>SUM(AO8:AU8)</f>
        <v>5</v>
      </c>
      <c r="AV9" s="6">
        <f>SUM(AV8:BB8)</f>
        <v>5</v>
      </c>
      <c r="BC9" s="6">
        <f>SUM(BC8:BI8)</f>
        <v>5</v>
      </c>
      <c r="BJ9" s="6">
        <f>SUM(BJ8:BP8)</f>
        <v>5</v>
      </c>
      <c r="BP9" s="7"/>
      <c r="BS9" s="6">
        <f>SUM(BS8:BY8)</f>
        <v>5</v>
      </c>
      <c r="BZ9" s="6">
        <f>SUM(BZ8:CF8)</f>
        <v>5</v>
      </c>
      <c r="CG9" s="6">
        <f>SUM(CG8:CM8)</f>
        <v>5</v>
      </c>
      <c r="CN9" s="6">
        <f>SUM(CN8:CT8)</f>
        <v>5</v>
      </c>
      <c r="CT9" s="7"/>
      <c r="CW9" s="6">
        <f>SUM(CW8:DC8)</f>
        <v>5</v>
      </c>
      <c r="DD9" s="6">
        <f>SUM(DD8:DJ8)</f>
        <v>5</v>
      </c>
      <c r="DK9" s="6">
        <f>SUM(DK8:DQ8)</f>
        <v>5</v>
      </c>
      <c r="DR9" s="6">
        <f>SUM(DR8:DX8)</f>
        <v>5</v>
      </c>
      <c r="DX9" s="7"/>
    </row>
    <row r="10" spans="1:140" x14ac:dyDescent="0.15">
      <c r="F10" s="121" t="s">
        <v>196</v>
      </c>
      <c r="G10" s="121"/>
      <c r="H10" s="121"/>
      <c r="I10" s="121"/>
      <c r="J10" s="121"/>
      <c r="K10" s="6">
        <f>SUM(K8,R8,Y8,AF8)</f>
        <v>0</v>
      </c>
      <c r="L10" s="22">
        <f>SUM(L8,S8,Z8,AG8)</f>
        <v>4</v>
      </c>
      <c r="M10" s="22">
        <f>SUM(M8,T8,AA8,AH8)</f>
        <v>4</v>
      </c>
      <c r="N10" s="22">
        <f t="shared" ref="N10:O10" si="15">SUM(N8,U8,AB8,AI8)</f>
        <v>4</v>
      </c>
      <c r="O10" s="22">
        <f t="shared" si="15"/>
        <v>4</v>
      </c>
      <c r="P10" s="22">
        <f>SUM(P8,W8,AD8,AK8)</f>
        <v>4</v>
      </c>
      <c r="Q10" s="22">
        <f t="shared" ref="Q10" si="16">SUM(Q8,X8,AE8,AL8)</f>
        <v>0</v>
      </c>
      <c r="R10" s="6"/>
      <c r="Y10" s="6"/>
      <c r="AF10" s="6"/>
      <c r="AL10" s="7"/>
      <c r="AN10">
        <f>K9+R9+Y9+AF9+SUM(K10:Q10)</f>
        <v>40</v>
      </c>
      <c r="AO10" s="6">
        <f>SUM(AO8,AV8,BC8,BJ8)</f>
        <v>0</v>
      </c>
      <c r="AP10" s="22">
        <f>SUM(AP8,AW8,BD8,BK8)</f>
        <v>4</v>
      </c>
      <c r="AQ10" s="22">
        <f>SUM(AQ8,AX8,BE8,BL8)</f>
        <v>4</v>
      </c>
      <c r="AR10" s="22">
        <f t="shared" ref="AR10:AS10" si="17">SUM(AR8,AY8,BF8,BM8)</f>
        <v>4</v>
      </c>
      <c r="AS10" s="22">
        <f t="shared" si="17"/>
        <v>4</v>
      </c>
      <c r="AT10" s="22">
        <f>SUM(AT8,BA8,BH8,BO8)</f>
        <v>4</v>
      </c>
      <c r="AU10" s="22">
        <f t="shared" ref="AU10" si="18">SUM(AU8,BB8,BI8,BP8)</f>
        <v>0</v>
      </c>
      <c r="AV10" s="6"/>
      <c r="BC10" s="6"/>
      <c r="BJ10" s="6"/>
      <c r="BP10" s="7"/>
      <c r="BR10">
        <f>AO9+AV9+BC9+BJ9+SUM(AO10:AU10)</f>
        <v>40</v>
      </c>
      <c r="BS10" s="6">
        <f>SUM(BS8,BZ8,CG8,CN8)</f>
        <v>0</v>
      </c>
      <c r="BT10" s="22">
        <f>SUM(BT8,CA8,CH8,CO8)</f>
        <v>4</v>
      </c>
      <c r="BU10" s="22">
        <f>SUM(BU8,CB8,CI8,CP8)</f>
        <v>4</v>
      </c>
      <c r="BV10" s="22">
        <f t="shared" ref="BV10:BW10" si="19">SUM(BV8,CC8,CJ8,CQ8)</f>
        <v>4</v>
      </c>
      <c r="BW10" s="22">
        <f t="shared" si="19"/>
        <v>4</v>
      </c>
      <c r="BX10" s="22">
        <f>SUM(BX8,CE8,CL8,CS8)</f>
        <v>4</v>
      </c>
      <c r="BY10" s="22">
        <f t="shared" ref="BY10" si="20">SUM(BY8,CF8,CM8,CT8)</f>
        <v>0</v>
      </c>
      <c r="BZ10" s="6"/>
      <c r="CG10" s="6"/>
      <c r="CN10" s="6"/>
      <c r="CT10" s="7"/>
      <c r="CV10">
        <f>BS9+BZ9+CG9+CN9+SUM(BS10:BY10)</f>
        <v>40</v>
      </c>
      <c r="CW10" s="6">
        <f>SUM(CW8,DD8,DK8,DR8)</f>
        <v>0</v>
      </c>
      <c r="CX10" s="22">
        <f>SUM(CX8,DE8,DL8,DS8)</f>
        <v>4</v>
      </c>
      <c r="CY10" s="22">
        <f>SUM(CY8,DF8,DM8,DT8)</f>
        <v>4</v>
      </c>
      <c r="CZ10" s="22">
        <f t="shared" ref="CZ10:DA10" si="21">SUM(CZ8,DG8,DN8,DU8)</f>
        <v>4</v>
      </c>
      <c r="DA10" s="22">
        <f t="shared" si="21"/>
        <v>4</v>
      </c>
      <c r="DB10" s="22">
        <f>SUM(DB8,DI8,DP8,DW8)</f>
        <v>4</v>
      </c>
      <c r="DC10" s="22">
        <f t="shared" ref="DC10" si="22">SUM(DC8,DJ8,DQ8,DX8)</f>
        <v>0</v>
      </c>
      <c r="DD10" s="6"/>
      <c r="DK10" s="6"/>
      <c r="DR10" s="6"/>
      <c r="DX10" s="7"/>
      <c r="DZ10">
        <f>CW9+DD9+DK9+DR9+SUM(CW10:DC10)</f>
        <v>40</v>
      </c>
    </row>
    <row r="11" spans="1:140" s="8" customFormat="1" x14ac:dyDescent="0.15">
      <c r="A11" s="8">
        <v>7</v>
      </c>
      <c r="B11" s="8" t="s">
        <v>129</v>
      </c>
      <c r="C11" s="8">
        <v>6</v>
      </c>
      <c r="D11" s="8" t="s">
        <v>130</v>
      </c>
      <c r="E11" s="8">
        <v>392205448</v>
      </c>
      <c r="F11" s="8" t="s">
        <v>131</v>
      </c>
      <c r="H11" s="8" t="s">
        <v>138</v>
      </c>
      <c r="I11" s="8" t="s">
        <v>139</v>
      </c>
      <c r="J11" s="8" t="s">
        <v>134</v>
      </c>
      <c r="K11" s="12">
        <v>1</v>
      </c>
      <c r="L11" s="8">
        <v>4</v>
      </c>
      <c r="M11" s="8">
        <v>3</v>
      </c>
      <c r="N11" s="8">
        <v>1</v>
      </c>
      <c r="O11" s="8">
        <v>1</v>
      </c>
      <c r="P11" s="8">
        <v>1</v>
      </c>
      <c r="R11" s="12">
        <v>4</v>
      </c>
      <c r="S11" s="8">
        <v>4</v>
      </c>
      <c r="T11" s="8">
        <v>4</v>
      </c>
      <c r="U11" s="8">
        <v>3</v>
      </c>
      <c r="V11" s="8">
        <v>3</v>
      </c>
      <c r="Y11" s="12">
        <v>4</v>
      </c>
      <c r="Z11" s="8">
        <v>4</v>
      </c>
      <c r="AA11" s="8">
        <v>3</v>
      </c>
      <c r="AF11" s="12">
        <v>1</v>
      </c>
      <c r="AG11" s="8">
        <v>4</v>
      </c>
      <c r="AH11" s="8">
        <v>4</v>
      </c>
      <c r="AK11" s="8">
        <v>1</v>
      </c>
      <c r="AL11" s="13"/>
      <c r="AM11"/>
      <c r="AN11"/>
      <c r="AO11" s="12">
        <v>4</v>
      </c>
      <c r="AP11" s="8">
        <v>4</v>
      </c>
      <c r="AQ11" s="8">
        <v>3</v>
      </c>
      <c r="AV11" s="12">
        <v>4</v>
      </c>
      <c r="AW11" s="8">
        <v>4</v>
      </c>
      <c r="AX11" s="8">
        <v>3</v>
      </c>
      <c r="AY11" s="8">
        <v>4</v>
      </c>
      <c r="AZ11" s="8">
        <v>4</v>
      </c>
      <c r="BC11" s="12">
        <v>4</v>
      </c>
      <c r="BD11" s="8">
        <v>4</v>
      </c>
      <c r="BE11" s="8">
        <v>1</v>
      </c>
      <c r="BJ11" s="12"/>
      <c r="BK11" s="8">
        <v>4</v>
      </c>
      <c r="BL11" s="8">
        <v>1</v>
      </c>
      <c r="BP11" s="13"/>
      <c r="BQ11"/>
      <c r="BR11"/>
      <c r="BS11" s="12">
        <v>4</v>
      </c>
      <c r="BT11" s="8">
        <v>4</v>
      </c>
      <c r="BU11" s="8">
        <v>4</v>
      </c>
      <c r="BZ11" s="12">
        <v>4</v>
      </c>
      <c r="CA11" s="8">
        <v>4</v>
      </c>
      <c r="CB11" s="8">
        <v>4</v>
      </c>
      <c r="CG11" s="12">
        <v>4</v>
      </c>
      <c r="CH11" s="8">
        <v>4</v>
      </c>
      <c r="CI11" s="8">
        <v>4</v>
      </c>
      <c r="CN11" s="12">
        <v>3</v>
      </c>
      <c r="CO11" s="8">
        <v>4</v>
      </c>
      <c r="CP11" s="8">
        <v>4</v>
      </c>
      <c r="CT11" s="13"/>
      <c r="CU11"/>
      <c r="CV11"/>
      <c r="CW11" s="12"/>
      <c r="CX11" s="8">
        <v>4</v>
      </c>
      <c r="DA11" s="8">
        <v>4</v>
      </c>
      <c r="DD11" s="12">
        <v>3</v>
      </c>
      <c r="DE11" s="8">
        <v>4</v>
      </c>
      <c r="DH11" s="8">
        <v>4</v>
      </c>
      <c r="DK11" s="12">
        <v>4</v>
      </c>
      <c r="DL11" s="8">
        <v>4</v>
      </c>
      <c r="DR11" s="12">
        <v>3</v>
      </c>
      <c r="DS11" s="8">
        <v>4</v>
      </c>
      <c r="DV11" s="8">
        <v>4</v>
      </c>
      <c r="DX11" s="13"/>
      <c r="DY11"/>
      <c r="DZ11"/>
      <c r="EA11" s="8" t="s">
        <v>135</v>
      </c>
      <c r="EB11" s="8" t="s">
        <v>135</v>
      </c>
      <c r="EC11" s="8" t="s">
        <v>135</v>
      </c>
      <c r="ED11" s="8" t="s">
        <v>135</v>
      </c>
      <c r="EE11" s="8" t="s">
        <v>134</v>
      </c>
      <c r="EG11" s="8">
        <f>K12+AO12+BS12+CW12</f>
        <v>42</v>
      </c>
      <c r="EH11" s="8">
        <f>R12+AV12+BZ12+DD12</f>
        <v>60</v>
      </c>
      <c r="EI11" s="8">
        <f>Y12+BC12+CG12+DK12</f>
        <v>40</v>
      </c>
      <c r="EJ11" s="8">
        <f>AF12+BJ12+CN12+DR12</f>
        <v>37</v>
      </c>
    </row>
    <row r="12" spans="1:140" x14ac:dyDescent="0.15">
      <c r="F12" s="121" t="s">
        <v>195</v>
      </c>
      <c r="G12" s="121"/>
      <c r="H12" s="121"/>
      <c r="I12" s="121"/>
      <c r="J12" s="121"/>
      <c r="K12" s="6">
        <f>SUM(K11:Q11)</f>
        <v>11</v>
      </c>
      <c r="R12" s="6">
        <f>SUM(R11:X11)</f>
        <v>18</v>
      </c>
      <c r="Y12" s="6">
        <f>SUM(Y11:AE11)</f>
        <v>11</v>
      </c>
      <c r="AF12" s="6">
        <f>SUM(AF11:AL11)</f>
        <v>10</v>
      </c>
      <c r="AL12" s="7"/>
      <c r="AO12" s="6">
        <f>SUM(AO11:AU11)</f>
        <v>11</v>
      </c>
      <c r="AV12" s="6">
        <f>SUM(AV11:BB11)</f>
        <v>19</v>
      </c>
      <c r="BC12" s="6">
        <f>SUM(BC11:BI11)</f>
        <v>9</v>
      </c>
      <c r="BJ12" s="6">
        <f>SUM(BJ11:BP11)</f>
        <v>5</v>
      </c>
      <c r="BP12" s="7"/>
      <c r="BS12" s="6">
        <f>SUM(BS11:BY11)</f>
        <v>12</v>
      </c>
      <c r="BZ12" s="6">
        <f>SUM(BZ11:CF11)</f>
        <v>12</v>
      </c>
      <c r="CG12" s="6">
        <f>SUM(CG11:CM11)</f>
        <v>12</v>
      </c>
      <c r="CN12" s="6">
        <f>SUM(CN11:CT11)</f>
        <v>11</v>
      </c>
      <c r="CT12" s="7"/>
      <c r="CW12" s="6">
        <f>SUM(CW11:DC11)</f>
        <v>8</v>
      </c>
      <c r="DD12" s="6">
        <f>SUM(DD11:DJ11)</f>
        <v>11</v>
      </c>
      <c r="DK12" s="6">
        <f>SUM(DK11:DQ11)</f>
        <v>8</v>
      </c>
      <c r="DR12" s="6">
        <f>SUM(DR11:DX11)</f>
        <v>11</v>
      </c>
      <c r="DX12" s="7"/>
    </row>
    <row r="13" spans="1:140" x14ac:dyDescent="0.15">
      <c r="F13" s="121" t="s">
        <v>196</v>
      </c>
      <c r="G13" s="121"/>
      <c r="H13" s="121"/>
      <c r="I13" s="121"/>
      <c r="J13" s="121"/>
      <c r="K13" s="6">
        <f>SUM(K11,R11,Y11,AF11)</f>
        <v>10</v>
      </c>
      <c r="L13" s="22">
        <f>SUM(L11,S11,Z11,AG11)</f>
        <v>16</v>
      </c>
      <c r="M13" s="22">
        <f>SUM(M11,T11,AA11,AH11)</f>
        <v>14</v>
      </c>
      <c r="N13" s="22">
        <f t="shared" ref="N13:O13" si="23">SUM(N11,U11,AB11,AI11)</f>
        <v>4</v>
      </c>
      <c r="O13" s="22">
        <f t="shared" si="23"/>
        <v>4</v>
      </c>
      <c r="P13" s="22">
        <f>SUM(P11,W11,AD11,AK11)</f>
        <v>2</v>
      </c>
      <c r="Q13" s="22">
        <f t="shared" ref="Q13" si="24">SUM(Q11,X11,AE11,AL11)</f>
        <v>0</v>
      </c>
      <c r="R13" s="6"/>
      <c r="Y13" s="6"/>
      <c r="AF13" s="6"/>
      <c r="AL13" s="7"/>
      <c r="AN13">
        <f>K12+R12+Y12+AF12+SUM(K13:Q13)</f>
        <v>100</v>
      </c>
      <c r="AO13" s="6">
        <f>SUM(AO11,AV11,BC11,BJ11)</f>
        <v>12</v>
      </c>
      <c r="AP13" s="22">
        <f>SUM(AP11,AW11,BD11,BK11)</f>
        <v>16</v>
      </c>
      <c r="AQ13" s="22">
        <f>SUM(AQ11,AX11,BE11,BL11)</f>
        <v>8</v>
      </c>
      <c r="AR13" s="22">
        <f t="shared" ref="AR13:AS13" si="25">SUM(AR11,AY11,BF11,BM11)</f>
        <v>4</v>
      </c>
      <c r="AS13" s="22">
        <f t="shared" si="25"/>
        <v>4</v>
      </c>
      <c r="AT13" s="22">
        <f>SUM(AT11,BA11,BH11,BO11)</f>
        <v>0</v>
      </c>
      <c r="AU13" s="22">
        <f t="shared" ref="AU13" si="26">SUM(AU11,BB11,BI11,BP11)</f>
        <v>0</v>
      </c>
      <c r="AV13" s="6"/>
      <c r="BC13" s="6"/>
      <c r="BJ13" s="6"/>
      <c r="BP13" s="7"/>
      <c r="BR13">
        <f>AO12+AV12+BC12+BJ12+SUM(AO13:AU13)</f>
        <v>88</v>
      </c>
      <c r="BS13" s="6">
        <f>SUM(BS11,BZ11,CG11,CN11)</f>
        <v>15</v>
      </c>
      <c r="BT13" s="22">
        <f>SUM(BT11,CA11,CH11,CO11)</f>
        <v>16</v>
      </c>
      <c r="BU13" s="22">
        <f>SUM(BU11,CB11,CI11,CP11)</f>
        <v>16</v>
      </c>
      <c r="BV13" s="22">
        <f t="shared" ref="BV13:BW13" si="27">SUM(BV11,CC11,CJ11,CQ11)</f>
        <v>0</v>
      </c>
      <c r="BW13" s="22">
        <f t="shared" si="27"/>
        <v>0</v>
      </c>
      <c r="BX13" s="22">
        <f>SUM(BX11,CE11,CL11,CS11)</f>
        <v>0</v>
      </c>
      <c r="BY13" s="22">
        <f t="shared" ref="BY13" si="28">SUM(BY11,CF11,CM11,CT11)</f>
        <v>0</v>
      </c>
      <c r="BZ13" s="6"/>
      <c r="CG13" s="6"/>
      <c r="CN13" s="6"/>
      <c r="CT13" s="7"/>
      <c r="CV13">
        <f>BS12+BZ12+CG12+CN12+SUM(BS13:BY13)</f>
        <v>94</v>
      </c>
      <c r="CW13" s="6">
        <f>SUM(CW11,DD11,DK11,DR11)</f>
        <v>10</v>
      </c>
      <c r="CX13" s="22">
        <f>SUM(CX11,DE11,DL11,DS11)</f>
        <v>16</v>
      </c>
      <c r="CY13" s="22">
        <f>SUM(CY11,DF11,DM11,DT11)</f>
        <v>0</v>
      </c>
      <c r="CZ13" s="22">
        <f t="shared" ref="CZ13:DA13" si="29">SUM(CZ11,DG11,DN11,DU11)</f>
        <v>0</v>
      </c>
      <c r="DA13" s="22">
        <f t="shared" si="29"/>
        <v>12</v>
      </c>
      <c r="DB13" s="22">
        <f>SUM(DB11,DI11,DP11,DW11)</f>
        <v>0</v>
      </c>
      <c r="DC13" s="22">
        <f t="shared" ref="DC13" si="30">SUM(DC11,DJ11,DQ11,DX11)</f>
        <v>0</v>
      </c>
      <c r="DD13" s="6"/>
      <c r="DK13" s="6"/>
      <c r="DR13" s="6"/>
      <c r="DX13" s="7"/>
      <c r="DZ13">
        <f>CW12+DD12+DK12+DR12+SUM(CW13:DC13)</f>
        <v>76</v>
      </c>
    </row>
    <row r="14" spans="1:140" s="8" customFormat="1" x14ac:dyDescent="0.15">
      <c r="A14" s="8">
        <v>11</v>
      </c>
      <c r="B14" s="8" t="s">
        <v>129</v>
      </c>
      <c r="C14" s="8">
        <v>6</v>
      </c>
      <c r="D14" s="8" t="s">
        <v>130</v>
      </c>
      <c r="E14" s="8">
        <v>1243526443</v>
      </c>
      <c r="F14" s="8" t="s">
        <v>136</v>
      </c>
      <c r="H14" s="8" t="s">
        <v>140</v>
      </c>
      <c r="I14" s="8" t="s">
        <v>141</v>
      </c>
      <c r="J14" s="8" t="s">
        <v>134</v>
      </c>
      <c r="K14" s="12"/>
      <c r="L14" s="8">
        <v>2</v>
      </c>
      <c r="M14" s="8">
        <v>1</v>
      </c>
      <c r="N14" s="8">
        <v>1</v>
      </c>
      <c r="O14" s="8">
        <v>1</v>
      </c>
      <c r="R14" s="12"/>
      <c r="T14" s="8">
        <v>2</v>
      </c>
      <c r="U14" s="8">
        <v>1</v>
      </c>
      <c r="V14" s="8">
        <v>1</v>
      </c>
      <c r="W14" s="8">
        <v>1</v>
      </c>
      <c r="Y14" s="12"/>
      <c r="AA14" s="8">
        <v>2</v>
      </c>
      <c r="AB14" s="8">
        <v>1</v>
      </c>
      <c r="AC14" s="8">
        <v>1</v>
      </c>
      <c r="AD14" s="8">
        <v>1</v>
      </c>
      <c r="AF14" s="12"/>
      <c r="AH14" s="8">
        <v>2</v>
      </c>
      <c r="AI14" s="8">
        <v>1</v>
      </c>
      <c r="AJ14" s="8">
        <v>1</v>
      </c>
      <c r="AK14" s="8">
        <v>1</v>
      </c>
      <c r="AL14" s="13"/>
      <c r="AM14"/>
      <c r="AN14"/>
      <c r="AO14" s="12"/>
      <c r="AP14" s="8">
        <v>2</v>
      </c>
      <c r="AR14" s="8">
        <v>1</v>
      </c>
      <c r="AT14" s="8">
        <v>1</v>
      </c>
      <c r="AV14" s="12"/>
      <c r="AX14" s="8">
        <v>2</v>
      </c>
      <c r="AY14" s="8">
        <v>1</v>
      </c>
      <c r="BA14" s="8">
        <v>1</v>
      </c>
      <c r="BC14" s="12"/>
      <c r="BE14" s="8">
        <v>2</v>
      </c>
      <c r="BF14" s="8">
        <v>1</v>
      </c>
      <c r="BH14" s="8">
        <v>1</v>
      </c>
      <c r="BJ14" s="12"/>
      <c r="BL14" s="8">
        <v>2</v>
      </c>
      <c r="BM14" s="8">
        <v>1</v>
      </c>
      <c r="BO14" s="8">
        <v>1</v>
      </c>
      <c r="BP14" s="13"/>
      <c r="BQ14"/>
      <c r="BR14"/>
      <c r="BS14" s="12"/>
      <c r="BT14" s="8">
        <v>2</v>
      </c>
      <c r="BU14" s="8">
        <v>1</v>
      </c>
      <c r="BX14" s="8">
        <v>1</v>
      </c>
      <c r="BZ14" s="12"/>
      <c r="CA14" s="8">
        <v>1</v>
      </c>
      <c r="CB14" s="8">
        <v>1</v>
      </c>
      <c r="CE14" s="8">
        <v>1</v>
      </c>
      <c r="CG14" s="12"/>
      <c r="CI14" s="8">
        <v>1</v>
      </c>
      <c r="CL14" s="8">
        <v>1</v>
      </c>
      <c r="CN14" s="12"/>
      <c r="CP14" s="8">
        <v>1</v>
      </c>
      <c r="CS14" s="8">
        <v>1</v>
      </c>
      <c r="CT14" s="13"/>
      <c r="CU14"/>
      <c r="CV14"/>
      <c r="CW14" s="12"/>
      <c r="CX14" s="8">
        <v>2</v>
      </c>
      <c r="CY14" s="8">
        <v>1</v>
      </c>
      <c r="DB14" s="8">
        <v>1</v>
      </c>
      <c r="DD14" s="12"/>
      <c r="DF14" s="8">
        <v>1</v>
      </c>
      <c r="DI14" s="8">
        <v>1</v>
      </c>
      <c r="DK14" s="12"/>
      <c r="DM14" s="8">
        <v>1</v>
      </c>
      <c r="DP14" s="8">
        <v>1</v>
      </c>
      <c r="DR14" s="12"/>
      <c r="DT14" s="8">
        <v>1</v>
      </c>
      <c r="DW14" s="8">
        <v>1</v>
      </c>
      <c r="DX14" s="13"/>
      <c r="DY14"/>
      <c r="DZ14"/>
      <c r="EA14" s="8" t="s">
        <v>135</v>
      </c>
      <c r="EB14" s="8" t="s">
        <v>135</v>
      </c>
      <c r="EC14" s="8" t="s">
        <v>135</v>
      </c>
      <c r="ED14" s="8" t="s">
        <v>135</v>
      </c>
      <c r="EE14" s="8" t="s">
        <v>134</v>
      </c>
      <c r="EG14" s="8">
        <f>K15+AO15+BS15+CW15</f>
        <v>17</v>
      </c>
      <c r="EH14" s="8">
        <f>R15+AV15+BZ15+DD15</f>
        <v>10</v>
      </c>
      <c r="EI14" s="8">
        <f>Y15+BC15+CG15+DK15</f>
        <v>9</v>
      </c>
      <c r="EJ14" s="8">
        <f>AF15+BJ15+CN15+DR15</f>
        <v>9</v>
      </c>
    </row>
    <row r="15" spans="1:140" x14ac:dyDescent="0.15">
      <c r="F15" s="121" t="s">
        <v>195</v>
      </c>
      <c r="G15" s="121"/>
      <c r="H15" s="121"/>
      <c r="I15" s="121"/>
      <c r="J15" s="121"/>
      <c r="K15" s="6">
        <f>SUM(K14:Q14)</f>
        <v>5</v>
      </c>
      <c r="R15" s="6">
        <f>SUM(R14:X14)</f>
        <v>5</v>
      </c>
      <c r="Y15" s="6">
        <f>SUM(Y14:AE14)</f>
        <v>5</v>
      </c>
      <c r="AF15" s="6">
        <f>SUM(AF14:AL14)</f>
        <v>5</v>
      </c>
      <c r="AL15" s="7"/>
      <c r="AO15" s="6">
        <f>SUM(AO14:AU14)</f>
        <v>4</v>
      </c>
      <c r="AV15" s="6"/>
      <c r="BC15" s="6"/>
      <c r="BJ15" s="6"/>
      <c r="BP15" s="7"/>
      <c r="BS15" s="6">
        <f>SUM(BS14:BY14)</f>
        <v>4</v>
      </c>
      <c r="BZ15" s="6">
        <f>SUM(BZ14:CF14)</f>
        <v>3</v>
      </c>
      <c r="CG15" s="6">
        <f>SUM(CG14:CM14)</f>
        <v>2</v>
      </c>
      <c r="CN15" s="6">
        <f>SUM(CN14:CT14)</f>
        <v>2</v>
      </c>
      <c r="CT15" s="7"/>
      <c r="CW15" s="6">
        <f>SUM(CW14:DC14)</f>
        <v>4</v>
      </c>
      <c r="DD15" s="6">
        <f>SUM(DD14:DJ14)</f>
        <v>2</v>
      </c>
      <c r="DK15" s="6">
        <f>SUM(DK14:DQ14)</f>
        <v>2</v>
      </c>
      <c r="DR15" s="6">
        <f>SUM(DR14:DX14)</f>
        <v>2</v>
      </c>
      <c r="DX15" s="7"/>
    </row>
    <row r="16" spans="1:140" x14ac:dyDescent="0.15">
      <c r="F16" s="121" t="s">
        <v>196</v>
      </c>
      <c r="G16" s="121"/>
      <c r="H16" s="121"/>
      <c r="I16" s="121"/>
      <c r="J16" s="121"/>
      <c r="K16" s="6">
        <f>SUM(K14,R14,Y14,AF14)</f>
        <v>0</v>
      </c>
      <c r="L16" s="22">
        <f>SUM(L14,S14,Z14,AG14)</f>
        <v>2</v>
      </c>
      <c r="M16" s="22">
        <f>SUM(M14,T14,AA14,AH14)</f>
        <v>7</v>
      </c>
      <c r="N16" s="22">
        <f t="shared" ref="N16:O16" si="31">SUM(N14,U14,AB14,AI14)</f>
        <v>4</v>
      </c>
      <c r="O16" s="22">
        <f t="shared" si="31"/>
        <v>4</v>
      </c>
      <c r="P16" s="22">
        <f>SUM(P14,W14,AD14,AK14)</f>
        <v>3</v>
      </c>
      <c r="Q16" s="22">
        <f t="shared" ref="Q16" si="32">SUM(Q14,X14,AE14,AL14)</f>
        <v>0</v>
      </c>
      <c r="R16" s="6"/>
      <c r="Y16" s="6"/>
      <c r="AF16" s="6"/>
      <c r="AL16" s="7"/>
      <c r="AN16">
        <f>K15+R15+Y15+AF15+SUM(K16:Q16)</f>
        <v>40</v>
      </c>
      <c r="AO16" s="6">
        <f>SUM(AO14,AV14,BC14,BJ14)</f>
        <v>0</v>
      </c>
      <c r="AP16" s="22">
        <f>SUM(AP14,AW14,BD14,BK14)</f>
        <v>2</v>
      </c>
      <c r="AQ16" s="22">
        <f>SUM(AQ14,AX14,BE14,BL14)</f>
        <v>6</v>
      </c>
      <c r="AR16" s="22">
        <f t="shared" ref="AR16:AS16" si="33">SUM(AR14,AY14,BF14,BM14)</f>
        <v>4</v>
      </c>
      <c r="AS16" s="22">
        <f t="shared" si="33"/>
        <v>0</v>
      </c>
      <c r="AT16" s="22">
        <f>SUM(AT14,BA14,BH14,BO14)</f>
        <v>4</v>
      </c>
      <c r="AU16" s="22">
        <f t="shared" ref="AU16" si="34">SUM(AU14,BB14,BI14,BP14)</f>
        <v>0</v>
      </c>
      <c r="AV16" s="6"/>
      <c r="BC16" s="6"/>
      <c r="BJ16" s="6"/>
      <c r="BP16" s="7"/>
      <c r="BR16">
        <f>AO15+AV15+BC15+BJ15+SUM(AO16:AU16)</f>
        <v>20</v>
      </c>
      <c r="BS16" s="6">
        <f>SUM(BS14,BZ14,CG14,CN14)</f>
        <v>0</v>
      </c>
      <c r="BT16" s="22">
        <f>SUM(BT14,CA14,CH14,CO14)</f>
        <v>3</v>
      </c>
      <c r="BU16" s="22">
        <f>SUM(BU14,CB14,CI14,CP14)</f>
        <v>4</v>
      </c>
      <c r="BV16" s="22">
        <f t="shared" ref="BV16:BW16" si="35">SUM(BV14,CC14,CJ14,CQ14)</f>
        <v>0</v>
      </c>
      <c r="BW16" s="22">
        <f t="shared" si="35"/>
        <v>0</v>
      </c>
      <c r="BX16" s="22">
        <f>SUM(BX14,CE14,CL14,CS14)</f>
        <v>4</v>
      </c>
      <c r="BY16" s="22">
        <f t="shared" ref="BY16" si="36">SUM(BY14,CF14,CM14,CT14)</f>
        <v>0</v>
      </c>
      <c r="BZ16" s="6"/>
      <c r="CG16" s="6"/>
      <c r="CN16" s="6"/>
      <c r="CT16" s="7"/>
      <c r="CV16">
        <f>BS15+BZ15+CG15+CN15+SUM(BS16:BY16)</f>
        <v>22</v>
      </c>
      <c r="CW16" s="6">
        <f>SUM(CW14,DD14,DK14,DR14)</f>
        <v>0</v>
      </c>
      <c r="CX16" s="22">
        <f>SUM(CX14,DE14,DL14,DS14)</f>
        <v>2</v>
      </c>
      <c r="CY16" s="22">
        <f>SUM(CY14,DF14,DM14,DT14)</f>
        <v>4</v>
      </c>
      <c r="CZ16" s="22">
        <f t="shared" ref="CZ16:DA16" si="37">SUM(CZ14,DG14,DN14,DU14)</f>
        <v>0</v>
      </c>
      <c r="DA16" s="22">
        <f t="shared" si="37"/>
        <v>0</v>
      </c>
      <c r="DB16" s="22">
        <f>SUM(DB14,DI14,DP14,DW14)</f>
        <v>4</v>
      </c>
      <c r="DC16" s="22">
        <f t="shared" ref="DC16" si="38">SUM(DC14,DJ14,DQ14,DX14)</f>
        <v>0</v>
      </c>
      <c r="DD16" s="6"/>
      <c r="DK16" s="6"/>
      <c r="DR16" s="6"/>
      <c r="DX16" s="7"/>
      <c r="DZ16">
        <f>CW15+DD15+DK15+DR15+SUM(CW16:DC16)</f>
        <v>20</v>
      </c>
    </row>
    <row r="17" spans="1:140" s="8" customFormat="1" x14ac:dyDescent="0.15">
      <c r="A17" s="8">
        <v>26</v>
      </c>
      <c r="B17" s="8" t="s">
        <v>129</v>
      </c>
      <c r="C17" s="8">
        <v>6</v>
      </c>
      <c r="D17" s="8" t="s">
        <v>130</v>
      </c>
      <c r="E17" s="8">
        <v>554949</v>
      </c>
      <c r="F17" s="8" t="s">
        <v>131</v>
      </c>
      <c r="H17" s="8" t="s">
        <v>143</v>
      </c>
      <c r="I17" s="8" t="s">
        <v>133</v>
      </c>
      <c r="J17" s="8" t="s">
        <v>134</v>
      </c>
      <c r="K17" s="12">
        <v>3</v>
      </c>
      <c r="L17" s="8">
        <v>4</v>
      </c>
      <c r="P17" s="8">
        <v>1</v>
      </c>
      <c r="Q17" s="8">
        <v>3</v>
      </c>
      <c r="R17" s="12">
        <v>2</v>
      </c>
      <c r="S17" s="8">
        <v>1</v>
      </c>
      <c r="T17" s="8">
        <v>3</v>
      </c>
      <c r="U17" s="8">
        <v>1</v>
      </c>
      <c r="V17" s="8">
        <v>1</v>
      </c>
      <c r="W17" s="8">
        <v>2</v>
      </c>
      <c r="X17" s="8">
        <v>3</v>
      </c>
      <c r="Y17" s="12">
        <v>2</v>
      </c>
      <c r="Z17" s="8">
        <v>3</v>
      </c>
      <c r="AA17" s="8">
        <v>4</v>
      </c>
      <c r="AB17" s="8">
        <v>2</v>
      </c>
      <c r="AC17" s="8">
        <v>1</v>
      </c>
      <c r="AD17" s="8">
        <v>3</v>
      </c>
      <c r="AE17" s="8">
        <v>3</v>
      </c>
      <c r="AF17" s="12">
        <v>2</v>
      </c>
      <c r="AH17" s="8">
        <v>4</v>
      </c>
      <c r="AI17" s="8">
        <v>3</v>
      </c>
      <c r="AJ17" s="8">
        <v>2</v>
      </c>
      <c r="AK17" s="8">
        <v>2</v>
      </c>
      <c r="AL17" s="13">
        <v>3</v>
      </c>
      <c r="AM17"/>
      <c r="AN17"/>
      <c r="AO17" s="12">
        <v>2</v>
      </c>
      <c r="AP17" s="8">
        <v>4</v>
      </c>
      <c r="AQ17" s="8">
        <v>2</v>
      </c>
      <c r="AR17" s="8">
        <v>2</v>
      </c>
      <c r="AS17" s="8">
        <v>1</v>
      </c>
      <c r="AT17" s="8">
        <v>3</v>
      </c>
      <c r="AU17" s="8">
        <v>3</v>
      </c>
      <c r="AV17" s="12">
        <v>1</v>
      </c>
      <c r="AX17" s="8">
        <v>4</v>
      </c>
      <c r="AY17" s="8">
        <v>3</v>
      </c>
      <c r="AZ17" s="8">
        <v>1</v>
      </c>
      <c r="BA17" s="8">
        <v>2</v>
      </c>
      <c r="BB17" s="8">
        <v>1</v>
      </c>
      <c r="BC17" s="12">
        <v>3</v>
      </c>
      <c r="BE17" s="8">
        <v>4</v>
      </c>
      <c r="BF17" s="8">
        <v>2</v>
      </c>
      <c r="BG17" s="8">
        <v>1</v>
      </c>
      <c r="BH17" s="8">
        <v>1</v>
      </c>
      <c r="BI17" s="8">
        <v>3</v>
      </c>
      <c r="BJ17" s="12">
        <v>2</v>
      </c>
      <c r="BL17" s="8">
        <v>4</v>
      </c>
      <c r="BM17" s="8">
        <v>2</v>
      </c>
      <c r="BN17" s="8">
        <v>1</v>
      </c>
      <c r="BO17" s="8">
        <v>2</v>
      </c>
      <c r="BP17" s="13">
        <v>4</v>
      </c>
      <c r="BQ17"/>
      <c r="BR17"/>
      <c r="BS17" s="12">
        <v>2</v>
      </c>
      <c r="BT17" s="8">
        <v>4</v>
      </c>
      <c r="BU17" s="8">
        <v>2</v>
      </c>
      <c r="BV17" s="8">
        <v>2</v>
      </c>
      <c r="BW17" s="8">
        <v>1</v>
      </c>
      <c r="BY17" s="8">
        <v>3</v>
      </c>
      <c r="BZ17" s="12">
        <v>3</v>
      </c>
      <c r="CA17" s="8">
        <v>1</v>
      </c>
      <c r="CB17" s="8">
        <v>4</v>
      </c>
      <c r="CC17" s="8">
        <v>2</v>
      </c>
      <c r="CD17" s="8">
        <v>1</v>
      </c>
      <c r="CE17" s="8">
        <v>2</v>
      </c>
      <c r="CF17" s="8">
        <v>3</v>
      </c>
      <c r="CG17" s="12">
        <v>2</v>
      </c>
      <c r="CH17" s="8">
        <v>1</v>
      </c>
      <c r="CI17" s="8">
        <v>4</v>
      </c>
      <c r="CJ17" s="8">
        <v>2</v>
      </c>
      <c r="CK17" s="8">
        <v>1</v>
      </c>
      <c r="CL17" s="8">
        <v>2</v>
      </c>
      <c r="CM17" s="8">
        <v>3</v>
      </c>
      <c r="CN17" s="12">
        <v>2</v>
      </c>
      <c r="CP17" s="8">
        <v>4</v>
      </c>
      <c r="CQ17" s="8">
        <v>2</v>
      </c>
      <c r="CR17" s="8">
        <v>1</v>
      </c>
      <c r="CS17" s="8">
        <v>2</v>
      </c>
      <c r="CT17" s="13">
        <v>2</v>
      </c>
      <c r="CU17"/>
      <c r="CV17"/>
      <c r="CW17" s="12">
        <v>2</v>
      </c>
      <c r="CX17" s="8">
        <v>4</v>
      </c>
      <c r="CY17" s="8">
        <v>1</v>
      </c>
      <c r="DC17" s="8">
        <v>2</v>
      </c>
      <c r="DD17" s="12">
        <v>3</v>
      </c>
      <c r="DF17" s="8">
        <v>1</v>
      </c>
      <c r="DG17" s="8">
        <v>1</v>
      </c>
      <c r="DH17" s="8">
        <v>3</v>
      </c>
      <c r="DI17" s="8">
        <v>1</v>
      </c>
      <c r="DJ17" s="8">
        <v>3</v>
      </c>
      <c r="DK17" s="12">
        <v>3</v>
      </c>
      <c r="DL17" s="8">
        <v>1</v>
      </c>
      <c r="DM17" s="8">
        <v>2</v>
      </c>
      <c r="DN17" s="8">
        <v>1</v>
      </c>
      <c r="DO17" s="8">
        <v>1</v>
      </c>
      <c r="DR17" s="12"/>
      <c r="DS17" s="8">
        <v>1</v>
      </c>
      <c r="DT17" s="8">
        <v>3</v>
      </c>
      <c r="DV17" s="8">
        <v>1</v>
      </c>
      <c r="DW17" s="8">
        <v>2</v>
      </c>
      <c r="DX17" s="13">
        <v>3</v>
      </c>
      <c r="DY17"/>
      <c r="DZ17"/>
      <c r="EA17" s="8" t="s">
        <v>135</v>
      </c>
      <c r="EB17" s="8" t="s">
        <v>135</v>
      </c>
      <c r="EC17" s="8" t="s">
        <v>135</v>
      </c>
      <c r="ED17" s="8" t="s">
        <v>135</v>
      </c>
      <c r="EE17" s="8" t="s">
        <v>134</v>
      </c>
      <c r="EG17" s="8">
        <f>K18+AO18+BS18+CW18</f>
        <v>51</v>
      </c>
      <c r="EH17" s="8">
        <f>R18+AV18+BZ18+DD18</f>
        <v>53</v>
      </c>
      <c r="EI17" s="8">
        <f>Y18+BC18+CG18+DK18</f>
        <v>55</v>
      </c>
      <c r="EJ17" s="8">
        <f>AF18+BJ18+CN18+DR18</f>
        <v>54</v>
      </c>
    </row>
    <row r="18" spans="1:140" x14ac:dyDescent="0.15">
      <c r="F18" s="121" t="s">
        <v>195</v>
      </c>
      <c r="G18" s="121"/>
      <c r="H18" s="121"/>
      <c r="I18" s="121"/>
      <c r="J18" s="121"/>
      <c r="K18" s="6">
        <f>SUM(K17:Q17)</f>
        <v>11</v>
      </c>
      <c r="R18" s="6">
        <f>SUM(R17:X17)</f>
        <v>13</v>
      </c>
      <c r="Y18" s="6">
        <f>SUM(Y17:AE17)</f>
        <v>18</v>
      </c>
      <c r="AF18" s="6">
        <f>SUM(AF17:AL17)</f>
        <v>16</v>
      </c>
      <c r="AL18" s="7"/>
      <c r="AO18" s="6">
        <f>SUM(AO17:AU17)</f>
        <v>17</v>
      </c>
      <c r="AV18" s="6">
        <f>SUM(AV17:BB17)</f>
        <v>12</v>
      </c>
      <c r="BC18" s="6">
        <f>SUM(BC17:BI17)</f>
        <v>14</v>
      </c>
      <c r="BJ18" s="6">
        <f>SUM(BJ17:BP17)</f>
        <v>15</v>
      </c>
      <c r="BP18" s="7"/>
      <c r="BS18" s="6">
        <f>SUM(BS17:BY17)</f>
        <v>14</v>
      </c>
      <c r="BZ18" s="6">
        <f>SUM(BZ17:CF17)</f>
        <v>16</v>
      </c>
      <c r="CG18" s="6">
        <f>SUM(CG17:CM17)</f>
        <v>15</v>
      </c>
      <c r="CN18" s="6">
        <f>SUM(CN17:CT17)</f>
        <v>13</v>
      </c>
      <c r="CT18" s="7"/>
      <c r="CW18" s="6">
        <f>SUM(CW17:DC17)</f>
        <v>9</v>
      </c>
      <c r="DD18" s="6">
        <f>SUM(DD17:DJ17)</f>
        <v>12</v>
      </c>
      <c r="DK18" s="6">
        <f>SUM(DK17:DQ17)</f>
        <v>8</v>
      </c>
      <c r="DR18" s="6">
        <f>SUM(DR17:DX17)</f>
        <v>10</v>
      </c>
      <c r="DX18" s="7"/>
    </row>
    <row r="19" spans="1:140" x14ac:dyDescent="0.15">
      <c r="F19" s="121" t="s">
        <v>196</v>
      </c>
      <c r="G19" s="121"/>
      <c r="H19" s="121"/>
      <c r="I19" s="121"/>
      <c r="J19" s="121"/>
      <c r="K19" s="6">
        <f>SUM(K17,R17,Y17,AF17)</f>
        <v>9</v>
      </c>
      <c r="L19" s="22">
        <f>SUM(L17,S17,Z17,AG17)</f>
        <v>8</v>
      </c>
      <c r="M19" s="22">
        <f>SUM(M17,T17,AA17,AH17)</f>
        <v>11</v>
      </c>
      <c r="N19" s="22">
        <f t="shared" ref="N19:O19" si="39">SUM(N17,U17,AB17,AI17)</f>
        <v>6</v>
      </c>
      <c r="O19" s="22">
        <f t="shared" si="39"/>
        <v>4</v>
      </c>
      <c r="P19" s="22">
        <f>SUM(P17,W17,AD17,AK17)</f>
        <v>8</v>
      </c>
      <c r="Q19" s="22">
        <f t="shared" ref="Q19" si="40">SUM(Q17,X17,AE17,AL17)</f>
        <v>12</v>
      </c>
      <c r="R19" s="6"/>
      <c r="Y19" s="6"/>
      <c r="AF19" s="6"/>
      <c r="AL19" s="7"/>
      <c r="AN19">
        <f>K18+R18+Y18+AF18+SUM(K19:Q19)</f>
        <v>116</v>
      </c>
      <c r="AO19" s="6">
        <f>SUM(AO17,AV17,BC17,BJ17)</f>
        <v>8</v>
      </c>
      <c r="AP19" s="22">
        <f>SUM(AP17,AW17,BD17,BK17)</f>
        <v>4</v>
      </c>
      <c r="AQ19" s="22">
        <f>SUM(AQ17,AX17,BE17,BL17)</f>
        <v>14</v>
      </c>
      <c r="AR19" s="22">
        <f t="shared" ref="AR19:AS19" si="41">SUM(AR17,AY17,BF17,BM17)</f>
        <v>9</v>
      </c>
      <c r="AS19" s="22">
        <f t="shared" si="41"/>
        <v>4</v>
      </c>
      <c r="AT19" s="22">
        <f>SUM(AT17,BA17,BH17,BO17)</f>
        <v>8</v>
      </c>
      <c r="AU19" s="22">
        <f t="shared" ref="AU19" si="42">SUM(AU17,BB17,BI17,BP17)</f>
        <v>11</v>
      </c>
      <c r="AV19" s="6"/>
      <c r="BC19" s="6"/>
      <c r="BJ19" s="6"/>
      <c r="BP19" s="7"/>
      <c r="BR19">
        <f>AO18+AV18+BC18+BJ18+SUM(AO19:AU19)</f>
        <v>116</v>
      </c>
      <c r="BS19" s="6">
        <f>SUM(BS17,BZ17,CG17,CN17)</f>
        <v>9</v>
      </c>
      <c r="BT19" s="22">
        <f>SUM(BT17,CA17,CH17,CO17)</f>
        <v>6</v>
      </c>
      <c r="BU19" s="22">
        <f>SUM(BU17,CB17,CI17,CP17)</f>
        <v>14</v>
      </c>
      <c r="BV19" s="22">
        <f t="shared" ref="BV19:BW19" si="43">SUM(BV17,CC17,CJ17,CQ17)</f>
        <v>8</v>
      </c>
      <c r="BW19" s="22">
        <f t="shared" si="43"/>
        <v>4</v>
      </c>
      <c r="BX19" s="22">
        <f>SUM(BX17,CE17,CL17,CS17)</f>
        <v>6</v>
      </c>
      <c r="BY19" s="22">
        <f t="shared" ref="BY19" si="44">SUM(BY17,CF17,CM17,CT17)</f>
        <v>11</v>
      </c>
      <c r="BZ19" s="6"/>
      <c r="CG19" s="6"/>
      <c r="CN19" s="6"/>
      <c r="CT19" s="7"/>
      <c r="CV19">
        <f>BS18+BZ18+CG18+CN18+SUM(BS19:BY19)</f>
        <v>116</v>
      </c>
      <c r="CW19" s="6">
        <f>SUM(CW17,DD17,DK17,DR17)</f>
        <v>8</v>
      </c>
      <c r="CX19" s="22">
        <f>SUM(CX17,DE17,DL17,DS17)</f>
        <v>6</v>
      </c>
      <c r="CY19" s="22">
        <f>SUM(CY17,DF17,DM17,DT17)</f>
        <v>7</v>
      </c>
      <c r="CZ19" s="22">
        <f t="shared" ref="CZ19:DA19" si="45">SUM(CZ17,DG17,DN17,DU17)</f>
        <v>2</v>
      </c>
      <c r="DA19" s="22">
        <f t="shared" si="45"/>
        <v>5</v>
      </c>
      <c r="DB19" s="22">
        <f>SUM(DB17,DI17,DP17,DW17)</f>
        <v>3</v>
      </c>
      <c r="DC19" s="22">
        <f t="shared" ref="DC19" si="46">SUM(DC17,DJ17,DQ17,DX17)</f>
        <v>8</v>
      </c>
      <c r="DD19" s="6"/>
      <c r="DK19" s="6"/>
      <c r="DR19" s="6"/>
      <c r="DX19" s="7"/>
      <c r="DZ19">
        <f>CW18+DD18+DK18+DR18+SUM(CW19:DC19)</f>
        <v>78</v>
      </c>
    </row>
    <row r="20" spans="1:140" s="8" customFormat="1" x14ac:dyDescent="0.15">
      <c r="A20" s="8">
        <v>27</v>
      </c>
      <c r="B20" s="8" t="s">
        <v>129</v>
      </c>
      <c r="C20" s="8">
        <v>6</v>
      </c>
      <c r="D20" s="8" t="s">
        <v>130</v>
      </c>
      <c r="E20" s="8">
        <v>1325196156</v>
      </c>
      <c r="F20" s="8" t="s">
        <v>136</v>
      </c>
      <c r="H20" s="8" t="s">
        <v>132</v>
      </c>
      <c r="I20" s="8" t="s">
        <v>144</v>
      </c>
      <c r="J20" s="8" t="s">
        <v>134</v>
      </c>
      <c r="K20" s="12"/>
      <c r="P20" s="8">
        <v>3</v>
      </c>
      <c r="R20" s="12"/>
      <c r="T20" s="8">
        <v>3</v>
      </c>
      <c r="Y20" s="12"/>
      <c r="Z20" s="8">
        <v>3</v>
      </c>
      <c r="AD20" s="8">
        <v>2</v>
      </c>
      <c r="AF20" s="12">
        <v>1</v>
      </c>
      <c r="AL20" s="13"/>
      <c r="AM20"/>
      <c r="AN20"/>
      <c r="AO20" s="12"/>
      <c r="AT20" s="8">
        <v>1</v>
      </c>
      <c r="AV20" s="12"/>
      <c r="AY20" s="8">
        <v>3</v>
      </c>
      <c r="BC20" s="12"/>
      <c r="BD20" s="8">
        <v>2</v>
      </c>
      <c r="BJ20" s="12"/>
      <c r="BM20" s="8">
        <v>4</v>
      </c>
      <c r="BP20" s="13"/>
      <c r="BQ20"/>
      <c r="BR20"/>
      <c r="BS20" s="12"/>
      <c r="BV20" s="8">
        <v>1</v>
      </c>
      <c r="BZ20" s="12"/>
      <c r="CB20" s="8">
        <v>3</v>
      </c>
      <c r="CG20" s="12"/>
      <c r="CL20" s="8">
        <v>2</v>
      </c>
      <c r="CN20" s="12"/>
      <c r="CS20" s="8">
        <v>2</v>
      </c>
      <c r="CT20" s="13"/>
      <c r="CU20"/>
      <c r="CV20"/>
      <c r="CW20" s="12"/>
      <c r="DC20" s="8">
        <v>3</v>
      </c>
      <c r="DD20" s="12"/>
      <c r="DE20" s="8">
        <v>2</v>
      </c>
      <c r="DK20" s="12"/>
      <c r="DN20" s="8">
        <v>3</v>
      </c>
      <c r="DR20" s="12"/>
      <c r="DT20" s="8">
        <v>3</v>
      </c>
      <c r="DX20" s="13"/>
      <c r="DY20"/>
      <c r="DZ20"/>
      <c r="EA20" s="8" t="s">
        <v>135</v>
      </c>
      <c r="EB20" s="8" t="s">
        <v>135</v>
      </c>
      <c r="EC20" s="8" t="s">
        <v>135</v>
      </c>
      <c r="ED20" s="8" t="s">
        <v>135</v>
      </c>
      <c r="EE20" s="8" t="s">
        <v>134</v>
      </c>
      <c r="EG20" s="8">
        <f>K21+AO21+BS21+CW21</f>
        <v>8</v>
      </c>
      <c r="EH20" s="8">
        <f>R21+AV21+BZ21+DD21</f>
        <v>11</v>
      </c>
      <c r="EI20" s="8">
        <f>Y21+BC21+CG21+DK21</f>
        <v>12</v>
      </c>
      <c r="EJ20" s="8">
        <f>AF21+BJ21+CN21+DR21</f>
        <v>10</v>
      </c>
    </row>
    <row r="21" spans="1:140" x14ac:dyDescent="0.15">
      <c r="F21" s="121" t="s">
        <v>195</v>
      </c>
      <c r="G21" s="121"/>
      <c r="H21" s="121"/>
      <c r="I21" s="121"/>
      <c r="J21" s="121"/>
      <c r="K21" s="6">
        <f>SUM(K20:Q20)</f>
        <v>3</v>
      </c>
      <c r="R21" s="6">
        <f>SUM(R20:X20)</f>
        <v>3</v>
      </c>
      <c r="Y21" s="6">
        <f>SUM(Y20:AE20)</f>
        <v>5</v>
      </c>
      <c r="AF21" s="6">
        <f>SUM(AF20:AL20)</f>
        <v>1</v>
      </c>
      <c r="AL21" s="7"/>
      <c r="AO21" s="6">
        <f>SUM(AO20:AU20)</f>
        <v>1</v>
      </c>
      <c r="AV21" s="6">
        <f>SUM(AV20:BB20)</f>
        <v>3</v>
      </c>
      <c r="BC21" s="6">
        <f>SUM(BC20:BI20)</f>
        <v>2</v>
      </c>
      <c r="BJ21" s="6">
        <f>SUM(BJ20:BP20)</f>
        <v>4</v>
      </c>
      <c r="BP21" s="7"/>
      <c r="BS21" s="6">
        <f>SUM(BS20:BY20)</f>
        <v>1</v>
      </c>
      <c r="BZ21" s="6">
        <f>SUM(BZ20:CF20)</f>
        <v>3</v>
      </c>
      <c r="CG21" s="6">
        <f>SUM(CG20:CM20)</f>
        <v>2</v>
      </c>
      <c r="CN21" s="6">
        <f>SUM(CN20:CT20)</f>
        <v>2</v>
      </c>
      <c r="CT21" s="7"/>
      <c r="CW21" s="6">
        <f>SUM(CW20:DC20)</f>
        <v>3</v>
      </c>
      <c r="DD21" s="6">
        <f>SUM(DD20:DJ20)</f>
        <v>2</v>
      </c>
      <c r="DK21" s="6">
        <f>SUM(DK20:DQ20)</f>
        <v>3</v>
      </c>
      <c r="DR21" s="6">
        <f>SUM(DR20:DX20)</f>
        <v>3</v>
      </c>
      <c r="DX21" s="7"/>
    </row>
    <row r="22" spans="1:140" x14ac:dyDescent="0.15">
      <c r="F22" s="121" t="s">
        <v>196</v>
      </c>
      <c r="G22" s="121"/>
      <c r="H22" s="121"/>
      <c r="I22" s="121"/>
      <c r="J22" s="121"/>
      <c r="K22" s="6">
        <f>SUM(K20,R20,Y20,AF20)</f>
        <v>1</v>
      </c>
      <c r="L22" s="22">
        <f>SUM(L20,S20,Z20,AG20)</f>
        <v>3</v>
      </c>
      <c r="M22" s="22">
        <f>SUM(M20,T20,AA20,AH20)</f>
        <v>3</v>
      </c>
      <c r="N22" s="22">
        <f t="shared" ref="N22:O22" si="47">SUM(N20,U20,AB20,AI20)</f>
        <v>0</v>
      </c>
      <c r="O22" s="22">
        <f t="shared" si="47"/>
        <v>0</v>
      </c>
      <c r="P22" s="22">
        <f>SUM(P20,W20,AD20,AK20)</f>
        <v>5</v>
      </c>
      <c r="Q22" s="22">
        <f t="shared" ref="Q22" si="48">SUM(Q20,X20,AE20,AL20)</f>
        <v>0</v>
      </c>
      <c r="R22" s="6"/>
      <c r="Y22" s="6"/>
      <c r="AF22" s="6"/>
      <c r="AL22" s="7"/>
      <c r="AN22">
        <f>K21+R21+Y21+AF21+SUM(K22:Q22)</f>
        <v>24</v>
      </c>
      <c r="AO22" s="6">
        <f>SUM(AO20,AV20,BC20,BJ20)</f>
        <v>0</v>
      </c>
      <c r="AP22" s="22">
        <f>SUM(AP20,AW20,BD20,BK20)</f>
        <v>2</v>
      </c>
      <c r="AQ22" s="22">
        <f>SUM(AQ20,AX20,BE20,BL20)</f>
        <v>0</v>
      </c>
      <c r="AR22" s="22">
        <f t="shared" ref="AR22:AS22" si="49">SUM(AR20,AY20,BF20,BM20)</f>
        <v>7</v>
      </c>
      <c r="AS22" s="22">
        <f t="shared" si="49"/>
        <v>0</v>
      </c>
      <c r="AT22" s="22">
        <f>SUM(AT20,BA20,BH20,BO20)</f>
        <v>1</v>
      </c>
      <c r="AU22" s="22">
        <f t="shared" ref="AU22" si="50">SUM(AU20,BB20,BI20,BP20)</f>
        <v>0</v>
      </c>
      <c r="AV22" s="6"/>
      <c r="BC22" s="6"/>
      <c r="BJ22" s="6"/>
      <c r="BP22" s="7"/>
      <c r="BR22">
        <f>AO21+AV21+BC21+BJ21+SUM(AO22:AU22)</f>
        <v>20</v>
      </c>
      <c r="BS22" s="6">
        <f>SUM(BS20,BZ20,CG20,CN20)</f>
        <v>0</v>
      </c>
      <c r="BT22" s="22">
        <f>SUM(BT20,CA20,CH20,CO20)</f>
        <v>0</v>
      </c>
      <c r="BU22" s="22">
        <f>SUM(BU20,CB20,CI20,CP20)</f>
        <v>3</v>
      </c>
      <c r="BV22" s="22">
        <f t="shared" ref="BV22:BW22" si="51">SUM(BV20,CC20,CJ20,CQ20)</f>
        <v>1</v>
      </c>
      <c r="BW22" s="22">
        <f t="shared" si="51"/>
        <v>0</v>
      </c>
      <c r="BX22" s="22">
        <f>SUM(BX20,CE20,CL20,CS20)</f>
        <v>4</v>
      </c>
      <c r="BY22" s="22">
        <f t="shared" ref="BY22" si="52">SUM(BY20,CF20,CM20,CT20)</f>
        <v>0</v>
      </c>
      <c r="BZ22" s="6"/>
      <c r="CG22" s="6"/>
      <c r="CN22" s="6"/>
      <c r="CT22" s="7"/>
      <c r="CV22">
        <f>BS21+BZ21+CG21+CN21+SUM(BS22:BY22)</f>
        <v>16</v>
      </c>
      <c r="CW22" s="6">
        <f>SUM(CW20,DD20,DK20,DR20)</f>
        <v>0</v>
      </c>
      <c r="CX22" s="22">
        <f>SUM(CX20,DE20,DL20,DS20)</f>
        <v>2</v>
      </c>
      <c r="CY22" s="22">
        <f>SUM(CY20,DF20,DM20,DT20)</f>
        <v>3</v>
      </c>
      <c r="CZ22" s="22">
        <f t="shared" ref="CZ22:DA22" si="53">SUM(CZ20,DG20,DN20,DU20)</f>
        <v>3</v>
      </c>
      <c r="DA22" s="22">
        <f t="shared" si="53"/>
        <v>0</v>
      </c>
      <c r="DB22" s="22">
        <f>SUM(DB20,DI20,DP20,DW20)</f>
        <v>0</v>
      </c>
      <c r="DC22" s="22">
        <f t="shared" ref="DC22" si="54">SUM(DC20,DJ20,DQ20,DX20)</f>
        <v>3</v>
      </c>
      <c r="DD22" s="6"/>
      <c r="DK22" s="6"/>
      <c r="DR22" s="6"/>
      <c r="DX22" s="7"/>
      <c r="DZ22">
        <f>CW21+DD21+DK21+DR21+SUM(CW22:DC22)</f>
        <v>22</v>
      </c>
    </row>
    <row r="23" spans="1:140" s="8" customFormat="1" x14ac:dyDescent="0.15">
      <c r="A23" s="8">
        <v>35</v>
      </c>
      <c r="B23" s="8" t="s">
        <v>129</v>
      </c>
      <c r="C23" s="8">
        <v>6</v>
      </c>
      <c r="D23" s="8" t="s">
        <v>130</v>
      </c>
      <c r="E23" s="8">
        <v>1501772187</v>
      </c>
      <c r="F23" s="8" t="s">
        <v>131</v>
      </c>
      <c r="H23" s="8" t="s">
        <v>132</v>
      </c>
      <c r="I23" s="8" t="s">
        <v>146</v>
      </c>
      <c r="J23" s="8" t="s">
        <v>135</v>
      </c>
      <c r="K23" s="12">
        <v>4</v>
      </c>
      <c r="L23" s="8">
        <v>4</v>
      </c>
      <c r="M23" s="8">
        <v>4</v>
      </c>
      <c r="P23" s="8">
        <v>1</v>
      </c>
      <c r="R23" s="12">
        <v>4</v>
      </c>
      <c r="S23" s="8">
        <v>4</v>
      </c>
      <c r="T23" s="8">
        <v>4</v>
      </c>
      <c r="W23" s="8">
        <v>1</v>
      </c>
      <c r="Y23" s="12">
        <v>3</v>
      </c>
      <c r="Z23" s="8">
        <v>2</v>
      </c>
      <c r="AD23" s="8">
        <v>1</v>
      </c>
      <c r="AF23" s="12"/>
      <c r="AG23" s="8">
        <v>1</v>
      </c>
      <c r="AK23" s="8">
        <v>1</v>
      </c>
      <c r="AL23" s="13"/>
      <c r="AM23"/>
      <c r="AN23"/>
      <c r="AO23" s="12">
        <v>4</v>
      </c>
      <c r="AP23" s="8">
        <v>4</v>
      </c>
      <c r="AV23" s="12">
        <v>4</v>
      </c>
      <c r="AW23" s="8">
        <v>4</v>
      </c>
      <c r="BA23" s="8">
        <v>1</v>
      </c>
      <c r="BC23" s="12">
        <v>1</v>
      </c>
      <c r="BD23" s="8">
        <v>2</v>
      </c>
      <c r="BH23" s="8">
        <v>1</v>
      </c>
      <c r="BJ23" s="12"/>
      <c r="BO23" s="8">
        <v>1</v>
      </c>
      <c r="BP23" s="13"/>
      <c r="BQ23"/>
      <c r="BR23"/>
      <c r="BS23" s="12">
        <v>1</v>
      </c>
      <c r="BT23" s="8">
        <v>4</v>
      </c>
      <c r="BZ23" s="12"/>
      <c r="CA23" s="8">
        <v>4</v>
      </c>
      <c r="CG23" s="12"/>
      <c r="CH23" s="8">
        <v>3</v>
      </c>
      <c r="CN23" s="12"/>
      <c r="CT23" s="13"/>
      <c r="CU23"/>
      <c r="CV23"/>
      <c r="CW23" s="12">
        <v>2</v>
      </c>
      <c r="CX23" s="8">
        <v>3</v>
      </c>
      <c r="CY23" s="8">
        <v>1</v>
      </c>
      <c r="CZ23" s="8">
        <v>1</v>
      </c>
      <c r="DD23" s="12"/>
      <c r="DE23" s="8">
        <v>2</v>
      </c>
      <c r="DG23" s="8">
        <v>2</v>
      </c>
      <c r="DK23" s="12"/>
      <c r="DL23" s="8">
        <v>2</v>
      </c>
      <c r="DN23" s="8">
        <v>3</v>
      </c>
      <c r="DR23" s="12">
        <v>1</v>
      </c>
      <c r="DS23" s="8">
        <v>1</v>
      </c>
      <c r="DT23" s="8">
        <v>2</v>
      </c>
      <c r="DV23" s="8">
        <v>1</v>
      </c>
      <c r="DX23" s="13">
        <v>2</v>
      </c>
      <c r="DY23"/>
      <c r="DZ23"/>
      <c r="EA23" s="8" t="s">
        <v>135</v>
      </c>
      <c r="EB23" s="8" t="s">
        <v>135</v>
      </c>
      <c r="EC23" s="8" t="s">
        <v>135</v>
      </c>
      <c r="ED23" s="8" t="s">
        <v>135</v>
      </c>
      <c r="EE23" s="8" t="s">
        <v>134</v>
      </c>
      <c r="EG23" s="8">
        <f>K24+AO24+BS24+CW24</f>
        <v>33</v>
      </c>
      <c r="EH23" s="8">
        <f>R24+AV24+BZ24+DD24</f>
        <v>30</v>
      </c>
      <c r="EI23" s="8">
        <f>Y24+BC24+CG24+DK24</f>
        <v>18</v>
      </c>
      <c r="EJ23" s="8">
        <f>AF24+BJ24+CN24+DR24</f>
        <v>10</v>
      </c>
    </row>
    <row r="24" spans="1:140" x14ac:dyDescent="0.15">
      <c r="F24" s="121" t="s">
        <v>195</v>
      </c>
      <c r="G24" s="121"/>
      <c r="H24" s="121"/>
      <c r="I24" s="121"/>
      <c r="J24" s="121"/>
      <c r="K24" s="6">
        <f>SUM(K23:Q23)</f>
        <v>13</v>
      </c>
      <c r="R24" s="6">
        <f>SUM(R23:X23)</f>
        <v>13</v>
      </c>
      <c r="Y24" s="6">
        <f>SUM(Y23:AE23)</f>
        <v>6</v>
      </c>
      <c r="AF24" s="6">
        <f>SUM(AF23:AL23)</f>
        <v>2</v>
      </c>
      <c r="AL24" s="7"/>
      <c r="AO24" s="6">
        <f>SUM(AO23:AU23)</f>
        <v>8</v>
      </c>
      <c r="AV24" s="6">
        <f>SUM(AV23:BB23)</f>
        <v>9</v>
      </c>
      <c r="BC24" s="6">
        <f>SUM(BC23:BI23)</f>
        <v>4</v>
      </c>
      <c r="BJ24" s="6">
        <f>SUM(BJ23:BP23)</f>
        <v>1</v>
      </c>
      <c r="BP24" s="7"/>
      <c r="BS24" s="6">
        <f>SUM(BS23:BY23)</f>
        <v>5</v>
      </c>
      <c r="BZ24" s="6">
        <f>SUM(BZ23:CF23)</f>
        <v>4</v>
      </c>
      <c r="CG24" s="6">
        <f>SUM(CG23:CM23)</f>
        <v>3</v>
      </c>
      <c r="CN24" s="6">
        <f>SUM(CN23:CT23)</f>
        <v>0</v>
      </c>
      <c r="CT24" s="7"/>
      <c r="CW24" s="6">
        <f>SUM(CW23:DC23)</f>
        <v>7</v>
      </c>
      <c r="DD24" s="6">
        <f>SUM(DD23:DJ23)</f>
        <v>4</v>
      </c>
      <c r="DK24" s="6">
        <f>SUM(DK23:DQ23)</f>
        <v>5</v>
      </c>
      <c r="DR24" s="6">
        <f>SUM(DR23:DX23)</f>
        <v>7</v>
      </c>
      <c r="DX24" s="7"/>
    </row>
    <row r="25" spans="1:140" x14ac:dyDescent="0.15">
      <c r="F25" s="121" t="s">
        <v>196</v>
      </c>
      <c r="G25" s="121"/>
      <c r="H25" s="121"/>
      <c r="I25" s="121"/>
      <c r="J25" s="121"/>
      <c r="K25" s="6">
        <f>SUM(K23,R23,Y23,AF23)</f>
        <v>11</v>
      </c>
      <c r="L25" s="22">
        <f>SUM(L23,S23,Z23,AG23)</f>
        <v>11</v>
      </c>
      <c r="M25" s="22">
        <f>SUM(M23,T23,AA23,AH23)</f>
        <v>8</v>
      </c>
      <c r="N25" s="22">
        <f t="shared" ref="N25:O25" si="55">SUM(N23,U23,AB23,AI23)</f>
        <v>0</v>
      </c>
      <c r="O25" s="22">
        <f t="shared" si="55"/>
        <v>0</v>
      </c>
      <c r="P25" s="22">
        <f>SUM(P23,W23,AD23,AK23)</f>
        <v>4</v>
      </c>
      <c r="Q25" s="22">
        <f t="shared" ref="Q25" si="56">SUM(Q23,X23,AE23,AL23)</f>
        <v>0</v>
      </c>
      <c r="R25" s="6"/>
      <c r="Y25" s="6"/>
      <c r="AF25" s="6"/>
      <c r="AL25" s="7"/>
      <c r="AN25">
        <f>K24+R24+Y24+AF24+SUM(K25:Q25)</f>
        <v>68</v>
      </c>
      <c r="AO25" s="6">
        <f>SUM(AO23,AV23,BC23,BJ23)</f>
        <v>9</v>
      </c>
      <c r="AP25" s="22">
        <f>SUM(AP23,AW23,BD23,BK23)</f>
        <v>10</v>
      </c>
      <c r="AQ25" s="22">
        <f>SUM(AQ23,AX23,BE23,BL23)</f>
        <v>0</v>
      </c>
      <c r="AR25" s="22">
        <f t="shared" ref="AR25:AS25" si="57">SUM(AR23,AY23,BF23,BM23)</f>
        <v>0</v>
      </c>
      <c r="AS25" s="22">
        <f t="shared" si="57"/>
        <v>0</v>
      </c>
      <c r="AT25" s="22">
        <f>SUM(AT23,BA23,BH23,BO23)</f>
        <v>3</v>
      </c>
      <c r="AU25" s="22">
        <f t="shared" ref="AU25" si="58">SUM(AU23,BB23,BI23,BP23)</f>
        <v>0</v>
      </c>
      <c r="AV25" s="6"/>
      <c r="BC25" s="6"/>
      <c r="BJ25" s="6"/>
      <c r="BP25" s="7"/>
      <c r="BR25">
        <f>AO24+AV24+BC24+BJ24+SUM(AO25:AU25)</f>
        <v>44</v>
      </c>
      <c r="BS25" s="6">
        <f>SUM(BS23,BZ23,CG23,CN23)</f>
        <v>1</v>
      </c>
      <c r="BT25" s="22">
        <f>SUM(BT23,CA23,CH23,CO23)</f>
        <v>11</v>
      </c>
      <c r="BU25" s="22">
        <f>SUM(BU23,CB23,CI23,CP23)</f>
        <v>0</v>
      </c>
      <c r="BV25" s="22">
        <f t="shared" ref="BV25:BW25" si="59">SUM(BV23,CC23,CJ23,CQ23)</f>
        <v>0</v>
      </c>
      <c r="BW25" s="22">
        <f t="shared" si="59"/>
        <v>0</v>
      </c>
      <c r="BX25" s="22">
        <f>SUM(BX23,CE23,CL23,CS23)</f>
        <v>0</v>
      </c>
      <c r="BY25" s="22">
        <f t="shared" ref="BY25" si="60">SUM(BY23,CF23,CM23,CT23)</f>
        <v>0</v>
      </c>
      <c r="BZ25" s="6"/>
      <c r="CG25" s="6"/>
      <c r="CN25" s="6"/>
      <c r="CT25" s="7"/>
      <c r="CV25">
        <f>BS24+BZ24+CG24+CN24+SUM(BS25:BY25)</f>
        <v>24</v>
      </c>
      <c r="CW25" s="6">
        <f>SUM(CW23,DD23,DK23,DR23)</f>
        <v>3</v>
      </c>
      <c r="CX25" s="22">
        <f>SUM(CX23,DE23,DL23,DS23)</f>
        <v>8</v>
      </c>
      <c r="CY25" s="22">
        <f>SUM(CY23,DF23,DM23,DT23)</f>
        <v>3</v>
      </c>
      <c r="CZ25" s="22">
        <f t="shared" ref="CZ25:DA25" si="61">SUM(CZ23,DG23,DN23,DU23)</f>
        <v>6</v>
      </c>
      <c r="DA25" s="22">
        <f t="shared" si="61"/>
        <v>1</v>
      </c>
      <c r="DB25" s="22">
        <f>SUM(DB23,DI23,DP23,DW23)</f>
        <v>0</v>
      </c>
      <c r="DC25" s="22">
        <f t="shared" ref="DC25" si="62">SUM(DC23,DJ23,DQ23,DX23)</f>
        <v>2</v>
      </c>
      <c r="DD25" s="6"/>
      <c r="DK25" s="6"/>
      <c r="DR25" s="6"/>
      <c r="DX25" s="7"/>
      <c r="DZ25">
        <f>CW24+DD24+DK24+DR24+SUM(CW25:DC25)</f>
        <v>46</v>
      </c>
    </row>
    <row r="26" spans="1:140" s="8" customFormat="1" x14ac:dyDescent="0.15">
      <c r="A26" s="8">
        <v>40</v>
      </c>
      <c r="B26" s="8" t="s">
        <v>129</v>
      </c>
      <c r="C26" s="8">
        <v>6</v>
      </c>
      <c r="D26" s="8" t="s">
        <v>130</v>
      </c>
      <c r="E26" s="8">
        <v>488360876</v>
      </c>
      <c r="F26" s="8" t="s">
        <v>131</v>
      </c>
      <c r="H26" s="8" t="s">
        <v>137</v>
      </c>
      <c r="I26" s="8" t="s">
        <v>133</v>
      </c>
      <c r="J26" s="8" t="s">
        <v>134</v>
      </c>
      <c r="K26" s="12"/>
      <c r="L26" s="8">
        <v>3</v>
      </c>
      <c r="M26" s="8">
        <v>3</v>
      </c>
      <c r="N26" s="8">
        <v>3</v>
      </c>
      <c r="P26" s="8">
        <v>1</v>
      </c>
      <c r="R26" s="12">
        <v>1</v>
      </c>
      <c r="S26" s="8">
        <v>3</v>
      </c>
      <c r="T26" s="8">
        <v>3</v>
      </c>
      <c r="U26" s="8">
        <v>3</v>
      </c>
      <c r="W26" s="8">
        <v>1</v>
      </c>
      <c r="Y26" s="12"/>
      <c r="AF26" s="12"/>
      <c r="AG26" s="8">
        <v>1</v>
      </c>
      <c r="AH26" s="8">
        <v>4</v>
      </c>
      <c r="AI26" s="8">
        <v>4</v>
      </c>
      <c r="AK26" s="8">
        <v>1</v>
      </c>
      <c r="AL26" s="13"/>
      <c r="AM26"/>
      <c r="AN26"/>
      <c r="AO26" s="12"/>
      <c r="AQ26" s="8">
        <v>4</v>
      </c>
      <c r="AR26" s="8">
        <v>4</v>
      </c>
      <c r="AT26" s="8">
        <v>1</v>
      </c>
      <c r="AV26" s="12"/>
      <c r="AW26" s="8">
        <v>1</v>
      </c>
      <c r="AX26" s="8">
        <v>4</v>
      </c>
      <c r="AY26" s="8">
        <v>4</v>
      </c>
      <c r="BC26" s="12"/>
      <c r="BE26" s="8">
        <v>4</v>
      </c>
      <c r="BF26" s="8">
        <v>4</v>
      </c>
      <c r="BJ26" s="12"/>
      <c r="BL26" s="8">
        <v>4</v>
      </c>
      <c r="BM26" s="8">
        <v>4</v>
      </c>
      <c r="BO26" s="8">
        <v>2</v>
      </c>
      <c r="BP26" s="13"/>
      <c r="BQ26"/>
      <c r="BR26"/>
      <c r="BS26" s="12"/>
      <c r="BT26" s="8">
        <v>2</v>
      </c>
      <c r="BU26" s="8">
        <v>4</v>
      </c>
      <c r="BV26" s="8">
        <v>4</v>
      </c>
      <c r="BZ26" s="12"/>
      <c r="CA26" s="8">
        <v>1</v>
      </c>
      <c r="CB26" s="8">
        <v>4</v>
      </c>
      <c r="CC26" s="8">
        <v>4</v>
      </c>
      <c r="CG26" s="12"/>
      <c r="CI26" s="8">
        <v>4</v>
      </c>
      <c r="CJ26" s="8">
        <v>4</v>
      </c>
      <c r="CN26" s="12"/>
      <c r="CO26" s="8">
        <v>1</v>
      </c>
      <c r="CP26" s="8">
        <v>4</v>
      </c>
      <c r="CQ26" s="8">
        <v>4</v>
      </c>
      <c r="CT26" s="13"/>
      <c r="CU26"/>
      <c r="CV26"/>
      <c r="CW26" s="12"/>
      <c r="CX26" s="8">
        <v>2</v>
      </c>
      <c r="CZ26" s="8">
        <v>2</v>
      </c>
      <c r="DD26" s="12"/>
      <c r="DE26" s="8">
        <v>2</v>
      </c>
      <c r="DG26" s="8">
        <v>2</v>
      </c>
      <c r="DK26" s="12"/>
      <c r="DL26" s="8">
        <v>2</v>
      </c>
      <c r="DN26" s="8">
        <v>3</v>
      </c>
      <c r="DR26" s="12"/>
      <c r="DU26" s="8">
        <v>3</v>
      </c>
      <c r="DX26" s="13"/>
      <c r="DY26"/>
      <c r="DZ26"/>
      <c r="EA26" s="8" t="s">
        <v>135</v>
      </c>
      <c r="EB26" s="8" t="s">
        <v>135</v>
      </c>
      <c r="EC26" s="8" t="s">
        <v>135</v>
      </c>
      <c r="ED26" s="8" t="s">
        <v>135</v>
      </c>
      <c r="EE26" s="8" t="s">
        <v>134</v>
      </c>
      <c r="EG26" s="8">
        <f>K27+AO27+BS27+CW27</f>
        <v>33</v>
      </c>
      <c r="EH26" s="8">
        <f>R27+AV27+BZ27+DD27</f>
        <v>33</v>
      </c>
      <c r="EI26" s="8">
        <f>Y27+BC27+CG27+DK27</f>
        <v>21</v>
      </c>
      <c r="EJ26" s="8">
        <f>AF27+BJ27+CN27+DR27</f>
        <v>32</v>
      </c>
    </row>
    <row r="27" spans="1:140" x14ac:dyDescent="0.15">
      <c r="F27" s="121" t="s">
        <v>195</v>
      </c>
      <c r="G27" s="121"/>
      <c r="H27" s="121"/>
      <c r="I27" s="121"/>
      <c r="J27" s="121"/>
      <c r="K27" s="6">
        <f>SUM(K26:Q26)</f>
        <v>10</v>
      </c>
      <c r="R27" s="6">
        <f>SUM(R26:X26)</f>
        <v>11</v>
      </c>
      <c r="Y27" s="6">
        <f>SUM(Y26:AE26)</f>
        <v>0</v>
      </c>
      <c r="AF27" s="6">
        <f>SUM(AF26:AL26)</f>
        <v>10</v>
      </c>
      <c r="AL27" s="7"/>
      <c r="AO27" s="6">
        <f>SUM(AO26:AU26)</f>
        <v>9</v>
      </c>
      <c r="AV27" s="6">
        <f>SUM(AV26:BB26)</f>
        <v>9</v>
      </c>
      <c r="BC27" s="6">
        <f>SUM(BC26:BI26)</f>
        <v>8</v>
      </c>
      <c r="BJ27" s="6">
        <f>SUM(BJ26:BP26)</f>
        <v>10</v>
      </c>
      <c r="BP27" s="7"/>
      <c r="BS27" s="6">
        <f>SUM(BS26:BY26)</f>
        <v>10</v>
      </c>
      <c r="BZ27" s="6">
        <f>SUM(BZ26:CF26)</f>
        <v>9</v>
      </c>
      <c r="CG27" s="6">
        <f>SUM(CG26:CM26)</f>
        <v>8</v>
      </c>
      <c r="CN27" s="6">
        <f>SUM(CN26:CT26)</f>
        <v>9</v>
      </c>
      <c r="CT27" s="7"/>
      <c r="CW27" s="6">
        <f>SUM(CW26:DC26)</f>
        <v>4</v>
      </c>
      <c r="DD27" s="6">
        <f>SUM(DD26:DJ26)</f>
        <v>4</v>
      </c>
      <c r="DK27" s="6">
        <f>SUM(DK26:DQ26)</f>
        <v>5</v>
      </c>
      <c r="DR27" s="6">
        <f>SUM(DR26:DX26)</f>
        <v>3</v>
      </c>
      <c r="DX27" s="7"/>
    </row>
    <row r="28" spans="1:140" x14ac:dyDescent="0.15">
      <c r="F28" s="121" t="s">
        <v>196</v>
      </c>
      <c r="G28" s="121"/>
      <c r="H28" s="121"/>
      <c r="I28" s="121"/>
      <c r="J28" s="121"/>
      <c r="K28" s="6">
        <f>SUM(K26,R26,Y26,AF26)</f>
        <v>1</v>
      </c>
      <c r="L28" s="22">
        <f>SUM(L26,S26,Z26,AG26)</f>
        <v>7</v>
      </c>
      <c r="M28" s="22">
        <f>SUM(M26,T26,AA26,AH26)</f>
        <v>10</v>
      </c>
      <c r="N28" s="22">
        <f t="shared" ref="N28:O28" si="63">SUM(N26,U26,AB26,AI26)</f>
        <v>10</v>
      </c>
      <c r="O28" s="22">
        <f t="shared" si="63"/>
        <v>0</v>
      </c>
      <c r="P28" s="22">
        <f>SUM(P26,W26,AD26,AK26)</f>
        <v>3</v>
      </c>
      <c r="Q28" s="22">
        <f t="shared" ref="Q28" si="64">SUM(Q26,X26,AE26,AL26)</f>
        <v>0</v>
      </c>
      <c r="R28" s="6"/>
      <c r="Y28" s="6"/>
      <c r="AF28" s="6"/>
      <c r="AL28" s="7"/>
      <c r="AN28">
        <f>K27+R27+Y27+AF27+SUM(K28:Q28)</f>
        <v>62</v>
      </c>
      <c r="AO28" s="6">
        <f>SUM(AO26,AV26,BC26,BJ26)</f>
        <v>0</v>
      </c>
      <c r="AP28" s="22">
        <f>SUM(AP26,AW26,BD26,BK26)</f>
        <v>1</v>
      </c>
      <c r="AQ28" s="22">
        <f>SUM(AQ26,AX26,BE26,BL26)</f>
        <v>16</v>
      </c>
      <c r="AR28" s="22">
        <f t="shared" ref="AR28:AS28" si="65">SUM(AR26,AY26,BF26,BM26)</f>
        <v>16</v>
      </c>
      <c r="AS28" s="22">
        <f t="shared" si="65"/>
        <v>0</v>
      </c>
      <c r="AT28" s="22">
        <f>SUM(AT26,BA26,BH26,BO26)</f>
        <v>3</v>
      </c>
      <c r="AU28" s="22">
        <f t="shared" ref="AU28" si="66">SUM(AU26,BB26,BI26,BP26)</f>
        <v>0</v>
      </c>
      <c r="AV28" s="6"/>
      <c r="BC28" s="6"/>
      <c r="BJ28" s="6"/>
      <c r="BP28" s="7"/>
      <c r="BR28">
        <f>AO27+AV27+BC27+BJ27+SUM(AO28:AU28)</f>
        <v>72</v>
      </c>
      <c r="BS28" s="6">
        <f>SUM(BS26,BZ26,CG26,CN26)</f>
        <v>0</v>
      </c>
      <c r="BT28" s="22">
        <f>SUM(BT26,CA26,CH26,CO26)</f>
        <v>4</v>
      </c>
      <c r="BU28" s="22">
        <f>SUM(BU26,CB26,CI26,CP26)</f>
        <v>16</v>
      </c>
      <c r="BV28" s="22">
        <f t="shared" ref="BV28:BW28" si="67">SUM(BV26,CC26,CJ26,CQ26)</f>
        <v>16</v>
      </c>
      <c r="BW28" s="22">
        <f t="shared" si="67"/>
        <v>0</v>
      </c>
      <c r="BX28" s="22">
        <f>SUM(BX26,CE26,CL26,CS26)</f>
        <v>0</v>
      </c>
      <c r="BY28" s="22">
        <f t="shared" ref="BY28" si="68">SUM(BY26,CF26,CM26,CT26)</f>
        <v>0</v>
      </c>
      <c r="BZ28" s="6"/>
      <c r="CG28" s="6"/>
      <c r="CN28" s="6"/>
      <c r="CT28" s="7"/>
      <c r="CV28">
        <f>BS27+BZ27+CG27+CN27+SUM(BS28:BY28)</f>
        <v>72</v>
      </c>
      <c r="CW28" s="6">
        <f>SUM(CW26,DD26,DK26,DR26)</f>
        <v>0</v>
      </c>
      <c r="CX28" s="22">
        <f>SUM(CX26,DE26,DL26,DS26)</f>
        <v>6</v>
      </c>
      <c r="CY28" s="22">
        <f>SUM(CY26,DF26,DM26,DT26)</f>
        <v>0</v>
      </c>
      <c r="CZ28" s="22">
        <f t="shared" ref="CZ28:DA28" si="69">SUM(CZ26,DG26,DN26,DU26)</f>
        <v>10</v>
      </c>
      <c r="DA28" s="22">
        <f t="shared" si="69"/>
        <v>0</v>
      </c>
      <c r="DB28" s="22">
        <f>SUM(DB26,DI26,DP26,DW26)</f>
        <v>0</v>
      </c>
      <c r="DC28" s="22">
        <f t="shared" ref="DC28" si="70">SUM(DC26,DJ26,DQ26,DX26)</f>
        <v>0</v>
      </c>
      <c r="DD28" s="6"/>
      <c r="DK28" s="6"/>
      <c r="DR28" s="6"/>
      <c r="DX28" s="7"/>
      <c r="DZ28">
        <f>CW27+DD27+DK27+DR27+SUM(CW28:DC28)</f>
        <v>32</v>
      </c>
    </row>
    <row r="29" spans="1:140" s="8" customFormat="1" x14ac:dyDescent="0.15">
      <c r="A29" s="8">
        <v>60</v>
      </c>
      <c r="B29" s="8" t="s">
        <v>129</v>
      </c>
      <c r="C29" s="8">
        <v>6</v>
      </c>
      <c r="D29" s="8" t="s">
        <v>130</v>
      </c>
      <c r="E29" s="8">
        <v>2019374089</v>
      </c>
      <c r="F29" s="8" t="s">
        <v>131</v>
      </c>
      <c r="H29" s="8" t="s">
        <v>147</v>
      </c>
      <c r="I29" s="8" t="s">
        <v>148</v>
      </c>
      <c r="J29" s="8" t="s">
        <v>134</v>
      </c>
      <c r="K29" s="12"/>
      <c r="L29" s="8">
        <v>4</v>
      </c>
      <c r="M29" s="8">
        <v>2</v>
      </c>
      <c r="O29" s="8">
        <v>2</v>
      </c>
      <c r="R29" s="12"/>
      <c r="S29" s="8">
        <v>2</v>
      </c>
      <c r="T29" s="8">
        <v>4</v>
      </c>
      <c r="V29" s="8">
        <v>2</v>
      </c>
      <c r="Y29" s="12">
        <v>2</v>
      </c>
      <c r="AA29" s="8">
        <v>4</v>
      </c>
      <c r="AF29" s="12"/>
      <c r="AL29" s="13"/>
      <c r="AM29"/>
      <c r="AN29"/>
      <c r="AO29" s="12"/>
      <c r="AP29" s="8">
        <v>4</v>
      </c>
      <c r="AQ29" s="8">
        <v>2</v>
      </c>
      <c r="AS29" s="8">
        <v>2</v>
      </c>
      <c r="AV29" s="12"/>
      <c r="AW29" s="8">
        <v>2</v>
      </c>
      <c r="AX29" s="8">
        <v>4</v>
      </c>
      <c r="AZ29" s="8">
        <v>2</v>
      </c>
      <c r="BC29" s="12">
        <v>2</v>
      </c>
      <c r="BE29" s="8">
        <v>4</v>
      </c>
      <c r="BJ29" s="12"/>
      <c r="BP29" s="13"/>
      <c r="BQ29"/>
      <c r="BR29"/>
      <c r="BS29" s="12"/>
      <c r="BT29" s="8">
        <v>4</v>
      </c>
      <c r="BU29" s="8">
        <v>2</v>
      </c>
      <c r="BW29" s="8">
        <v>2</v>
      </c>
      <c r="BZ29" s="12"/>
      <c r="CA29" s="8">
        <v>2</v>
      </c>
      <c r="CB29" s="8">
        <v>4</v>
      </c>
      <c r="CD29" s="8">
        <v>2</v>
      </c>
      <c r="CG29" s="12"/>
      <c r="CI29" s="8">
        <v>2</v>
      </c>
      <c r="CN29" s="12"/>
      <c r="CP29" s="8">
        <v>3</v>
      </c>
      <c r="CT29" s="13"/>
      <c r="CU29"/>
      <c r="CV29"/>
      <c r="CW29" s="12"/>
      <c r="CX29" s="8">
        <v>4</v>
      </c>
      <c r="DA29" s="8">
        <v>4</v>
      </c>
      <c r="DD29" s="12">
        <v>4</v>
      </c>
      <c r="DK29" s="12"/>
      <c r="DR29" s="12"/>
      <c r="DX29" s="13"/>
      <c r="DY29"/>
      <c r="DZ29"/>
      <c r="EA29" s="8" t="s">
        <v>135</v>
      </c>
      <c r="EB29" s="8" t="s">
        <v>135</v>
      </c>
      <c r="EC29" s="8" t="s">
        <v>135</v>
      </c>
      <c r="ED29" s="8" t="s">
        <v>135</v>
      </c>
      <c r="EE29" s="8" t="s">
        <v>134</v>
      </c>
      <c r="EG29" s="8">
        <f>K30+AO30+BS30+CW30</f>
        <v>32</v>
      </c>
      <c r="EH29" s="8">
        <f>R30+AV30+BZ30+DD30</f>
        <v>28</v>
      </c>
      <c r="EI29" s="8">
        <f>Y30+BC30+CG30+DK30</f>
        <v>14</v>
      </c>
      <c r="EJ29" s="8">
        <f>AF30+BJ30+CN30+DR30</f>
        <v>3</v>
      </c>
    </row>
    <row r="30" spans="1:140" x14ac:dyDescent="0.15">
      <c r="F30" s="121" t="s">
        <v>195</v>
      </c>
      <c r="G30" s="121"/>
      <c r="H30" s="121"/>
      <c r="I30" s="121"/>
      <c r="J30" s="121"/>
      <c r="K30" s="6">
        <f>SUM(K29:Q29)</f>
        <v>8</v>
      </c>
      <c r="R30" s="6">
        <f>SUM(R29:X29)</f>
        <v>8</v>
      </c>
      <c r="Y30" s="6">
        <f>SUM(Y29:AE29)</f>
        <v>6</v>
      </c>
      <c r="AF30" s="6">
        <f>SUM(AF29:AL29)</f>
        <v>0</v>
      </c>
      <c r="AL30" s="7"/>
      <c r="AO30" s="6">
        <f>SUM(AO29:AU29)</f>
        <v>8</v>
      </c>
      <c r="AV30" s="6">
        <f>SUM(AV29:BB29)</f>
        <v>8</v>
      </c>
      <c r="BC30" s="6">
        <f>SUM(BC29:BI29)</f>
        <v>6</v>
      </c>
      <c r="BJ30" s="6">
        <f>SUM(BJ29:BP29)</f>
        <v>0</v>
      </c>
      <c r="BP30" s="7"/>
      <c r="BS30" s="6">
        <f>SUM(BS29:BY29)</f>
        <v>8</v>
      </c>
      <c r="BZ30" s="6">
        <f>SUM(BZ29:CF29)</f>
        <v>8</v>
      </c>
      <c r="CG30" s="6">
        <f>SUM(CG29:CM29)</f>
        <v>2</v>
      </c>
      <c r="CN30" s="6">
        <f>SUM(CN29:CT29)</f>
        <v>3</v>
      </c>
      <c r="CT30" s="7"/>
      <c r="CW30" s="6">
        <f>SUM(CW29:DC29)</f>
        <v>8</v>
      </c>
      <c r="DD30" s="6">
        <f>SUM(DD29:DJ29)</f>
        <v>4</v>
      </c>
      <c r="DK30" s="6">
        <f>SUM(DK29:DQ29)</f>
        <v>0</v>
      </c>
      <c r="DR30" s="6">
        <f>SUM(DR29:DX29)</f>
        <v>0</v>
      </c>
      <c r="DX30" s="7"/>
    </row>
    <row r="31" spans="1:140" x14ac:dyDescent="0.15">
      <c r="F31" s="121" t="s">
        <v>196</v>
      </c>
      <c r="G31" s="121"/>
      <c r="H31" s="121"/>
      <c r="I31" s="121"/>
      <c r="J31" s="121"/>
      <c r="K31" s="6">
        <f>SUM(K29,R29,Y29,AF29)</f>
        <v>2</v>
      </c>
      <c r="L31" s="22">
        <f>SUM(L29,S29,Z29,AG29)</f>
        <v>6</v>
      </c>
      <c r="M31" s="22">
        <f>SUM(M29,T29,AA29,AH29)</f>
        <v>10</v>
      </c>
      <c r="N31" s="22">
        <f t="shared" ref="N31:O31" si="71">SUM(N29,U29,AB29,AI29)</f>
        <v>0</v>
      </c>
      <c r="O31" s="22">
        <f t="shared" si="71"/>
        <v>4</v>
      </c>
      <c r="P31" s="22">
        <f>SUM(P29,W29,AD29,AK29)</f>
        <v>0</v>
      </c>
      <c r="Q31" s="22">
        <f t="shared" ref="Q31" si="72">SUM(Q29,X29,AE29,AL29)</f>
        <v>0</v>
      </c>
      <c r="R31" s="6"/>
      <c r="Y31" s="6"/>
      <c r="AF31" s="6"/>
      <c r="AL31" s="7"/>
      <c r="AN31">
        <f>K30+R30+Y30+AF30+SUM(K31:Q31)</f>
        <v>44</v>
      </c>
      <c r="AO31" s="6">
        <f>SUM(AO29,AV29,BC29,BJ29)</f>
        <v>2</v>
      </c>
      <c r="AP31" s="22">
        <f>SUM(AP29,AW29,BD29,BK29)</f>
        <v>6</v>
      </c>
      <c r="AQ31" s="22">
        <f>SUM(AQ29,AX29,BE29,BL29)</f>
        <v>10</v>
      </c>
      <c r="AR31" s="22">
        <f t="shared" ref="AR31:AS31" si="73">SUM(AR29,AY29,BF29,BM29)</f>
        <v>0</v>
      </c>
      <c r="AS31" s="22">
        <f t="shared" si="73"/>
        <v>4</v>
      </c>
      <c r="AT31" s="22">
        <f>SUM(AT29,BA29,BH29,BO29)</f>
        <v>0</v>
      </c>
      <c r="AU31" s="22">
        <f t="shared" ref="AU31" si="74">SUM(AU29,BB29,BI29,BP29)</f>
        <v>0</v>
      </c>
      <c r="AV31" s="6"/>
      <c r="BC31" s="6"/>
      <c r="BJ31" s="6"/>
      <c r="BP31" s="7"/>
      <c r="BR31">
        <f>AO30+AV30+BC30+BJ30+SUM(AO31:AU31)</f>
        <v>44</v>
      </c>
      <c r="BS31" s="6">
        <f>SUM(BS29,BZ29,CG29,CN29)</f>
        <v>0</v>
      </c>
      <c r="BT31" s="22">
        <f>SUM(BT29,CA29,CH29,CO29)</f>
        <v>6</v>
      </c>
      <c r="BU31" s="22">
        <f>SUM(BU29,CB29,CI29,CP29)</f>
        <v>11</v>
      </c>
      <c r="BV31" s="22">
        <f t="shared" ref="BV31:BW31" si="75">SUM(BV29,CC29,CJ29,CQ29)</f>
        <v>0</v>
      </c>
      <c r="BW31" s="22">
        <f t="shared" si="75"/>
        <v>4</v>
      </c>
      <c r="BX31" s="22">
        <f>SUM(BX29,CE29,CL29,CS29)</f>
        <v>0</v>
      </c>
      <c r="BY31" s="22">
        <f t="shared" ref="BY31" si="76">SUM(BY29,CF29,CM29,CT29)</f>
        <v>0</v>
      </c>
      <c r="BZ31" s="6"/>
      <c r="CG31" s="6"/>
      <c r="CN31" s="6"/>
      <c r="CT31" s="7"/>
      <c r="CV31">
        <f>BS30+BZ30+CG30+CN30+SUM(BS31:BY31)</f>
        <v>42</v>
      </c>
      <c r="CW31" s="6">
        <f>SUM(CW29,DD29,DK29,DR29)</f>
        <v>4</v>
      </c>
      <c r="CX31" s="22">
        <f>SUM(CX29,DE29,DL29,DS29)</f>
        <v>4</v>
      </c>
      <c r="CY31" s="22">
        <f>SUM(CY29,DF29,DM29,DT29)</f>
        <v>0</v>
      </c>
      <c r="CZ31" s="22">
        <f t="shared" ref="CZ31:DA31" si="77">SUM(CZ29,DG29,DN29,DU29)</f>
        <v>0</v>
      </c>
      <c r="DA31" s="22">
        <f t="shared" si="77"/>
        <v>4</v>
      </c>
      <c r="DB31" s="22">
        <f>SUM(DB29,DI29,DP29,DW29)</f>
        <v>0</v>
      </c>
      <c r="DC31" s="22">
        <f t="shared" ref="DC31" si="78">SUM(DC29,DJ29,DQ29,DX29)</f>
        <v>0</v>
      </c>
      <c r="DD31" s="6"/>
      <c r="DK31" s="6"/>
      <c r="DR31" s="6"/>
      <c r="DX31" s="7"/>
      <c r="DZ31">
        <f>CW30+DD30+DK30+DR30+SUM(CW31:DC31)</f>
        <v>24</v>
      </c>
    </row>
    <row r="32" spans="1:140" s="8" customFormat="1" x14ac:dyDescent="0.15">
      <c r="A32" s="8">
        <v>61</v>
      </c>
      <c r="B32" s="8" t="s">
        <v>129</v>
      </c>
      <c r="C32" s="8">
        <v>6</v>
      </c>
      <c r="D32" s="8" t="s">
        <v>130</v>
      </c>
      <c r="E32" s="8">
        <v>773072327</v>
      </c>
      <c r="F32" s="8" t="s">
        <v>131</v>
      </c>
      <c r="H32" s="8" t="s">
        <v>147</v>
      </c>
      <c r="I32" s="8" t="s">
        <v>148</v>
      </c>
      <c r="J32" s="8" t="s">
        <v>134</v>
      </c>
      <c r="K32" s="12">
        <v>1</v>
      </c>
      <c r="L32" s="8">
        <v>3</v>
      </c>
      <c r="M32" s="8">
        <v>2</v>
      </c>
      <c r="N32" s="8">
        <v>1</v>
      </c>
      <c r="O32" s="8">
        <v>1</v>
      </c>
      <c r="P32" s="8">
        <v>1</v>
      </c>
      <c r="Q32" s="8">
        <v>1</v>
      </c>
      <c r="R32" s="12">
        <v>1</v>
      </c>
      <c r="S32" s="8">
        <v>3</v>
      </c>
      <c r="T32" s="8">
        <v>3</v>
      </c>
      <c r="U32" s="8">
        <v>1</v>
      </c>
      <c r="V32" s="8">
        <v>1</v>
      </c>
      <c r="W32" s="8">
        <v>1</v>
      </c>
      <c r="X32" s="8">
        <v>1</v>
      </c>
      <c r="Y32" s="12">
        <v>1</v>
      </c>
      <c r="Z32" s="8">
        <v>2</v>
      </c>
      <c r="AA32" s="8">
        <v>2</v>
      </c>
      <c r="AB32" s="8">
        <v>1</v>
      </c>
      <c r="AC32" s="8">
        <v>1</v>
      </c>
      <c r="AD32" s="8">
        <v>1</v>
      </c>
      <c r="AE32" s="8">
        <v>1</v>
      </c>
      <c r="AF32" s="12">
        <v>1</v>
      </c>
      <c r="AG32" s="8">
        <v>2</v>
      </c>
      <c r="AH32" s="8">
        <v>2</v>
      </c>
      <c r="AI32" s="8">
        <v>1</v>
      </c>
      <c r="AJ32" s="8">
        <v>1</v>
      </c>
      <c r="AK32" s="8">
        <v>1</v>
      </c>
      <c r="AL32" s="13">
        <v>1</v>
      </c>
      <c r="AM32"/>
      <c r="AN32"/>
      <c r="AO32" s="12">
        <v>1</v>
      </c>
      <c r="AP32" s="8">
        <v>3</v>
      </c>
      <c r="AQ32" s="8">
        <v>3</v>
      </c>
      <c r="AR32" s="8">
        <v>1</v>
      </c>
      <c r="AS32" s="8">
        <v>1</v>
      </c>
      <c r="AT32" s="8">
        <v>1</v>
      </c>
      <c r="AU32" s="8">
        <v>1</v>
      </c>
      <c r="AV32" s="12">
        <v>1</v>
      </c>
      <c r="AW32" s="8">
        <v>2</v>
      </c>
      <c r="AX32" s="8">
        <v>2</v>
      </c>
      <c r="AY32" s="8">
        <v>1</v>
      </c>
      <c r="AZ32" s="8">
        <v>1</v>
      </c>
      <c r="BA32" s="8">
        <v>1</v>
      </c>
      <c r="BB32" s="8">
        <v>1</v>
      </c>
      <c r="BC32" s="12">
        <v>2</v>
      </c>
      <c r="BD32" s="8">
        <v>2</v>
      </c>
      <c r="BE32" s="8">
        <v>2</v>
      </c>
      <c r="BF32" s="8">
        <v>1</v>
      </c>
      <c r="BG32" s="8">
        <v>1</v>
      </c>
      <c r="BH32" s="8">
        <v>1</v>
      </c>
      <c r="BI32" s="8">
        <v>1</v>
      </c>
      <c r="BJ32" s="12">
        <v>2</v>
      </c>
      <c r="BK32" s="8">
        <v>2</v>
      </c>
      <c r="BL32" s="8">
        <v>2</v>
      </c>
      <c r="BM32" s="8">
        <v>1</v>
      </c>
      <c r="BN32" s="8">
        <v>1</v>
      </c>
      <c r="BO32" s="8">
        <v>1</v>
      </c>
      <c r="BP32" s="13">
        <v>1</v>
      </c>
      <c r="BQ32"/>
      <c r="BR32"/>
      <c r="BS32" s="12">
        <v>1</v>
      </c>
      <c r="BT32" s="8">
        <v>3</v>
      </c>
      <c r="BU32" s="8">
        <v>3</v>
      </c>
      <c r="BV32" s="8">
        <v>1</v>
      </c>
      <c r="BW32" s="8">
        <v>1</v>
      </c>
      <c r="BX32" s="8">
        <v>1</v>
      </c>
      <c r="BY32" s="8">
        <v>1</v>
      </c>
      <c r="BZ32" s="12">
        <v>1</v>
      </c>
      <c r="CA32" s="8">
        <v>3</v>
      </c>
      <c r="CB32" s="8">
        <v>3</v>
      </c>
      <c r="CC32" s="8">
        <v>1</v>
      </c>
      <c r="CD32" s="8">
        <v>1</v>
      </c>
      <c r="CE32" s="8">
        <v>1</v>
      </c>
      <c r="CF32" s="8">
        <v>1</v>
      </c>
      <c r="CG32" s="12">
        <v>1</v>
      </c>
      <c r="CH32" s="8">
        <v>3</v>
      </c>
      <c r="CI32" s="8">
        <v>3</v>
      </c>
      <c r="CJ32" s="8">
        <v>1</v>
      </c>
      <c r="CK32" s="8">
        <v>1</v>
      </c>
      <c r="CL32" s="8">
        <v>1</v>
      </c>
      <c r="CM32" s="8">
        <v>1</v>
      </c>
      <c r="CN32" s="12">
        <v>1</v>
      </c>
      <c r="CO32" s="8">
        <v>3</v>
      </c>
      <c r="CP32" s="8">
        <v>3</v>
      </c>
      <c r="CQ32" s="8">
        <v>1</v>
      </c>
      <c r="CR32" s="8">
        <v>1</v>
      </c>
      <c r="CS32" s="8">
        <v>1</v>
      </c>
      <c r="CT32" s="13">
        <v>1</v>
      </c>
      <c r="CU32"/>
      <c r="CV32"/>
      <c r="CW32" s="12">
        <v>1</v>
      </c>
      <c r="CX32" s="8">
        <v>2</v>
      </c>
      <c r="CY32" s="8">
        <v>2</v>
      </c>
      <c r="CZ32" s="8">
        <v>1</v>
      </c>
      <c r="DA32" s="8">
        <v>1</v>
      </c>
      <c r="DB32" s="8">
        <v>1</v>
      </c>
      <c r="DC32" s="8">
        <v>1</v>
      </c>
      <c r="DD32" s="12">
        <v>1</v>
      </c>
      <c r="DE32" s="8">
        <v>2</v>
      </c>
      <c r="DF32" s="8">
        <v>2</v>
      </c>
      <c r="DG32" s="8">
        <v>1</v>
      </c>
      <c r="DH32" s="8">
        <v>1</v>
      </c>
      <c r="DI32" s="8">
        <v>1</v>
      </c>
      <c r="DJ32" s="8">
        <v>1</v>
      </c>
      <c r="DK32" s="12">
        <v>1</v>
      </c>
      <c r="DL32" s="8">
        <v>2</v>
      </c>
      <c r="DM32" s="8">
        <v>2</v>
      </c>
      <c r="DN32" s="8">
        <v>1</v>
      </c>
      <c r="DO32" s="8">
        <v>1</v>
      </c>
      <c r="DP32" s="8">
        <v>1</v>
      </c>
      <c r="DQ32" s="8">
        <v>1</v>
      </c>
      <c r="DR32" s="12">
        <v>1</v>
      </c>
      <c r="DS32" s="8">
        <v>2</v>
      </c>
      <c r="DT32" s="8">
        <v>1</v>
      </c>
      <c r="DU32" s="8">
        <v>1</v>
      </c>
      <c r="DV32" s="8">
        <v>1</v>
      </c>
      <c r="DW32" s="8">
        <v>1</v>
      </c>
      <c r="DX32" s="13">
        <v>1</v>
      </c>
      <c r="DY32"/>
      <c r="DZ32"/>
      <c r="EA32" s="8" t="s">
        <v>135</v>
      </c>
      <c r="EB32" s="8" t="s">
        <v>135</v>
      </c>
      <c r="EC32" s="8" t="s">
        <v>135</v>
      </c>
      <c r="ED32" s="8" t="s">
        <v>135</v>
      </c>
      <c r="EE32" s="8" t="s">
        <v>134</v>
      </c>
      <c r="EG32" s="8">
        <f>K33+AO33+BS33+CW33</f>
        <v>41</v>
      </c>
      <c r="EH32" s="8">
        <f>R33+AV33+BZ33+DD33</f>
        <v>40</v>
      </c>
      <c r="EI32" s="8">
        <f>Y33+BC33+CG33+DK33</f>
        <v>39</v>
      </c>
      <c r="EJ32" s="8">
        <f>AF33+BJ33+CN33+DR33</f>
        <v>38</v>
      </c>
    </row>
    <row r="33" spans="1:140" x14ac:dyDescent="0.15">
      <c r="F33" s="121" t="s">
        <v>195</v>
      </c>
      <c r="G33" s="121"/>
      <c r="H33" s="121"/>
      <c r="I33" s="121"/>
      <c r="J33" s="121"/>
      <c r="K33" s="6">
        <f>SUM(K32:Q32)</f>
        <v>10</v>
      </c>
      <c r="R33" s="6">
        <f>SUM(R32:X32)</f>
        <v>11</v>
      </c>
      <c r="Y33" s="6">
        <f>SUM(Y32:AE32)</f>
        <v>9</v>
      </c>
      <c r="AF33" s="6">
        <f>SUM(AF32:AL32)</f>
        <v>9</v>
      </c>
      <c r="AL33" s="7"/>
      <c r="AO33" s="6">
        <f>SUM(AO32:AU32)</f>
        <v>11</v>
      </c>
      <c r="AV33" s="6">
        <f>SUM(AV32:BB32)</f>
        <v>9</v>
      </c>
      <c r="BC33" s="6">
        <f>SUM(BC32:BI32)</f>
        <v>10</v>
      </c>
      <c r="BJ33" s="6">
        <f>SUM(BJ32:BP32)</f>
        <v>10</v>
      </c>
      <c r="BP33" s="7"/>
      <c r="BS33" s="6">
        <f>SUM(BS32:BY32)</f>
        <v>11</v>
      </c>
      <c r="BZ33" s="6">
        <f>SUM(BZ32:CF32)</f>
        <v>11</v>
      </c>
      <c r="CG33" s="6">
        <f>SUM(CG32:CM32)</f>
        <v>11</v>
      </c>
      <c r="CN33" s="6">
        <f>SUM(CN32:CT32)</f>
        <v>11</v>
      </c>
      <c r="CT33" s="7"/>
      <c r="CW33" s="6">
        <f>SUM(CW32:DC32)</f>
        <v>9</v>
      </c>
      <c r="DD33" s="6">
        <f>SUM(DD32:DJ32)</f>
        <v>9</v>
      </c>
      <c r="DK33" s="6">
        <f>SUM(DK32:DQ32)</f>
        <v>9</v>
      </c>
      <c r="DR33" s="6">
        <f>SUM(DR32:DX32)</f>
        <v>8</v>
      </c>
      <c r="DX33" s="7"/>
    </row>
    <row r="34" spans="1:140" x14ac:dyDescent="0.15">
      <c r="F34" s="121" t="s">
        <v>196</v>
      </c>
      <c r="G34" s="121"/>
      <c r="H34" s="121"/>
      <c r="I34" s="121"/>
      <c r="J34" s="121"/>
      <c r="K34" s="6">
        <f>SUM(K32,R32,Y32,AF32)</f>
        <v>4</v>
      </c>
      <c r="L34" s="22">
        <f>SUM(L32,S32,Z32,AG32)</f>
        <v>10</v>
      </c>
      <c r="M34" s="22">
        <f>SUM(M32,T32,AA32,AH32)</f>
        <v>9</v>
      </c>
      <c r="N34" s="22">
        <f t="shared" ref="N34:O34" si="79">SUM(N32,U32,AB32,AI32)</f>
        <v>4</v>
      </c>
      <c r="O34" s="22">
        <f t="shared" si="79"/>
        <v>4</v>
      </c>
      <c r="P34" s="22">
        <f>SUM(P32,W32,AD32,AK32)</f>
        <v>4</v>
      </c>
      <c r="Q34" s="22">
        <f t="shared" ref="Q34" si="80">SUM(Q32,X32,AE32,AL32)</f>
        <v>4</v>
      </c>
      <c r="R34" s="6"/>
      <c r="Y34" s="6"/>
      <c r="AF34" s="6"/>
      <c r="AL34" s="7"/>
      <c r="AN34">
        <f>K33+R33+Y33+AF33+SUM(K34:Q34)</f>
        <v>78</v>
      </c>
      <c r="AO34" s="6">
        <f>SUM(AO32,AV32,BC32,BJ32)</f>
        <v>6</v>
      </c>
      <c r="AP34" s="22">
        <f>SUM(AP32,AW32,BD32,BK32)</f>
        <v>9</v>
      </c>
      <c r="AQ34" s="22">
        <f>SUM(AQ32,AX32,BE32,BL32)</f>
        <v>9</v>
      </c>
      <c r="AR34" s="22">
        <f t="shared" ref="AR34:AS34" si="81">SUM(AR32,AY32,BF32,BM32)</f>
        <v>4</v>
      </c>
      <c r="AS34" s="22">
        <f t="shared" si="81"/>
        <v>4</v>
      </c>
      <c r="AT34" s="22">
        <f>SUM(AT32,BA32,BH32,BO32)</f>
        <v>4</v>
      </c>
      <c r="AU34" s="22">
        <f t="shared" ref="AU34" si="82">SUM(AU32,BB32,BI32,BP32)</f>
        <v>4</v>
      </c>
      <c r="AV34" s="6"/>
      <c r="BC34" s="6"/>
      <c r="BJ34" s="6"/>
      <c r="BP34" s="7"/>
      <c r="BR34">
        <f>AO33+AV33+BC33+BJ33+SUM(AO34:AU34)</f>
        <v>80</v>
      </c>
      <c r="BS34" s="6">
        <f>SUM(BS32,BZ32,CG32,CN32)</f>
        <v>4</v>
      </c>
      <c r="BT34" s="22">
        <f>SUM(BT32,CA32,CH32,CO32)</f>
        <v>12</v>
      </c>
      <c r="BU34" s="22">
        <f>SUM(BU32,CB32,CI32,CP32)</f>
        <v>12</v>
      </c>
      <c r="BV34" s="22">
        <f t="shared" ref="BV34:BW34" si="83">SUM(BV32,CC32,CJ32,CQ32)</f>
        <v>4</v>
      </c>
      <c r="BW34" s="22">
        <f t="shared" si="83"/>
        <v>4</v>
      </c>
      <c r="BX34" s="22">
        <f>SUM(BX32,CE32,CL32,CS32)</f>
        <v>4</v>
      </c>
      <c r="BY34" s="22">
        <f t="shared" ref="BY34" si="84">SUM(BY32,CF32,CM32,CT32)</f>
        <v>4</v>
      </c>
      <c r="BZ34" s="6"/>
      <c r="CG34" s="6"/>
      <c r="CN34" s="6"/>
      <c r="CT34" s="7"/>
      <c r="CV34">
        <f>BS33+BZ33+CG33+CN33+SUM(BS34:BY34)</f>
        <v>88</v>
      </c>
      <c r="CW34" s="6">
        <f>SUM(CW32,DD32,DK32,DR32)</f>
        <v>4</v>
      </c>
      <c r="CX34" s="22">
        <f>SUM(CX32,DE32,DL32,DS32)</f>
        <v>8</v>
      </c>
      <c r="CY34" s="22">
        <f>SUM(CY32,DF32,DM32,DT32)</f>
        <v>7</v>
      </c>
      <c r="CZ34" s="22">
        <f t="shared" ref="CZ34:DA34" si="85">SUM(CZ32,DG32,DN32,DU32)</f>
        <v>4</v>
      </c>
      <c r="DA34" s="22">
        <f t="shared" si="85"/>
        <v>4</v>
      </c>
      <c r="DB34" s="22">
        <f>SUM(DB32,DI32,DP32,DW32)</f>
        <v>4</v>
      </c>
      <c r="DC34" s="22">
        <f t="shared" ref="DC34" si="86">SUM(DC32,DJ32,DQ32,DX32)</f>
        <v>4</v>
      </c>
      <c r="DD34" s="6"/>
      <c r="DK34" s="6"/>
      <c r="DR34" s="6"/>
      <c r="DX34" s="7"/>
      <c r="DZ34">
        <f>CW33+DD33+DK33+DR33+SUM(CW34:DC34)</f>
        <v>70</v>
      </c>
    </row>
    <row r="35" spans="1:140" s="8" customFormat="1" x14ac:dyDescent="0.15">
      <c r="A35" s="8">
        <v>64</v>
      </c>
      <c r="B35" s="8" t="s">
        <v>129</v>
      </c>
      <c r="C35" s="8">
        <v>6</v>
      </c>
      <c r="D35" s="8" t="s">
        <v>130</v>
      </c>
      <c r="E35" s="8">
        <v>1622067523</v>
      </c>
      <c r="F35" s="8" t="s">
        <v>145</v>
      </c>
      <c r="H35" s="8" t="s">
        <v>147</v>
      </c>
      <c r="I35" s="8" t="s">
        <v>149</v>
      </c>
      <c r="J35" s="8" t="s">
        <v>135</v>
      </c>
      <c r="K35" s="12">
        <v>4</v>
      </c>
      <c r="L35" s="8">
        <v>4</v>
      </c>
      <c r="M35" s="8">
        <v>2</v>
      </c>
      <c r="N35" s="8">
        <v>2</v>
      </c>
      <c r="O35" s="8">
        <v>3</v>
      </c>
      <c r="R35" s="12">
        <v>3</v>
      </c>
      <c r="S35" s="8">
        <v>4</v>
      </c>
      <c r="T35" s="8">
        <v>2</v>
      </c>
      <c r="U35" s="8">
        <v>3</v>
      </c>
      <c r="V35" s="8">
        <v>2</v>
      </c>
      <c r="Y35" s="12">
        <v>3</v>
      </c>
      <c r="Z35" s="8">
        <v>3</v>
      </c>
      <c r="AA35" s="8">
        <v>3</v>
      </c>
      <c r="AB35" s="8">
        <v>1</v>
      </c>
      <c r="AC35" s="8">
        <v>2</v>
      </c>
      <c r="AF35" s="12">
        <v>1</v>
      </c>
      <c r="AG35" s="8">
        <v>2</v>
      </c>
      <c r="AH35" s="8">
        <v>4</v>
      </c>
      <c r="AI35" s="8">
        <v>2</v>
      </c>
      <c r="AJ35" s="8">
        <v>3</v>
      </c>
      <c r="AL35" s="13"/>
      <c r="AM35"/>
      <c r="AN35"/>
      <c r="AO35" s="12">
        <v>4</v>
      </c>
      <c r="AP35" s="8">
        <v>4</v>
      </c>
      <c r="AQ35" s="8">
        <v>3</v>
      </c>
      <c r="AR35" s="8">
        <v>4</v>
      </c>
      <c r="AS35" s="8">
        <v>1</v>
      </c>
      <c r="AV35" s="12">
        <v>3</v>
      </c>
      <c r="AW35" s="8">
        <v>3</v>
      </c>
      <c r="AX35" s="8">
        <v>3</v>
      </c>
      <c r="AY35" s="8">
        <v>2</v>
      </c>
      <c r="AZ35" s="8">
        <v>3</v>
      </c>
      <c r="BA35" s="8">
        <v>1</v>
      </c>
      <c r="BC35" s="12">
        <v>3</v>
      </c>
      <c r="BD35" s="8">
        <v>3</v>
      </c>
      <c r="BE35" s="8">
        <v>3</v>
      </c>
      <c r="BF35" s="8">
        <v>1</v>
      </c>
      <c r="BG35" s="8">
        <v>1</v>
      </c>
      <c r="BJ35" s="12">
        <v>2</v>
      </c>
      <c r="BK35" s="8">
        <v>2</v>
      </c>
      <c r="BL35" s="8">
        <v>3</v>
      </c>
      <c r="BM35" s="8">
        <v>4</v>
      </c>
      <c r="BN35" s="8">
        <v>3</v>
      </c>
      <c r="BO35" s="8">
        <v>1</v>
      </c>
      <c r="BP35" s="13"/>
      <c r="BQ35"/>
      <c r="BR35"/>
      <c r="BS35" s="12">
        <v>4</v>
      </c>
      <c r="BT35" s="8">
        <v>4</v>
      </c>
      <c r="BU35" s="8">
        <v>2</v>
      </c>
      <c r="BV35" s="8">
        <v>2</v>
      </c>
      <c r="BW35" s="8">
        <v>1</v>
      </c>
      <c r="BZ35" s="12">
        <v>3</v>
      </c>
      <c r="CA35" s="8">
        <v>3</v>
      </c>
      <c r="CB35" s="8">
        <v>3</v>
      </c>
      <c r="CC35" s="8">
        <v>3</v>
      </c>
      <c r="CD35" s="8">
        <v>2</v>
      </c>
      <c r="CE35" s="8">
        <v>1</v>
      </c>
      <c r="CG35" s="12">
        <v>3</v>
      </c>
      <c r="CH35" s="8">
        <v>1</v>
      </c>
      <c r="CI35" s="8">
        <v>3</v>
      </c>
      <c r="CJ35" s="8">
        <v>1</v>
      </c>
      <c r="CK35" s="8">
        <v>2</v>
      </c>
      <c r="CL35" s="8">
        <v>1</v>
      </c>
      <c r="CN35" s="12">
        <v>2</v>
      </c>
      <c r="CO35" s="8">
        <v>1</v>
      </c>
      <c r="CP35" s="8">
        <v>3</v>
      </c>
      <c r="CQ35" s="8">
        <v>3</v>
      </c>
      <c r="CR35" s="8">
        <v>2</v>
      </c>
      <c r="CS35" s="8">
        <v>1</v>
      </c>
      <c r="CT35" s="13"/>
      <c r="CU35"/>
      <c r="CV35"/>
      <c r="CW35" s="12">
        <v>3</v>
      </c>
      <c r="CX35" s="8">
        <v>3</v>
      </c>
      <c r="CY35" s="8">
        <v>1</v>
      </c>
      <c r="CZ35" s="8">
        <v>1</v>
      </c>
      <c r="DA35" s="8">
        <v>2</v>
      </c>
      <c r="DD35" s="12">
        <v>3</v>
      </c>
      <c r="DE35" s="8">
        <v>3</v>
      </c>
      <c r="DF35" s="8">
        <v>1</v>
      </c>
      <c r="DG35" s="8">
        <v>1</v>
      </c>
      <c r="DH35" s="8">
        <v>3</v>
      </c>
      <c r="DK35" s="12">
        <v>2</v>
      </c>
      <c r="DL35" s="8">
        <v>2</v>
      </c>
      <c r="DM35" s="8">
        <v>1</v>
      </c>
      <c r="DN35" s="8">
        <v>1</v>
      </c>
      <c r="DO35" s="8">
        <v>1</v>
      </c>
      <c r="DR35" s="12">
        <v>1</v>
      </c>
      <c r="DS35" s="8">
        <v>1</v>
      </c>
      <c r="DT35" s="8">
        <v>1</v>
      </c>
      <c r="DU35" s="8">
        <v>1</v>
      </c>
      <c r="DV35" s="8">
        <v>3</v>
      </c>
      <c r="DX35" s="13"/>
      <c r="DY35"/>
      <c r="DZ35"/>
      <c r="EA35" s="8" t="s">
        <v>135</v>
      </c>
      <c r="EB35" s="8" t="s">
        <v>135</v>
      </c>
      <c r="EC35" s="8" t="s">
        <v>135</v>
      </c>
      <c r="ED35" s="8" t="s">
        <v>135</v>
      </c>
      <c r="EE35" s="8" t="s">
        <v>134</v>
      </c>
      <c r="EG35" s="8">
        <f>K36+AO36+BS36+CW36</f>
        <v>54</v>
      </c>
      <c r="EH35" s="8">
        <f>R36+AV36+BZ36+DD36</f>
        <v>55</v>
      </c>
      <c r="EI35" s="8">
        <f>Y36+BC36+CG36+DK36</f>
        <v>41</v>
      </c>
      <c r="EJ35" s="8">
        <f>AF36+BJ36+CN36+DR36</f>
        <v>46</v>
      </c>
    </row>
    <row r="36" spans="1:140" x14ac:dyDescent="0.15">
      <c r="F36" s="121" t="s">
        <v>195</v>
      </c>
      <c r="G36" s="121"/>
      <c r="H36" s="121"/>
      <c r="I36" s="121"/>
      <c r="J36" s="121"/>
      <c r="K36" s="6">
        <f>SUM(K35:Q35)</f>
        <v>15</v>
      </c>
      <c r="R36" s="6">
        <f>SUM(R35:X35)</f>
        <v>14</v>
      </c>
      <c r="Y36" s="6">
        <f>SUM(Y35:AE35)</f>
        <v>12</v>
      </c>
      <c r="AF36" s="6">
        <f>SUM(AF35:AL35)</f>
        <v>12</v>
      </c>
      <c r="AL36" s="7"/>
      <c r="AO36" s="6">
        <f>SUM(AO35:AU35)</f>
        <v>16</v>
      </c>
      <c r="AV36" s="6">
        <f>SUM(AV35:BB35)</f>
        <v>15</v>
      </c>
      <c r="BC36" s="6">
        <f>SUM(BC35:BI35)</f>
        <v>11</v>
      </c>
      <c r="BJ36" s="6">
        <f>SUM(BJ35:BP35)</f>
        <v>15</v>
      </c>
      <c r="BP36" s="7"/>
      <c r="BS36" s="6">
        <f>SUM(BS35:BY35)</f>
        <v>13</v>
      </c>
      <c r="BZ36" s="6">
        <f>SUM(BZ35:CF35)</f>
        <v>15</v>
      </c>
      <c r="CG36" s="6">
        <f>SUM(CG35:CM35)</f>
        <v>11</v>
      </c>
      <c r="CN36" s="6">
        <f>SUM(CN35:CT35)</f>
        <v>12</v>
      </c>
      <c r="CT36" s="7"/>
      <c r="CW36" s="6">
        <f>SUM(CW35:DC35)</f>
        <v>10</v>
      </c>
      <c r="DD36" s="6">
        <f>SUM(DD35:DJ35)</f>
        <v>11</v>
      </c>
      <c r="DK36" s="6">
        <f>SUM(DK35:DQ35)</f>
        <v>7</v>
      </c>
      <c r="DR36" s="6">
        <f>SUM(DR35:DX35)</f>
        <v>7</v>
      </c>
      <c r="DX36" s="7"/>
    </row>
    <row r="37" spans="1:140" x14ac:dyDescent="0.15">
      <c r="F37" s="121" t="s">
        <v>196</v>
      </c>
      <c r="G37" s="121"/>
      <c r="H37" s="121"/>
      <c r="I37" s="121"/>
      <c r="J37" s="121"/>
      <c r="K37" s="6">
        <f>SUM(K35,R35,Y35,AF35)</f>
        <v>11</v>
      </c>
      <c r="L37" s="22">
        <f>SUM(L35,S35,Z35,AG35)</f>
        <v>13</v>
      </c>
      <c r="M37" s="22">
        <f>SUM(M35,T35,AA35,AH35)</f>
        <v>11</v>
      </c>
      <c r="N37" s="22">
        <f t="shared" ref="N37:O37" si="87">SUM(N35,U35,AB35,AI35)</f>
        <v>8</v>
      </c>
      <c r="O37" s="22">
        <f t="shared" si="87"/>
        <v>10</v>
      </c>
      <c r="P37" s="22">
        <f>SUM(P35,W35,AD35,AK35)</f>
        <v>0</v>
      </c>
      <c r="Q37" s="22">
        <f t="shared" ref="Q37" si="88">SUM(Q35,X35,AE35,AL35)</f>
        <v>0</v>
      </c>
      <c r="R37" s="6"/>
      <c r="Y37" s="6"/>
      <c r="AF37" s="6"/>
      <c r="AL37" s="7"/>
      <c r="AN37">
        <f>K36+R36+Y36+AF36+SUM(K37:Q37)</f>
        <v>106</v>
      </c>
      <c r="AO37" s="6">
        <f>SUM(AO35,AV35,BC35,BJ35)</f>
        <v>12</v>
      </c>
      <c r="AP37" s="22">
        <f>SUM(AP35,AW35,BD35,BK35)</f>
        <v>12</v>
      </c>
      <c r="AQ37" s="22">
        <f>SUM(AQ35,AX35,BE35,BL35)</f>
        <v>12</v>
      </c>
      <c r="AR37" s="22">
        <f t="shared" ref="AR37:AS37" si="89">SUM(AR35,AY35,BF35,BM35)</f>
        <v>11</v>
      </c>
      <c r="AS37" s="22">
        <f t="shared" si="89"/>
        <v>8</v>
      </c>
      <c r="AT37" s="22">
        <f>SUM(AT35,BA35,BH35,BO35)</f>
        <v>2</v>
      </c>
      <c r="AU37" s="22">
        <f t="shared" ref="AU37" si="90">SUM(AU35,BB35,BI35,BP35)</f>
        <v>0</v>
      </c>
      <c r="AV37" s="6"/>
      <c r="BC37" s="6"/>
      <c r="BJ37" s="6"/>
      <c r="BP37" s="7"/>
      <c r="BR37">
        <f>AO36+AV36+BC36+BJ36+SUM(AO37:AU37)</f>
        <v>114</v>
      </c>
      <c r="BS37" s="6">
        <f>SUM(BS35,BZ35,CG35,CN35)</f>
        <v>12</v>
      </c>
      <c r="BT37" s="22">
        <f>SUM(BT35,CA35,CH35,CO35)</f>
        <v>9</v>
      </c>
      <c r="BU37" s="22">
        <f>SUM(BU35,CB35,CI35,CP35)</f>
        <v>11</v>
      </c>
      <c r="BV37" s="22">
        <f t="shared" ref="BV37:BW37" si="91">SUM(BV35,CC35,CJ35,CQ35)</f>
        <v>9</v>
      </c>
      <c r="BW37" s="22">
        <f t="shared" si="91"/>
        <v>7</v>
      </c>
      <c r="BX37" s="22">
        <f>SUM(BX35,CE35,CL35,CS35)</f>
        <v>3</v>
      </c>
      <c r="BY37" s="22">
        <f t="shared" ref="BY37" si="92">SUM(BY35,CF35,CM35,CT35)</f>
        <v>0</v>
      </c>
      <c r="BZ37" s="6"/>
      <c r="CG37" s="6"/>
      <c r="CN37" s="6"/>
      <c r="CT37" s="7"/>
      <c r="CV37">
        <f>BS36+BZ36+CG36+CN36+SUM(BS37:BY37)</f>
        <v>102</v>
      </c>
      <c r="CW37" s="6">
        <f>SUM(CW35,DD35,DK35,DR35)</f>
        <v>9</v>
      </c>
      <c r="CX37" s="22">
        <f>SUM(CX35,DE35,DL35,DS35)</f>
        <v>9</v>
      </c>
      <c r="CY37" s="22">
        <f>SUM(CY35,DF35,DM35,DT35)</f>
        <v>4</v>
      </c>
      <c r="CZ37" s="22">
        <f t="shared" ref="CZ37:DA37" si="93">SUM(CZ35,DG35,DN35,DU35)</f>
        <v>4</v>
      </c>
      <c r="DA37" s="22">
        <f t="shared" si="93"/>
        <v>9</v>
      </c>
      <c r="DB37" s="22">
        <f>SUM(DB35,DI35,DP35,DW35)</f>
        <v>0</v>
      </c>
      <c r="DC37" s="22">
        <f t="shared" ref="DC37" si="94">SUM(DC35,DJ35,DQ35,DX35)</f>
        <v>0</v>
      </c>
      <c r="DD37" s="6"/>
      <c r="DK37" s="6"/>
      <c r="DR37" s="6"/>
      <c r="DX37" s="7"/>
      <c r="DZ37">
        <f>CW36+DD36+DK36+DR36+SUM(CW37:DC37)</f>
        <v>70</v>
      </c>
    </row>
    <row r="38" spans="1:140" s="8" customFormat="1" x14ac:dyDescent="0.15">
      <c r="A38" s="8">
        <v>67</v>
      </c>
      <c r="B38" s="8" t="s">
        <v>129</v>
      </c>
      <c r="C38" s="8">
        <v>6</v>
      </c>
      <c r="D38" s="8" t="s">
        <v>130</v>
      </c>
      <c r="E38" s="8">
        <v>157445298</v>
      </c>
      <c r="F38" s="8" t="s">
        <v>136</v>
      </c>
      <c r="H38" s="8" t="s">
        <v>137</v>
      </c>
      <c r="I38" s="8" t="s">
        <v>151</v>
      </c>
      <c r="J38" s="8" t="s">
        <v>134</v>
      </c>
      <c r="K38" s="12">
        <v>4</v>
      </c>
      <c r="L38" s="8">
        <v>3</v>
      </c>
      <c r="M38" s="8">
        <v>1</v>
      </c>
      <c r="R38" s="12"/>
      <c r="S38" s="8">
        <v>2</v>
      </c>
      <c r="T38" s="8">
        <v>4</v>
      </c>
      <c r="U38" s="8">
        <v>4</v>
      </c>
      <c r="V38" s="8">
        <v>1</v>
      </c>
      <c r="Y38" s="12"/>
      <c r="Z38" s="8">
        <v>4</v>
      </c>
      <c r="AA38" s="8">
        <v>3</v>
      </c>
      <c r="AB38" s="8">
        <v>1</v>
      </c>
      <c r="AD38" s="8">
        <v>2</v>
      </c>
      <c r="AF38" s="12"/>
      <c r="AH38" s="8">
        <v>2</v>
      </c>
      <c r="AI38" s="8">
        <v>4</v>
      </c>
      <c r="AJ38" s="8">
        <v>1</v>
      </c>
      <c r="AK38" s="8">
        <v>4</v>
      </c>
      <c r="AL38" s="13"/>
      <c r="AM38"/>
      <c r="AN38"/>
      <c r="AO38" s="12"/>
      <c r="AP38" s="8">
        <v>3</v>
      </c>
      <c r="AQ38" s="8">
        <v>4</v>
      </c>
      <c r="AV38" s="12"/>
      <c r="AX38" s="8">
        <v>4</v>
      </c>
      <c r="AY38" s="8">
        <v>2</v>
      </c>
      <c r="AZ38" s="8">
        <v>2</v>
      </c>
      <c r="BC38" s="12"/>
      <c r="BD38" s="8">
        <v>4</v>
      </c>
      <c r="BE38" s="8">
        <v>4</v>
      </c>
      <c r="BH38" s="8">
        <v>3</v>
      </c>
      <c r="BJ38" s="12"/>
      <c r="BL38" s="8">
        <v>3</v>
      </c>
      <c r="BM38" s="8">
        <v>4</v>
      </c>
      <c r="BP38" s="13"/>
      <c r="BQ38"/>
      <c r="BR38"/>
      <c r="BS38" s="12"/>
      <c r="BU38" s="8">
        <v>4</v>
      </c>
      <c r="BX38" s="8">
        <v>3</v>
      </c>
      <c r="BZ38" s="12"/>
      <c r="CB38" s="8">
        <v>4</v>
      </c>
      <c r="CD38" s="8">
        <v>3</v>
      </c>
      <c r="CG38" s="12"/>
      <c r="CH38" s="8">
        <v>4</v>
      </c>
      <c r="CI38" s="8">
        <v>4</v>
      </c>
      <c r="CL38" s="8">
        <v>3</v>
      </c>
      <c r="CN38" s="12"/>
      <c r="CQ38" s="8">
        <v>3</v>
      </c>
      <c r="CR38" s="8">
        <v>3</v>
      </c>
      <c r="CS38" s="8">
        <v>3</v>
      </c>
      <c r="CT38" s="13"/>
      <c r="CU38"/>
      <c r="CV38"/>
      <c r="CW38" s="12">
        <v>3</v>
      </c>
      <c r="CX38" s="8">
        <v>3</v>
      </c>
      <c r="DA38" s="8">
        <v>3</v>
      </c>
      <c r="DD38" s="12"/>
      <c r="DF38" s="8">
        <v>3</v>
      </c>
      <c r="DH38" s="8">
        <v>3</v>
      </c>
      <c r="DK38" s="12">
        <v>2</v>
      </c>
      <c r="DO38" s="8">
        <v>3</v>
      </c>
      <c r="DR38" s="12"/>
      <c r="DU38" s="8">
        <v>3</v>
      </c>
      <c r="DV38" s="8">
        <v>3</v>
      </c>
      <c r="DX38" s="13"/>
      <c r="DY38"/>
      <c r="DZ38"/>
      <c r="EA38" s="8" t="s">
        <v>135</v>
      </c>
      <c r="EB38" s="8" t="s">
        <v>135</v>
      </c>
      <c r="EC38" s="8" t="s">
        <v>135</v>
      </c>
      <c r="ED38" s="8" t="s">
        <v>135</v>
      </c>
      <c r="EE38" s="8" t="s">
        <v>134</v>
      </c>
      <c r="EG38" s="8">
        <f>K39+AO39+BS39+CW39</f>
        <v>31</v>
      </c>
      <c r="EH38" s="8">
        <f>R39+AV39+BZ39+DD39</f>
        <v>32</v>
      </c>
      <c r="EI38" s="8">
        <f>Y39+BC39+CG39+DK39</f>
        <v>37</v>
      </c>
      <c r="EJ38" s="8">
        <f>AF39+BJ39+CN39+DR39</f>
        <v>33</v>
      </c>
    </row>
    <row r="39" spans="1:140" x14ac:dyDescent="0.15">
      <c r="F39" s="121" t="s">
        <v>195</v>
      </c>
      <c r="G39" s="121"/>
      <c r="H39" s="121"/>
      <c r="I39" s="121"/>
      <c r="J39" s="121"/>
      <c r="K39" s="6">
        <f>SUM(K38:Q38)</f>
        <v>8</v>
      </c>
      <c r="R39" s="6">
        <f>SUM(R38:X38)</f>
        <v>11</v>
      </c>
      <c r="Y39" s="6">
        <f>SUM(Y38:AE38)</f>
        <v>10</v>
      </c>
      <c r="AF39" s="6">
        <f>SUM(AF38:AL38)</f>
        <v>11</v>
      </c>
      <c r="AL39" s="7"/>
      <c r="AO39" s="6">
        <f>SUM(AO38:AU38)</f>
        <v>7</v>
      </c>
      <c r="AV39" s="6">
        <f>SUM(AV38:BB38)</f>
        <v>8</v>
      </c>
      <c r="BC39" s="6">
        <f>SUM(BC38:BI38)</f>
        <v>11</v>
      </c>
      <c r="BJ39" s="6">
        <f>SUM(BJ38:BP38)</f>
        <v>7</v>
      </c>
      <c r="BP39" s="7"/>
      <c r="BS39" s="6">
        <f>SUM(BS38:BY38)</f>
        <v>7</v>
      </c>
      <c r="BZ39" s="6">
        <f>SUM(BZ38:CF38)</f>
        <v>7</v>
      </c>
      <c r="CG39" s="6">
        <f>SUM(CG38:CM38)</f>
        <v>11</v>
      </c>
      <c r="CN39" s="6">
        <f>SUM(CN38:CT38)</f>
        <v>9</v>
      </c>
      <c r="CT39" s="7"/>
      <c r="CW39" s="6">
        <f>SUM(CW38:DC38)</f>
        <v>9</v>
      </c>
      <c r="DD39" s="6">
        <f>SUM(DD38:DJ38)</f>
        <v>6</v>
      </c>
      <c r="DK39" s="6">
        <f>SUM(DK38:DQ38)</f>
        <v>5</v>
      </c>
      <c r="DR39" s="6">
        <f>SUM(DR38:DX38)</f>
        <v>6</v>
      </c>
      <c r="DX39" s="7"/>
    </row>
    <row r="40" spans="1:140" x14ac:dyDescent="0.15">
      <c r="F40" s="121" t="s">
        <v>196</v>
      </c>
      <c r="G40" s="121"/>
      <c r="H40" s="121"/>
      <c r="I40" s="121"/>
      <c r="J40" s="121"/>
      <c r="K40" s="6">
        <f>SUM(K38,R38,Y38,AF38)</f>
        <v>4</v>
      </c>
      <c r="L40" s="22">
        <f>SUM(L38,S38,Z38,AG38)</f>
        <v>9</v>
      </c>
      <c r="M40" s="22">
        <f>SUM(M38,T38,AA38,AH38)</f>
        <v>10</v>
      </c>
      <c r="N40" s="22">
        <f t="shared" ref="N40:O40" si="95">SUM(N38,U38,AB38,AI38)</f>
        <v>9</v>
      </c>
      <c r="O40" s="22">
        <f t="shared" si="95"/>
        <v>2</v>
      </c>
      <c r="P40" s="22">
        <f>SUM(P38,W38,AD38,AK38)</f>
        <v>6</v>
      </c>
      <c r="Q40" s="22">
        <f t="shared" ref="Q40" si="96">SUM(Q38,X38,AE38,AL38)</f>
        <v>0</v>
      </c>
      <c r="R40" s="6"/>
      <c r="Y40" s="6"/>
      <c r="AF40" s="6"/>
      <c r="AL40" s="7"/>
      <c r="AN40">
        <f>K39+R39+Y39+AF39+SUM(K40:Q40)</f>
        <v>80</v>
      </c>
      <c r="AO40" s="6">
        <f>SUM(AO38,AV38,BC38,BJ38)</f>
        <v>0</v>
      </c>
      <c r="AP40" s="22">
        <f>SUM(AP38,AW38,BD38,BK38)</f>
        <v>7</v>
      </c>
      <c r="AQ40" s="22">
        <f>SUM(AQ38,AX38,BE38,BL38)</f>
        <v>15</v>
      </c>
      <c r="AR40" s="22">
        <f t="shared" ref="AR40:AS40" si="97">SUM(AR38,AY38,BF38,BM38)</f>
        <v>6</v>
      </c>
      <c r="AS40" s="22">
        <f t="shared" si="97"/>
        <v>2</v>
      </c>
      <c r="AT40" s="22">
        <f>SUM(AT38,BA38,BH38,BO38)</f>
        <v>3</v>
      </c>
      <c r="AU40" s="22">
        <f t="shared" ref="AU40" si="98">SUM(AU38,BB38,BI38,BP38)</f>
        <v>0</v>
      </c>
      <c r="AV40" s="6"/>
      <c r="BC40" s="6"/>
      <c r="BJ40" s="6"/>
      <c r="BP40" s="7"/>
      <c r="BR40">
        <f>AO39+AV39+BC39+BJ39+SUM(AO40:AU40)</f>
        <v>66</v>
      </c>
      <c r="BS40" s="6">
        <f>SUM(BS38,BZ38,CG38,CN38)</f>
        <v>0</v>
      </c>
      <c r="BT40" s="22">
        <f>SUM(BT38,CA38,CH38,CO38)</f>
        <v>4</v>
      </c>
      <c r="BU40" s="22">
        <f>SUM(BU38,CB38,CI38,CP38)</f>
        <v>12</v>
      </c>
      <c r="BV40" s="22">
        <f t="shared" ref="BV40:BW40" si="99">SUM(BV38,CC38,CJ38,CQ38)</f>
        <v>3</v>
      </c>
      <c r="BW40" s="22">
        <f t="shared" si="99"/>
        <v>6</v>
      </c>
      <c r="BX40" s="22">
        <f>SUM(BX38,CE38,CL38,CS38)</f>
        <v>9</v>
      </c>
      <c r="BY40" s="22">
        <f t="shared" ref="BY40" si="100">SUM(BY38,CF38,CM38,CT38)</f>
        <v>0</v>
      </c>
      <c r="BZ40" s="6"/>
      <c r="CG40" s="6"/>
      <c r="CN40" s="6"/>
      <c r="CT40" s="7"/>
      <c r="CV40">
        <f>BS39+BZ39+CG39+CN39+SUM(BS40:BY40)</f>
        <v>68</v>
      </c>
      <c r="CW40" s="6">
        <f>SUM(CW38,DD38,DK38,DR38)</f>
        <v>5</v>
      </c>
      <c r="CX40" s="22">
        <f>SUM(CX38,DE38,DL38,DS38)</f>
        <v>3</v>
      </c>
      <c r="CY40" s="22">
        <f>SUM(CY38,DF38,DM38,DT38)</f>
        <v>3</v>
      </c>
      <c r="CZ40" s="22">
        <f t="shared" ref="CZ40:DA40" si="101">SUM(CZ38,DG38,DN38,DU38)</f>
        <v>3</v>
      </c>
      <c r="DA40" s="22">
        <f t="shared" si="101"/>
        <v>12</v>
      </c>
      <c r="DB40" s="22">
        <f>SUM(DB38,DI38,DP38,DW38)</f>
        <v>0</v>
      </c>
      <c r="DC40" s="22">
        <f t="shared" ref="DC40" si="102">SUM(DC38,DJ38,DQ38,DX38)</f>
        <v>0</v>
      </c>
      <c r="DD40" s="6"/>
      <c r="DK40" s="6"/>
      <c r="DR40" s="6"/>
      <c r="DX40" s="7"/>
      <c r="DZ40">
        <f>CW39+DD39+DK39+DR39+SUM(CW40:DC40)</f>
        <v>52</v>
      </c>
    </row>
    <row r="41" spans="1:140" s="8" customFormat="1" x14ac:dyDescent="0.15">
      <c r="A41" s="8">
        <v>70</v>
      </c>
      <c r="B41" s="8" t="s">
        <v>129</v>
      </c>
      <c r="C41" s="8">
        <v>6</v>
      </c>
      <c r="D41" s="8" t="s">
        <v>130</v>
      </c>
      <c r="E41" s="8">
        <v>1063099431</v>
      </c>
      <c r="F41" s="8" t="s">
        <v>131</v>
      </c>
      <c r="H41" s="8" t="s">
        <v>132</v>
      </c>
      <c r="I41" s="8" t="s">
        <v>133</v>
      </c>
      <c r="J41" s="8" t="s">
        <v>134</v>
      </c>
      <c r="K41" s="12">
        <v>1</v>
      </c>
      <c r="L41" s="8">
        <v>3</v>
      </c>
      <c r="O41" s="8">
        <v>2</v>
      </c>
      <c r="P41" s="8">
        <v>1</v>
      </c>
      <c r="R41" s="12"/>
      <c r="S41" s="8">
        <v>4</v>
      </c>
      <c r="T41" s="8">
        <v>2</v>
      </c>
      <c r="W41" s="8">
        <v>1</v>
      </c>
      <c r="Y41" s="12"/>
      <c r="Z41" s="8">
        <v>3</v>
      </c>
      <c r="AA41" s="8">
        <v>2</v>
      </c>
      <c r="AF41" s="12"/>
      <c r="AG41" s="8">
        <v>3</v>
      </c>
      <c r="AH41" s="8">
        <v>2</v>
      </c>
      <c r="AK41" s="8">
        <v>3</v>
      </c>
      <c r="AL41" s="13"/>
      <c r="AM41"/>
      <c r="AN41"/>
      <c r="AO41" s="12">
        <v>1</v>
      </c>
      <c r="AP41" s="8">
        <v>3</v>
      </c>
      <c r="AQ41" s="8">
        <v>1</v>
      </c>
      <c r="AV41" s="12"/>
      <c r="AW41" s="8">
        <v>3</v>
      </c>
      <c r="AX41" s="8">
        <v>2</v>
      </c>
      <c r="BC41" s="12"/>
      <c r="BD41" s="8">
        <v>3</v>
      </c>
      <c r="BI41" s="8">
        <v>1</v>
      </c>
      <c r="BJ41" s="12"/>
      <c r="BK41" s="8">
        <v>3</v>
      </c>
      <c r="BL41" s="8">
        <v>2</v>
      </c>
      <c r="BO41" s="8">
        <v>3</v>
      </c>
      <c r="BP41" s="13"/>
      <c r="BQ41"/>
      <c r="BR41"/>
      <c r="BS41" s="12"/>
      <c r="BT41" s="8">
        <v>3</v>
      </c>
      <c r="BZ41" s="12">
        <v>2</v>
      </c>
      <c r="CA41" s="8">
        <v>4</v>
      </c>
      <c r="CB41" s="8">
        <v>3</v>
      </c>
      <c r="CE41" s="8">
        <v>3</v>
      </c>
      <c r="CG41" s="12"/>
      <c r="CH41" s="8">
        <v>3</v>
      </c>
      <c r="CN41" s="12"/>
      <c r="CO41" s="8">
        <v>3</v>
      </c>
      <c r="CS41" s="8">
        <v>3</v>
      </c>
      <c r="CT41" s="13"/>
      <c r="CU41"/>
      <c r="CV41"/>
      <c r="CW41" s="12"/>
      <c r="CX41" s="8">
        <v>4</v>
      </c>
      <c r="DC41" s="8">
        <v>1</v>
      </c>
      <c r="DD41" s="12"/>
      <c r="DE41" s="8">
        <v>3</v>
      </c>
      <c r="DI41" s="8">
        <v>2</v>
      </c>
      <c r="DK41" s="12"/>
      <c r="DL41" s="8">
        <v>3</v>
      </c>
      <c r="DR41" s="12"/>
      <c r="DS41" s="8">
        <v>2</v>
      </c>
      <c r="DX41" s="13"/>
      <c r="DY41"/>
      <c r="DZ41"/>
      <c r="EA41" s="8" t="s">
        <v>135</v>
      </c>
      <c r="EB41" s="8" t="s">
        <v>135</v>
      </c>
      <c r="EC41" s="8" t="s">
        <v>135</v>
      </c>
      <c r="ED41" s="8" t="s">
        <v>135</v>
      </c>
      <c r="EE41" s="8" t="s">
        <v>134</v>
      </c>
      <c r="EG41" s="8">
        <f>K42+AO42+BS42+CW42</f>
        <v>20</v>
      </c>
      <c r="EH41" s="8">
        <f>R42+AV42+BZ42+DD42</f>
        <v>29</v>
      </c>
      <c r="EI41" s="8">
        <f>Y42+BC42+CG42+DK42</f>
        <v>15</v>
      </c>
      <c r="EJ41" s="8">
        <f>AF42+BJ42+CN42+DR42</f>
        <v>24</v>
      </c>
    </row>
    <row r="42" spans="1:140" x14ac:dyDescent="0.15">
      <c r="F42" s="121" t="s">
        <v>195</v>
      </c>
      <c r="G42" s="121"/>
      <c r="H42" s="121"/>
      <c r="I42" s="121"/>
      <c r="J42" s="121"/>
      <c r="K42" s="6">
        <f>SUM(K41:Q41)</f>
        <v>7</v>
      </c>
      <c r="R42" s="6">
        <f>SUM(R41:X41)</f>
        <v>7</v>
      </c>
      <c r="Y42" s="6">
        <f>SUM(Y41:AE41)</f>
        <v>5</v>
      </c>
      <c r="AF42" s="6">
        <f>SUM(AF41:AL41)</f>
        <v>8</v>
      </c>
      <c r="AL42" s="7"/>
      <c r="AO42" s="6">
        <f>SUM(AO41:AU41)</f>
        <v>5</v>
      </c>
      <c r="AV42" s="6">
        <f>SUM(AV41:BB41)</f>
        <v>5</v>
      </c>
      <c r="BC42" s="6">
        <f>SUM(BC41:BI41)</f>
        <v>4</v>
      </c>
      <c r="BJ42" s="6">
        <f>SUM(BJ41:BP41)</f>
        <v>8</v>
      </c>
      <c r="BP42" s="7"/>
      <c r="BS42" s="6">
        <f>SUM(BS41:BY41)</f>
        <v>3</v>
      </c>
      <c r="BZ42" s="6">
        <f>SUM(BZ41:CF41)</f>
        <v>12</v>
      </c>
      <c r="CG42" s="6">
        <f>SUM(CG41:CM41)</f>
        <v>3</v>
      </c>
      <c r="CN42" s="6">
        <f>SUM(CN41:CT41)</f>
        <v>6</v>
      </c>
      <c r="CT42" s="7"/>
      <c r="CW42" s="6">
        <f>SUM(CW41:DC41)</f>
        <v>5</v>
      </c>
      <c r="DD42" s="6">
        <f>SUM(DD41:DJ41)</f>
        <v>5</v>
      </c>
      <c r="DK42" s="6">
        <f>SUM(DK41:DQ41)</f>
        <v>3</v>
      </c>
      <c r="DR42" s="6">
        <f>SUM(DR41:DX41)</f>
        <v>2</v>
      </c>
      <c r="DX42" s="7"/>
    </row>
    <row r="43" spans="1:140" x14ac:dyDescent="0.15">
      <c r="F43" s="121" t="s">
        <v>196</v>
      </c>
      <c r="G43" s="121"/>
      <c r="H43" s="121"/>
      <c r="I43" s="121"/>
      <c r="J43" s="121"/>
      <c r="K43" s="6">
        <f>SUM(K41,R41,Y41,AF41)</f>
        <v>1</v>
      </c>
      <c r="L43" s="22">
        <f>SUM(L41,S41,Z41,AG41)</f>
        <v>13</v>
      </c>
      <c r="M43" s="22">
        <f>SUM(M41,T41,AA41,AH41)</f>
        <v>6</v>
      </c>
      <c r="N43" s="22">
        <f t="shared" ref="N43:O43" si="103">SUM(N41,U41,AB41,AI41)</f>
        <v>0</v>
      </c>
      <c r="O43" s="22">
        <f t="shared" si="103"/>
        <v>2</v>
      </c>
      <c r="P43" s="22">
        <f>SUM(P41,W41,AD41,AK41)</f>
        <v>5</v>
      </c>
      <c r="Q43" s="22">
        <f t="shared" ref="Q43" si="104">SUM(Q41,X41,AE41,AL41)</f>
        <v>0</v>
      </c>
      <c r="R43" s="6"/>
      <c r="Y43" s="6"/>
      <c r="AF43" s="6"/>
      <c r="AL43" s="7"/>
      <c r="AN43">
        <f>K42+R42+Y42+AF42+SUM(K43:Q43)</f>
        <v>54</v>
      </c>
      <c r="AO43" s="6">
        <f>SUM(AO41,AV41,BC41,BJ41)</f>
        <v>1</v>
      </c>
      <c r="AP43" s="22">
        <f>SUM(AP41,AW41,BD41,BK41)</f>
        <v>12</v>
      </c>
      <c r="AQ43" s="22">
        <f>SUM(AQ41,AX41,BE41,BL41)</f>
        <v>5</v>
      </c>
      <c r="AR43" s="22">
        <f t="shared" ref="AR43:AS43" si="105">SUM(AR41,AY41,BF41,BM41)</f>
        <v>0</v>
      </c>
      <c r="AS43" s="22">
        <f t="shared" si="105"/>
        <v>0</v>
      </c>
      <c r="AT43" s="22">
        <f>SUM(AT41,BA41,BH41,BO41)</f>
        <v>3</v>
      </c>
      <c r="AU43" s="22">
        <f t="shared" ref="AU43" si="106">SUM(AU41,BB41,BI41,BP41)</f>
        <v>1</v>
      </c>
      <c r="AV43" s="6"/>
      <c r="BC43" s="6"/>
      <c r="BJ43" s="6"/>
      <c r="BP43" s="7"/>
      <c r="BR43">
        <f>AO42+AV42+BC42+BJ42+SUM(AO43:AU43)</f>
        <v>44</v>
      </c>
      <c r="BS43" s="6">
        <f>SUM(BS41,BZ41,CG41,CN41)</f>
        <v>2</v>
      </c>
      <c r="BT43" s="22">
        <f>SUM(BT41,CA41,CH41,CO41)</f>
        <v>13</v>
      </c>
      <c r="BU43" s="22">
        <f>SUM(BU41,CB41,CI41,CP41)</f>
        <v>3</v>
      </c>
      <c r="BV43" s="22">
        <f t="shared" ref="BV43:BW43" si="107">SUM(BV41,CC41,CJ41,CQ41)</f>
        <v>0</v>
      </c>
      <c r="BW43" s="22">
        <f t="shared" si="107"/>
        <v>0</v>
      </c>
      <c r="BX43" s="22">
        <f>SUM(BX41,CE41,CL41,CS41)</f>
        <v>6</v>
      </c>
      <c r="BY43" s="22">
        <f t="shared" ref="BY43" si="108">SUM(BY41,CF41,CM41,CT41)</f>
        <v>0</v>
      </c>
      <c r="BZ43" s="6"/>
      <c r="CG43" s="6"/>
      <c r="CN43" s="6"/>
      <c r="CT43" s="7"/>
      <c r="CV43">
        <f>BS42+BZ42+CG42+CN42+SUM(BS43:BY43)</f>
        <v>48</v>
      </c>
      <c r="CW43" s="6">
        <f>SUM(CW41,DD41,DK41,DR41)</f>
        <v>0</v>
      </c>
      <c r="CX43" s="22">
        <f>SUM(CX41,DE41,DL41,DS41)</f>
        <v>12</v>
      </c>
      <c r="CY43" s="22">
        <f>SUM(CY41,DF41,DM41,DT41)</f>
        <v>0</v>
      </c>
      <c r="CZ43" s="22">
        <f t="shared" ref="CZ43:DA43" si="109">SUM(CZ41,DG41,DN41,DU41)</f>
        <v>0</v>
      </c>
      <c r="DA43" s="22">
        <f t="shared" si="109"/>
        <v>0</v>
      </c>
      <c r="DB43" s="22">
        <f>SUM(DB41,DI41,DP41,DW41)</f>
        <v>2</v>
      </c>
      <c r="DC43" s="22">
        <f t="shared" ref="DC43" si="110">SUM(DC41,DJ41,DQ41,DX41)</f>
        <v>1</v>
      </c>
      <c r="DD43" s="6"/>
      <c r="DK43" s="6"/>
      <c r="DR43" s="6"/>
      <c r="DX43" s="7"/>
      <c r="DZ43">
        <f>CW42+DD42+DK42+DR42+SUM(CW43:DC43)</f>
        <v>30</v>
      </c>
    </row>
    <row r="44" spans="1:140" s="8" customFormat="1" x14ac:dyDescent="0.15">
      <c r="A44" s="8">
        <v>75</v>
      </c>
      <c r="B44" s="8" t="s">
        <v>129</v>
      </c>
      <c r="C44" s="8">
        <v>6</v>
      </c>
      <c r="D44" s="8" t="s">
        <v>130</v>
      </c>
      <c r="E44" s="8">
        <v>794160249</v>
      </c>
      <c r="F44" s="8" t="s">
        <v>136</v>
      </c>
      <c r="H44" s="8" t="s">
        <v>132</v>
      </c>
      <c r="I44" s="8" t="s">
        <v>133</v>
      </c>
      <c r="J44" s="8" t="s">
        <v>135</v>
      </c>
      <c r="K44" s="12">
        <v>4</v>
      </c>
      <c r="L44" s="8">
        <v>4</v>
      </c>
      <c r="M44" s="8">
        <v>2</v>
      </c>
      <c r="N44" s="8">
        <v>2</v>
      </c>
      <c r="O44" s="8">
        <v>2</v>
      </c>
      <c r="R44" s="12">
        <v>4</v>
      </c>
      <c r="S44" s="8">
        <v>4</v>
      </c>
      <c r="T44" s="8">
        <v>1</v>
      </c>
      <c r="U44" s="8">
        <v>1</v>
      </c>
      <c r="V44" s="8">
        <v>1</v>
      </c>
      <c r="Y44" s="12">
        <v>1</v>
      </c>
      <c r="Z44" s="8">
        <v>1</v>
      </c>
      <c r="AA44" s="8">
        <v>2</v>
      </c>
      <c r="AE44" s="8">
        <v>3</v>
      </c>
      <c r="AF44" s="12">
        <v>2</v>
      </c>
      <c r="AG44" s="8">
        <v>2</v>
      </c>
      <c r="AH44" s="8">
        <v>1</v>
      </c>
      <c r="AI44" s="8">
        <v>1</v>
      </c>
      <c r="AJ44" s="8">
        <v>1</v>
      </c>
      <c r="AK44" s="8">
        <v>1</v>
      </c>
      <c r="AL44" s="13"/>
      <c r="AM44"/>
      <c r="AN44"/>
      <c r="AO44" s="12">
        <v>4</v>
      </c>
      <c r="AP44" s="8">
        <v>4</v>
      </c>
      <c r="AQ44" s="8">
        <v>1</v>
      </c>
      <c r="AR44" s="8">
        <v>1</v>
      </c>
      <c r="AS44" s="8">
        <v>1</v>
      </c>
      <c r="AT44" s="8">
        <v>1</v>
      </c>
      <c r="AV44" s="12">
        <v>4</v>
      </c>
      <c r="AW44" s="8">
        <v>4</v>
      </c>
      <c r="AX44" s="8">
        <v>3</v>
      </c>
      <c r="AY44" s="8">
        <v>1</v>
      </c>
      <c r="AZ44" s="8">
        <v>1</v>
      </c>
      <c r="BA44" s="8">
        <v>1</v>
      </c>
      <c r="BC44" s="12">
        <v>4</v>
      </c>
      <c r="BD44" s="8">
        <v>1</v>
      </c>
      <c r="BE44" s="8">
        <v>1</v>
      </c>
      <c r="BF44" s="8">
        <v>1</v>
      </c>
      <c r="BG44" s="8">
        <v>1</v>
      </c>
      <c r="BH44" s="8">
        <v>1</v>
      </c>
      <c r="BJ44" s="12">
        <v>4</v>
      </c>
      <c r="BK44" s="8">
        <v>4</v>
      </c>
      <c r="BL44" s="8">
        <v>3</v>
      </c>
      <c r="BM44" s="8">
        <v>3</v>
      </c>
      <c r="BN44" s="8">
        <v>3</v>
      </c>
      <c r="BO44" s="8">
        <v>3</v>
      </c>
      <c r="BP44" s="13"/>
      <c r="BQ44"/>
      <c r="BR44"/>
      <c r="BS44" s="12">
        <v>1</v>
      </c>
      <c r="BT44" s="8">
        <v>4</v>
      </c>
      <c r="BU44" s="8">
        <v>4</v>
      </c>
      <c r="BV44" s="8">
        <v>2</v>
      </c>
      <c r="BW44" s="8">
        <v>2</v>
      </c>
      <c r="BX44" s="8">
        <v>2</v>
      </c>
      <c r="BZ44" s="12">
        <v>1</v>
      </c>
      <c r="CA44" s="8">
        <v>2</v>
      </c>
      <c r="CB44" s="8">
        <v>4</v>
      </c>
      <c r="CC44" s="8">
        <v>4</v>
      </c>
      <c r="CD44" s="8">
        <v>3</v>
      </c>
      <c r="CE44" s="8">
        <v>2</v>
      </c>
      <c r="CG44" s="12">
        <v>2</v>
      </c>
      <c r="CH44" s="8">
        <v>2</v>
      </c>
      <c r="CI44" s="8">
        <v>4</v>
      </c>
      <c r="CJ44" s="8">
        <v>2</v>
      </c>
      <c r="CK44" s="8">
        <v>2</v>
      </c>
      <c r="CL44" s="8">
        <v>2</v>
      </c>
      <c r="CN44" s="12">
        <v>2</v>
      </c>
      <c r="CO44" s="8">
        <v>2</v>
      </c>
      <c r="CP44" s="8">
        <v>4</v>
      </c>
      <c r="CQ44" s="8">
        <v>3</v>
      </c>
      <c r="CR44" s="8">
        <v>3</v>
      </c>
      <c r="CS44" s="8">
        <v>3</v>
      </c>
      <c r="CT44" s="13"/>
      <c r="CU44"/>
      <c r="CV44"/>
      <c r="CW44" s="12">
        <v>2</v>
      </c>
      <c r="CX44" s="8">
        <v>2</v>
      </c>
      <c r="DD44" s="12">
        <v>4</v>
      </c>
      <c r="DG44" s="8">
        <v>3</v>
      </c>
      <c r="DK44" s="12">
        <v>4</v>
      </c>
      <c r="DR44" s="12"/>
      <c r="DS44" s="8">
        <v>4</v>
      </c>
      <c r="DU44" s="8">
        <v>3</v>
      </c>
      <c r="DX44" s="13"/>
      <c r="DY44"/>
      <c r="DZ44"/>
      <c r="EA44" s="8" t="s">
        <v>135</v>
      </c>
      <c r="EB44" s="8" t="s">
        <v>135</v>
      </c>
      <c r="EC44" s="8" t="s">
        <v>135</v>
      </c>
      <c r="ED44" s="8" t="s">
        <v>135</v>
      </c>
      <c r="EE44" s="8" t="s">
        <v>134</v>
      </c>
      <c r="EG44" s="8">
        <f>K45+AO45+BS45+CW45</f>
        <v>45</v>
      </c>
      <c r="EH44" s="8">
        <f>R45+AV45+BZ45+DD45</f>
        <v>48</v>
      </c>
      <c r="EI44" s="8">
        <f>Y45+BC45+CG45+DK45</f>
        <v>34</v>
      </c>
      <c r="EJ44" s="8">
        <f>AF45+BJ45+CN45+DR45</f>
        <v>52</v>
      </c>
    </row>
    <row r="45" spans="1:140" x14ac:dyDescent="0.15">
      <c r="F45" s="121" t="s">
        <v>195</v>
      </c>
      <c r="G45" s="121"/>
      <c r="H45" s="121"/>
      <c r="I45" s="121"/>
      <c r="J45" s="121"/>
      <c r="K45" s="6">
        <f>SUM(K44:Q44)</f>
        <v>14</v>
      </c>
      <c r="R45" s="6">
        <f>SUM(R44:X44)</f>
        <v>11</v>
      </c>
      <c r="Y45" s="6">
        <f>SUM(Y44:AE44)</f>
        <v>7</v>
      </c>
      <c r="AF45" s="6">
        <f>SUM(AF44:AL44)</f>
        <v>8</v>
      </c>
      <c r="AL45" s="7"/>
      <c r="AO45" s="6">
        <f>SUM(AO44:AU44)</f>
        <v>12</v>
      </c>
      <c r="AV45" s="6">
        <f>SUM(AV44:BB44)</f>
        <v>14</v>
      </c>
      <c r="BC45" s="6">
        <f>SUM(BC44:BI44)</f>
        <v>9</v>
      </c>
      <c r="BJ45" s="6">
        <f>SUM(BJ44:BP44)</f>
        <v>20</v>
      </c>
      <c r="BP45" s="7"/>
      <c r="BS45" s="6">
        <f>SUM(BS44:BY44)</f>
        <v>15</v>
      </c>
      <c r="BZ45" s="6">
        <f>SUM(BZ44:CF44)</f>
        <v>16</v>
      </c>
      <c r="CG45" s="6">
        <f>SUM(CG44:CM44)</f>
        <v>14</v>
      </c>
      <c r="CN45" s="6">
        <f>SUM(CN44:CT44)</f>
        <v>17</v>
      </c>
      <c r="CT45" s="7"/>
      <c r="CW45" s="6">
        <f>SUM(CW44:DC44)</f>
        <v>4</v>
      </c>
      <c r="DD45" s="6">
        <f>SUM(DD44:DJ44)</f>
        <v>7</v>
      </c>
      <c r="DK45" s="6">
        <f>SUM(DK44:DQ44)</f>
        <v>4</v>
      </c>
      <c r="DR45" s="6">
        <f>SUM(DR44:DX44)</f>
        <v>7</v>
      </c>
      <c r="DX45" s="7"/>
    </row>
    <row r="46" spans="1:140" x14ac:dyDescent="0.15">
      <c r="F46" s="121" t="s">
        <v>196</v>
      </c>
      <c r="G46" s="121"/>
      <c r="H46" s="121"/>
      <c r="I46" s="121"/>
      <c r="J46" s="121"/>
      <c r="K46" s="6">
        <f>SUM(K44,R44,Y44,AF44)</f>
        <v>11</v>
      </c>
      <c r="L46" s="22">
        <f>SUM(L44,S44,Z44,AG44)</f>
        <v>11</v>
      </c>
      <c r="M46" s="22">
        <f>SUM(M44,T44,AA44,AH44)</f>
        <v>6</v>
      </c>
      <c r="N46" s="22">
        <f t="shared" ref="N46:O46" si="111">SUM(N44,U44,AB44,AI44)</f>
        <v>4</v>
      </c>
      <c r="O46" s="22">
        <f t="shared" si="111"/>
        <v>4</v>
      </c>
      <c r="P46" s="22">
        <f>SUM(P44,W44,AD44,AK44)</f>
        <v>1</v>
      </c>
      <c r="Q46" s="22">
        <f t="shared" ref="Q46" si="112">SUM(Q44,X44,AE44,AL44)</f>
        <v>3</v>
      </c>
      <c r="R46" s="6"/>
      <c r="Y46" s="6"/>
      <c r="AF46" s="6"/>
      <c r="AL46" s="7"/>
      <c r="AN46">
        <f>K45+R45+Y45+AF45+SUM(K46:Q46)</f>
        <v>80</v>
      </c>
      <c r="AO46" s="6">
        <f>SUM(AO44,AV44,BC44,BJ44)</f>
        <v>16</v>
      </c>
      <c r="AP46" s="22">
        <f>SUM(AP44,AW44,BD44,BK44)</f>
        <v>13</v>
      </c>
      <c r="AQ46" s="22">
        <f>SUM(AQ44,AX44,BE44,BL44)</f>
        <v>8</v>
      </c>
      <c r="AR46" s="22">
        <f t="shared" ref="AR46:AS46" si="113">SUM(AR44,AY44,BF44,BM44)</f>
        <v>6</v>
      </c>
      <c r="AS46" s="22">
        <f t="shared" si="113"/>
        <v>6</v>
      </c>
      <c r="AT46" s="22">
        <f>SUM(AT44,BA44,BH44,BO44)</f>
        <v>6</v>
      </c>
      <c r="AU46" s="22">
        <f t="shared" ref="AU46" si="114">SUM(AU44,BB44,BI44,BP44)</f>
        <v>0</v>
      </c>
      <c r="AV46" s="6"/>
      <c r="BC46" s="6"/>
      <c r="BJ46" s="6"/>
      <c r="BP46" s="7"/>
      <c r="BR46">
        <f>AO45+AV45+BC45+BJ45+SUM(AO46:AU46)</f>
        <v>110</v>
      </c>
      <c r="BS46" s="6">
        <f>SUM(BS44,BZ44,CG44,CN44)</f>
        <v>6</v>
      </c>
      <c r="BT46" s="22">
        <f>SUM(BT44,CA44,CH44,CO44)</f>
        <v>10</v>
      </c>
      <c r="BU46" s="22">
        <f>SUM(BU44,CB44,CI44,CP44)</f>
        <v>16</v>
      </c>
      <c r="BV46" s="22">
        <f t="shared" ref="BV46:BW46" si="115">SUM(BV44,CC44,CJ44,CQ44)</f>
        <v>11</v>
      </c>
      <c r="BW46" s="22">
        <f t="shared" si="115"/>
        <v>10</v>
      </c>
      <c r="BX46" s="22">
        <f>SUM(BX44,CE44,CL44,CS44)</f>
        <v>9</v>
      </c>
      <c r="BY46" s="22">
        <f t="shared" ref="BY46" si="116">SUM(BY44,CF44,CM44,CT44)</f>
        <v>0</v>
      </c>
      <c r="BZ46" s="6"/>
      <c r="CG46" s="6"/>
      <c r="CN46" s="6"/>
      <c r="CT46" s="7"/>
      <c r="CV46">
        <f>BS45+BZ45+CG45+CN45+SUM(BS46:BY46)</f>
        <v>124</v>
      </c>
      <c r="CW46" s="6">
        <f>SUM(CW44,DD44,DK44,DR44)</f>
        <v>10</v>
      </c>
      <c r="CX46" s="22">
        <f>SUM(CX44,DE44,DL44,DS44)</f>
        <v>6</v>
      </c>
      <c r="CY46" s="22">
        <f>SUM(CY44,DF44,DM44,DT44)</f>
        <v>0</v>
      </c>
      <c r="CZ46" s="22">
        <f t="shared" ref="CZ46:DA46" si="117">SUM(CZ44,DG44,DN44,DU44)</f>
        <v>6</v>
      </c>
      <c r="DA46" s="22">
        <f t="shared" si="117"/>
        <v>0</v>
      </c>
      <c r="DB46" s="22">
        <f>SUM(DB44,DI44,DP44,DW44)</f>
        <v>0</v>
      </c>
      <c r="DC46" s="22">
        <f t="shared" ref="DC46" si="118">SUM(DC44,DJ44,DQ44,DX44)</f>
        <v>0</v>
      </c>
      <c r="DD46" s="6"/>
      <c r="DK46" s="6"/>
      <c r="DR46" s="6"/>
      <c r="DX46" s="7"/>
      <c r="DZ46">
        <f>CW45+DD45+DK45+DR45+SUM(CW46:DC46)</f>
        <v>44</v>
      </c>
    </row>
    <row r="47" spans="1:140" s="8" customFormat="1" x14ac:dyDescent="0.15">
      <c r="A47" s="8">
        <v>77</v>
      </c>
      <c r="B47" s="8" t="s">
        <v>129</v>
      </c>
      <c r="C47" s="8">
        <v>6</v>
      </c>
      <c r="D47" s="8" t="s">
        <v>130</v>
      </c>
      <c r="E47" s="8">
        <v>1675717079</v>
      </c>
      <c r="F47" s="8" t="s">
        <v>136</v>
      </c>
      <c r="H47" s="8" t="s">
        <v>147</v>
      </c>
      <c r="I47" s="8" t="s">
        <v>152</v>
      </c>
      <c r="J47" s="8" t="s">
        <v>135</v>
      </c>
      <c r="K47" s="12">
        <v>1</v>
      </c>
      <c r="L47" s="8">
        <v>4</v>
      </c>
      <c r="M47" s="8">
        <v>3</v>
      </c>
      <c r="O47" s="8">
        <v>1</v>
      </c>
      <c r="R47" s="12"/>
      <c r="S47" s="8">
        <v>1</v>
      </c>
      <c r="T47" s="8">
        <v>4</v>
      </c>
      <c r="Y47" s="12"/>
      <c r="Z47" s="8">
        <v>2</v>
      </c>
      <c r="AA47" s="8">
        <v>3</v>
      </c>
      <c r="AF47" s="12"/>
      <c r="AH47" s="8">
        <v>2</v>
      </c>
      <c r="AL47" s="13"/>
      <c r="AM47"/>
      <c r="AN47"/>
      <c r="AO47" s="12"/>
      <c r="AP47" s="8">
        <v>3</v>
      </c>
      <c r="AQ47" s="8">
        <v>4</v>
      </c>
      <c r="AV47" s="12"/>
      <c r="AX47" s="8">
        <v>4</v>
      </c>
      <c r="BC47" s="12"/>
      <c r="BE47" s="8">
        <v>4</v>
      </c>
      <c r="BJ47" s="12"/>
      <c r="BL47" s="8">
        <v>4</v>
      </c>
      <c r="BP47" s="13"/>
      <c r="BQ47"/>
      <c r="BR47"/>
      <c r="BS47" s="12"/>
      <c r="BT47" s="8">
        <v>2</v>
      </c>
      <c r="BU47" s="8">
        <v>3</v>
      </c>
      <c r="BZ47" s="12"/>
      <c r="CA47" s="8">
        <v>2</v>
      </c>
      <c r="CB47" s="8">
        <v>3</v>
      </c>
      <c r="CG47" s="12"/>
      <c r="CI47" s="8">
        <v>3</v>
      </c>
      <c r="CN47" s="12"/>
      <c r="CT47" s="13"/>
      <c r="CU47"/>
      <c r="CV47"/>
      <c r="CW47" s="12"/>
      <c r="CX47" s="8">
        <v>3</v>
      </c>
      <c r="DA47" s="8">
        <v>3</v>
      </c>
      <c r="DD47" s="12"/>
      <c r="DE47" s="8">
        <v>2</v>
      </c>
      <c r="DF47" s="8">
        <v>3</v>
      </c>
      <c r="DH47" s="8">
        <v>2</v>
      </c>
      <c r="DK47" s="12"/>
      <c r="DL47" s="8">
        <v>1</v>
      </c>
      <c r="DM47" s="8">
        <v>3</v>
      </c>
      <c r="DR47" s="12"/>
      <c r="DT47" s="8">
        <v>2</v>
      </c>
      <c r="DX47" s="13"/>
      <c r="DY47"/>
      <c r="DZ47"/>
      <c r="EA47" s="8" t="s">
        <v>135</v>
      </c>
      <c r="EB47" s="8" t="s">
        <v>135</v>
      </c>
      <c r="EC47" s="8" t="s">
        <v>135</v>
      </c>
      <c r="ED47" s="8" t="s">
        <v>135</v>
      </c>
      <c r="EE47" s="8" t="s">
        <v>134</v>
      </c>
      <c r="EG47" s="8">
        <f>K48+AO48+BS48+CW48</f>
        <v>27</v>
      </c>
      <c r="EH47" s="8">
        <f>R48+AV48+BZ48+DD48</f>
        <v>21</v>
      </c>
      <c r="EI47" s="8">
        <f>Y48+BC48+CG48+DK48</f>
        <v>16</v>
      </c>
      <c r="EJ47" s="8">
        <f>AF48+BJ48+CN48+DR48</f>
        <v>8</v>
      </c>
    </row>
    <row r="48" spans="1:140" x14ac:dyDescent="0.15">
      <c r="F48" s="121" t="s">
        <v>195</v>
      </c>
      <c r="G48" s="121"/>
      <c r="H48" s="121"/>
      <c r="I48" s="121"/>
      <c r="J48" s="121"/>
      <c r="K48" s="6">
        <f>SUM(K47:Q47)</f>
        <v>9</v>
      </c>
      <c r="R48" s="6">
        <f>SUM(R47:X47)</f>
        <v>5</v>
      </c>
      <c r="Y48" s="6">
        <f>SUM(Y47:AE47)</f>
        <v>5</v>
      </c>
      <c r="AF48" s="6">
        <f>SUM(AF47:AL47)</f>
        <v>2</v>
      </c>
      <c r="AL48" s="7"/>
      <c r="AO48" s="6">
        <f>SUM(AO47:AU47)</f>
        <v>7</v>
      </c>
      <c r="AV48" s="6">
        <f>SUM(AV47:BB47)</f>
        <v>4</v>
      </c>
      <c r="BC48" s="6">
        <f>SUM(BC47:BI47)</f>
        <v>4</v>
      </c>
      <c r="BJ48" s="6">
        <f>SUM(BJ47:BP47)</f>
        <v>4</v>
      </c>
      <c r="BP48" s="7"/>
      <c r="BS48" s="6">
        <f>SUM(BS47:BY47)</f>
        <v>5</v>
      </c>
      <c r="BZ48" s="6">
        <f>SUM(BZ47:CF47)</f>
        <v>5</v>
      </c>
      <c r="CG48" s="6">
        <f>SUM(CG47:CM47)</f>
        <v>3</v>
      </c>
      <c r="CN48" s="6">
        <f>SUM(CN47:CT47)</f>
        <v>0</v>
      </c>
      <c r="CT48" s="7"/>
      <c r="CW48" s="6">
        <f>SUM(CW47:DC47)</f>
        <v>6</v>
      </c>
      <c r="DD48" s="6">
        <f>SUM(DD47:DJ47)</f>
        <v>7</v>
      </c>
      <c r="DK48" s="6">
        <f>SUM(DK47:DQ47)</f>
        <v>4</v>
      </c>
      <c r="DR48" s="6">
        <f>SUM(DR47:DX47)</f>
        <v>2</v>
      </c>
      <c r="DX48" s="7"/>
    </row>
    <row r="49" spans="1:140" x14ac:dyDescent="0.15">
      <c r="F49" s="121" t="s">
        <v>196</v>
      </c>
      <c r="G49" s="121"/>
      <c r="H49" s="121"/>
      <c r="I49" s="121"/>
      <c r="J49" s="121"/>
      <c r="K49" s="6">
        <f>SUM(K47,R47,Y47,AF47)</f>
        <v>1</v>
      </c>
      <c r="L49" s="22">
        <f>SUM(L47,S47,Z47,AG47)</f>
        <v>7</v>
      </c>
      <c r="M49" s="22">
        <f>SUM(M47,T47,AA47,AH47)</f>
        <v>12</v>
      </c>
      <c r="N49" s="22">
        <f t="shared" ref="N49:O49" si="119">SUM(N47,U47,AB47,AI47)</f>
        <v>0</v>
      </c>
      <c r="O49" s="22">
        <f t="shared" si="119"/>
        <v>1</v>
      </c>
      <c r="P49" s="22">
        <f>SUM(P47,W47,AD47,AK47)</f>
        <v>0</v>
      </c>
      <c r="Q49" s="22">
        <f t="shared" ref="Q49" si="120">SUM(Q47,X47,AE47,AL47)</f>
        <v>0</v>
      </c>
      <c r="R49" s="6"/>
      <c r="Y49" s="6"/>
      <c r="AF49" s="6"/>
      <c r="AL49" s="7"/>
      <c r="AN49">
        <f>K48+R48+Y48+AF48+SUM(K49:Q49)</f>
        <v>42</v>
      </c>
      <c r="AO49" s="6">
        <f>SUM(AO47,AV47,BC47,BJ47)</f>
        <v>0</v>
      </c>
      <c r="AP49" s="22">
        <f>SUM(AP47,AW47,BD47,BK47)</f>
        <v>3</v>
      </c>
      <c r="AQ49" s="22">
        <f>SUM(AQ47,AX47,BE47,BL47)</f>
        <v>16</v>
      </c>
      <c r="AR49" s="22">
        <f t="shared" ref="AR49:AS49" si="121">SUM(AR47,AY47,BF47,BM47)</f>
        <v>0</v>
      </c>
      <c r="AS49" s="22">
        <f t="shared" si="121"/>
        <v>0</v>
      </c>
      <c r="AT49" s="22">
        <f>SUM(AT47,BA47,BH47,BO47)</f>
        <v>0</v>
      </c>
      <c r="AU49" s="22">
        <f t="shared" ref="AU49" si="122">SUM(AU47,BB47,BI47,BP47)</f>
        <v>0</v>
      </c>
      <c r="AV49" s="6"/>
      <c r="BC49" s="6"/>
      <c r="BJ49" s="6"/>
      <c r="BP49" s="7"/>
      <c r="BR49">
        <f>AO48+AV48+BC48+BJ48+SUM(AO49:AU49)</f>
        <v>38</v>
      </c>
      <c r="BS49" s="6">
        <f>SUM(BS47,BZ47,CG47,CN47)</f>
        <v>0</v>
      </c>
      <c r="BT49" s="22">
        <f>SUM(BT47,CA47,CH47,CO47)</f>
        <v>4</v>
      </c>
      <c r="BU49" s="22">
        <f>SUM(BU47,CB47,CI47,CP47)</f>
        <v>9</v>
      </c>
      <c r="BV49" s="22">
        <f t="shared" ref="BV49:BW49" si="123">SUM(BV47,CC47,CJ47,CQ47)</f>
        <v>0</v>
      </c>
      <c r="BW49" s="22">
        <f t="shared" si="123"/>
        <v>0</v>
      </c>
      <c r="BX49" s="22">
        <f>SUM(BX47,CE47,CL47,CS47)</f>
        <v>0</v>
      </c>
      <c r="BY49" s="22">
        <f t="shared" ref="BY49" si="124">SUM(BY47,CF47,CM47,CT47)</f>
        <v>0</v>
      </c>
      <c r="BZ49" s="6"/>
      <c r="CG49" s="6"/>
      <c r="CN49" s="6"/>
      <c r="CT49" s="7"/>
      <c r="CV49">
        <f>BS48+BZ48+CG48+CN48+SUM(BS49:BY49)</f>
        <v>26</v>
      </c>
      <c r="CW49" s="6">
        <f>SUM(CW47,DD47,DK47,DR47)</f>
        <v>0</v>
      </c>
      <c r="CX49" s="22">
        <f>SUM(CX47,DE47,DL47,DS47)</f>
        <v>6</v>
      </c>
      <c r="CY49" s="22">
        <f>SUM(CY47,DF47,DM47,DT47)</f>
        <v>8</v>
      </c>
      <c r="CZ49" s="22">
        <f t="shared" ref="CZ49:DA49" si="125">SUM(CZ47,DG47,DN47,DU47)</f>
        <v>0</v>
      </c>
      <c r="DA49" s="22">
        <f t="shared" si="125"/>
        <v>5</v>
      </c>
      <c r="DB49" s="22">
        <f>SUM(DB47,DI47,DP47,DW47)</f>
        <v>0</v>
      </c>
      <c r="DC49" s="22">
        <f t="shared" ref="DC49" si="126">SUM(DC47,DJ47,DQ47,DX47)</f>
        <v>0</v>
      </c>
      <c r="DD49" s="6"/>
      <c r="DK49" s="6"/>
      <c r="DR49" s="6"/>
      <c r="DX49" s="7"/>
      <c r="DZ49">
        <f>CW48+DD48+DK48+DR48+SUM(CW49:DC49)</f>
        <v>38</v>
      </c>
    </row>
    <row r="50" spans="1:140" s="8" customFormat="1" x14ac:dyDescent="0.15">
      <c r="A50" s="8">
        <v>78</v>
      </c>
      <c r="B50" s="8" t="s">
        <v>129</v>
      </c>
      <c r="C50" s="8">
        <v>6</v>
      </c>
      <c r="D50" s="8" t="s">
        <v>130</v>
      </c>
      <c r="E50" s="8">
        <v>2024597466</v>
      </c>
      <c r="F50" s="8" t="s">
        <v>136</v>
      </c>
      <c r="H50" s="8" t="s">
        <v>138</v>
      </c>
      <c r="I50" s="8" t="s">
        <v>148</v>
      </c>
      <c r="J50" s="8" t="s">
        <v>134</v>
      </c>
      <c r="K50" s="12">
        <v>3</v>
      </c>
      <c r="L50" s="8">
        <v>3</v>
      </c>
      <c r="M50" s="8">
        <v>3</v>
      </c>
      <c r="R50" s="12">
        <v>2</v>
      </c>
      <c r="S50" s="8">
        <v>2</v>
      </c>
      <c r="T50" s="8">
        <v>2</v>
      </c>
      <c r="Y50" s="12">
        <v>1</v>
      </c>
      <c r="Z50" s="8">
        <v>1</v>
      </c>
      <c r="AA50" s="8">
        <v>1</v>
      </c>
      <c r="AF50" s="12"/>
      <c r="AL50" s="13"/>
      <c r="AM50"/>
      <c r="AN50"/>
      <c r="AO50" s="12">
        <v>3</v>
      </c>
      <c r="AP50" s="8">
        <v>3</v>
      </c>
      <c r="AQ50" s="8">
        <v>3</v>
      </c>
      <c r="AV50" s="12">
        <v>1</v>
      </c>
      <c r="AW50" s="8">
        <v>1</v>
      </c>
      <c r="AX50" s="8">
        <v>1</v>
      </c>
      <c r="BC50" s="12"/>
      <c r="BJ50" s="12"/>
      <c r="BP50" s="13"/>
      <c r="BQ50"/>
      <c r="BR50"/>
      <c r="BS50" s="12">
        <v>3</v>
      </c>
      <c r="BT50" s="8">
        <v>3</v>
      </c>
      <c r="BU50" s="8">
        <v>3</v>
      </c>
      <c r="BZ50" s="12">
        <v>1</v>
      </c>
      <c r="CA50" s="8">
        <v>1</v>
      </c>
      <c r="CB50" s="8">
        <v>1</v>
      </c>
      <c r="CG50" s="12"/>
      <c r="CN50" s="12"/>
      <c r="CT50" s="13"/>
      <c r="CU50"/>
      <c r="CV50"/>
      <c r="CW50" s="12"/>
      <c r="CX50" s="8">
        <v>3</v>
      </c>
      <c r="DA50" s="8">
        <v>1</v>
      </c>
      <c r="DB50" s="8">
        <v>2</v>
      </c>
      <c r="DD50" s="12"/>
      <c r="DE50" s="8">
        <v>2</v>
      </c>
      <c r="DF50" s="8">
        <v>2</v>
      </c>
      <c r="DI50" s="8">
        <v>1</v>
      </c>
      <c r="DK50" s="12"/>
      <c r="DL50" s="8">
        <v>1</v>
      </c>
      <c r="DM50" s="8">
        <v>2</v>
      </c>
      <c r="DN50" s="8">
        <v>1</v>
      </c>
      <c r="DR50" s="12"/>
      <c r="DS50" s="8">
        <v>2</v>
      </c>
      <c r="DT50" s="8">
        <v>2</v>
      </c>
      <c r="DX50" s="13"/>
      <c r="DY50"/>
      <c r="DZ50"/>
      <c r="EA50" s="8" t="s">
        <v>135</v>
      </c>
      <c r="EB50" s="8" t="s">
        <v>135</v>
      </c>
      <c r="EC50" s="8" t="s">
        <v>135</v>
      </c>
      <c r="ED50" s="8" t="s">
        <v>135</v>
      </c>
      <c r="EE50" s="8" t="s">
        <v>134</v>
      </c>
      <c r="EG50" s="8">
        <f>K51+AO51+BS51+CW51</f>
        <v>33</v>
      </c>
      <c r="EH50" s="8">
        <f>R51+AV51+BZ51+DD51</f>
        <v>17</v>
      </c>
      <c r="EI50" s="8">
        <f>Y51+BC51+CG51+DK51</f>
        <v>7</v>
      </c>
      <c r="EJ50" s="8">
        <f>AF51+BJ51+CN51+DR51</f>
        <v>4</v>
      </c>
    </row>
    <row r="51" spans="1:140" x14ac:dyDescent="0.15">
      <c r="F51" s="121" t="s">
        <v>195</v>
      </c>
      <c r="G51" s="121"/>
      <c r="H51" s="121"/>
      <c r="I51" s="121"/>
      <c r="J51" s="121"/>
      <c r="K51" s="6">
        <f>SUM(K50:Q50)</f>
        <v>9</v>
      </c>
      <c r="R51" s="6">
        <f>SUM(R50:X50)</f>
        <v>6</v>
      </c>
      <c r="Y51" s="6">
        <f>SUM(Y50:AE50)</f>
        <v>3</v>
      </c>
      <c r="AF51" s="6">
        <f>SUM(AF50:AL50)</f>
        <v>0</v>
      </c>
      <c r="AL51" s="7"/>
      <c r="AO51" s="6">
        <f>SUM(AO50:AU50)</f>
        <v>9</v>
      </c>
      <c r="AV51" s="6">
        <f>SUM(AV50:BB50)</f>
        <v>3</v>
      </c>
      <c r="BC51" s="6">
        <f>SUM(BC50:BI50)</f>
        <v>0</v>
      </c>
      <c r="BJ51" s="6">
        <f>SUM(BJ50:BP50)</f>
        <v>0</v>
      </c>
      <c r="BP51" s="7"/>
      <c r="BS51" s="6">
        <f>SUM(BS50:BY50)</f>
        <v>9</v>
      </c>
      <c r="BZ51" s="6">
        <f>SUM(BZ50:CF50)</f>
        <v>3</v>
      </c>
      <c r="CG51" s="6">
        <f>SUM(CG50:CM50)</f>
        <v>0</v>
      </c>
      <c r="CN51" s="6">
        <f>SUM(CN50:CT50)</f>
        <v>0</v>
      </c>
      <c r="CT51" s="7"/>
      <c r="CW51" s="6">
        <f>SUM(CW50:DC50)</f>
        <v>6</v>
      </c>
      <c r="DD51" s="6">
        <f>SUM(DD50:DJ50)</f>
        <v>5</v>
      </c>
      <c r="DK51" s="6">
        <f>SUM(DK50:DQ50)</f>
        <v>4</v>
      </c>
      <c r="DR51" s="6">
        <f>SUM(DR50:DX50)</f>
        <v>4</v>
      </c>
      <c r="DX51" s="7"/>
    </row>
    <row r="52" spans="1:140" x14ac:dyDescent="0.15">
      <c r="F52" s="121" t="s">
        <v>196</v>
      </c>
      <c r="G52" s="121"/>
      <c r="H52" s="121"/>
      <c r="I52" s="121"/>
      <c r="J52" s="121"/>
      <c r="K52" s="6">
        <f>SUM(K50,R50,Y50,AF50)</f>
        <v>6</v>
      </c>
      <c r="L52" s="22">
        <f>SUM(L50,S50,Z50,AG50)</f>
        <v>6</v>
      </c>
      <c r="M52" s="22">
        <f>SUM(M50,T50,AA50,AH50)</f>
        <v>6</v>
      </c>
      <c r="N52" s="22">
        <f t="shared" ref="N52:O52" si="127">SUM(N50,U50,AB50,AI50)</f>
        <v>0</v>
      </c>
      <c r="O52" s="22">
        <f t="shared" si="127"/>
        <v>0</v>
      </c>
      <c r="P52" s="22">
        <f>SUM(P50,W50,AD50,AK50)</f>
        <v>0</v>
      </c>
      <c r="Q52" s="22">
        <f t="shared" ref="Q52" si="128">SUM(Q50,X50,AE50,AL50)</f>
        <v>0</v>
      </c>
      <c r="R52" s="6"/>
      <c r="Y52" s="6"/>
      <c r="AF52" s="6"/>
      <c r="AL52" s="7"/>
      <c r="AN52">
        <f>K51+R51+Y51+AF51+SUM(K52:Q52)</f>
        <v>36</v>
      </c>
      <c r="AO52" s="6">
        <f>SUM(AO50,AV50,BC50,BJ50)</f>
        <v>4</v>
      </c>
      <c r="AP52" s="22">
        <f>SUM(AP50,AW50,BD50,BK50)</f>
        <v>4</v>
      </c>
      <c r="AQ52" s="22">
        <f>SUM(AQ50,AX50,BE50,BL50)</f>
        <v>4</v>
      </c>
      <c r="AR52" s="22">
        <f t="shared" ref="AR52:AS52" si="129">SUM(AR50,AY50,BF50,BM50)</f>
        <v>0</v>
      </c>
      <c r="AS52" s="22">
        <f t="shared" si="129"/>
        <v>0</v>
      </c>
      <c r="AT52" s="22">
        <f>SUM(AT50,BA50,BH50,BO50)</f>
        <v>0</v>
      </c>
      <c r="AU52" s="22">
        <f t="shared" ref="AU52" si="130">SUM(AU50,BB50,BI50,BP50)</f>
        <v>0</v>
      </c>
      <c r="AV52" s="6"/>
      <c r="BC52" s="6"/>
      <c r="BJ52" s="6"/>
      <c r="BP52" s="7"/>
      <c r="BR52">
        <f>AO51+AV51+BC51+BJ51+SUM(AO52:AU52)</f>
        <v>24</v>
      </c>
      <c r="BS52" s="6">
        <f>SUM(BS50,BZ50,CG50,CN50)</f>
        <v>4</v>
      </c>
      <c r="BT52" s="22">
        <f>SUM(BT50,CA50,CH50,CO50)</f>
        <v>4</v>
      </c>
      <c r="BU52" s="22">
        <f>SUM(BU50,CB50,CI50,CP50)</f>
        <v>4</v>
      </c>
      <c r="BV52" s="22">
        <f t="shared" ref="BV52:BW52" si="131">SUM(BV50,CC50,CJ50,CQ50)</f>
        <v>0</v>
      </c>
      <c r="BW52" s="22">
        <f t="shared" si="131"/>
        <v>0</v>
      </c>
      <c r="BX52" s="22">
        <f>SUM(BX50,CE50,CL50,CS50)</f>
        <v>0</v>
      </c>
      <c r="BY52" s="22">
        <f t="shared" ref="BY52" si="132">SUM(BY50,CF50,CM50,CT50)</f>
        <v>0</v>
      </c>
      <c r="BZ52" s="6"/>
      <c r="CG52" s="6"/>
      <c r="CN52" s="6"/>
      <c r="CT52" s="7"/>
      <c r="CV52">
        <f>BS51+BZ51+CG51+CN51+SUM(BS52:BY52)</f>
        <v>24</v>
      </c>
      <c r="CW52" s="6">
        <f>SUM(CW50,DD50,DK50,DR50)</f>
        <v>0</v>
      </c>
      <c r="CX52" s="22">
        <f>SUM(CX50,DE50,DL50,DS50)</f>
        <v>8</v>
      </c>
      <c r="CY52" s="22">
        <f>SUM(CY50,DF50,DM50,DT50)</f>
        <v>6</v>
      </c>
      <c r="CZ52" s="22">
        <f t="shared" ref="CZ52:DA52" si="133">SUM(CZ50,DG50,DN50,DU50)</f>
        <v>1</v>
      </c>
      <c r="DA52" s="22">
        <f t="shared" si="133"/>
        <v>1</v>
      </c>
      <c r="DB52" s="22">
        <f>SUM(DB50,DI50,DP50,DW50)</f>
        <v>3</v>
      </c>
      <c r="DC52" s="22">
        <f t="shared" ref="DC52" si="134">SUM(DC50,DJ50,DQ50,DX50)</f>
        <v>0</v>
      </c>
      <c r="DD52" s="6"/>
      <c r="DK52" s="6"/>
      <c r="DR52" s="6"/>
      <c r="DX52" s="7"/>
      <c r="DZ52">
        <f>CW51+DD51+DK51+DR51+SUM(CW52:DC52)</f>
        <v>38</v>
      </c>
    </row>
    <row r="53" spans="1:140" s="8" customFormat="1" x14ac:dyDescent="0.15">
      <c r="A53" s="8">
        <v>80</v>
      </c>
      <c r="B53" s="8" t="s">
        <v>129</v>
      </c>
      <c r="C53" s="8">
        <v>6</v>
      </c>
      <c r="D53" s="8" t="s">
        <v>130</v>
      </c>
      <c r="E53" s="8">
        <v>2091667473</v>
      </c>
      <c r="F53" s="8" t="s">
        <v>131</v>
      </c>
      <c r="H53" s="8" t="s">
        <v>153</v>
      </c>
      <c r="I53" s="8" t="s">
        <v>154</v>
      </c>
      <c r="J53" s="8" t="s">
        <v>134</v>
      </c>
      <c r="K53" s="12"/>
      <c r="L53" s="8">
        <v>1</v>
      </c>
      <c r="M53" s="8">
        <v>2</v>
      </c>
      <c r="R53" s="12"/>
      <c r="S53" s="8">
        <v>1</v>
      </c>
      <c r="T53" s="8">
        <v>3</v>
      </c>
      <c r="Y53" s="12"/>
      <c r="AA53" s="8">
        <v>1</v>
      </c>
      <c r="AF53" s="12">
        <v>1</v>
      </c>
      <c r="AL53" s="13"/>
      <c r="AM53"/>
      <c r="AN53"/>
      <c r="AO53" s="12"/>
      <c r="AP53" s="8">
        <v>3</v>
      </c>
      <c r="AQ53" s="8">
        <v>3</v>
      </c>
      <c r="AV53" s="12"/>
      <c r="AW53" s="8">
        <v>3</v>
      </c>
      <c r="AX53" s="8">
        <v>3</v>
      </c>
      <c r="BC53" s="12"/>
      <c r="BD53" s="8">
        <v>3</v>
      </c>
      <c r="BE53" s="8">
        <v>3</v>
      </c>
      <c r="BJ53" s="12"/>
      <c r="BK53" s="8">
        <v>2</v>
      </c>
      <c r="BP53" s="13"/>
      <c r="BQ53"/>
      <c r="BR53"/>
      <c r="BS53" s="12"/>
      <c r="BT53" s="8">
        <v>2</v>
      </c>
      <c r="BU53" s="8">
        <v>2</v>
      </c>
      <c r="BZ53" s="12"/>
      <c r="CB53" s="8">
        <v>4</v>
      </c>
      <c r="CG53" s="12"/>
      <c r="CI53" s="8">
        <v>3</v>
      </c>
      <c r="CN53" s="12"/>
      <c r="CT53" s="13">
        <v>4</v>
      </c>
      <c r="CU53"/>
      <c r="CV53"/>
      <c r="CW53" s="12"/>
      <c r="CX53" s="8">
        <v>1</v>
      </c>
      <c r="DD53" s="12"/>
      <c r="DJ53" s="8">
        <v>4</v>
      </c>
      <c r="DK53" s="12"/>
      <c r="DQ53" s="8">
        <v>4</v>
      </c>
      <c r="DR53" s="12"/>
      <c r="DX53" s="13">
        <v>4</v>
      </c>
      <c r="DY53"/>
      <c r="DZ53"/>
      <c r="EA53" s="8" t="s">
        <v>135</v>
      </c>
      <c r="EB53" s="8" t="s">
        <v>135</v>
      </c>
      <c r="EC53" s="8" t="s">
        <v>135</v>
      </c>
      <c r="ED53" s="8" t="s">
        <v>135</v>
      </c>
      <c r="EE53" s="8" t="s">
        <v>134</v>
      </c>
      <c r="EG53" s="8">
        <f>K54+AO54+BS54+CW54</f>
        <v>14</v>
      </c>
      <c r="EH53" s="8">
        <f>R54+AV54+BZ54+DD54</f>
        <v>18</v>
      </c>
      <c r="EI53" s="8">
        <f>Y54+BC54+CG54+DK54</f>
        <v>14</v>
      </c>
      <c r="EJ53" s="8">
        <f>AF54+BJ54+CN54+DR54</f>
        <v>11</v>
      </c>
    </row>
    <row r="54" spans="1:140" x14ac:dyDescent="0.15">
      <c r="F54" s="121" t="s">
        <v>195</v>
      </c>
      <c r="G54" s="121"/>
      <c r="H54" s="121"/>
      <c r="I54" s="121"/>
      <c r="J54" s="121"/>
      <c r="K54" s="6">
        <f>SUM(K53:Q53)</f>
        <v>3</v>
      </c>
      <c r="R54" s="6">
        <f>SUM(R53:X53)</f>
        <v>4</v>
      </c>
      <c r="Y54" s="6">
        <f>SUM(Y53:AE53)</f>
        <v>1</v>
      </c>
      <c r="AF54" s="6">
        <f>SUM(AF53:AL53)</f>
        <v>1</v>
      </c>
      <c r="AL54" s="7"/>
      <c r="AO54" s="6">
        <f>SUM(AO53:AU53)</f>
        <v>6</v>
      </c>
      <c r="AV54" s="6">
        <f>SUM(AV53:BB53)</f>
        <v>6</v>
      </c>
      <c r="BC54" s="6">
        <f>SUM(BC53:BI53)</f>
        <v>6</v>
      </c>
      <c r="BJ54" s="6">
        <f>SUM(BJ53:BP53)</f>
        <v>2</v>
      </c>
      <c r="BP54" s="7"/>
      <c r="BS54" s="6">
        <f>SUM(BS53:BY53)</f>
        <v>4</v>
      </c>
      <c r="BZ54" s="6">
        <f>SUM(BZ53:CF53)</f>
        <v>4</v>
      </c>
      <c r="CG54" s="6">
        <f>SUM(CG53:CM53)</f>
        <v>3</v>
      </c>
      <c r="CN54" s="6">
        <f>SUM(CN53:CT53)</f>
        <v>4</v>
      </c>
      <c r="CT54" s="7"/>
      <c r="CW54" s="6">
        <f>SUM(CW53:DC53)</f>
        <v>1</v>
      </c>
      <c r="DD54" s="6">
        <f>SUM(DD53:DJ53)</f>
        <v>4</v>
      </c>
      <c r="DK54" s="6">
        <f>SUM(DK53:DQ53)</f>
        <v>4</v>
      </c>
      <c r="DR54" s="6">
        <f>SUM(DR53:DX53)</f>
        <v>4</v>
      </c>
      <c r="DX54" s="7"/>
    </row>
    <row r="55" spans="1:140" x14ac:dyDescent="0.15">
      <c r="F55" s="121" t="s">
        <v>196</v>
      </c>
      <c r="G55" s="121"/>
      <c r="H55" s="121"/>
      <c r="I55" s="121"/>
      <c r="J55" s="121"/>
      <c r="K55" s="6">
        <f>SUM(K53,R53,Y53,AF53)</f>
        <v>1</v>
      </c>
      <c r="L55" s="22">
        <f>SUM(L53,S53,Z53,AG53)</f>
        <v>2</v>
      </c>
      <c r="M55" s="22">
        <f>SUM(M53,T53,AA53,AH53)</f>
        <v>6</v>
      </c>
      <c r="N55" s="22">
        <f t="shared" ref="N55:O55" si="135">SUM(N53,U53,AB53,AI53)</f>
        <v>0</v>
      </c>
      <c r="O55" s="22">
        <f t="shared" si="135"/>
        <v>0</v>
      </c>
      <c r="P55" s="22">
        <f>SUM(P53,W53,AD53,AK53)</f>
        <v>0</v>
      </c>
      <c r="Q55" s="22">
        <f t="shared" ref="Q55" si="136">SUM(Q53,X53,AE53,AL53)</f>
        <v>0</v>
      </c>
      <c r="R55" s="6"/>
      <c r="Y55" s="6"/>
      <c r="AF55" s="6"/>
      <c r="AL55" s="7"/>
      <c r="AN55">
        <f>K54+R54+Y54+AF54+SUM(K55:Q55)</f>
        <v>18</v>
      </c>
      <c r="AO55" s="6">
        <f>SUM(AO53,AV53,BC53,BJ53)</f>
        <v>0</v>
      </c>
      <c r="AP55" s="22">
        <f>SUM(AP53,AW53,BD53,BK53)</f>
        <v>11</v>
      </c>
      <c r="AQ55" s="22">
        <f>SUM(AQ53,AX53,BE53,BL53)</f>
        <v>9</v>
      </c>
      <c r="AR55" s="22">
        <f t="shared" ref="AR55:AS55" si="137">SUM(AR53,AY53,BF53,BM53)</f>
        <v>0</v>
      </c>
      <c r="AS55" s="22">
        <f t="shared" si="137"/>
        <v>0</v>
      </c>
      <c r="AT55" s="22">
        <f>SUM(AT53,BA53,BH53,BO53)</f>
        <v>0</v>
      </c>
      <c r="AU55" s="22">
        <f t="shared" ref="AU55" si="138">SUM(AU53,BB53,BI53,BP53)</f>
        <v>0</v>
      </c>
      <c r="AV55" s="6"/>
      <c r="BC55" s="6"/>
      <c r="BJ55" s="6"/>
      <c r="BP55" s="7"/>
      <c r="BR55">
        <f>AO54+AV54+BC54+BJ54+SUM(AO55:AU55)</f>
        <v>40</v>
      </c>
      <c r="BS55" s="6">
        <f>SUM(BS53,BZ53,CG53,CN53)</f>
        <v>0</v>
      </c>
      <c r="BT55" s="22">
        <f>SUM(BT53,CA53,CH53,CO53)</f>
        <v>2</v>
      </c>
      <c r="BU55" s="22">
        <f>SUM(BU53,CB53,CI53,CP53)</f>
        <v>9</v>
      </c>
      <c r="BV55" s="22">
        <f t="shared" ref="BV55:BW55" si="139">SUM(BV53,CC53,CJ53,CQ53)</f>
        <v>0</v>
      </c>
      <c r="BW55" s="22">
        <f t="shared" si="139"/>
        <v>0</v>
      </c>
      <c r="BX55" s="22">
        <f>SUM(BX53,CE53,CL53,CS53)</f>
        <v>0</v>
      </c>
      <c r="BY55" s="22">
        <f t="shared" ref="BY55" si="140">SUM(BY53,CF53,CM53,CT53)</f>
        <v>4</v>
      </c>
      <c r="BZ55" s="6"/>
      <c r="CG55" s="6"/>
      <c r="CN55" s="6"/>
      <c r="CT55" s="7"/>
      <c r="CV55">
        <f>BS54+BZ54+CG54+CN54+SUM(BS55:BY55)</f>
        <v>30</v>
      </c>
      <c r="CW55" s="6">
        <f>SUM(CW53,DD53,DK53,DR53)</f>
        <v>0</v>
      </c>
      <c r="CX55" s="22">
        <f>SUM(CX53,DE53,DL53,DS53)</f>
        <v>1</v>
      </c>
      <c r="CY55" s="22">
        <f>SUM(CY53,DF53,DM53,DT53)</f>
        <v>0</v>
      </c>
      <c r="CZ55" s="22">
        <f t="shared" ref="CZ55:DA55" si="141">SUM(CZ53,DG53,DN53,DU53)</f>
        <v>0</v>
      </c>
      <c r="DA55" s="22">
        <f t="shared" si="141"/>
        <v>0</v>
      </c>
      <c r="DB55" s="22">
        <f>SUM(DB53,DI53,DP53,DW53)</f>
        <v>0</v>
      </c>
      <c r="DC55" s="22">
        <f t="shared" ref="DC55" si="142">SUM(DC53,DJ53,DQ53,DX53)</f>
        <v>12</v>
      </c>
      <c r="DD55" s="6"/>
      <c r="DK55" s="6"/>
      <c r="DR55" s="6"/>
      <c r="DX55" s="7"/>
      <c r="DZ55">
        <f>CW54+DD54+DK54+DR54+SUM(CW55:DC55)</f>
        <v>26</v>
      </c>
    </row>
    <row r="56" spans="1:140" s="8" customFormat="1" x14ac:dyDescent="0.15">
      <c r="A56" s="8">
        <v>88</v>
      </c>
      <c r="B56" s="8" t="s">
        <v>129</v>
      </c>
      <c r="C56" s="8">
        <v>6</v>
      </c>
      <c r="D56" s="8" t="s">
        <v>130</v>
      </c>
      <c r="E56" s="8">
        <v>326065321</v>
      </c>
      <c r="F56" s="8" t="s">
        <v>136</v>
      </c>
      <c r="H56" s="8" t="s">
        <v>155</v>
      </c>
      <c r="I56" s="8" t="s">
        <v>156</v>
      </c>
      <c r="J56" s="8" t="s">
        <v>134</v>
      </c>
      <c r="K56" s="12">
        <v>1</v>
      </c>
      <c r="L56" s="8">
        <v>4</v>
      </c>
      <c r="M56" s="8">
        <v>2</v>
      </c>
      <c r="N56" s="8">
        <v>1</v>
      </c>
      <c r="O56" s="8">
        <v>2</v>
      </c>
      <c r="P56" s="8">
        <v>1</v>
      </c>
      <c r="R56" s="12">
        <v>2</v>
      </c>
      <c r="S56" s="8">
        <v>4</v>
      </c>
      <c r="T56" s="8">
        <v>4</v>
      </c>
      <c r="U56" s="8">
        <v>1</v>
      </c>
      <c r="V56" s="8">
        <v>1</v>
      </c>
      <c r="W56" s="8">
        <v>1</v>
      </c>
      <c r="Y56" s="12">
        <v>1</v>
      </c>
      <c r="Z56" s="8">
        <v>3</v>
      </c>
      <c r="AA56" s="8">
        <v>2</v>
      </c>
      <c r="AB56" s="8">
        <v>1</v>
      </c>
      <c r="AC56" s="8">
        <v>1</v>
      </c>
      <c r="AD56" s="8">
        <v>1</v>
      </c>
      <c r="AF56" s="12">
        <v>1</v>
      </c>
      <c r="AG56" s="8">
        <v>2</v>
      </c>
      <c r="AH56" s="8">
        <v>3</v>
      </c>
      <c r="AI56" s="8">
        <v>1</v>
      </c>
      <c r="AJ56" s="8">
        <v>3</v>
      </c>
      <c r="AK56" s="8">
        <v>1</v>
      </c>
      <c r="AL56" s="13"/>
      <c r="AM56"/>
      <c r="AN56"/>
      <c r="AO56" s="12">
        <v>2</v>
      </c>
      <c r="AP56" s="8">
        <v>4</v>
      </c>
      <c r="AQ56" s="8">
        <v>3</v>
      </c>
      <c r="AR56" s="8">
        <v>1</v>
      </c>
      <c r="AS56" s="8">
        <v>1</v>
      </c>
      <c r="AT56" s="8">
        <v>3</v>
      </c>
      <c r="AV56" s="12">
        <v>2</v>
      </c>
      <c r="AW56" s="8">
        <v>3</v>
      </c>
      <c r="AX56" s="8">
        <v>4</v>
      </c>
      <c r="AY56" s="8">
        <v>2</v>
      </c>
      <c r="AZ56" s="8">
        <v>3</v>
      </c>
      <c r="BA56" s="8">
        <v>2</v>
      </c>
      <c r="BC56" s="12">
        <v>1</v>
      </c>
      <c r="BD56" s="8">
        <v>2</v>
      </c>
      <c r="BE56" s="8">
        <v>2</v>
      </c>
      <c r="BF56" s="8">
        <v>2</v>
      </c>
      <c r="BG56" s="8">
        <v>2</v>
      </c>
      <c r="BH56" s="8">
        <v>1</v>
      </c>
      <c r="BJ56" s="12">
        <v>1</v>
      </c>
      <c r="BK56" s="8">
        <v>2</v>
      </c>
      <c r="BL56" s="8">
        <v>1</v>
      </c>
      <c r="BM56" s="8">
        <v>3</v>
      </c>
      <c r="BN56" s="8">
        <v>1</v>
      </c>
      <c r="BO56" s="8">
        <v>2</v>
      </c>
      <c r="BP56" s="13"/>
      <c r="BQ56"/>
      <c r="BR56"/>
      <c r="BS56" s="12">
        <v>1</v>
      </c>
      <c r="BT56" s="8">
        <v>2</v>
      </c>
      <c r="BU56" s="8">
        <v>2</v>
      </c>
      <c r="BV56" s="8">
        <v>1</v>
      </c>
      <c r="BW56" s="8">
        <v>2</v>
      </c>
      <c r="BX56" s="8">
        <v>2</v>
      </c>
      <c r="BZ56" s="12">
        <v>2</v>
      </c>
      <c r="CA56" s="8">
        <v>2</v>
      </c>
      <c r="CB56" s="8">
        <v>3</v>
      </c>
      <c r="CC56" s="8">
        <v>2</v>
      </c>
      <c r="CD56" s="8">
        <v>2</v>
      </c>
      <c r="CE56" s="8">
        <v>2</v>
      </c>
      <c r="CG56" s="12">
        <v>1</v>
      </c>
      <c r="CH56" s="8">
        <v>3</v>
      </c>
      <c r="CI56" s="8">
        <v>2</v>
      </c>
      <c r="CJ56" s="8">
        <v>2</v>
      </c>
      <c r="CK56" s="8">
        <v>1</v>
      </c>
      <c r="CL56" s="8">
        <v>1</v>
      </c>
      <c r="CN56" s="12">
        <v>3</v>
      </c>
      <c r="CO56" s="8">
        <v>3</v>
      </c>
      <c r="CP56" s="8">
        <v>2</v>
      </c>
      <c r="CQ56" s="8">
        <v>3</v>
      </c>
      <c r="CR56" s="8">
        <v>2</v>
      </c>
      <c r="CS56" s="8">
        <v>1</v>
      </c>
      <c r="CT56" s="13"/>
      <c r="CU56"/>
      <c r="CV56"/>
      <c r="CW56" s="12"/>
      <c r="CX56" s="8">
        <v>2</v>
      </c>
      <c r="CY56" s="8">
        <v>1</v>
      </c>
      <c r="CZ56" s="8">
        <v>1</v>
      </c>
      <c r="DA56" s="8">
        <v>1</v>
      </c>
      <c r="DD56" s="12">
        <v>1</v>
      </c>
      <c r="DE56" s="8">
        <v>2</v>
      </c>
      <c r="DF56" s="8">
        <v>1</v>
      </c>
      <c r="DG56" s="8">
        <v>2</v>
      </c>
      <c r="DH56" s="8">
        <v>2</v>
      </c>
      <c r="DK56" s="12">
        <v>1</v>
      </c>
      <c r="DL56" s="8">
        <v>1</v>
      </c>
      <c r="DM56" s="8">
        <v>1</v>
      </c>
      <c r="DN56" s="8">
        <v>1</v>
      </c>
      <c r="DO56" s="8">
        <v>1</v>
      </c>
      <c r="DR56" s="12">
        <v>1</v>
      </c>
      <c r="DS56" s="8">
        <v>1</v>
      </c>
      <c r="DT56" s="8">
        <v>1</v>
      </c>
      <c r="DU56" s="8">
        <v>2</v>
      </c>
      <c r="DV56" s="8">
        <v>3</v>
      </c>
      <c r="DX56" s="13"/>
      <c r="DY56"/>
      <c r="DZ56"/>
      <c r="EA56" s="8" t="s">
        <v>135</v>
      </c>
      <c r="EB56" s="8" t="s">
        <v>135</v>
      </c>
      <c r="EC56" s="8" t="s">
        <v>135</v>
      </c>
      <c r="ED56" s="8" t="s">
        <v>135</v>
      </c>
      <c r="EE56" s="8" t="s">
        <v>134</v>
      </c>
      <c r="EG56" s="8">
        <f>K57+AO57+BS57+CW57</f>
        <v>40</v>
      </c>
      <c r="EH56" s="8">
        <f>R57+AV57+BZ57+DD57</f>
        <v>50</v>
      </c>
      <c r="EI56" s="8">
        <f>Y57+BC57+CG57+DK57</f>
        <v>34</v>
      </c>
      <c r="EJ56" s="8">
        <f>AF57+BJ57+CN57+DR57</f>
        <v>43</v>
      </c>
    </row>
    <row r="57" spans="1:140" x14ac:dyDescent="0.15">
      <c r="F57" s="121" t="s">
        <v>195</v>
      </c>
      <c r="G57" s="121"/>
      <c r="H57" s="121"/>
      <c r="I57" s="121"/>
      <c r="J57" s="121"/>
      <c r="K57" s="6">
        <f>SUM(K56:Q56)</f>
        <v>11</v>
      </c>
      <c r="R57" s="6">
        <f>SUM(R56:X56)</f>
        <v>13</v>
      </c>
      <c r="Y57" s="6">
        <f>SUM(Y56:AE56)</f>
        <v>9</v>
      </c>
      <c r="AF57" s="6">
        <f>SUM(AF56:AL56)</f>
        <v>11</v>
      </c>
      <c r="AL57" s="7"/>
      <c r="AO57" s="6">
        <f>SUM(AO56:AU56)</f>
        <v>14</v>
      </c>
      <c r="AV57" s="6">
        <f>SUM(AV56:BB56)</f>
        <v>16</v>
      </c>
      <c r="BC57" s="6">
        <f>SUM(BC56:BI56)</f>
        <v>10</v>
      </c>
      <c r="BJ57" s="6">
        <f>SUM(BJ56:BP56)</f>
        <v>10</v>
      </c>
      <c r="BP57" s="7"/>
      <c r="BS57" s="6">
        <f>SUM(BS56:BY56)</f>
        <v>10</v>
      </c>
      <c r="BZ57" s="6">
        <f>SUM(BZ56:CF56)</f>
        <v>13</v>
      </c>
      <c r="CG57" s="6">
        <f>SUM(CG56:CM56)</f>
        <v>10</v>
      </c>
      <c r="CN57" s="6">
        <f>SUM(CN56:CT56)</f>
        <v>14</v>
      </c>
      <c r="CT57" s="7"/>
      <c r="CW57" s="6">
        <f>SUM(CW56:DC56)</f>
        <v>5</v>
      </c>
      <c r="DD57" s="6">
        <f>SUM(DD56:DJ56)</f>
        <v>8</v>
      </c>
      <c r="DK57" s="6">
        <f>SUM(DK56:DQ56)</f>
        <v>5</v>
      </c>
      <c r="DR57" s="6">
        <f>SUM(DR56:DX56)</f>
        <v>8</v>
      </c>
      <c r="DX57" s="7"/>
    </row>
    <row r="58" spans="1:140" x14ac:dyDescent="0.15">
      <c r="F58" s="121" t="s">
        <v>196</v>
      </c>
      <c r="G58" s="121"/>
      <c r="H58" s="121"/>
      <c r="I58" s="121"/>
      <c r="J58" s="121"/>
      <c r="K58" s="6">
        <f>SUM(K56,R56,Y56,AF56)</f>
        <v>5</v>
      </c>
      <c r="L58" s="22">
        <f>SUM(L56,S56,Z56,AG56)</f>
        <v>13</v>
      </c>
      <c r="M58" s="22">
        <f>SUM(M56,T56,AA56,AH56)</f>
        <v>11</v>
      </c>
      <c r="N58" s="22">
        <f t="shared" ref="N58:O58" si="143">SUM(N56,U56,AB56,AI56)</f>
        <v>4</v>
      </c>
      <c r="O58" s="22">
        <f t="shared" si="143"/>
        <v>7</v>
      </c>
      <c r="P58" s="22">
        <f>SUM(P56,W56,AD56,AK56)</f>
        <v>4</v>
      </c>
      <c r="Q58" s="22">
        <f t="shared" ref="Q58" si="144">SUM(Q56,X56,AE56,AL56)</f>
        <v>0</v>
      </c>
      <c r="R58" s="6"/>
      <c r="Y58" s="6"/>
      <c r="AF58" s="6"/>
      <c r="AL58" s="7"/>
      <c r="AN58">
        <f>K57+R57+Y57+AF57+SUM(K58:Q58)</f>
        <v>88</v>
      </c>
      <c r="AO58" s="6">
        <f>SUM(AO56,AV56,BC56,BJ56)</f>
        <v>6</v>
      </c>
      <c r="AP58" s="22">
        <f>SUM(AP56,AW56,BD56,BK56)</f>
        <v>11</v>
      </c>
      <c r="AQ58" s="22">
        <f>SUM(AQ56,AX56,BE56,BL56)</f>
        <v>10</v>
      </c>
      <c r="AR58" s="22">
        <f t="shared" ref="AR58:AS58" si="145">SUM(AR56,AY56,BF56,BM56)</f>
        <v>8</v>
      </c>
      <c r="AS58" s="22">
        <f t="shared" si="145"/>
        <v>7</v>
      </c>
      <c r="AT58" s="22">
        <f>SUM(AT56,BA56,BH56,BO56)</f>
        <v>8</v>
      </c>
      <c r="AU58" s="22">
        <f t="shared" ref="AU58" si="146">SUM(AU56,BB56,BI56,BP56)</f>
        <v>0</v>
      </c>
      <c r="AV58" s="6"/>
      <c r="BC58" s="6"/>
      <c r="BJ58" s="6"/>
      <c r="BP58" s="7"/>
      <c r="BR58">
        <f>AO57+AV57+BC57+BJ57+SUM(AO58:AU58)</f>
        <v>100</v>
      </c>
      <c r="BS58" s="6">
        <f>SUM(BS56,BZ56,CG56,CN56)</f>
        <v>7</v>
      </c>
      <c r="BT58" s="22">
        <f>SUM(BT56,CA56,CH56,CO56)</f>
        <v>10</v>
      </c>
      <c r="BU58" s="22">
        <f>SUM(BU56,CB56,CI56,CP56)</f>
        <v>9</v>
      </c>
      <c r="BV58" s="22">
        <f t="shared" ref="BV58:BW58" si="147">SUM(BV56,CC56,CJ56,CQ56)</f>
        <v>8</v>
      </c>
      <c r="BW58" s="22">
        <f t="shared" si="147"/>
        <v>7</v>
      </c>
      <c r="BX58" s="22">
        <f>SUM(BX56,CE56,CL56,CS56)</f>
        <v>6</v>
      </c>
      <c r="BY58" s="22">
        <f t="shared" ref="BY58" si="148">SUM(BY56,CF56,CM56,CT56)</f>
        <v>0</v>
      </c>
      <c r="BZ58" s="6"/>
      <c r="CG58" s="6"/>
      <c r="CN58" s="6"/>
      <c r="CT58" s="7"/>
      <c r="CV58">
        <f>BS57+BZ57+CG57+CN57+SUM(BS58:BY58)</f>
        <v>94</v>
      </c>
      <c r="CW58" s="6">
        <f>SUM(CW56,DD56,DK56,DR56)</f>
        <v>3</v>
      </c>
      <c r="CX58" s="22">
        <f>SUM(CX56,DE56,DL56,DS56)</f>
        <v>6</v>
      </c>
      <c r="CY58" s="22">
        <f>SUM(CY56,DF56,DM56,DT56)</f>
        <v>4</v>
      </c>
      <c r="CZ58" s="22">
        <f t="shared" ref="CZ58:DA58" si="149">SUM(CZ56,DG56,DN56,DU56)</f>
        <v>6</v>
      </c>
      <c r="DA58" s="22">
        <f t="shared" si="149"/>
        <v>7</v>
      </c>
      <c r="DB58" s="22">
        <f>SUM(DB56,DI56,DP56,DW56)</f>
        <v>0</v>
      </c>
      <c r="DC58" s="22">
        <f t="shared" ref="DC58" si="150">SUM(DC56,DJ56,DQ56,DX56)</f>
        <v>0</v>
      </c>
      <c r="DD58" s="6"/>
      <c r="DK58" s="6"/>
      <c r="DR58" s="6"/>
      <c r="DX58" s="7"/>
      <c r="DZ58">
        <f>CW57+DD57+DK57+DR57+SUM(CW58:DC58)</f>
        <v>52</v>
      </c>
    </row>
    <row r="59" spans="1:140" s="8" customFormat="1" x14ac:dyDescent="0.15">
      <c r="A59" s="8">
        <v>91</v>
      </c>
      <c r="B59" s="8" t="s">
        <v>129</v>
      </c>
      <c r="C59" s="8">
        <v>6</v>
      </c>
      <c r="D59" s="8" t="s">
        <v>130</v>
      </c>
      <c r="E59" s="8">
        <v>1914066245</v>
      </c>
      <c r="F59" s="8" t="s">
        <v>131</v>
      </c>
      <c r="H59" s="8" t="s">
        <v>153</v>
      </c>
      <c r="I59" s="8" t="s">
        <v>151</v>
      </c>
      <c r="J59" s="8" t="s">
        <v>135</v>
      </c>
      <c r="K59" s="12">
        <v>3</v>
      </c>
      <c r="L59" s="8">
        <v>4</v>
      </c>
      <c r="M59" s="8">
        <v>3</v>
      </c>
      <c r="N59" s="8">
        <v>2</v>
      </c>
      <c r="O59" s="8">
        <v>1</v>
      </c>
      <c r="P59" s="8">
        <v>1</v>
      </c>
      <c r="R59" s="12">
        <v>3</v>
      </c>
      <c r="S59" s="8">
        <v>2</v>
      </c>
      <c r="T59" s="8">
        <v>2</v>
      </c>
      <c r="U59" s="8">
        <v>2</v>
      </c>
      <c r="V59" s="8">
        <v>1</v>
      </c>
      <c r="W59" s="8">
        <v>1</v>
      </c>
      <c r="Y59" s="12">
        <v>2</v>
      </c>
      <c r="Z59" s="8">
        <v>1</v>
      </c>
      <c r="AA59" s="8">
        <v>3</v>
      </c>
      <c r="AB59" s="8">
        <v>1</v>
      </c>
      <c r="AC59" s="8">
        <v>1</v>
      </c>
      <c r="AD59" s="8">
        <v>1</v>
      </c>
      <c r="AF59" s="12">
        <v>2</v>
      </c>
      <c r="AG59" s="8">
        <v>2</v>
      </c>
      <c r="AH59" s="8">
        <v>1</v>
      </c>
      <c r="AI59" s="8">
        <v>2</v>
      </c>
      <c r="AJ59" s="8">
        <v>1</v>
      </c>
      <c r="AK59" s="8">
        <v>1</v>
      </c>
      <c r="AL59" s="13"/>
      <c r="AM59"/>
      <c r="AN59"/>
      <c r="AO59" s="12">
        <v>3</v>
      </c>
      <c r="AP59" s="8">
        <v>4</v>
      </c>
      <c r="AQ59" s="8">
        <v>4</v>
      </c>
      <c r="AR59" s="8">
        <v>1</v>
      </c>
      <c r="AS59" s="8">
        <v>2</v>
      </c>
      <c r="AT59" s="8">
        <v>2</v>
      </c>
      <c r="AV59" s="12">
        <v>3</v>
      </c>
      <c r="AW59" s="8">
        <v>2</v>
      </c>
      <c r="AX59" s="8">
        <v>3</v>
      </c>
      <c r="AY59" s="8">
        <v>1</v>
      </c>
      <c r="AZ59" s="8">
        <v>2</v>
      </c>
      <c r="BA59" s="8">
        <v>2</v>
      </c>
      <c r="BC59" s="12">
        <v>2</v>
      </c>
      <c r="BD59" s="8">
        <v>2</v>
      </c>
      <c r="BE59" s="8">
        <v>3</v>
      </c>
      <c r="BF59" s="8">
        <v>1</v>
      </c>
      <c r="BG59" s="8">
        <v>1</v>
      </c>
      <c r="BH59" s="8">
        <v>2</v>
      </c>
      <c r="BJ59" s="12">
        <v>2</v>
      </c>
      <c r="BK59" s="8">
        <v>2</v>
      </c>
      <c r="BL59" s="8">
        <v>3</v>
      </c>
      <c r="BM59" s="8">
        <v>1</v>
      </c>
      <c r="BN59" s="8">
        <v>2</v>
      </c>
      <c r="BO59" s="8">
        <v>2</v>
      </c>
      <c r="BP59" s="13"/>
      <c r="BQ59"/>
      <c r="BR59"/>
      <c r="BS59" s="12">
        <v>2</v>
      </c>
      <c r="BT59" s="8">
        <v>3</v>
      </c>
      <c r="BU59" s="8">
        <v>3</v>
      </c>
      <c r="BV59" s="8">
        <v>1</v>
      </c>
      <c r="BW59" s="8">
        <v>1</v>
      </c>
      <c r="BX59" s="8">
        <v>3</v>
      </c>
      <c r="BZ59" s="12">
        <v>2</v>
      </c>
      <c r="CA59" s="8">
        <v>2</v>
      </c>
      <c r="CB59" s="8">
        <v>4</v>
      </c>
      <c r="CC59" s="8">
        <v>1</v>
      </c>
      <c r="CD59" s="8">
        <v>1</v>
      </c>
      <c r="CE59" s="8">
        <v>2</v>
      </c>
      <c r="CG59" s="12">
        <v>2</v>
      </c>
      <c r="CH59" s="8">
        <v>2</v>
      </c>
      <c r="CI59" s="8">
        <v>3</v>
      </c>
      <c r="CJ59" s="8">
        <v>1</v>
      </c>
      <c r="CK59" s="8">
        <v>1</v>
      </c>
      <c r="CL59" s="8">
        <v>2</v>
      </c>
      <c r="CN59" s="12">
        <v>2</v>
      </c>
      <c r="CO59" s="8">
        <v>2</v>
      </c>
      <c r="CP59" s="8">
        <v>3</v>
      </c>
      <c r="CQ59" s="8">
        <v>1</v>
      </c>
      <c r="CR59" s="8">
        <v>1</v>
      </c>
      <c r="CS59" s="8">
        <v>2</v>
      </c>
      <c r="CT59" s="13"/>
      <c r="CU59"/>
      <c r="CV59"/>
      <c r="CW59" s="12">
        <v>3</v>
      </c>
      <c r="CX59" s="8">
        <v>1</v>
      </c>
      <c r="DC59" s="8">
        <v>2</v>
      </c>
      <c r="DD59" s="12">
        <v>3</v>
      </c>
      <c r="DE59" s="8">
        <v>1</v>
      </c>
      <c r="DJ59" s="8">
        <v>2</v>
      </c>
      <c r="DK59" s="12">
        <v>3</v>
      </c>
      <c r="DL59" s="8">
        <v>1</v>
      </c>
      <c r="DQ59" s="8">
        <v>2</v>
      </c>
      <c r="DR59" s="12">
        <v>1</v>
      </c>
      <c r="DS59" s="8">
        <v>1</v>
      </c>
      <c r="DX59" s="13">
        <v>2</v>
      </c>
      <c r="DY59"/>
      <c r="DZ59"/>
      <c r="EA59" s="8" t="s">
        <v>135</v>
      </c>
      <c r="EB59" s="8" t="s">
        <v>135</v>
      </c>
      <c r="EC59" s="8" t="s">
        <v>135</v>
      </c>
      <c r="ED59" s="8" t="s">
        <v>135</v>
      </c>
      <c r="EE59" s="8" t="s">
        <v>134</v>
      </c>
      <c r="EG59" s="8">
        <f>K60+AO60+BS60+CW60</f>
        <v>49</v>
      </c>
      <c r="EH59" s="8">
        <f>R60+AV60+BZ60+DD60</f>
        <v>42</v>
      </c>
      <c r="EI59" s="8">
        <f>Y60+BC60+CG60+DK60</f>
        <v>37</v>
      </c>
      <c r="EJ59" s="8">
        <f>AF60+BJ60+CN60+DR60</f>
        <v>36</v>
      </c>
    </row>
    <row r="60" spans="1:140" x14ac:dyDescent="0.15">
      <c r="F60" s="121" t="s">
        <v>195</v>
      </c>
      <c r="G60" s="121"/>
      <c r="H60" s="121"/>
      <c r="I60" s="121"/>
      <c r="J60" s="121"/>
      <c r="K60" s="6">
        <f>SUM(K59:Q59)</f>
        <v>14</v>
      </c>
      <c r="R60" s="6">
        <f>SUM(R59:X59)</f>
        <v>11</v>
      </c>
      <c r="Y60" s="6">
        <f>SUM(Y59:AE59)</f>
        <v>9</v>
      </c>
      <c r="AF60" s="6">
        <f>SUM(AF59:AL59)</f>
        <v>9</v>
      </c>
      <c r="AL60" s="7"/>
      <c r="AO60" s="6">
        <f>SUM(AO59:AU59)</f>
        <v>16</v>
      </c>
      <c r="AV60" s="6">
        <f>SUM(AV59:BB59)</f>
        <v>13</v>
      </c>
      <c r="BC60" s="6">
        <f>SUM(BC59:BI59)</f>
        <v>11</v>
      </c>
      <c r="BJ60" s="6">
        <f>SUM(BJ59:BP59)</f>
        <v>12</v>
      </c>
      <c r="BP60" s="7"/>
      <c r="BS60" s="6">
        <f>SUM(BS59:BY59)</f>
        <v>13</v>
      </c>
      <c r="BZ60" s="6">
        <f>SUM(BZ59:CF59)</f>
        <v>12</v>
      </c>
      <c r="CG60" s="6">
        <f>SUM(CG59:CM59)</f>
        <v>11</v>
      </c>
      <c r="CN60" s="6">
        <f>SUM(CN59:CT59)</f>
        <v>11</v>
      </c>
      <c r="CT60" s="7"/>
      <c r="CW60" s="6">
        <f>SUM(CW59:DC59)</f>
        <v>6</v>
      </c>
      <c r="DD60" s="6">
        <f>SUM(DD59:DJ59)</f>
        <v>6</v>
      </c>
      <c r="DK60" s="6">
        <f>SUM(DK59:DQ59)</f>
        <v>6</v>
      </c>
      <c r="DR60" s="6">
        <f>SUM(DR59:DX59)</f>
        <v>4</v>
      </c>
      <c r="DX60" s="7"/>
    </row>
    <row r="61" spans="1:140" x14ac:dyDescent="0.15">
      <c r="F61" s="121" t="s">
        <v>196</v>
      </c>
      <c r="G61" s="121"/>
      <c r="H61" s="121"/>
      <c r="I61" s="121"/>
      <c r="J61" s="121"/>
      <c r="K61" s="6">
        <f>SUM(K59,R59,Y59,AF59)</f>
        <v>10</v>
      </c>
      <c r="L61" s="22">
        <f>SUM(L59,S59,Z59,AG59)</f>
        <v>9</v>
      </c>
      <c r="M61" s="22">
        <f>SUM(M59,T59,AA59,AH59)</f>
        <v>9</v>
      </c>
      <c r="N61" s="22">
        <f t="shared" ref="N61:O61" si="151">SUM(N59,U59,AB59,AI59)</f>
        <v>7</v>
      </c>
      <c r="O61" s="22">
        <f t="shared" si="151"/>
        <v>4</v>
      </c>
      <c r="P61" s="22">
        <f>SUM(P59,W59,AD59,AK59)</f>
        <v>4</v>
      </c>
      <c r="Q61" s="22">
        <f t="shared" ref="Q61" si="152">SUM(Q59,X59,AE59,AL59)</f>
        <v>0</v>
      </c>
      <c r="R61" s="6"/>
      <c r="Y61" s="6"/>
      <c r="AF61" s="6"/>
      <c r="AL61" s="7"/>
      <c r="AN61">
        <f>K60+R60+Y60+AF60+SUM(K61:Q61)</f>
        <v>86</v>
      </c>
      <c r="AO61" s="6">
        <f>SUM(AO59,AV59,BC59,BJ59)</f>
        <v>10</v>
      </c>
      <c r="AP61" s="22">
        <f>SUM(AP59,AW59,BD59,BK59)</f>
        <v>10</v>
      </c>
      <c r="AQ61" s="22">
        <f>SUM(AQ59,AX59,BE59,BL59)</f>
        <v>13</v>
      </c>
      <c r="AR61" s="22">
        <f t="shared" ref="AR61:AS61" si="153">SUM(AR59,AY59,BF59,BM59)</f>
        <v>4</v>
      </c>
      <c r="AS61" s="22">
        <f t="shared" si="153"/>
        <v>7</v>
      </c>
      <c r="AT61" s="22">
        <f>SUM(AT59,BA59,BH59,BO59)</f>
        <v>8</v>
      </c>
      <c r="AU61" s="22">
        <f t="shared" ref="AU61" si="154">SUM(AU59,BB59,BI59,BP59)</f>
        <v>0</v>
      </c>
      <c r="AV61" s="6"/>
      <c r="BC61" s="6"/>
      <c r="BJ61" s="6"/>
      <c r="BP61" s="7"/>
      <c r="BR61">
        <f>AO60+AV60+BC60+BJ60+SUM(AO61:AU61)</f>
        <v>104</v>
      </c>
      <c r="BS61" s="6">
        <f>SUM(BS59,BZ59,CG59,CN59)</f>
        <v>8</v>
      </c>
      <c r="BT61" s="22">
        <f>SUM(BT59,CA59,CH59,CO59)</f>
        <v>9</v>
      </c>
      <c r="BU61" s="22">
        <f>SUM(BU59,CB59,CI59,CP59)</f>
        <v>13</v>
      </c>
      <c r="BV61" s="22">
        <f t="shared" ref="BV61:BW61" si="155">SUM(BV59,CC59,CJ59,CQ59)</f>
        <v>4</v>
      </c>
      <c r="BW61" s="22">
        <f t="shared" si="155"/>
        <v>4</v>
      </c>
      <c r="BX61" s="22">
        <f>SUM(BX59,CE59,CL59,CS59)</f>
        <v>9</v>
      </c>
      <c r="BY61" s="22">
        <f t="shared" ref="BY61" si="156">SUM(BY59,CF59,CM59,CT59)</f>
        <v>0</v>
      </c>
      <c r="BZ61" s="6"/>
      <c r="CG61" s="6"/>
      <c r="CN61" s="6"/>
      <c r="CT61" s="7"/>
      <c r="CV61">
        <f>BS60+BZ60+CG60+CN60+SUM(BS61:BY61)</f>
        <v>94</v>
      </c>
      <c r="CW61" s="6">
        <f>SUM(CW59,DD59,DK59,DR59)</f>
        <v>10</v>
      </c>
      <c r="CX61" s="22">
        <f>SUM(CX59,DE59,DL59,DS59)</f>
        <v>4</v>
      </c>
      <c r="CY61" s="22">
        <f>SUM(CY59,DF59,DM59,DT59)</f>
        <v>0</v>
      </c>
      <c r="CZ61" s="22">
        <f t="shared" ref="CZ61:DA61" si="157">SUM(CZ59,DG59,DN59,DU59)</f>
        <v>0</v>
      </c>
      <c r="DA61" s="22">
        <f t="shared" si="157"/>
        <v>0</v>
      </c>
      <c r="DB61" s="22">
        <f>SUM(DB59,DI59,DP59,DW59)</f>
        <v>0</v>
      </c>
      <c r="DC61" s="22">
        <f t="shared" ref="DC61" si="158">SUM(DC59,DJ59,DQ59,DX59)</f>
        <v>8</v>
      </c>
      <c r="DD61" s="6"/>
      <c r="DK61" s="6"/>
      <c r="DR61" s="6"/>
      <c r="DX61" s="7"/>
      <c r="DZ61">
        <f>CW60+DD60+DK60+DR60+SUM(CW61:DC61)</f>
        <v>44</v>
      </c>
    </row>
    <row r="62" spans="1:140" s="8" customFormat="1" x14ac:dyDescent="0.15">
      <c r="A62" s="8">
        <v>95</v>
      </c>
      <c r="B62" s="8" t="s">
        <v>129</v>
      </c>
      <c r="C62" s="8">
        <v>6</v>
      </c>
      <c r="D62" s="8" t="s">
        <v>130</v>
      </c>
      <c r="E62" s="8">
        <v>275273894</v>
      </c>
      <c r="F62" s="8" t="s">
        <v>131</v>
      </c>
      <c r="H62" s="8" t="s">
        <v>137</v>
      </c>
      <c r="I62" s="8" t="s">
        <v>151</v>
      </c>
      <c r="J62" s="8" t="s">
        <v>135</v>
      </c>
      <c r="K62" s="12">
        <v>1</v>
      </c>
      <c r="L62" s="8">
        <v>2</v>
      </c>
      <c r="M62" s="8">
        <v>2</v>
      </c>
      <c r="N62" s="8">
        <v>1</v>
      </c>
      <c r="O62" s="8">
        <v>2</v>
      </c>
      <c r="P62" s="8">
        <v>2</v>
      </c>
      <c r="Q62" s="8">
        <v>3</v>
      </c>
      <c r="R62" s="12">
        <v>1</v>
      </c>
      <c r="S62" s="8">
        <v>3</v>
      </c>
      <c r="T62" s="8">
        <v>3</v>
      </c>
      <c r="U62" s="8">
        <v>1</v>
      </c>
      <c r="V62" s="8">
        <v>3</v>
      </c>
      <c r="W62" s="8">
        <v>3</v>
      </c>
      <c r="X62" s="8">
        <v>1</v>
      </c>
      <c r="Y62" s="12">
        <v>1</v>
      </c>
      <c r="Z62" s="8">
        <v>2</v>
      </c>
      <c r="AA62" s="8">
        <v>2</v>
      </c>
      <c r="AB62" s="8">
        <v>4</v>
      </c>
      <c r="AC62" s="8">
        <v>1</v>
      </c>
      <c r="AD62" s="8">
        <v>1</v>
      </c>
      <c r="AE62" s="8">
        <v>2</v>
      </c>
      <c r="AF62" s="12">
        <v>1</v>
      </c>
      <c r="AG62" s="8">
        <v>2</v>
      </c>
      <c r="AH62" s="8">
        <v>3</v>
      </c>
      <c r="AI62" s="8">
        <v>1</v>
      </c>
      <c r="AJ62" s="8">
        <v>2</v>
      </c>
      <c r="AK62" s="8">
        <v>3</v>
      </c>
      <c r="AL62" s="13">
        <v>1</v>
      </c>
      <c r="AM62"/>
      <c r="AN62"/>
      <c r="AO62" s="12">
        <v>1</v>
      </c>
      <c r="AP62" s="8">
        <v>2</v>
      </c>
      <c r="AQ62" s="8">
        <v>1</v>
      </c>
      <c r="AR62" s="8">
        <v>1</v>
      </c>
      <c r="AS62" s="8">
        <v>2</v>
      </c>
      <c r="AT62" s="8">
        <v>2</v>
      </c>
      <c r="AU62" s="8">
        <v>2</v>
      </c>
      <c r="AV62" s="12">
        <v>1</v>
      </c>
      <c r="AW62" s="8">
        <v>3</v>
      </c>
      <c r="AX62" s="8">
        <v>1</v>
      </c>
      <c r="AY62" s="8">
        <v>3</v>
      </c>
      <c r="AZ62" s="8">
        <v>2</v>
      </c>
      <c r="BA62" s="8">
        <v>3</v>
      </c>
      <c r="BB62" s="8">
        <v>1</v>
      </c>
      <c r="BC62" s="12">
        <v>1</v>
      </c>
      <c r="BD62" s="8">
        <v>2</v>
      </c>
      <c r="BE62" s="8">
        <v>2</v>
      </c>
      <c r="BF62" s="8">
        <v>1</v>
      </c>
      <c r="BG62" s="8">
        <v>1</v>
      </c>
      <c r="BH62" s="8">
        <v>1</v>
      </c>
      <c r="BI62" s="8">
        <v>3</v>
      </c>
      <c r="BJ62" s="12">
        <v>1</v>
      </c>
      <c r="BK62" s="8">
        <v>2</v>
      </c>
      <c r="BL62" s="8">
        <v>1</v>
      </c>
      <c r="BM62" s="8">
        <v>1</v>
      </c>
      <c r="BN62" s="8">
        <v>3</v>
      </c>
      <c r="BO62" s="8">
        <v>3</v>
      </c>
      <c r="BP62" s="13">
        <v>1</v>
      </c>
      <c r="BQ62"/>
      <c r="BR62"/>
      <c r="BS62" s="12">
        <v>1</v>
      </c>
      <c r="BT62" s="8">
        <v>3</v>
      </c>
      <c r="BU62" s="8">
        <v>2</v>
      </c>
      <c r="BV62" s="8">
        <v>1</v>
      </c>
      <c r="BW62" s="8">
        <v>2</v>
      </c>
      <c r="BX62" s="8">
        <v>1</v>
      </c>
      <c r="BY62" s="8">
        <v>3</v>
      </c>
      <c r="BZ62" s="12">
        <v>1</v>
      </c>
      <c r="CA62" s="8">
        <v>2</v>
      </c>
      <c r="CB62" s="8">
        <v>1</v>
      </c>
      <c r="CC62" s="8">
        <v>2</v>
      </c>
      <c r="CD62" s="8">
        <v>3</v>
      </c>
      <c r="CE62" s="8">
        <v>2</v>
      </c>
      <c r="CF62" s="8">
        <v>1</v>
      </c>
      <c r="CG62" s="12">
        <v>1</v>
      </c>
      <c r="CH62" s="8">
        <v>1</v>
      </c>
      <c r="CI62" s="8">
        <v>1</v>
      </c>
      <c r="CJ62" s="8">
        <v>1</v>
      </c>
      <c r="CK62" s="8">
        <v>1</v>
      </c>
      <c r="CL62" s="8">
        <v>1</v>
      </c>
      <c r="CM62" s="8">
        <v>2</v>
      </c>
      <c r="CN62" s="12">
        <v>1</v>
      </c>
      <c r="CO62" s="8">
        <v>2</v>
      </c>
      <c r="CP62" s="8">
        <v>2</v>
      </c>
      <c r="CQ62" s="8">
        <v>1</v>
      </c>
      <c r="CR62" s="8">
        <v>1</v>
      </c>
      <c r="CS62" s="8">
        <v>2</v>
      </c>
      <c r="CT62" s="13">
        <v>1</v>
      </c>
      <c r="CU62"/>
      <c r="CV62"/>
      <c r="CW62" s="12">
        <v>3</v>
      </c>
      <c r="CX62" s="8">
        <v>3</v>
      </c>
      <c r="CY62" s="8">
        <v>2</v>
      </c>
      <c r="CZ62" s="8">
        <v>1</v>
      </c>
      <c r="DA62" s="8">
        <v>1</v>
      </c>
      <c r="DB62" s="8">
        <v>2</v>
      </c>
      <c r="DC62" s="8">
        <v>3</v>
      </c>
      <c r="DD62" s="12">
        <v>2</v>
      </c>
      <c r="DE62" s="8">
        <v>2</v>
      </c>
      <c r="DF62" s="8">
        <v>2</v>
      </c>
      <c r="DG62" s="8">
        <v>1</v>
      </c>
      <c r="DH62" s="8">
        <v>1</v>
      </c>
      <c r="DI62" s="8">
        <v>1</v>
      </c>
      <c r="DJ62" s="8">
        <v>2</v>
      </c>
      <c r="DK62" s="12">
        <v>2</v>
      </c>
      <c r="DL62" s="8">
        <v>2</v>
      </c>
      <c r="DM62" s="8">
        <v>1</v>
      </c>
      <c r="DN62" s="8">
        <v>1</v>
      </c>
      <c r="DO62" s="8">
        <v>1</v>
      </c>
      <c r="DP62" s="8">
        <v>1</v>
      </c>
      <c r="DQ62" s="8">
        <v>2</v>
      </c>
      <c r="DR62" s="12">
        <v>2</v>
      </c>
      <c r="DS62" s="8">
        <v>2</v>
      </c>
      <c r="DT62" s="8">
        <v>1</v>
      </c>
      <c r="DU62" s="8">
        <v>1</v>
      </c>
      <c r="DV62" s="8">
        <v>1</v>
      </c>
      <c r="DW62" s="8">
        <v>2</v>
      </c>
      <c r="DX62" s="13">
        <v>3</v>
      </c>
      <c r="DY62"/>
      <c r="DZ62"/>
      <c r="EA62" s="8" t="s">
        <v>135</v>
      </c>
      <c r="EB62" s="8" t="s">
        <v>135</v>
      </c>
      <c r="EC62" s="8" t="s">
        <v>135</v>
      </c>
      <c r="ED62" s="8" t="s">
        <v>135</v>
      </c>
      <c r="EE62" s="8" t="s">
        <v>134</v>
      </c>
      <c r="EG62" s="8">
        <f>K63+AO63+BS63+CW63</f>
        <v>52</v>
      </c>
      <c r="EH62" s="8">
        <f>R63+AV63+BZ63+DD63</f>
        <v>52</v>
      </c>
      <c r="EI62" s="8">
        <f>Y63+BC63+CG63+DK63</f>
        <v>42</v>
      </c>
      <c r="EJ62" s="8">
        <f>AF63+BJ63+CN63+DR63</f>
        <v>47</v>
      </c>
    </row>
    <row r="63" spans="1:140" x14ac:dyDescent="0.15">
      <c r="F63" s="121" t="s">
        <v>195</v>
      </c>
      <c r="G63" s="121"/>
      <c r="H63" s="121"/>
      <c r="I63" s="121"/>
      <c r="J63" s="121"/>
      <c r="K63" s="6">
        <f>SUM(K62:Q62)</f>
        <v>13</v>
      </c>
      <c r="R63" s="6">
        <f>SUM(R62:X62)</f>
        <v>15</v>
      </c>
      <c r="Y63" s="6">
        <f>SUM(Y62:AE62)</f>
        <v>13</v>
      </c>
      <c r="AF63" s="6">
        <f>SUM(AF62:AL62)</f>
        <v>13</v>
      </c>
      <c r="AL63" s="7"/>
      <c r="AO63" s="6">
        <f>SUM(AO62:AU62)</f>
        <v>11</v>
      </c>
      <c r="AV63" s="6">
        <f>SUM(AV62:BB62)</f>
        <v>14</v>
      </c>
      <c r="BC63" s="6">
        <f>SUM(BC62:BI62)</f>
        <v>11</v>
      </c>
      <c r="BJ63" s="6">
        <f>SUM(BJ62:BP62)</f>
        <v>12</v>
      </c>
      <c r="BP63" s="7"/>
      <c r="BS63" s="6">
        <f>SUM(BS62:BY62)</f>
        <v>13</v>
      </c>
      <c r="BZ63" s="6">
        <f>SUM(BZ62:CF62)</f>
        <v>12</v>
      </c>
      <c r="CG63" s="6">
        <f>SUM(CG62:CM62)</f>
        <v>8</v>
      </c>
      <c r="CN63" s="6">
        <f>SUM(CN62:CT62)</f>
        <v>10</v>
      </c>
      <c r="CT63" s="7"/>
      <c r="CW63" s="6">
        <f>SUM(CW62:DC62)</f>
        <v>15</v>
      </c>
      <c r="DD63" s="6">
        <f>SUM(DD62:DJ62)</f>
        <v>11</v>
      </c>
      <c r="DK63" s="6">
        <f>SUM(DK62:DQ62)</f>
        <v>10</v>
      </c>
      <c r="DR63" s="6">
        <f>SUM(DR62:DX62)</f>
        <v>12</v>
      </c>
      <c r="DX63" s="7"/>
    </row>
    <row r="64" spans="1:140" x14ac:dyDescent="0.15">
      <c r="F64" s="121" t="s">
        <v>196</v>
      </c>
      <c r="G64" s="121"/>
      <c r="H64" s="121"/>
      <c r="I64" s="121"/>
      <c r="J64" s="121"/>
      <c r="K64" s="6">
        <f>SUM(K62,R62,Y62,AF62)</f>
        <v>4</v>
      </c>
      <c r="L64" s="22">
        <f>SUM(L62,S62,Z62,AG62)</f>
        <v>9</v>
      </c>
      <c r="M64" s="22">
        <f>SUM(M62,T62,AA62,AH62)</f>
        <v>10</v>
      </c>
      <c r="N64" s="22">
        <f t="shared" ref="N64:O64" si="159">SUM(N62,U62,AB62,AI62)</f>
        <v>7</v>
      </c>
      <c r="O64" s="22">
        <f t="shared" si="159"/>
        <v>8</v>
      </c>
      <c r="P64" s="22">
        <f>SUM(P62,W62,AD62,AK62)</f>
        <v>9</v>
      </c>
      <c r="Q64" s="22">
        <f t="shared" ref="Q64" si="160">SUM(Q62,X62,AE62,AL62)</f>
        <v>7</v>
      </c>
      <c r="R64" s="6"/>
      <c r="Y64" s="6"/>
      <c r="AF64" s="6"/>
      <c r="AL64" s="7"/>
      <c r="AN64">
        <f>K63+R63+Y63+AF63+SUM(K64:Q64)</f>
        <v>108</v>
      </c>
      <c r="AO64" s="6">
        <f>SUM(AO62,AV62,BC62,BJ62)</f>
        <v>4</v>
      </c>
      <c r="AP64" s="22">
        <f>SUM(AP62,AW62,BD62,BK62)</f>
        <v>9</v>
      </c>
      <c r="AQ64" s="22">
        <f>SUM(AQ62,AX62,BE62,BL62)</f>
        <v>5</v>
      </c>
      <c r="AR64" s="22">
        <f t="shared" ref="AR64:AS64" si="161">SUM(AR62,AY62,BF62,BM62)</f>
        <v>6</v>
      </c>
      <c r="AS64" s="22">
        <f t="shared" si="161"/>
        <v>8</v>
      </c>
      <c r="AT64" s="22">
        <f>SUM(AT62,BA62,BH62,BO62)</f>
        <v>9</v>
      </c>
      <c r="AU64" s="22">
        <f t="shared" ref="AU64" si="162">SUM(AU62,BB62,BI62,BP62)</f>
        <v>7</v>
      </c>
      <c r="AV64" s="6"/>
      <c r="BC64" s="6"/>
      <c r="BJ64" s="6"/>
      <c r="BP64" s="7"/>
      <c r="BR64">
        <f>AO63+AV63+BC63+BJ63+SUM(AO64:AU64)</f>
        <v>96</v>
      </c>
      <c r="BS64" s="6">
        <f>SUM(BS62,BZ62,CG62,CN62)</f>
        <v>4</v>
      </c>
      <c r="BT64" s="22">
        <f>SUM(BT62,CA62,CH62,CO62)</f>
        <v>8</v>
      </c>
      <c r="BU64" s="22">
        <f>SUM(BU62,CB62,CI62,CP62)</f>
        <v>6</v>
      </c>
      <c r="BV64" s="22">
        <f t="shared" ref="BV64:BW64" si="163">SUM(BV62,CC62,CJ62,CQ62)</f>
        <v>5</v>
      </c>
      <c r="BW64" s="22">
        <f t="shared" si="163"/>
        <v>7</v>
      </c>
      <c r="BX64" s="22">
        <f>SUM(BX62,CE62,CL62,CS62)</f>
        <v>6</v>
      </c>
      <c r="BY64" s="22">
        <f t="shared" ref="BY64" si="164">SUM(BY62,CF62,CM62,CT62)</f>
        <v>7</v>
      </c>
      <c r="BZ64" s="6"/>
      <c r="CG64" s="6"/>
      <c r="CN64" s="6"/>
      <c r="CT64" s="7"/>
      <c r="CV64">
        <f>BS63+BZ63+CG63+CN63+SUM(BS64:BY64)</f>
        <v>86</v>
      </c>
      <c r="CW64" s="6">
        <f>SUM(CW62,DD62,DK62,DR62)</f>
        <v>9</v>
      </c>
      <c r="CX64" s="22">
        <f>SUM(CX62,DE62,DL62,DS62)</f>
        <v>9</v>
      </c>
      <c r="CY64" s="22">
        <f>SUM(CY62,DF62,DM62,DT62)</f>
        <v>6</v>
      </c>
      <c r="CZ64" s="22">
        <f t="shared" ref="CZ64:DA64" si="165">SUM(CZ62,DG62,DN62,DU62)</f>
        <v>4</v>
      </c>
      <c r="DA64" s="22">
        <f t="shared" si="165"/>
        <v>4</v>
      </c>
      <c r="DB64" s="22">
        <f>SUM(DB62,DI62,DP62,DW62)</f>
        <v>6</v>
      </c>
      <c r="DC64" s="22">
        <f t="shared" ref="DC64" si="166">SUM(DC62,DJ62,DQ62,DX62)</f>
        <v>10</v>
      </c>
      <c r="DD64" s="6"/>
      <c r="DK64" s="6"/>
      <c r="DR64" s="6"/>
      <c r="DX64" s="7"/>
      <c r="DZ64">
        <f>CW63+DD63+DK63+DR63+SUM(CW64:DC64)</f>
        <v>96</v>
      </c>
    </row>
    <row r="65" spans="1:140" s="8" customFormat="1" x14ac:dyDescent="0.15">
      <c r="A65" s="8">
        <v>96</v>
      </c>
      <c r="B65" s="8" t="s">
        <v>129</v>
      </c>
      <c r="C65" s="8">
        <v>6</v>
      </c>
      <c r="D65" s="8" t="s">
        <v>130</v>
      </c>
      <c r="E65" s="8">
        <v>154742104</v>
      </c>
      <c r="F65" s="8" t="s">
        <v>145</v>
      </c>
      <c r="H65" s="8" t="s">
        <v>140</v>
      </c>
      <c r="I65" s="8" t="s">
        <v>148</v>
      </c>
      <c r="J65" s="8" t="s">
        <v>134</v>
      </c>
      <c r="K65" s="12">
        <v>3</v>
      </c>
      <c r="L65" s="8">
        <v>3</v>
      </c>
      <c r="M65" s="8">
        <v>3</v>
      </c>
      <c r="N65" s="8">
        <v>1</v>
      </c>
      <c r="O65" s="8">
        <v>2</v>
      </c>
      <c r="P65" s="8">
        <v>2</v>
      </c>
      <c r="Q65" s="8">
        <v>1</v>
      </c>
      <c r="R65" s="12">
        <v>2</v>
      </c>
      <c r="S65" s="8">
        <v>3</v>
      </c>
      <c r="T65" s="8">
        <v>3</v>
      </c>
      <c r="U65" s="8">
        <v>2</v>
      </c>
      <c r="V65" s="8">
        <v>2</v>
      </c>
      <c r="W65" s="8">
        <v>3</v>
      </c>
      <c r="X65" s="8">
        <v>1</v>
      </c>
      <c r="Y65" s="12">
        <v>2</v>
      </c>
      <c r="Z65" s="8">
        <v>3</v>
      </c>
      <c r="AA65" s="8">
        <v>3</v>
      </c>
      <c r="AB65" s="8">
        <v>1</v>
      </c>
      <c r="AC65" s="8">
        <v>2</v>
      </c>
      <c r="AD65" s="8">
        <v>2</v>
      </c>
      <c r="AE65" s="8">
        <v>2</v>
      </c>
      <c r="AF65" s="12">
        <v>2</v>
      </c>
      <c r="AG65" s="8">
        <v>3</v>
      </c>
      <c r="AH65" s="8">
        <v>3</v>
      </c>
      <c r="AI65" s="8">
        <v>2</v>
      </c>
      <c r="AJ65" s="8">
        <v>1</v>
      </c>
      <c r="AK65" s="8">
        <v>3</v>
      </c>
      <c r="AL65" s="13">
        <v>1</v>
      </c>
      <c r="AM65"/>
      <c r="AN65"/>
      <c r="AO65" s="12">
        <v>3</v>
      </c>
      <c r="AP65" s="8">
        <v>3</v>
      </c>
      <c r="AQ65" s="8">
        <v>3</v>
      </c>
      <c r="AR65" s="8">
        <v>2</v>
      </c>
      <c r="AS65" s="8">
        <v>1</v>
      </c>
      <c r="AT65" s="8">
        <v>2</v>
      </c>
      <c r="AU65" s="8">
        <v>2</v>
      </c>
      <c r="AV65" s="12">
        <v>3</v>
      </c>
      <c r="AW65" s="8">
        <v>3</v>
      </c>
      <c r="AX65" s="8">
        <v>3</v>
      </c>
      <c r="AY65" s="8">
        <v>2</v>
      </c>
      <c r="AZ65" s="8">
        <v>2</v>
      </c>
      <c r="BA65" s="8">
        <v>2</v>
      </c>
      <c r="BB65" s="8">
        <v>2</v>
      </c>
      <c r="BC65" s="12">
        <v>2</v>
      </c>
      <c r="BD65" s="8">
        <v>2</v>
      </c>
      <c r="BE65" s="8">
        <v>4</v>
      </c>
      <c r="BF65" s="8">
        <v>2</v>
      </c>
      <c r="BG65" s="8">
        <v>2</v>
      </c>
      <c r="BH65" s="8">
        <v>1</v>
      </c>
      <c r="BI65" s="8">
        <v>1</v>
      </c>
      <c r="BJ65" s="12">
        <v>3</v>
      </c>
      <c r="BK65" s="8">
        <v>3</v>
      </c>
      <c r="BL65" s="8">
        <v>3</v>
      </c>
      <c r="BM65" s="8">
        <v>3</v>
      </c>
      <c r="BN65" s="8">
        <v>2</v>
      </c>
      <c r="BO65" s="8">
        <v>3</v>
      </c>
      <c r="BP65" s="13">
        <v>1</v>
      </c>
      <c r="BQ65"/>
      <c r="BR65"/>
      <c r="BS65" s="12">
        <v>2</v>
      </c>
      <c r="BT65" s="8">
        <v>3</v>
      </c>
      <c r="BU65" s="8">
        <v>3</v>
      </c>
      <c r="BV65" s="8">
        <v>2</v>
      </c>
      <c r="BW65" s="8">
        <v>2</v>
      </c>
      <c r="BX65" s="8">
        <v>1</v>
      </c>
      <c r="BY65" s="8">
        <v>1</v>
      </c>
      <c r="BZ65" s="12">
        <v>3</v>
      </c>
      <c r="CA65" s="8">
        <v>3</v>
      </c>
      <c r="CB65" s="8">
        <v>3</v>
      </c>
      <c r="CC65" s="8">
        <v>2</v>
      </c>
      <c r="CD65" s="8">
        <v>2</v>
      </c>
      <c r="CE65" s="8">
        <v>1</v>
      </c>
      <c r="CF65" s="8">
        <v>1</v>
      </c>
      <c r="CG65" s="12">
        <v>3</v>
      </c>
      <c r="CH65" s="8">
        <v>3</v>
      </c>
      <c r="CI65" s="8">
        <v>3</v>
      </c>
      <c r="CJ65" s="8">
        <v>1</v>
      </c>
      <c r="CK65" s="8">
        <v>1</v>
      </c>
      <c r="CL65" s="8">
        <v>1</v>
      </c>
      <c r="CM65" s="8">
        <v>1</v>
      </c>
      <c r="CN65" s="12">
        <v>2</v>
      </c>
      <c r="CO65" s="8">
        <v>3</v>
      </c>
      <c r="CP65" s="8">
        <v>3</v>
      </c>
      <c r="CQ65" s="8">
        <v>3</v>
      </c>
      <c r="CR65" s="8">
        <v>1</v>
      </c>
      <c r="CS65" s="8">
        <v>2</v>
      </c>
      <c r="CT65" s="13">
        <v>1</v>
      </c>
      <c r="CU65"/>
      <c r="CV65"/>
      <c r="CW65" s="12">
        <v>2</v>
      </c>
      <c r="CX65" s="8">
        <v>3</v>
      </c>
      <c r="CY65" s="8">
        <v>3</v>
      </c>
      <c r="CZ65" s="8">
        <v>1</v>
      </c>
      <c r="DA65" s="8">
        <v>2</v>
      </c>
      <c r="DB65" s="8">
        <v>1</v>
      </c>
      <c r="DC65" s="8">
        <v>1</v>
      </c>
      <c r="DD65" s="12">
        <v>3</v>
      </c>
      <c r="DE65" s="8">
        <v>3</v>
      </c>
      <c r="DF65" s="8">
        <v>3</v>
      </c>
      <c r="DG65" s="8">
        <v>3</v>
      </c>
      <c r="DH65" s="8">
        <v>2</v>
      </c>
      <c r="DI65" s="8">
        <v>1</v>
      </c>
      <c r="DJ65" s="8">
        <v>1</v>
      </c>
      <c r="DK65" s="12">
        <v>2</v>
      </c>
      <c r="DL65" s="8">
        <v>3</v>
      </c>
      <c r="DM65" s="8">
        <v>3</v>
      </c>
      <c r="DN65" s="8">
        <v>2</v>
      </c>
      <c r="DO65" s="8">
        <v>2</v>
      </c>
      <c r="DP65" s="8">
        <v>1</v>
      </c>
      <c r="DQ65" s="8">
        <v>1</v>
      </c>
      <c r="DR65" s="12">
        <v>1</v>
      </c>
      <c r="DS65" s="8">
        <v>3</v>
      </c>
      <c r="DT65" s="8">
        <v>3</v>
      </c>
      <c r="DU65" s="8">
        <v>3</v>
      </c>
      <c r="DV65" s="8">
        <v>2</v>
      </c>
      <c r="DW65" s="8">
        <v>1</v>
      </c>
      <c r="DX65" s="13">
        <v>1</v>
      </c>
      <c r="DY65"/>
      <c r="DZ65"/>
      <c r="EA65" s="8" t="s">
        <v>135</v>
      </c>
      <c r="EB65" s="8" t="s">
        <v>135</v>
      </c>
      <c r="EC65" s="8" t="s">
        <v>135</v>
      </c>
      <c r="ED65" s="8" t="s">
        <v>135</v>
      </c>
      <c r="EE65" s="8" t="s">
        <v>134</v>
      </c>
      <c r="EG65" s="8">
        <f>K66+AO66+BS66+CW66</f>
        <v>58</v>
      </c>
      <c r="EH65" s="8">
        <f>R66+AV66+BZ66+DD66</f>
        <v>64</v>
      </c>
      <c r="EI65" s="8">
        <f>Y66+BC66+CG66+DK66</f>
        <v>56</v>
      </c>
      <c r="EJ65" s="8">
        <f>AF66+BJ66+CN66+DR66</f>
        <v>62</v>
      </c>
    </row>
    <row r="66" spans="1:140" x14ac:dyDescent="0.15">
      <c r="F66" s="121" t="s">
        <v>195</v>
      </c>
      <c r="G66" s="121"/>
      <c r="H66" s="121"/>
      <c r="I66" s="121"/>
      <c r="J66" s="121"/>
      <c r="K66" s="6">
        <f>SUM(K65:Q65)</f>
        <v>15</v>
      </c>
      <c r="R66" s="6">
        <f>SUM(R65:X65)</f>
        <v>16</v>
      </c>
      <c r="Y66" s="6">
        <f>SUM(Y65:AE65)</f>
        <v>15</v>
      </c>
      <c r="AF66" s="6">
        <f>SUM(AF65:AL65)</f>
        <v>15</v>
      </c>
      <c r="AL66" s="7"/>
      <c r="AO66" s="6">
        <f>SUM(AO65:AU65)</f>
        <v>16</v>
      </c>
      <c r="AV66" s="6">
        <f>SUM(AV65:BB65)</f>
        <v>17</v>
      </c>
      <c r="BC66" s="6">
        <f>SUM(BC65:BI65)</f>
        <v>14</v>
      </c>
      <c r="BJ66" s="6">
        <f>SUM(BJ65:BP65)</f>
        <v>18</v>
      </c>
      <c r="BP66" s="7"/>
      <c r="BS66" s="6">
        <f>SUM(BS65:BY65)</f>
        <v>14</v>
      </c>
      <c r="BZ66" s="6">
        <f>SUM(BZ65:CF65)</f>
        <v>15</v>
      </c>
      <c r="CG66" s="6">
        <f>SUM(CG65:CM65)</f>
        <v>13</v>
      </c>
      <c r="CN66" s="6">
        <f>SUM(CN65:CT65)</f>
        <v>15</v>
      </c>
      <c r="CT66" s="7"/>
      <c r="CW66" s="6">
        <f>SUM(CW65:DC65)</f>
        <v>13</v>
      </c>
      <c r="DD66" s="6">
        <f>SUM(DD65:DJ65)</f>
        <v>16</v>
      </c>
      <c r="DK66" s="6">
        <f>SUM(DK65:DQ65)</f>
        <v>14</v>
      </c>
      <c r="DR66" s="6">
        <f>SUM(DR65:DX65)</f>
        <v>14</v>
      </c>
      <c r="DX66" s="7"/>
    </row>
    <row r="67" spans="1:140" x14ac:dyDescent="0.15">
      <c r="F67" s="121" t="s">
        <v>196</v>
      </c>
      <c r="G67" s="121"/>
      <c r="H67" s="121"/>
      <c r="I67" s="121"/>
      <c r="J67" s="121"/>
      <c r="K67" s="6">
        <f>SUM(K65,R65,Y65,AF65)</f>
        <v>9</v>
      </c>
      <c r="L67" s="22">
        <f>SUM(L65,S65,Z65,AG65)</f>
        <v>12</v>
      </c>
      <c r="M67" s="22">
        <f>SUM(M65,T65,AA65,AH65)</f>
        <v>12</v>
      </c>
      <c r="N67" s="22">
        <f t="shared" ref="N67:O67" si="167">SUM(N65,U65,AB65,AI65)</f>
        <v>6</v>
      </c>
      <c r="O67" s="22">
        <f t="shared" si="167"/>
        <v>7</v>
      </c>
      <c r="P67" s="22">
        <f>SUM(P65,W65,AD65,AK65)</f>
        <v>10</v>
      </c>
      <c r="Q67" s="22">
        <f t="shared" ref="Q67" si="168">SUM(Q65,X65,AE65,AL65)</f>
        <v>5</v>
      </c>
      <c r="R67" s="6"/>
      <c r="Y67" s="6"/>
      <c r="AF67" s="6"/>
      <c r="AL67" s="7"/>
      <c r="AN67">
        <f>K66+R66+Y66+AF66+SUM(K67:Q67)</f>
        <v>122</v>
      </c>
      <c r="AO67" s="6">
        <f>SUM(AO65,AV65,BC65,BJ65)</f>
        <v>11</v>
      </c>
      <c r="AP67" s="22">
        <f>SUM(AP65,AW65,BD65,BK65)</f>
        <v>11</v>
      </c>
      <c r="AQ67" s="22">
        <f>SUM(AQ65,AX65,BE65,BL65)</f>
        <v>13</v>
      </c>
      <c r="AR67" s="22">
        <f t="shared" ref="AR67:AS67" si="169">SUM(AR65,AY65,BF65,BM65)</f>
        <v>9</v>
      </c>
      <c r="AS67" s="22">
        <f t="shared" si="169"/>
        <v>7</v>
      </c>
      <c r="AT67" s="22">
        <f>SUM(AT65,BA65,BH65,BO65)</f>
        <v>8</v>
      </c>
      <c r="AU67" s="22">
        <f t="shared" ref="AU67" si="170">SUM(AU65,BB65,BI65,BP65)</f>
        <v>6</v>
      </c>
      <c r="AV67" s="6"/>
      <c r="BC67" s="6"/>
      <c r="BJ67" s="6"/>
      <c r="BP67" s="7"/>
      <c r="BR67">
        <f>AO66+AV66+BC66+BJ66+SUM(AO67:AU67)</f>
        <v>130</v>
      </c>
      <c r="BS67" s="6">
        <f>SUM(BS65,BZ65,CG65,CN65)</f>
        <v>10</v>
      </c>
      <c r="BT67" s="22">
        <f>SUM(BT65,CA65,CH65,CO65)</f>
        <v>12</v>
      </c>
      <c r="BU67" s="22">
        <f>SUM(BU65,CB65,CI65,CP65)</f>
        <v>12</v>
      </c>
      <c r="BV67" s="22">
        <f t="shared" ref="BV67:BW67" si="171">SUM(BV65,CC65,CJ65,CQ65)</f>
        <v>8</v>
      </c>
      <c r="BW67" s="22">
        <f t="shared" si="171"/>
        <v>6</v>
      </c>
      <c r="BX67" s="22">
        <f>SUM(BX65,CE65,CL65,CS65)</f>
        <v>5</v>
      </c>
      <c r="BY67" s="22">
        <f t="shared" ref="BY67" si="172">SUM(BY65,CF65,CM65,CT65)</f>
        <v>4</v>
      </c>
      <c r="BZ67" s="6"/>
      <c r="CG67" s="6"/>
      <c r="CN67" s="6"/>
      <c r="CT67" s="7"/>
      <c r="CV67">
        <f>BS66+BZ66+CG66+CN66+SUM(BS67:BY67)</f>
        <v>114</v>
      </c>
      <c r="CW67" s="6">
        <f>SUM(CW65,DD65,DK65,DR65)</f>
        <v>8</v>
      </c>
      <c r="CX67" s="22">
        <f>SUM(CX65,DE65,DL65,DS65)</f>
        <v>12</v>
      </c>
      <c r="CY67" s="22">
        <f>SUM(CY65,DF65,DM65,DT65)</f>
        <v>12</v>
      </c>
      <c r="CZ67" s="22">
        <f t="shared" ref="CZ67:DA67" si="173">SUM(CZ65,DG65,DN65,DU65)</f>
        <v>9</v>
      </c>
      <c r="DA67" s="22">
        <f t="shared" si="173"/>
        <v>8</v>
      </c>
      <c r="DB67" s="22">
        <f>SUM(DB65,DI65,DP65,DW65)</f>
        <v>4</v>
      </c>
      <c r="DC67" s="22">
        <f t="shared" ref="DC67" si="174">SUM(DC65,DJ65,DQ65,DX65)</f>
        <v>4</v>
      </c>
      <c r="DD67" s="6"/>
      <c r="DK67" s="6"/>
      <c r="DR67" s="6"/>
      <c r="DX67" s="7"/>
      <c r="DZ67">
        <f>CW66+DD66+DK66+DR66+SUM(CW67:DC67)</f>
        <v>114</v>
      </c>
    </row>
    <row r="68" spans="1:140" s="8" customFormat="1" x14ac:dyDescent="0.15">
      <c r="A68" s="8">
        <v>101</v>
      </c>
      <c r="B68" s="8" t="s">
        <v>129</v>
      </c>
      <c r="C68" s="8">
        <v>6</v>
      </c>
      <c r="D68" s="8" t="s">
        <v>130</v>
      </c>
      <c r="E68" s="8">
        <v>258940852</v>
      </c>
      <c r="F68" s="8" t="s">
        <v>145</v>
      </c>
      <c r="H68" s="8" t="s">
        <v>132</v>
      </c>
      <c r="I68" s="8" t="s">
        <v>157</v>
      </c>
      <c r="J68" s="8" t="s">
        <v>135</v>
      </c>
      <c r="K68" s="12">
        <v>2</v>
      </c>
      <c r="L68" s="8">
        <v>4</v>
      </c>
      <c r="M68" s="8">
        <v>3</v>
      </c>
      <c r="N68" s="8">
        <v>2</v>
      </c>
      <c r="R68" s="12">
        <v>2</v>
      </c>
      <c r="S68" s="8">
        <v>2</v>
      </c>
      <c r="T68" s="8">
        <v>3</v>
      </c>
      <c r="U68" s="8">
        <v>1</v>
      </c>
      <c r="Y68" s="12">
        <v>2</v>
      </c>
      <c r="Z68" s="8">
        <v>4</v>
      </c>
      <c r="AA68" s="8">
        <v>2</v>
      </c>
      <c r="AB68" s="8">
        <v>1</v>
      </c>
      <c r="AF68" s="12">
        <v>1</v>
      </c>
      <c r="AG68" s="8">
        <v>1</v>
      </c>
      <c r="AH68" s="8">
        <v>1</v>
      </c>
      <c r="AI68" s="8">
        <v>1</v>
      </c>
      <c r="AL68" s="13"/>
      <c r="AM68"/>
      <c r="AN68"/>
      <c r="AO68" s="12">
        <v>1</v>
      </c>
      <c r="AP68" s="8">
        <v>4</v>
      </c>
      <c r="AQ68" s="8">
        <v>3</v>
      </c>
      <c r="AV68" s="12">
        <v>3</v>
      </c>
      <c r="AW68" s="8">
        <v>3</v>
      </c>
      <c r="AX68" s="8">
        <v>3</v>
      </c>
      <c r="BC68" s="12">
        <v>2</v>
      </c>
      <c r="BD68" s="8">
        <v>3</v>
      </c>
      <c r="BE68" s="8">
        <v>2</v>
      </c>
      <c r="BJ68" s="12">
        <v>2</v>
      </c>
      <c r="BK68" s="8">
        <v>2</v>
      </c>
      <c r="BL68" s="8">
        <v>2</v>
      </c>
      <c r="BP68" s="13"/>
      <c r="BQ68"/>
      <c r="BR68"/>
      <c r="BS68" s="12">
        <v>1</v>
      </c>
      <c r="BT68" s="8">
        <v>3</v>
      </c>
      <c r="BU68" s="8">
        <v>4</v>
      </c>
      <c r="BZ68" s="12"/>
      <c r="CA68" s="8">
        <v>2</v>
      </c>
      <c r="CB68" s="8">
        <v>3</v>
      </c>
      <c r="CG68" s="12"/>
      <c r="CH68" s="8">
        <v>2</v>
      </c>
      <c r="CI68" s="8">
        <v>2</v>
      </c>
      <c r="CN68" s="12"/>
      <c r="CO68" s="8">
        <v>1</v>
      </c>
      <c r="CP68" s="8">
        <v>1</v>
      </c>
      <c r="CT68" s="13"/>
      <c r="CU68"/>
      <c r="CV68"/>
      <c r="CW68" s="12">
        <v>3</v>
      </c>
      <c r="DD68" s="12">
        <v>2</v>
      </c>
      <c r="DK68" s="12"/>
      <c r="DR68" s="12"/>
      <c r="DX68" s="13"/>
      <c r="DY68"/>
      <c r="DZ68"/>
      <c r="EA68" s="8" t="s">
        <v>135</v>
      </c>
      <c r="EB68" s="8" t="s">
        <v>135</v>
      </c>
      <c r="EC68" s="8" t="s">
        <v>135</v>
      </c>
      <c r="ED68" s="8" t="s">
        <v>135</v>
      </c>
      <c r="EE68" s="8" t="s">
        <v>134</v>
      </c>
      <c r="EG68" s="8">
        <f>K69+AO69+BS69+CW69</f>
        <v>30</v>
      </c>
      <c r="EH68" s="8">
        <f>R69+AV69+BZ69+DD69</f>
        <v>24</v>
      </c>
      <c r="EI68" s="8">
        <f>Y69+BC69+CG69+DK69</f>
        <v>20</v>
      </c>
      <c r="EJ68" s="8">
        <f>AF69+BJ69+CN69+DR69</f>
        <v>12</v>
      </c>
    </row>
    <row r="69" spans="1:140" x14ac:dyDescent="0.15">
      <c r="F69" s="121" t="s">
        <v>195</v>
      </c>
      <c r="G69" s="121"/>
      <c r="H69" s="121"/>
      <c r="I69" s="121"/>
      <c r="J69" s="121"/>
      <c r="K69" s="6">
        <f>SUM(K68:Q68)</f>
        <v>11</v>
      </c>
      <c r="R69" s="6">
        <f>SUM(R68:X68)</f>
        <v>8</v>
      </c>
      <c r="Y69" s="6">
        <f>SUM(Y68:AE68)</f>
        <v>9</v>
      </c>
      <c r="AF69" s="6">
        <f>SUM(AF68:AL68)</f>
        <v>4</v>
      </c>
      <c r="AL69" s="7"/>
      <c r="AO69" s="6">
        <f>SUM(AO68:AU68)</f>
        <v>8</v>
      </c>
      <c r="AV69" s="6">
        <f>SUM(AV68:BB68)</f>
        <v>9</v>
      </c>
      <c r="BC69" s="6">
        <f>SUM(BC68:BI68)</f>
        <v>7</v>
      </c>
      <c r="BJ69" s="6">
        <f>SUM(BJ68:BP68)</f>
        <v>6</v>
      </c>
      <c r="BP69" s="7"/>
      <c r="BS69" s="6">
        <f>SUM(BS68:BY68)</f>
        <v>8</v>
      </c>
      <c r="BZ69" s="6">
        <f>SUM(BZ68:CF68)</f>
        <v>5</v>
      </c>
      <c r="CG69" s="6">
        <f>SUM(CG68:CM68)</f>
        <v>4</v>
      </c>
      <c r="CN69" s="6">
        <f>SUM(CN68:CT68)</f>
        <v>2</v>
      </c>
      <c r="CT69" s="7"/>
      <c r="CW69" s="6">
        <f>SUM(CW68:DC68)</f>
        <v>3</v>
      </c>
      <c r="DD69" s="6">
        <f>SUM(DD68:DJ68)</f>
        <v>2</v>
      </c>
      <c r="DK69" s="6">
        <f>SUM(DK68:DQ68)</f>
        <v>0</v>
      </c>
      <c r="DR69" s="6">
        <f>SUM(DR68:DX68)</f>
        <v>0</v>
      </c>
      <c r="DX69" s="7"/>
    </row>
    <row r="70" spans="1:140" x14ac:dyDescent="0.15">
      <c r="F70" s="121" t="s">
        <v>196</v>
      </c>
      <c r="G70" s="121"/>
      <c r="H70" s="121"/>
      <c r="I70" s="121"/>
      <c r="J70" s="121"/>
      <c r="K70" s="6">
        <f>SUM(K68,R68,Y68,AF68)</f>
        <v>7</v>
      </c>
      <c r="L70" s="22">
        <f>SUM(L68,S68,Z68,AG68)</f>
        <v>11</v>
      </c>
      <c r="M70" s="22">
        <f>SUM(M68,T68,AA68,AH68)</f>
        <v>9</v>
      </c>
      <c r="N70" s="22">
        <f t="shared" ref="N70:O70" si="175">SUM(N68,U68,AB68,AI68)</f>
        <v>5</v>
      </c>
      <c r="O70" s="22">
        <f t="shared" si="175"/>
        <v>0</v>
      </c>
      <c r="P70" s="22">
        <f>SUM(P68,W68,AD68,AK68)</f>
        <v>0</v>
      </c>
      <c r="Q70" s="22">
        <f t="shared" ref="Q70" si="176">SUM(Q68,X68,AE68,AL68)</f>
        <v>0</v>
      </c>
      <c r="R70" s="6"/>
      <c r="Y70" s="6"/>
      <c r="AF70" s="6"/>
      <c r="AL70" s="7"/>
      <c r="AN70">
        <f>K69+R69+Y69+AF69+SUM(K70:Q70)</f>
        <v>64</v>
      </c>
      <c r="AO70" s="6">
        <f>SUM(AO68,AV68,BC68,BJ68)</f>
        <v>8</v>
      </c>
      <c r="AP70" s="22">
        <f>SUM(AP68,AW68,BD68,BK68)</f>
        <v>12</v>
      </c>
      <c r="AQ70" s="22">
        <f>SUM(AQ68,AX68,BE68,BL68)</f>
        <v>10</v>
      </c>
      <c r="AR70" s="22">
        <f t="shared" ref="AR70:AS70" si="177">SUM(AR68,AY68,BF68,BM68)</f>
        <v>0</v>
      </c>
      <c r="AS70" s="22">
        <f t="shared" si="177"/>
        <v>0</v>
      </c>
      <c r="AT70" s="22">
        <f>SUM(AT68,BA68,BH68,BO68)</f>
        <v>0</v>
      </c>
      <c r="AU70" s="22">
        <f t="shared" ref="AU70" si="178">SUM(AU68,BB68,BI68,BP68)</f>
        <v>0</v>
      </c>
      <c r="AV70" s="6"/>
      <c r="BC70" s="6"/>
      <c r="BJ70" s="6"/>
      <c r="BP70" s="7"/>
      <c r="BR70">
        <f>AO69+AV69+BC69+BJ69+SUM(AO70:AU70)</f>
        <v>60</v>
      </c>
      <c r="BS70" s="6">
        <f>SUM(BS68,BZ68,CG68,CN68)</f>
        <v>1</v>
      </c>
      <c r="BT70" s="22">
        <f>SUM(BT68,CA68,CH68,CO68)</f>
        <v>8</v>
      </c>
      <c r="BU70" s="22">
        <f>SUM(BU68,CB68,CI68,CP68)</f>
        <v>10</v>
      </c>
      <c r="BV70" s="22">
        <f t="shared" ref="BV70:BW70" si="179">SUM(BV68,CC68,CJ68,CQ68)</f>
        <v>0</v>
      </c>
      <c r="BW70" s="22">
        <f t="shared" si="179"/>
        <v>0</v>
      </c>
      <c r="BX70" s="22">
        <f>SUM(BX68,CE68,CL68,CS68)</f>
        <v>0</v>
      </c>
      <c r="BY70" s="22">
        <f t="shared" ref="BY70" si="180">SUM(BY68,CF68,CM68,CT68)</f>
        <v>0</v>
      </c>
      <c r="BZ70" s="6"/>
      <c r="CG70" s="6"/>
      <c r="CN70" s="6"/>
      <c r="CT70" s="7"/>
      <c r="CV70">
        <f>BS69+BZ69+CG69+CN69+SUM(BS70:BY70)</f>
        <v>38</v>
      </c>
      <c r="CW70" s="6">
        <f>SUM(CW68,DD68,DK68,DR68)</f>
        <v>5</v>
      </c>
      <c r="CX70" s="22">
        <f>SUM(CX68,DE68,DL68,DS68)</f>
        <v>0</v>
      </c>
      <c r="CY70" s="22">
        <f>SUM(CY68,DF68,DM68,DT68)</f>
        <v>0</v>
      </c>
      <c r="CZ70" s="22">
        <f t="shared" ref="CZ70:DA70" si="181">SUM(CZ68,DG68,DN68,DU68)</f>
        <v>0</v>
      </c>
      <c r="DA70" s="22">
        <f t="shared" si="181"/>
        <v>0</v>
      </c>
      <c r="DB70" s="22">
        <f>SUM(DB68,DI68,DP68,DW68)</f>
        <v>0</v>
      </c>
      <c r="DC70" s="22">
        <f t="shared" ref="DC70" si="182">SUM(DC68,DJ68,DQ68,DX68)</f>
        <v>0</v>
      </c>
      <c r="DD70" s="6"/>
      <c r="DK70" s="6"/>
      <c r="DR70" s="6"/>
      <c r="DX70" s="7"/>
      <c r="DZ70">
        <f>CW69+DD69+DK69+DR69+SUM(CW70:DC70)</f>
        <v>10</v>
      </c>
    </row>
    <row r="71" spans="1:140" s="8" customFormat="1" x14ac:dyDescent="0.15">
      <c r="A71" s="8">
        <v>108</v>
      </c>
      <c r="B71" s="8" t="s">
        <v>129</v>
      </c>
      <c r="C71" s="8">
        <v>6</v>
      </c>
      <c r="D71" s="8" t="s">
        <v>130</v>
      </c>
      <c r="E71" s="8">
        <v>799564003</v>
      </c>
      <c r="F71" s="8" t="s">
        <v>142</v>
      </c>
      <c r="H71" s="8" t="s">
        <v>147</v>
      </c>
      <c r="I71" s="8" t="s">
        <v>133</v>
      </c>
      <c r="J71" s="8" t="s">
        <v>134</v>
      </c>
      <c r="K71" s="12">
        <v>1</v>
      </c>
      <c r="L71" s="8">
        <v>4</v>
      </c>
      <c r="M71" s="8">
        <v>1</v>
      </c>
      <c r="R71" s="12">
        <v>1</v>
      </c>
      <c r="S71" s="8">
        <v>4</v>
      </c>
      <c r="T71" s="8">
        <v>4</v>
      </c>
      <c r="Y71" s="12">
        <v>1</v>
      </c>
      <c r="Z71" s="8">
        <v>1</v>
      </c>
      <c r="AA71" s="8">
        <v>3</v>
      </c>
      <c r="AF71" s="12"/>
      <c r="AG71" s="8">
        <v>1</v>
      </c>
      <c r="AH71" s="8">
        <v>1</v>
      </c>
      <c r="AJ71" s="8">
        <v>1</v>
      </c>
      <c r="AL71" s="13"/>
      <c r="AM71"/>
      <c r="AN71"/>
      <c r="AO71" s="12">
        <v>1</v>
      </c>
      <c r="AP71" s="8">
        <v>4</v>
      </c>
      <c r="AQ71" s="8">
        <v>4</v>
      </c>
      <c r="AV71" s="12">
        <v>1</v>
      </c>
      <c r="AW71" s="8">
        <v>4</v>
      </c>
      <c r="AX71" s="8">
        <v>4</v>
      </c>
      <c r="BC71" s="12"/>
      <c r="BD71" s="8">
        <v>2</v>
      </c>
      <c r="BE71" s="8">
        <v>2</v>
      </c>
      <c r="BJ71" s="12"/>
      <c r="BK71" s="8">
        <v>1</v>
      </c>
      <c r="BL71" s="8">
        <v>1</v>
      </c>
      <c r="BP71" s="13"/>
      <c r="BQ71"/>
      <c r="BR71"/>
      <c r="BS71" s="12">
        <v>1</v>
      </c>
      <c r="BT71" s="8">
        <v>4</v>
      </c>
      <c r="BU71" s="8">
        <v>4</v>
      </c>
      <c r="BZ71" s="12">
        <v>1</v>
      </c>
      <c r="CA71" s="8">
        <v>4</v>
      </c>
      <c r="CB71" s="8">
        <v>4</v>
      </c>
      <c r="CG71" s="12"/>
      <c r="CH71" s="8">
        <v>1</v>
      </c>
      <c r="CI71" s="8">
        <v>1</v>
      </c>
      <c r="CN71" s="12"/>
      <c r="CO71" s="8">
        <v>2</v>
      </c>
      <c r="CP71" s="8">
        <v>1</v>
      </c>
      <c r="CT71" s="13"/>
      <c r="CU71"/>
      <c r="CV71"/>
      <c r="CW71" s="12"/>
      <c r="CX71" s="8">
        <v>1</v>
      </c>
      <c r="DA71" s="8">
        <v>1</v>
      </c>
      <c r="DD71" s="12"/>
      <c r="DK71" s="12"/>
      <c r="DR71" s="12"/>
      <c r="DX71" s="13"/>
      <c r="DY71"/>
      <c r="DZ71"/>
      <c r="EA71" s="8" t="s">
        <v>135</v>
      </c>
      <c r="EB71" s="8" t="s">
        <v>135</v>
      </c>
      <c r="EC71" s="8" t="s">
        <v>135</v>
      </c>
      <c r="ED71" s="8" t="s">
        <v>135</v>
      </c>
      <c r="EE71" s="8" t="s">
        <v>134</v>
      </c>
      <c r="EG71" s="8">
        <f>K72+AO72+BS72+CW72</f>
        <v>26</v>
      </c>
      <c r="EH71" s="8">
        <f>R72+AV72+BZ72+DD72</f>
        <v>27</v>
      </c>
      <c r="EI71" s="8">
        <f>Y72+BC72+CG72+DK72</f>
        <v>11</v>
      </c>
      <c r="EJ71" s="8">
        <f>AF72+BJ72+CN72+DR72</f>
        <v>8</v>
      </c>
    </row>
    <row r="72" spans="1:140" x14ac:dyDescent="0.15">
      <c r="F72" s="121" t="s">
        <v>195</v>
      </c>
      <c r="G72" s="121"/>
      <c r="H72" s="121"/>
      <c r="I72" s="121"/>
      <c r="J72" s="121"/>
      <c r="K72" s="6">
        <f>SUM(K71:Q71)</f>
        <v>6</v>
      </c>
      <c r="R72" s="6">
        <f>SUM(R71:X71)</f>
        <v>9</v>
      </c>
      <c r="Y72" s="6">
        <f>SUM(Y71:AE71)</f>
        <v>5</v>
      </c>
      <c r="AF72" s="6">
        <f>SUM(AF71:AL71)</f>
        <v>3</v>
      </c>
      <c r="AL72" s="7"/>
      <c r="AO72" s="6">
        <f>SUM(AO71:AU71)</f>
        <v>9</v>
      </c>
      <c r="AV72" s="6">
        <f>SUM(AV71:BB71)</f>
        <v>9</v>
      </c>
      <c r="BC72" s="6">
        <f>SUM(BC71:BI71)</f>
        <v>4</v>
      </c>
      <c r="BJ72" s="6">
        <f>SUM(BJ71:BP71)</f>
        <v>2</v>
      </c>
      <c r="BP72" s="7"/>
      <c r="BS72" s="6">
        <f>SUM(BS71:BY71)</f>
        <v>9</v>
      </c>
      <c r="BZ72" s="6">
        <f>SUM(BZ71:CF71)</f>
        <v>9</v>
      </c>
      <c r="CG72" s="6">
        <f>SUM(CG71:CM71)</f>
        <v>2</v>
      </c>
      <c r="CN72" s="6">
        <f>SUM(CN71:CT71)</f>
        <v>3</v>
      </c>
      <c r="CT72" s="7"/>
      <c r="CW72" s="6">
        <f>SUM(CW71:DC71)</f>
        <v>2</v>
      </c>
      <c r="DD72" s="6">
        <f>SUM(DD71:DJ71)</f>
        <v>0</v>
      </c>
      <c r="DK72" s="6">
        <f>SUM(DK71:DQ71)</f>
        <v>0</v>
      </c>
      <c r="DR72" s="6">
        <f>SUM(DR71:DX71)</f>
        <v>0</v>
      </c>
      <c r="DX72" s="7"/>
    </row>
    <row r="73" spans="1:140" x14ac:dyDescent="0.15">
      <c r="F73" s="121" t="s">
        <v>196</v>
      </c>
      <c r="G73" s="121"/>
      <c r="H73" s="121"/>
      <c r="I73" s="121"/>
      <c r="J73" s="121"/>
      <c r="K73" s="6">
        <f>SUM(K71,R71,Y71,AF71)</f>
        <v>3</v>
      </c>
      <c r="L73" s="22">
        <f>SUM(L71,S71,Z71,AG71)</f>
        <v>10</v>
      </c>
      <c r="M73" s="22">
        <f>SUM(M71,T71,AA71,AH71)</f>
        <v>9</v>
      </c>
      <c r="N73" s="22">
        <f t="shared" ref="N73:O73" si="183">SUM(N71,U71,AB71,AI71)</f>
        <v>0</v>
      </c>
      <c r="O73" s="22">
        <f t="shared" si="183"/>
        <v>1</v>
      </c>
      <c r="P73" s="22">
        <f>SUM(P71,W71,AD71,AK71)</f>
        <v>0</v>
      </c>
      <c r="Q73" s="22">
        <f t="shared" ref="Q73" si="184">SUM(Q71,X71,AE71,AL71)</f>
        <v>0</v>
      </c>
      <c r="R73" s="6"/>
      <c r="Y73" s="6"/>
      <c r="AF73" s="6"/>
      <c r="AL73" s="7"/>
      <c r="AN73">
        <f>K72+R72+Y72+AF72+SUM(K73:Q73)</f>
        <v>46</v>
      </c>
      <c r="AO73" s="6">
        <f>SUM(AO71,AV71,BC71,BJ71)</f>
        <v>2</v>
      </c>
      <c r="AP73" s="22">
        <f>SUM(AP71,AW71,BD71,BK71)</f>
        <v>11</v>
      </c>
      <c r="AQ73" s="22">
        <f>SUM(AQ71,AX71,BE71,BL71)</f>
        <v>11</v>
      </c>
      <c r="AR73" s="22">
        <f t="shared" ref="AR73:AS73" si="185">SUM(AR71,AY71,BF71,BM71)</f>
        <v>0</v>
      </c>
      <c r="AS73" s="22">
        <f t="shared" si="185"/>
        <v>0</v>
      </c>
      <c r="AT73" s="22">
        <f>SUM(AT71,BA71,BH71,BO71)</f>
        <v>0</v>
      </c>
      <c r="AU73" s="22">
        <f t="shared" ref="AU73" si="186">SUM(AU71,BB71,BI71,BP71)</f>
        <v>0</v>
      </c>
      <c r="AV73" s="6"/>
      <c r="BC73" s="6"/>
      <c r="BJ73" s="6"/>
      <c r="BP73" s="7"/>
      <c r="BR73">
        <f>AO72+AV72+BC72+BJ72+SUM(AO73:AU73)</f>
        <v>48</v>
      </c>
      <c r="BS73" s="6">
        <f>SUM(BS71,BZ71,CG71,CN71)</f>
        <v>2</v>
      </c>
      <c r="BT73" s="22">
        <f>SUM(BT71,CA71,CH71,CO71)</f>
        <v>11</v>
      </c>
      <c r="BU73" s="22">
        <f>SUM(BU71,CB71,CI71,CP71)</f>
        <v>10</v>
      </c>
      <c r="BV73" s="22">
        <f t="shared" ref="BV73:BW73" si="187">SUM(BV71,CC71,CJ71,CQ71)</f>
        <v>0</v>
      </c>
      <c r="BW73" s="22">
        <f t="shared" si="187"/>
        <v>0</v>
      </c>
      <c r="BX73" s="22">
        <f>SUM(BX71,CE71,CL71,CS71)</f>
        <v>0</v>
      </c>
      <c r="BY73" s="22">
        <f t="shared" ref="BY73" si="188">SUM(BY71,CF71,CM71,CT71)</f>
        <v>0</v>
      </c>
      <c r="BZ73" s="6"/>
      <c r="CG73" s="6"/>
      <c r="CN73" s="6"/>
      <c r="CT73" s="7"/>
      <c r="CV73">
        <f>BS72+BZ72+CG72+CN72+SUM(BS73:BY73)</f>
        <v>46</v>
      </c>
      <c r="CW73" s="6">
        <f>SUM(CW71,DD71,DK71,DR71)</f>
        <v>0</v>
      </c>
      <c r="CX73" s="22">
        <f>SUM(CX71,DE71,DL71,DS71)</f>
        <v>1</v>
      </c>
      <c r="CY73" s="22">
        <f>SUM(CY71,DF71,DM71,DT71)</f>
        <v>0</v>
      </c>
      <c r="CZ73" s="22">
        <f t="shared" ref="CZ73:DA73" si="189">SUM(CZ71,DG71,DN71,DU71)</f>
        <v>0</v>
      </c>
      <c r="DA73" s="22">
        <f t="shared" si="189"/>
        <v>1</v>
      </c>
      <c r="DB73" s="22">
        <f>SUM(DB71,DI71,DP71,DW71)</f>
        <v>0</v>
      </c>
      <c r="DC73" s="22">
        <f t="shared" ref="DC73" si="190">SUM(DC71,DJ71,DQ71,DX71)</f>
        <v>0</v>
      </c>
      <c r="DD73" s="6"/>
      <c r="DK73" s="6"/>
      <c r="DR73" s="6"/>
      <c r="DX73" s="7"/>
      <c r="DZ73">
        <f>CW72+DD72+DK72+DR72+SUM(CW73:DC73)</f>
        <v>4</v>
      </c>
    </row>
    <row r="74" spans="1:140" s="8" customFormat="1" x14ac:dyDescent="0.15">
      <c r="A74" s="8">
        <v>111</v>
      </c>
      <c r="B74" s="8" t="s">
        <v>129</v>
      </c>
      <c r="C74" s="8">
        <v>6</v>
      </c>
      <c r="D74" s="8" t="s">
        <v>130</v>
      </c>
      <c r="E74" s="8">
        <v>2125315296</v>
      </c>
      <c r="F74" s="8" t="s">
        <v>145</v>
      </c>
      <c r="H74" s="8" t="s">
        <v>137</v>
      </c>
      <c r="I74" s="8" t="s">
        <v>159</v>
      </c>
      <c r="J74" s="8" t="s">
        <v>135</v>
      </c>
      <c r="K74" s="12"/>
      <c r="L74" s="8">
        <v>3</v>
      </c>
      <c r="R74" s="12"/>
      <c r="S74" s="8">
        <v>2</v>
      </c>
      <c r="T74" s="8">
        <v>2</v>
      </c>
      <c r="Y74" s="12"/>
      <c r="AA74" s="8">
        <v>1</v>
      </c>
      <c r="AF74" s="12"/>
      <c r="AL74" s="13"/>
      <c r="AM74"/>
      <c r="AN74"/>
      <c r="AO74" s="12"/>
      <c r="AQ74" s="8">
        <v>2</v>
      </c>
      <c r="AV74" s="12"/>
      <c r="AX74" s="8">
        <v>2</v>
      </c>
      <c r="AY74" s="8">
        <v>3</v>
      </c>
      <c r="BC74" s="12"/>
      <c r="BE74" s="8">
        <v>1</v>
      </c>
      <c r="BJ74" s="12"/>
      <c r="BM74" s="8">
        <v>3</v>
      </c>
      <c r="BP74" s="13"/>
      <c r="BQ74"/>
      <c r="BR74"/>
      <c r="BS74" s="12"/>
      <c r="BZ74" s="12"/>
      <c r="CB74" s="8">
        <v>2</v>
      </c>
      <c r="CC74" s="8">
        <v>3</v>
      </c>
      <c r="CG74" s="12"/>
      <c r="CN74" s="12"/>
      <c r="CP74" s="8">
        <v>2</v>
      </c>
      <c r="CQ74" s="8">
        <v>3</v>
      </c>
      <c r="CT74" s="13"/>
      <c r="CU74"/>
      <c r="CV74"/>
      <c r="CW74" s="12">
        <v>2</v>
      </c>
      <c r="CX74" s="8">
        <v>2</v>
      </c>
      <c r="DD74" s="12"/>
      <c r="DK74" s="12"/>
      <c r="DR74" s="12"/>
      <c r="DX74" s="13"/>
      <c r="DY74"/>
      <c r="DZ74"/>
      <c r="EA74" s="8" t="s">
        <v>135</v>
      </c>
      <c r="EB74" s="8" t="s">
        <v>135</v>
      </c>
      <c r="EC74" s="8" t="s">
        <v>135</v>
      </c>
      <c r="ED74" s="8" t="s">
        <v>135</v>
      </c>
      <c r="EE74" s="8" t="s">
        <v>134</v>
      </c>
      <c r="EG74" s="8">
        <f>K75+AO75+BS75+CW75</f>
        <v>9</v>
      </c>
      <c r="EH74" s="8">
        <f>R75+AV75+BZ75+DD75</f>
        <v>14</v>
      </c>
      <c r="EI74" s="8">
        <f>Y75+BC75+CG75+DK75</f>
        <v>2</v>
      </c>
      <c r="EJ74" s="8">
        <f>AF75+BJ75+CN75+DR75</f>
        <v>8</v>
      </c>
    </row>
    <row r="75" spans="1:140" x14ac:dyDescent="0.15">
      <c r="F75" s="121" t="s">
        <v>195</v>
      </c>
      <c r="G75" s="121"/>
      <c r="H75" s="121"/>
      <c r="I75" s="121"/>
      <c r="J75" s="121"/>
      <c r="K75" s="6">
        <f>SUM(K74:Q74)</f>
        <v>3</v>
      </c>
      <c r="R75" s="6">
        <f>SUM(R74:X74)</f>
        <v>4</v>
      </c>
      <c r="Y75" s="6">
        <f>SUM(Y74:AE74)</f>
        <v>1</v>
      </c>
      <c r="AF75" s="6">
        <f>SUM(AF74:AL74)</f>
        <v>0</v>
      </c>
      <c r="AL75" s="7"/>
      <c r="AO75" s="6">
        <f>SUM(AO74:AU74)</f>
        <v>2</v>
      </c>
      <c r="AV75" s="6">
        <f>SUM(AV74:BB74)</f>
        <v>5</v>
      </c>
      <c r="BC75" s="6">
        <f>SUM(BC74:BI74)</f>
        <v>1</v>
      </c>
      <c r="BJ75" s="6">
        <f>SUM(BJ74:BP74)</f>
        <v>3</v>
      </c>
      <c r="BP75" s="7"/>
      <c r="BS75" s="6">
        <f>SUM(BS74:BY74)</f>
        <v>0</v>
      </c>
      <c r="BZ75" s="6">
        <f>SUM(BZ74:CF74)</f>
        <v>5</v>
      </c>
      <c r="CG75" s="6">
        <f>SUM(CG74:CM74)</f>
        <v>0</v>
      </c>
      <c r="CN75" s="6">
        <f>SUM(CN74:CT74)</f>
        <v>5</v>
      </c>
      <c r="CT75" s="7"/>
      <c r="CW75" s="6">
        <f>SUM(CW74:DC74)</f>
        <v>4</v>
      </c>
      <c r="DD75" s="6">
        <f>SUM(DD74:DJ74)</f>
        <v>0</v>
      </c>
      <c r="DK75" s="6">
        <f>SUM(DK74:DQ74)</f>
        <v>0</v>
      </c>
      <c r="DR75" s="6">
        <f>SUM(DR74:DX74)</f>
        <v>0</v>
      </c>
      <c r="DX75" s="7"/>
    </row>
    <row r="76" spans="1:140" x14ac:dyDescent="0.15">
      <c r="F76" s="121" t="s">
        <v>196</v>
      </c>
      <c r="G76" s="121"/>
      <c r="H76" s="121"/>
      <c r="I76" s="121"/>
      <c r="J76" s="121"/>
      <c r="K76" s="6">
        <f>SUM(K74,R74,Y74,AF74)</f>
        <v>0</v>
      </c>
      <c r="L76" s="22">
        <f>SUM(L74,S74,Z74,AG74)</f>
        <v>5</v>
      </c>
      <c r="M76" s="22">
        <f>SUM(M74,T74,AA74,AH74)</f>
        <v>3</v>
      </c>
      <c r="N76" s="22">
        <f t="shared" ref="N76:O76" si="191">SUM(N74,U74,AB74,AI74)</f>
        <v>0</v>
      </c>
      <c r="O76" s="22">
        <f t="shared" si="191"/>
        <v>0</v>
      </c>
      <c r="P76" s="22">
        <f>SUM(P74,W74,AD74,AK74)</f>
        <v>0</v>
      </c>
      <c r="Q76" s="22">
        <f t="shared" ref="Q76" si="192">SUM(Q74,X74,AE74,AL74)</f>
        <v>0</v>
      </c>
      <c r="R76" s="6"/>
      <c r="Y76" s="6"/>
      <c r="AF76" s="6"/>
      <c r="AL76" s="7"/>
      <c r="AN76">
        <f>K75+R75+Y75+AF75+SUM(K76:Q76)</f>
        <v>16</v>
      </c>
      <c r="AO76" s="6">
        <f>SUM(AO74,AV74,BC74,BJ74)</f>
        <v>0</v>
      </c>
      <c r="AP76" s="22">
        <f>SUM(AP74,AW74,BD74,BK74)</f>
        <v>0</v>
      </c>
      <c r="AQ76" s="22">
        <f>SUM(AQ74,AX74,BE74,BL74)</f>
        <v>5</v>
      </c>
      <c r="AR76" s="22">
        <f t="shared" ref="AR76:AS76" si="193">SUM(AR74,AY74,BF74,BM74)</f>
        <v>6</v>
      </c>
      <c r="AS76" s="22">
        <f t="shared" si="193"/>
        <v>0</v>
      </c>
      <c r="AT76" s="22">
        <f>SUM(AT74,BA74,BH74,BO74)</f>
        <v>0</v>
      </c>
      <c r="AU76" s="22">
        <f t="shared" ref="AU76" si="194">SUM(AU74,BB74,BI74,BP74)</f>
        <v>0</v>
      </c>
      <c r="AV76" s="6"/>
      <c r="BC76" s="6"/>
      <c r="BJ76" s="6"/>
      <c r="BP76" s="7"/>
      <c r="BR76">
        <f>AO75+AV75+BC75+BJ75+SUM(AO76:AU76)</f>
        <v>22</v>
      </c>
      <c r="BS76" s="6">
        <f>SUM(BS74,BZ74,CG74,CN74)</f>
        <v>0</v>
      </c>
      <c r="BT76" s="22">
        <f>SUM(BT74,CA74,CH74,CO74)</f>
        <v>0</v>
      </c>
      <c r="BU76" s="22">
        <f>SUM(BU74,CB74,CI74,CP74)</f>
        <v>4</v>
      </c>
      <c r="BV76" s="22">
        <f t="shared" ref="BV76:BW76" si="195">SUM(BV74,CC74,CJ74,CQ74)</f>
        <v>6</v>
      </c>
      <c r="BW76" s="22">
        <f t="shared" si="195"/>
        <v>0</v>
      </c>
      <c r="BX76" s="22">
        <f>SUM(BX74,CE74,CL74,CS74)</f>
        <v>0</v>
      </c>
      <c r="BY76" s="22">
        <f t="shared" ref="BY76" si="196">SUM(BY74,CF74,CM74,CT74)</f>
        <v>0</v>
      </c>
      <c r="BZ76" s="6"/>
      <c r="CG76" s="6"/>
      <c r="CN76" s="6"/>
      <c r="CT76" s="7"/>
      <c r="CV76">
        <f>BS75+BZ75+CG75+CN75+SUM(BS76:BY76)</f>
        <v>20</v>
      </c>
      <c r="CW76" s="6">
        <f>SUM(CW74,DD74,DK74,DR74)</f>
        <v>2</v>
      </c>
      <c r="CX76" s="22">
        <f>SUM(CX74,DE74,DL74,DS74)</f>
        <v>2</v>
      </c>
      <c r="CY76" s="22">
        <f>SUM(CY74,DF74,DM74,DT74)</f>
        <v>0</v>
      </c>
      <c r="CZ76" s="22">
        <f t="shared" ref="CZ76:DA76" si="197">SUM(CZ74,DG74,DN74,DU74)</f>
        <v>0</v>
      </c>
      <c r="DA76" s="22">
        <f t="shared" si="197"/>
        <v>0</v>
      </c>
      <c r="DB76" s="22">
        <f>SUM(DB74,DI74,DP74,DW74)</f>
        <v>0</v>
      </c>
      <c r="DC76" s="22">
        <f t="shared" ref="DC76" si="198">SUM(DC74,DJ74,DQ74,DX74)</f>
        <v>0</v>
      </c>
      <c r="DD76" s="6"/>
      <c r="DK76" s="6"/>
      <c r="DR76" s="6"/>
      <c r="DX76" s="7"/>
      <c r="DZ76">
        <f>CW75+DD75+DK75+DR75+SUM(CW76:DC76)</f>
        <v>8</v>
      </c>
    </row>
    <row r="77" spans="1:140" s="8" customFormat="1" x14ac:dyDescent="0.15">
      <c r="A77" s="8">
        <v>119</v>
      </c>
      <c r="B77" s="8" t="s">
        <v>129</v>
      </c>
      <c r="C77" s="8">
        <v>6</v>
      </c>
      <c r="D77" s="8" t="s">
        <v>130</v>
      </c>
      <c r="E77" s="8">
        <v>92185655</v>
      </c>
      <c r="F77" s="8" t="s">
        <v>136</v>
      </c>
      <c r="H77" s="8" t="s">
        <v>153</v>
      </c>
      <c r="I77" s="8" t="s">
        <v>160</v>
      </c>
      <c r="J77" s="8" t="s">
        <v>134</v>
      </c>
      <c r="K77" s="12">
        <v>3</v>
      </c>
      <c r="L77" s="8">
        <v>3</v>
      </c>
      <c r="M77" s="8">
        <v>2</v>
      </c>
      <c r="N77" s="8">
        <v>2</v>
      </c>
      <c r="O77" s="8">
        <v>2</v>
      </c>
      <c r="P77" s="8">
        <v>1</v>
      </c>
      <c r="R77" s="12">
        <v>2</v>
      </c>
      <c r="S77" s="8">
        <v>2</v>
      </c>
      <c r="T77" s="8">
        <v>3</v>
      </c>
      <c r="U77" s="8">
        <v>2</v>
      </c>
      <c r="V77" s="8">
        <v>2</v>
      </c>
      <c r="W77" s="8">
        <v>3</v>
      </c>
      <c r="Y77" s="12">
        <v>3</v>
      </c>
      <c r="Z77" s="8">
        <v>3</v>
      </c>
      <c r="AA77" s="8">
        <v>3</v>
      </c>
      <c r="AB77" s="8">
        <v>3</v>
      </c>
      <c r="AC77" s="8">
        <v>3</v>
      </c>
      <c r="AD77" s="8">
        <v>3</v>
      </c>
      <c r="AF77" s="12">
        <v>2</v>
      </c>
      <c r="AG77" s="8">
        <v>2</v>
      </c>
      <c r="AH77" s="8">
        <v>2</v>
      </c>
      <c r="AI77" s="8">
        <v>2</v>
      </c>
      <c r="AJ77" s="8">
        <v>2</v>
      </c>
      <c r="AK77" s="8">
        <v>2</v>
      </c>
      <c r="AL77" s="13"/>
      <c r="AM77"/>
      <c r="AN77"/>
      <c r="AO77" s="12">
        <v>3</v>
      </c>
      <c r="AP77" s="8">
        <v>3</v>
      </c>
      <c r="AQ77" s="8">
        <v>3</v>
      </c>
      <c r="AR77" s="8">
        <v>2</v>
      </c>
      <c r="AS77" s="8">
        <v>2</v>
      </c>
      <c r="AT77" s="8">
        <v>2</v>
      </c>
      <c r="AV77" s="12">
        <v>3</v>
      </c>
      <c r="AW77" s="8">
        <v>2</v>
      </c>
      <c r="AX77" s="8">
        <v>3</v>
      </c>
      <c r="AY77" s="8">
        <v>3</v>
      </c>
      <c r="AZ77" s="8">
        <v>3</v>
      </c>
      <c r="BA77" s="8">
        <v>3</v>
      </c>
      <c r="BC77" s="12">
        <v>3</v>
      </c>
      <c r="BD77" s="8">
        <v>3</v>
      </c>
      <c r="BE77" s="8">
        <v>3</v>
      </c>
      <c r="BF77" s="8">
        <v>3</v>
      </c>
      <c r="BG77" s="8">
        <v>3</v>
      </c>
      <c r="BH77" s="8">
        <v>3</v>
      </c>
      <c r="BJ77" s="12">
        <v>3</v>
      </c>
      <c r="BK77" s="8">
        <v>3</v>
      </c>
      <c r="BL77" s="8">
        <v>3</v>
      </c>
      <c r="BM77" s="8">
        <v>3</v>
      </c>
      <c r="BN77" s="8">
        <v>3</v>
      </c>
      <c r="BO77" s="8">
        <v>3</v>
      </c>
      <c r="BP77" s="13"/>
      <c r="BQ77"/>
      <c r="BR77"/>
      <c r="BS77" s="12">
        <v>3</v>
      </c>
      <c r="BT77" s="8">
        <v>3</v>
      </c>
      <c r="BU77" s="8">
        <v>3</v>
      </c>
      <c r="BV77" s="8">
        <v>2</v>
      </c>
      <c r="BW77" s="8">
        <v>2</v>
      </c>
      <c r="BX77" s="8">
        <v>2</v>
      </c>
      <c r="BZ77" s="12">
        <v>3</v>
      </c>
      <c r="CA77" s="8">
        <v>3</v>
      </c>
      <c r="CB77" s="8">
        <v>3</v>
      </c>
      <c r="CC77" s="8">
        <v>3</v>
      </c>
      <c r="CD77" s="8">
        <v>3</v>
      </c>
      <c r="CE77" s="8">
        <v>3</v>
      </c>
      <c r="CG77" s="12">
        <v>3</v>
      </c>
      <c r="CH77" s="8">
        <v>3</v>
      </c>
      <c r="CI77" s="8">
        <v>3</v>
      </c>
      <c r="CJ77" s="8">
        <v>3</v>
      </c>
      <c r="CK77" s="8">
        <v>3</v>
      </c>
      <c r="CL77" s="8">
        <v>3</v>
      </c>
      <c r="CN77" s="12">
        <v>2</v>
      </c>
      <c r="CO77" s="8">
        <v>3</v>
      </c>
      <c r="CP77" s="8">
        <v>3</v>
      </c>
      <c r="CQ77" s="8">
        <v>3</v>
      </c>
      <c r="CR77" s="8">
        <v>3</v>
      </c>
      <c r="CS77" s="8">
        <v>3</v>
      </c>
      <c r="CT77" s="13"/>
      <c r="CU77"/>
      <c r="CV77"/>
      <c r="CW77" s="12">
        <v>3</v>
      </c>
      <c r="CX77" s="8">
        <v>3</v>
      </c>
      <c r="CY77" s="8">
        <v>3</v>
      </c>
      <c r="CZ77" s="8">
        <v>3</v>
      </c>
      <c r="DA77" s="8">
        <v>3</v>
      </c>
      <c r="DB77" s="8">
        <v>3</v>
      </c>
      <c r="DD77" s="12">
        <v>3</v>
      </c>
      <c r="DE77" s="8">
        <v>3</v>
      </c>
      <c r="DF77" s="8">
        <v>3</v>
      </c>
      <c r="DG77" s="8">
        <v>3</v>
      </c>
      <c r="DH77" s="8">
        <v>3</v>
      </c>
      <c r="DI77" s="8">
        <v>3</v>
      </c>
      <c r="DK77" s="12">
        <v>3</v>
      </c>
      <c r="DL77" s="8">
        <v>3</v>
      </c>
      <c r="DM77" s="8">
        <v>3</v>
      </c>
      <c r="DN77" s="8">
        <v>3</v>
      </c>
      <c r="DO77" s="8">
        <v>3</v>
      </c>
      <c r="DP77" s="8">
        <v>3</v>
      </c>
      <c r="DR77" s="12">
        <v>3</v>
      </c>
      <c r="DS77" s="8">
        <v>3</v>
      </c>
      <c r="DT77" s="8">
        <v>3</v>
      </c>
      <c r="DU77" s="8">
        <v>3</v>
      </c>
      <c r="DV77" s="8">
        <v>3</v>
      </c>
      <c r="DW77" s="8">
        <v>3</v>
      </c>
      <c r="DX77" s="13"/>
      <c r="DY77"/>
      <c r="DZ77"/>
      <c r="EA77" s="8" t="s">
        <v>135</v>
      </c>
      <c r="EB77" s="8" t="s">
        <v>135</v>
      </c>
      <c r="EC77" s="8" t="s">
        <v>135</v>
      </c>
      <c r="ED77" s="8" t="s">
        <v>135</v>
      </c>
      <c r="EE77" s="8" t="s">
        <v>134</v>
      </c>
      <c r="EG77" s="8">
        <f>K78+AO78+BS78+CW78</f>
        <v>61</v>
      </c>
      <c r="EH77" s="8">
        <f>R78+AV78+BZ78+DD78</f>
        <v>67</v>
      </c>
      <c r="EI77" s="8">
        <f>Y78+BC78+CG78+DK78</f>
        <v>72</v>
      </c>
      <c r="EJ77" s="8">
        <f>AF78+BJ78+CN78+DR78</f>
        <v>65</v>
      </c>
    </row>
    <row r="78" spans="1:140" x14ac:dyDescent="0.15">
      <c r="F78" s="121" t="s">
        <v>195</v>
      </c>
      <c r="G78" s="121"/>
      <c r="H78" s="121"/>
      <c r="I78" s="121"/>
      <c r="J78" s="121"/>
      <c r="K78" s="6">
        <f>SUM(K77:Q77)</f>
        <v>13</v>
      </c>
      <c r="R78" s="6">
        <f>SUM(R77:X77)</f>
        <v>14</v>
      </c>
      <c r="Y78" s="6">
        <f>SUM(Y77:AE77)</f>
        <v>18</v>
      </c>
      <c r="AF78" s="6">
        <f>SUM(AF77:AL77)</f>
        <v>12</v>
      </c>
      <c r="AL78" s="7"/>
      <c r="AO78" s="6">
        <f>SUM(AO77:AU77)</f>
        <v>15</v>
      </c>
      <c r="AV78" s="6">
        <f>SUM(AV77:BB77)</f>
        <v>17</v>
      </c>
      <c r="BC78" s="6">
        <f>SUM(BC77:BI77)</f>
        <v>18</v>
      </c>
      <c r="BJ78" s="6">
        <f>SUM(BJ77:BP77)</f>
        <v>18</v>
      </c>
      <c r="BP78" s="7"/>
      <c r="BS78" s="6">
        <f>SUM(BS77:BY77)</f>
        <v>15</v>
      </c>
      <c r="BZ78" s="6">
        <f>SUM(BZ77:CF77)</f>
        <v>18</v>
      </c>
      <c r="CG78" s="6">
        <f>SUM(CG77:CM77)</f>
        <v>18</v>
      </c>
      <c r="CN78" s="6">
        <f>SUM(CN77:CT77)</f>
        <v>17</v>
      </c>
      <c r="CT78" s="7"/>
      <c r="CW78" s="6">
        <f>SUM(CW77:DC77)</f>
        <v>18</v>
      </c>
      <c r="DD78" s="6">
        <f>SUM(DD77:DJ77)</f>
        <v>18</v>
      </c>
      <c r="DK78" s="6">
        <f>SUM(DK77:DQ77)</f>
        <v>18</v>
      </c>
      <c r="DR78" s="6">
        <f>SUM(DR77:DX77)</f>
        <v>18</v>
      </c>
      <c r="DX78" s="7"/>
    </row>
    <row r="79" spans="1:140" x14ac:dyDescent="0.15">
      <c r="F79" s="121" t="s">
        <v>196</v>
      </c>
      <c r="G79" s="121"/>
      <c r="H79" s="121"/>
      <c r="I79" s="121"/>
      <c r="J79" s="121"/>
      <c r="K79" s="6">
        <f>SUM(K77,R77,Y77,AF77)</f>
        <v>10</v>
      </c>
      <c r="L79" s="22">
        <f>SUM(L77,S77,Z77,AG77)</f>
        <v>10</v>
      </c>
      <c r="M79" s="22">
        <f>SUM(M77,T77,AA77,AH77)</f>
        <v>10</v>
      </c>
      <c r="N79" s="22">
        <f t="shared" ref="N79:O79" si="199">SUM(N77,U77,AB77,AI77)</f>
        <v>9</v>
      </c>
      <c r="O79" s="22">
        <f t="shared" si="199"/>
        <v>9</v>
      </c>
      <c r="P79" s="22">
        <f>SUM(P77,W77,AD77,AK77)</f>
        <v>9</v>
      </c>
      <c r="Q79" s="22">
        <f t="shared" ref="Q79" si="200">SUM(Q77,X77,AE77,AL77)</f>
        <v>0</v>
      </c>
      <c r="R79" s="6"/>
      <c r="Y79" s="6"/>
      <c r="AF79" s="6"/>
      <c r="AL79" s="7"/>
      <c r="AN79">
        <f>K78+R78+Y78+AF78+SUM(K79:Q79)</f>
        <v>114</v>
      </c>
      <c r="AO79" s="6">
        <f>SUM(AO77,AV77,BC77,BJ77)</f>
        <v>12</v>
      </c>
      <c r="AP79" s="22">
        <f>SUM(AP77,AW77,BD77,BK77)</f>
        <v>11</v>
      </c>
      <c r="AQ79" s="22">
        <f>SUM(AQ77,AX77,BE77,BL77)</f>
        <v>12</v>
      </c>
      <c r="AR79" s="22">
        <f t="shared" ref="AR79:AS79" si="201">SUM(AR77,AY77,BF77,BM77)</f>
        <v>11</v>
      </c>
      <c r="AS79" s="22">
        <f t="shared" si="201"/>
        <v>11</v>
      </c>
      <c r="AT79" s="22">
        <f>SUM(AT77,BA77,BH77,BO77)</f>
        <v>11</v>
      </c>
      <c r="AU79" s="22">
        <f t="shared" ref="AU79" si="202">SUM(AU77,BB77,BI77,BP77)</f>
        <v>0</v>
      </c>
      <c r="AV79" s="6"/>
      <c r="BC79" s="6"/>
      <c r="BJ79" s="6"/>
      <c r="BP79" s="7"/>
      <c r="BR79">
        <f>AO78+AV78+BC78+BJ78+SUM(AO79:AU79)</f>
        <v>136</v>
      </c>
      <c r="BS79" s="6">
        <f>SUM(BS77,BZ77,CG77,CN77)</f>
        <v>11</v>
      </c>
      <c r="BT79" s="22">
        <f>SUM(BT77,CA77,CH77,CO77)</f>
        <v>12</v>
      </c>
      <c r="BU79" s="22">
        <f>SUM(BU77,CB77,CI77,CP77)</f>
        <v>12</v>
      </c>
      <c r="BV79" s="22">
        <f t="shared" ref="BV79:BW79" si="203">SUM(BV77,CC77,CJ77,CQ77)</f>
        <v>11</v>
      </c>
      <c r="BW79" s="22">
        <f t="shared" si="203"/>
        <v>11</v>
      </c>
      <c r="BX79" s="22">
        <f>SUM(BX77,CE77,CL77,CS77)</f>
        <v>11</v>
      </c>
      <c r="BY79" s="22">
        <f t="shared" ref="BY79" si="204">SUM(BY77,CF77,CM77,CT77)</f>
        <v>0</v>
      </c>
      <c r="BZ79" s="6"/>
      <c r="CG79" s="6"/>
      <c r="CN79" s="6"/>
      <c r="CT79" s="7"/>
      <c r="CV79">
        <f>BS78+BZ78+CG78+CN78+SUM(BS79:BY79)</f>
        <v>136</v>
      </c>
      <c r="CW79" s="6">
        <f>SUM(CW77,DD77,DK77,DR77)</f>
        <v>12</v>
      </c>
      <c r="CX79" s="22">
        <f>SUM(CX77,DE77,DL77,DS77)</f>
        <v>12</v>
      </c>
      <c r="CY79" s="22">
        <f>SUM(CY77,DF77,DM77,DT77)</f>
        <v>12</v>
      </c>
      <c r="CZ79" s="22">
        <f t="shared" ref="CZ79:DA79" si="205">SUM(CZ77,DG77,DN77,DU77)</f>
        <v>12</v>
      </c>
      <c r="DA79" s="22">
        <f t="shared" si="205"/>
        <v>12</v>
      </c>
      <c r="DB79" s="22">
        <f>SUM(DB77,DI77,DP77,DW77)</f>
        <v>12</v>
      </c>
      <c r="DC79" s="22">
        <f t="shared" ref="DC79" si="206">SUM(DC77,DJ77,DQ77,DX77)</f>
        <v>0</v>
      </c>
      <c r="DD79" s="6"/>
      <c r="DK79" s="6"/>
      <c r="DR79" s="6"/>
      <c r="DX79" s="7"/>
      <c r="DZ79">
        <f>CW78+DD78+DK78+DR78+SUM(CW79:DC79)</f>
        <v>144</v>
      </c>
    </row>
    <row r="80" spans="1:140" s="8" customFormat="1" x14ac:dyDescent="0.15">
      <c r="A80" s="8">
        <v>121</v>
      </c>
      <c r="B80" s="8" t="s">
        <v>129</v>
      </c>
      <c r="C80" s="8">
        <v>6</v>
      </c>
      <c r="D80" s="8" t="s">
        <v>130</v>
      </c>
      <c r="E80" s="8">
        <v>1568691515</v>
      </c>
      <c r="F80" s="8" t="s">
        <v>131</v>
      </c>
      <c r="H80" s="8" t="s">
        <v>137</v>
      </c>
      <c r="I80" s="8" t="s">
        <v>161</v>
      </c>
      <c r="J80" s="8" t="s">
        <v>134</v>
      </c>
      <c r="K80" s="12">
        <v>1</v>
      </c>
      <c r="L80" s="8">
        <v>4</v>
      </c>
      <c r="M80" s="8">
        <v>1</v>
      </c>
      <c r="O80" s="8">
        <v>3</v>
      </c>
      <c r="P80" s="8">
        <v>3</v>
      </c>
      <c r="R80" s="12"/>
      <c r="V80" s="8">
        <v>4</v>
      </c>
      <c r="Y80" s="12"/>
      <c r="AF80" s="12"/>
      <c r="AJ80" s="8">
        <v>4</v>
      </c>
      <c r="AL80" s="13"/>
      <c r="AM80"/>
      <c r="AN80"/>
      <c r="AO80" s="12">
        <v>2</v>
      </c>
      <c r="AP80" s="8">
        <v>4</v>
      </c>
      <c r="AS80" s="8">
        <v>4</v>
      </c>
      <c r="AV80" s="12"/>
      <c r="AZ80" s="8">
        <v>4</v>
      </c>
      <c r="BC80" s="12"/>
      <c r="BJ80" s="12"/>
      <c r="BN80" s="8">
        <v>4</v>
      </c>
      <c r="BP80" s="13"/>
      <c r="BQ80"/>
      <c r="BR80"/>
      <c r="BS80" s="12">
        <v>2</v>
      </c>
      <c r="BT80" s="8">
        <v>4</v>
      </c>
      <c r="BZ80" s="12"/>
      <c r="CD80" s="8">
        <v>4</v>
      </c>
      <c r="CG80" s="12"/>
      <c r="CN80" s="12"/>
      <c r="CR80" s="8">
        <v>4</v>
      </c>
      <c r="CT80" s="13"/>
      <c r="CU80"/>
      <c r="CV80"/>
      <c r="CW80" s="12">
        <v>4</v>
      </c>
      <c r="DD80" s="12">
        <v>4</v>
      </c>
      <c r="DK80" s="12"/>
      <c r="DR80" s="12"/>
      <c r="DX80" s="13"/>
      <c r="DY80"/>
      <c r="DZ80"/>
      <c r="EA80" s="8" t="s">
        <v>135</v>
      </c>
      <c r="EB80" s="8" t="s">
        <v>135</v>
      </c>
      <c r="EC80" s="8" t="s">
        <v>135</v>
      </c>
      <c r="ED80" s="8" t="s">
        <v>135</v>
      </c>
      <c r="EE80" s="8" t="s">
        <v>134</v>
      </c>
      <c r="EG80" s="8">
        <f>K81+AO81+BS81+CW81</f>
        <v>32</v>
      </c>
      <c r="EH80" s="8">
        <f>R81+AV81+BZ81+DD81</f>
        <v>16</v>
      </c>
      <c r="EI80" s="8">
        <f>Y81+BC81+CG81+DK81</f>
        <v>0</v>
      </c>
      <c r="EJ80" s="8">
        <f>AF81+BJ81+CN81+DR81</f>
        <v>12</v>
      </c>
    </row>
    <row r="81" spans="1:140" x14ac:dyDescent="0.15">
      <c r="F81" s="121" t="s">
        <v>195</v>
      </c>
      <c r="G81" s="121"/>
      <c r="H81" s="121"/>
      <c r="I81" s="121"/>
      <c r="J81" s="121"/>
      <c r="K81" s="6">
        <f>SUM(K80:Q80)</f>
        <v>12</v>
      </c>
      <c r="R81" s="6">
        <f>SUM(R80:X80)</f>
        <v>4</v>
      </c>
      <c r="Y81" s="6">
        <f>SUM(Y80:AE80)</f>
        <v>0</v>
      </c>
      <c r="AF81" s="6">
        <f>SUM(AF80:AL80)</f>
        <v>4</v>
      </c>
      <c r="AL81" s="7"/>
      <c r="AO81" s="6">
        <f>SUM(AO80:AU80)</f>
        <v>10</v>
      </c>
      <c r="AV81" s="6">
        <f>SUM(AV80:BB80)</f>
        <v>4</v>
      </c>
      <c r="BC81" s="6">
        <f>SUM(BC80:BI80)</f>
        <v>0</v>
      </c>
      <c r="BJ81" s="6">
        <f>SUM(BJ80:BP80)</f>
        <v>4</v>
      </c>
      <c r="BP81" s="7"/>
      <c r="BS81" s="6">
        <f>SUM(BS80:BY80)</f>
        <v>6</v>
      </c>
      <c r="BZ81" s="6">
        <f>SUM(BZ80:CF80)</f>
        <v>4</v>
      </c>
      <c r="CG81" s="6">
        <f>SUM(CG80:CM80)</f>
        <v>0</v>
      </c>
      <c r="CN81" s="6">
        <f>SUM(CN80:CT80)</f>
        <v>4</v>
      </c>
      <c r="CT81" s="7"/>
      <c r="CW81" s="6">
        <f>SUM(CW80:DC80)</f>
        <v>4</v>
      </c>
      <c r="DD81" s="6">
        <f>SUM(DD80:DJ80)</f>
        <v>4</v>
      </c>
      <c r="DK81" s="6">
        <f>SUM(DK80:DQ80)</f>
        <v>0</v>
      </c>
      <c r="DR81" s="6">
        <f>SUM(DR80:DX80)</f>
        <v>0</v>
      </c>
      <c r="DX81" s="7"/>
    </row>
    <row r="82" spans="1:140" x14ac:dyDescent="0.15">
      <c r="F82" s="121" t="s">
        <v>196</v>
      </c>
      <c r="G82" s="121"/>
      <c r="H82" s="121"/>
      <c r="I82" s="121"/>
      <c r="J82" s="121"/>
      <c r="K82" s="6">
        <f>SUM(K80,R80,Y80,AF80)</f>
        <v>1</v>
      </c>
      <c r="L82" s="22">
        <f>SUM(L80,S80,Z80,AG80)</f>
        <v>4</v>
      </c>
      <c r="M82" s="22">
        <f>SUM(M80,T80,AA80,AH80)</f>
        <v>1</v>
      </c>
      <c r="N82" s="22">
        <f t="shared" ref="N82:O82" si="207">SUM(N80,U80,AB80,AI80)</f>
        <v>0</v>
      </c>
      <c r="O82" s="22">
        <f t="shared" si="207"/>
        <v>11</v>
      </c>
      <c r="P82" s="22">
        <f>SUM(P80,W80,AD80,AK80)</f>
        <v>3</v>
      </c>
      <c r="Q82" s="22">
        <f t="shared" ref="Q82" si="208">SUM(Q80,X80,AE80,AL80)</f>
        <v>0</v>
      </c>
      <c r="R82" s="6"/>
      <c r="Y82" s="6"/>
      <c r="AF82" s="6"/>
      <c r="AL82" s="7"/>
      <c r="AN82">
        <f>K81+R81+Y81+AF81+SUM(K82:Q82)</f>
        <v>40</v>
      </c>
      <c r="AO82" s="6">
        <f>SUM(AO80,AV80,BC80,BJ80)</f>
        <v>2</v>
      </c>
      <c r="AP82" s="22">
        <f>SUM(AP80,AW80,BD80,BK80)</f>
        <v>4</v>
      </c>
      <c r="AQ82" s="22">
        <f>SUM(AQ80,AX80,BE80,BL80)</f>
        <v>0</v>
      </c>
      <c r="AR82" s="22">
        <f t="shared" ref="AR82:AS82" si="209">SUM(AR80,AY80,BF80,BM80)</f>
        <v>0</v>
      </c>
      <c r="AS82" s="22">
        <f t="shared" si="209"/>
        <v>12</v>
      </c>
      <c r="AT82" s="22">
        <f>SUM(AT80,BA80,BH80,BO80)</f>
        <v>0</v>
      </c>
      <c r="AU82" s="22">
        <f t="shared" ref="AU82" si="210">SUM(AU80,BB80,BI80,BP80)</f>
        <v>0</v>
      </c>
      <c r="AV82" s="6"/>
      <c r="BC82" s="6"/>
      <c r="BJ82" s="6"/>
      <c r="BP82" s="7"/>
      <c r="BR82">
        <f>AO81+AV81+BC81+BJ81+SUM(AO82:AU82)</f>
        <v>36</v>
      </c>
      <c r="BS82" s="6">
        <f>SUM(BS80,BZ80,CG80,CN80)</f>
        <v>2</v>
      </c>
      <c r="BT82" s="22">
        <f>SUM(BT80,CA80,CH80,CO80)</f>
        <v>4</v>
      </c>
      <c r="BU82" s="22">
        <f>SUM(BU80,CB80,CI80,CP80)</f>
        <v>0</v>
      </c>
      <c r="BV82" s="22">
        <f t="shared" ref="BV82:BW82" si="211">SUM(BV80,CC80,CJ80,CQ80)</f>
        <v>0</v>
      </c>
      <c r="BW82" s="22">
        <f t="shared" si="211"/>
        <v>8</v>
      </c>
      <c r="BX82" s="22">
        <f>SUM(BX80,CE80,CL80,CS80)</f>
        <v>0</v>
      </c>
      <c r="BY82" s="22">
        <f t="shared" ref="BY82" si="212">SUM(BY80,CF80,CM80,CT80)</f>
        <v>0</v>
      </c>
      <c r="BZ82" s="6"/>
      <c r="CG82" s="6"/>
      <c r="CN82" s="6"/>
      <c r="CT82" s="7"/>
      <c r="CV82">
        <f>BS81+BZ81+CG81+CN81+SUM(BS82:BY82)</f>
        <v>28</v>
      </c>
      <c r="CW82" s="6">
        <f>SUM(CW80,DD80,DK80,DR80)</f>
        <v>8</v>
      </c>
      <c r="CX82" s="22">
        <f>SUM(CX80,DE80,DL80,DS80)</f>
        <v>0</v>
      </c>
      <c r="CY82" s="22">
        <f>SUM(CY80,DF80,DM80,DT80)</f>
        <v>0</v>
      </c>
      <c r="CZ82" s="22">
        <f t="shared" ref="CZ82:DA82" si="213">SUM(CZ80,DG80,DN80,DU80)</f>
        <v>0</v>
      </c>
      <c r="DA82" s="22">
        <f t="shared" si="213"/>
        <v>0</v>
      </c>
      <c r="DB82" s="22">
        <f>SUM(DB80,DI80,DP80,DW80)</f>
        <v>0</v>
      </c>
      <c r="DC82" s="22">
        <f t="shared" ref="DC82" si="214">SUM(DC80,DJ80,DQ80,DX80)</f>
        <v>0</v>
      </c>
      <c r="DD82" s="6"/>
      <c r="DK82" s="6"/>
      <c r="DR82" s="6"/>
      <c r="DX82" s="7"/>
      <c r="DZ82">
        <f>CW81+DD81+DK81+DR81+SUM(CW82:DC82)</f>
        <v>16</v>
      </c>
    </row>
    <row r="83" spans="1:140" s="8" customFormat="1" x14ac:dyDescent="0.15">
      <c r="A83" s="8">
        <v>128</v>
      </c>
      <c r="B83" s="8" t="s">
        <v>129</v>
      </c>
      <c r="C83" s="8">
        <v>6</v>
      </c>
      <c r="D83" s="8" t="s">
        <v>130</v>
      </c>
      <c r="E83" s="8">
        <v>1185796268</v>
      </c>
      <c r="F83" s="8" t="s">
        <v>131</v>
      </c>
      <c r="H83" s="8" t="s">
        <v>143</v>
      </c>
      <c r="I83" s="8" t="s">
        <v>162</v>
      </c>
      <c r="J83" s="8" t="s">
        <v>134</v>
      </c>
      <c r="K83" s="12">
        <v>3</v>
      </c>
      <c r="L83" s="8">
        <v>4</v>
      </c>
      <c r="M83" s="8">
        <v>4</v>
      </c>
      <c r="P83" s="8">
        <v>1</v>
      </c>
      <c r="R83" s="12">
        <v>3</v>
      </c>
      <c r="S83" s="8">
        <v>4</v>
      </c>
      <c r="T83" s="8">
        <v>4</v>
      </c>
      <c r="W83" s="8">
        <v>1</v>
      </c>
      <c r="Y83" s="12">
        <v>1</v>
      </c>
      <c r="Z83" s="8">
        <v>2</v>
      </c>
      <c r="AA83" s="8">
        <v>1</v>
      </c>
      <c r="AD83" s="8">
        <v>1</v>
      </c>
      <c r="AF83" s="12">
        <v>1</v>
      </c>
      <c r="AG83" s="8">
        <v>4</v>
      </c>
      <c r="AH83" s="8">
        <v>2</v>
      </c>
      <c r="AK83" s="8">
        <v>1</v>
      </c>
      <c r="AL83" s="13"/>
      <c r="AM83"/>
      <c r="AN83"/>
      <c r="AO83" s="12">
        <v>4</v>
      </c>
      <c r="AP83" s="8">
        <v>4</v>
      </c>
      <c r="AQ83" s="8">
        <v>4</v>
      </c>
      <c r="AR83" s="8">
        <v>1</v>
      </c>
      <c r="AS83" s="8">
        <v>1</v>
      </c>
      <c r="AT83" s="8">
        <v>1</v>
      </c>
      <c r="AV83" s="12">
        <v>4</v>
      </c>
      <c r="AW83" s="8">
        <v>4</v>
      </c>
      <c r="AX83" s="8">
        <v>4</v>
      </c>
      <c r="AY83" s="8">
        <v>2</v>
      </c>
      <c r="AZ83" s="8">
        <v>2</v>
      </c>
      <c r="BA83" s="8">
        <v>1</v>
      </c>
      <c r="BC83" s="12">
        <v>2</v>
      </c>
      <c r="BD83" s="8">
        <v>4</v>
      </c>
      <c r="BE83" s="8">
        <v>4</v>
      </c>
      <c r="BF83" s="8">
        <v>1</v>
      </c>
      <c r="BG83" s="8">
        <v>1</v>
      </c>
      <c r="BH83" s="8">
        <v>1</v>
      </c>
      <c r="BJ83" s="12">
        <v>1</v>
      </c>
      <c r="BK83" s="8">
        <v>4</v>
      </c>
      <c r="BL83" s="8">
        <v>4</v>
      </c>
      <c r="BM83" s="8">
        <v>2</v>
      </c>
      <c r="BN83" s="8">
        <v>2</v>
      </c>
      <c r="BO83" s="8">
        <v>2</v>
      </c>
      <c r="BP83" s="13"/>
      <c r="BQ83"/>
      <c r="BR83"/>
      <c r="BS83" s="12">
        <v>1</v>
      </c>
      <c r="BT83" s="8">
        <v>4</v>
      </c>
      <c r="BU83" s="8">
        <v>4</v>
      </c>
      <c r="BV83" s="8">
        <v>2</v>
      </c>
      <c r="BW83" s="8">
        <v>1</v>
      </c>
      <c r="BZ83" s="12">
        <v>1</v>
      </c>
      <c r="CA83" s="8">
        <v>4</v>
      </c>
      <c r="CB83" s="8">
        <v>4</v>
      </c>
      <c r="CC83" s="8">
        <v>4</v>
      </c>
      <c r="CD83" s="8">
        <v>1</v>
      </c>
      <c r="CG83" s="12">
        <v>1</v>
      </c>
      <c r="CH83" s="8">
        <v>4</v>
      </c>
      <c r="CI83" s="8">
        <v>4</v>
      </c>
      <c r="CJ83" s="8">
        <v>4</v>
      </c>
      <c r="CN83" s="12">
        <v>1</v>
      </c>
      <c r="CO83" s="8">
        <v>4</v>
      </c>
      <c r="CP83" s="8">
        <v>4</v>
      </c>
      <c r="CQ83" s="8">
        <v>4</v>
      </c>
      <c r="CR83" s="8">
        <v>1</v>
      </c>
      <c r="CT83" s="13"/>
      <c r="CU83"/>
      <c r="CV83"/>
      <c r="CW83" s="12">
        <v>1</v>
      </c>
      <c r="CX83" s="8">
        <v>4</v>
      </c>
      <c r="CY83" s="8">
        <v>2</v>
      </c>
      <c r="DA83" s="8">
        <v>3</v>
      </c>
      <c r="DB83" s="8">
        <v>2</v>
      </c>
      <c r="DD83" s="12"/>
      <c r="DE83" s="8">
        <v>4</v>
      </c>
      <c r="DF83" s="8">
        <v>1</v>
      </c>
      <c r="DH83" s="8">
        <v>3</v>
      </c>
      <c r="DI83" s="8">
        <v>2</v>
      </c>
      <c r="DK83" s="12"/>
      <c r="DL83" s="8">
        <v>2</v>
      </c>
      <c r="DM83" s="8">
        <v>1</v>
      </c>
      <c r="DO83" s="8">
        <v>1</v>
      </c>
      <c r="DR83" s="12"/>
      <c r="DS83" s="8">
        <v>4</v>
      </c>
      <c r="DT83" s="8">
        <v>1</v>
      </c>
      <c r="DV83" s="8">
        <v>3</v>
      </c>
      <c r="DX83" s="13"/>
      <c r="DY83"/>
      <c r="DZ83"/>
      <c r="EA83" s="8" t="s">
        <v>135</v>
      </c>
      <c r="EB83" s="8" t="s">
        <v>135</v>
      </c>
      <c r="EC83" s="8" t="s">
        <v>135</v>
      </c>
      <c r="ED83" s="8" t="s">
        <v>135</v>
      </c>
      <c r="EE83" s="8" t="s">
        <v>134</v>
      </c>
      <c r="EG83" s="8">
        <f>K84+AO84+BS84+CW84</f>
        <v>51</v>
      </c>
      <c r="EH83" s="8">
        <f>R84+AV84+BZ84+DD84</f>
        <v>53</v>
      </c>
      <c r="EI83" s="8">
        <f>Y84+BC84+CG84+DK84</f>
        <v>35</v>
      </c>
      <c r="EJ83" s="8">
        <f>AF84+BJ84+CN84+DR84</f>
        <v>45</v>
      </c>
    </row>
    <row r="84" spans="1:140" x14ac:dyDescent="0.15">
      <c r="F84" s="121" t="s">
        <v>195</v>
      </c>
      <c r="G84" s="121"/>
      <c r="H84" s="121"/>
      <c r="I84" s="121"/>
      <c r="J84" s="121"/>
      <c r="K84" s="6">
        <f>SUM(K83:Q83)</f>
        <v>12</v>
      </c>
      <c r="R84" s="6">
        <f>SUM(R83:X83)</f>
        <v>12</v>
      </c>
      <c r="Y84" s="6">
        <f>SUM(Y83:AE83)</f>
        <v>5</v>
      </c>
      <c r="AF84" s="6">
        <f>SUM(AF83:AL83)</f>
        <v>8</v>
      </c>
      <c r="AL84" s="7"/>
      <c r="AO84" s="6">
        <f>SUM(AO83:AU83)</f>
        <v>15</v>
      </c>
      <c r="AV84" s="6">
        <f>SUM(AV83:BB83)</f>
        <v>17</v>
      </c>
      <c r="BC84" s="6">
        <f>SUM(BC83:BI83)</f>
        <v>13</v>
      </c>
      <c r="BJ84" s="6">
        <f>SUM(BJ83:BP83)</f>
        <v>15</v>
      </c>
      <c r="BP84" s="7"/>
      <c r="BS84" s="6">
        <f>SUM(BS83:BY83)</f>
        <v>12</v>
      </c>
      <c r="BZ84" s="6">
        <f>SUM(BZ83:CF83)</f>
        <v>14</v>
      </c>
      <c r="CG84" s="6">
        <f>SUM(CG83:CM83)</f>
        <v>13</v>
      </c>
      <c r="CN84" s="6">
        <f>SUM(CN83:CT83)</f>
        <v>14</v>
      </c>
      <c r="CT84" s="7"/>
      <c r="CW84" s="6">
        <f>SUM(CW83:DC83)</f>
        <v>12</v>
      </c>
      <c r="DD84" s="6">
        <f>SUM(DD83:DJ83)</f>
        <v>10</v>
      </c>
      <c r="DK84" s="6">
        <f>SUM(DK83:DQ83)</f>
        <v>4</v>
      </c>
      <c r="DR84" s="6">
        <f>SUM(DR83:DX83)</f>
        <v>8</v>
      </c>
      <c r="DX84" s="7"/>
    </row>
    <row r="85" spans="1:140" x14ac:dyDescent="0.15">
      <c r="F85" s="121" t="s">
        <v>196</v>
      </c>
      <c r="G85" s="121"/>
      <c r="H85" s="121"/>
      <c r="I85" s="121"/>
      <c r="J85" s="121"/>
      <c r="K85" s="6">
        <f>SUM(K83,R83,Y83,AF83)</f>
        <v>8</v>
      </c>
      <c r="L85" s="22">
        <f>SUM(L83,S83,Z83,AG83)</f>
        <v>14</v>
      </c>
      <c r="M85" s="22">
        <f>SUM(M83,T83,AA83,AH83)</f>
        <v>11</v>
      </c>
      <c r="N85" s="22">
        <f t="shared" ref="N85:O85" si="215">SUM(N83,U83,AB83,AI83)</f>
        <v>0</v>
      </c>
      <c r="O85" s="22">
        <f t="shared" si="215"/>
        <v>0</v>
      </c>
      <c r="P85" s="22">
        <f>SUM(P83,W83,AD83,AK83)</f>
        <v>4</v>
      </c>
      <c r="Q85" s="22">
        <f t="shared" ref="Q85" si="216">SUM(Q83,X83,AE83,AL83)</f>
        <v>0</v>
      </c>
      <c r="R85" s="6"/>
      <c r="Y85" s="6"/>
      <c r="AF85" s="6"/>
      <c r="AL85" s="7"/>
      <c r="AN85">
        <f>K84+R84+Y84+AF84+SUM(K85:Q85)</f>
        <v>74</v>
      </c>
      <c r="AO85" s="6">
        <f>SUM(AO83,AV83,BC83,BJ83)</f>
        <v>11</v>
      </c>
      <c r="AP85" s="22">
        <f>SUM(AP83,AW83,BD83,BK83)</f>
        <v>16</v>
      </c>
      <c r="AQ85" s="22">
        <f>SUM(AQ83,AX83,BE83,BL83)</f>
        <v>16</v>
      </c>
      <c r="AR85" s="22">
        <f t="shared" ref="AR85:AS85" si="217">SUM(AR83,AY83,BF83,BM83)</f>
        <v>6</v>
      </c>
      <c r="AS85" s="22">
        <f t="shared" si="217"/>
        <v>6</v>
      </c>
      <c r="AT85" s="22">
        <f>SUM(AT83,BA83,BH83,BO83)</f>
        <v>5</v>
      </c>
      <c r="AU85" s="22">
        <f t="shared" ref="AU85" si="218">SUM(AU83,BB83,BI83,BP83)</f>
        <v>0</v>
      </c>
      <c r="AV85" s="6"/>
      <c r="BC85" s="6"/>
      <c r="BJ85" s="6"/>
      <c r="BP85" s="7"/>
      <c r="BR85">
        <f>AO84+AV84+BC84+BJ84+SUM(AO85:AU85)</f>
        <v>120</v>
      </c>
      <c r="BS85" s="6">
        <f>SUM(BS83,BZ83,CG83,CN83)</f>
        <v>4</v>
      </c>
      <c r="BT85" s="22">
        <f>SUM(BT83,CA83,CH83,CO83)</f>
        <v>16</v>
      </c>
      <c r="BU85" s="22">
        <f>SUM(BU83,CB83,CI83,CP83)</f>
        <v>16</v>
      </c>
      <c r="BV85" s="22">
        <f t="shared" ref="BV85:BW85" si="219">SUM(BV83,CC83,CJ83,CQ83)</f>
        <v>14</v>
      </c>
      <c r="BW85" s="22">
        <f t="shared" si="219"/>
        <v>3</v>
      </c>
      <c r="BX85" s="22">
        <f>SUM(BX83,CE83,CL83,CS83)</f>
        <v>0</v>
      </c>
      <c r="BY85" s="22">
        <f t="shared" ref="BY85" si="220">SUM(BY83,CF83,CM83,CT83)</f>
        <v>0</v>
      </c>
      <c r="BZ85" s="6"/>
      <c r="CG85" s="6"/>
      <c r="CN85" s="6"/>
      <c r="CT85" s="7"/>
      <c r="CV85">
        <f>BS84+BZ84+CG84+CN84+SUM(BS85:BY85)</f>
        <v>106</v>
      </c>
      <c r="CW85" s="6">
        <f>SUM(CW83,DD83,DK83,DR83)</f>
        <v>1</v>
      </c>
      <c r="CX85" s="22">
        <f>SUM(CX83,DE83,DL83,DS83)</f>
        <v>14</v>
      </c>
      <c r="CY85" s="22">
        <f>SUM(CY83,DF83,DM83,DT83)</f>
        <v>5</v>
      </c>
      <c r="CZ85" s="22">
        <f t="shared" ref="CZ85:DA85" si="221">SUM(CZ83,DG83,DN83,DU83)</f>
        <v>0</v>
      </c>
      <c r="DA85" s="22">
        <f t="shared" si="221"/>
        <v>10</v>
      </c>
      <c r="DB85" s="22">
        <f>SUM(DB83,DI83,DP83,DW83)</f>
        <v>4</v>
      </c>
      <c r="DC85" s="22">
        <f t="shared" ref="DC85" si="222">SUM(DC83,DJ83,DQ83,DX83)</f>
        <v>0</v>
      </c>
      <c r="DD85" s="6"/>
      <c r="DK85" s="6"/>
      <c r="DR85" s="6"/>
      <c r="DX85" s="7"/>
      <c r="DZ85">
        <f>CW84+DD84+DK84+DR84+SUM(CW85:DC85)</f>
        <v>68</v>
      </c>
    </row>
    <row r="86" spans="1:140" s="8" customFormat="1" x14ac:dyDescent="0.15">
      <c r="A86" s="8">
        <v>130</v>
      </c>
      <c r="B86" s="8" t="s">
        <v>129</v>
      </c>
      <c r="C86" s="8">
        <v>6</v>
      </c>
      <c r="D86" s="8" t="s">
        <v>130</v>
      </c>
      <c r="E86" s="8">
        <v>1614607996</v>
      </c>
      <c r="F86" s="8" t="s">
        <v>136</v>
      </c>
      <c r="H86" s="8" t="s">
        <v>137</v>
      </c>
      <c r="I86" s="8" t="s">
        <v>163</v>
      </c>
      <c r="J86" s="8" t="s">
        <v>134</v>
      </c>
      <c r="K86" s="12">
        <v>1</v>
      </c>
      <c r="L86" s="8">
        <v>3</v>
      </c>
      <c r="M86" s="8">
        <v>1</v>
      </c>
      <c r="R86" s="12">
        <v>2</v>
      </c>
      <c r="S86" s="8">
        <v>3</v>
      </c>
      <c r="T86" s="8">
        <v>2</v>
      </c>
      <c r="Y86" s="12">
        <v>2</v>
      </c>
      <c r="Z86" s="8">
        <v>2</v>
      </c>
      <c r="AF86" s="12"/>
      <c r="AL86" s="13"/>
      <c r="AM86"/>
      <c r="AN86"/>
      <c r="AO86" s="12">
        <v>1</v>
      </c>
      <c r="AP86" s="8">
        <v>2</v>
      </c>
      <c r="AQ86" s="8">
        <v>1</v>
      </c>
      <c r="AR86" s="8">
        <v>2</v>
      </c>
      <c r="AS86" s="8">
        <v>1</v>
      </c>
      <c r="AT86" s="8">
        <v>1</v>
      </c>
      <c r="AU86" s="8">
        <v>1</v>
      </c>
      <c r="AV86" s="12">
        <v>2</v>
      </c>
      <c r="AW86" s="8">
        <v>2</v>
      </c>
      <c r="AX86" s="8">
        <v>1</v>
      </c>
      <c r="AY86" s="8">
        <v>2</v>
      </c>
      <c r="AZ86" s="8">
        <v>2</v>
      </c>
      <c r="BA86" s="8">
        <v>1</v>
      </c>
      <c r="BB86" s="8">
        <v>2</v>
      </c>
      <c r="BC86" s="12">
        <v>1</v>
      </c>
      <c r="BD86" s="8">
        <v>2</v>
      </c>
      <c r="BE86" s="8">
        <v>2</v>
      </c>
      <c r="BF86" s="8">
        <v>1</v>
      </c>
      <c r="BG86" s="8">
        <v>2</v>
      </c>
      <c r="BH86" s="8">
        <v>2</v>
      </c>
      <c r="BI86" s="8">
        <v>1</v>
      </c>
      <c r="BJ86" s="12">
        <v>1</v>
      </c>
      <c r="BK86" s="8">
        <v>2</v>
      </c>
      <c r="BL86" s="8">
        <v>2</v>
      </c>
      <c r="BM86" s="8">
        <v>1</v>
      </c>
      <c r="BN86" s="8">
        <v>2</v>
      </c>
      <c r="BO86" s="8">
        <v>2</v>
      </c>
      <c r="BP86" s="13">
        <v>1</v>
      </c>
      <c r="BQ86"/>
      <c r="BR86"/>
      <c r="BS86" s="12">
        <v>2</v>
      </c>
      <c r="BT86" s="8">
        <v>3</v>
      </c>
      <c r="BY86" s="8">
        <v>1</v>
      </c>
      <c r="BZ86" s="12">
        <v>2</v>
      </c>
      <c r="CA86" s="8">
        <v>2</v>
      </c>
      <c r="CB86" s="8">
        <v>2</v>
      </c>
      <c r="CC86" s="8">
        <v>1</v>
      </c>
      <c r="CD86" s="8">
        <v>2</v>
      </c>
      <c r="CE86" s="8">
        <v>3</v>
      </c>
      <c r="CG86" s="12">
        <v>2</v>
      </c>
      <c r="CH86" s="8">
        <v>3</v>
      </c>
      <c r="CI86" s="8">
        <v>1</v>
      </c>
      <c r="CJ86" s="8">
        <v>2</v>
      </c>
      <c r="CK86" s="8">
        <v>2</v>
      </c>
      <c r="CL86" s="8">
        <v>2</v>
      </c>
      <c r="CN86" s="12">
        <v>2</v>
      </c>
      <c r="CO86" s="8">
        <v>2</v>
      </c>
      <c r="CP86" s="8">
        <v>3</v>
      </c>
      <c r="CQ86" s="8">
        <v>1</v>
      </c>
      <c r="CR86" s="8">
        <v>2</v>
      </c>
      <c r="CS86" s="8">
        <v>2</v>
      </c>
      <c r="CT86" s="13"/>
      <c r="CU86"/>
      <c r="CV86"/>
      <c r="CW86" s="12">
        <v>1</v>
      </c>
      <c r="CX86" s="8">
        <v>2</v>
      </c>
      <c r="CY86" s="8">
        <v>2</v>
      </c>
      <c r="CZ86" s="8">
        <v>2</v>
      </c>
      <c r="DA86" s="8">
        <v>2</v>
      </c>
      <c r="DB86" s="8">
        <v>3</v>
      </c>
      <c r="DD86" s="12">
        <v>2</v>
      </c>
      <c r="DE86" s="8">
        <v>1</v>
      </c>
      <c r="DF86" s="8">
        <v>1</v>
      </c>
      <c r="DG86" s="8">
        <v>2</v>
      </c>
      <c r="DH86" s="8">
        <v>2</v>
      </c>
      <c r="DI86" s="8">
        <v>3</v>
      </c>
      <c r="DJ86" s="8">
        <v>1</v>
      </c>
      <c r="DK86" s="12">
        <v>1</v>
      </c>
      <c r="DL86" s="8">
        <v>2</v>
      </c>
      <c r="DM86" s="8">
        <v>2</v>
      </c>
      <c r="DN86" s="8">
        <v>1</v>
      </c>
      <c r="DO86" s="8">
        <v>2</v>
      </c>
      <c r="DP86" s="8">
        <v>2</v>
      </c>
      <c r="DQ86" s="8">
        <v>1</v>
      </c>
      <c r="DR86" s="12">
        <v>2</v>
      </c>
      <c r="DS86" s="8">
        <v>2</v>
      </c>
      <c r="DT86" s="8">
        <v>2</v>
      </c>
      <c r="DU86" s="8">
        <v>3</v>
      </c>
      <c r="DV86" s="8">
        <v>2</v>
      </c>
      <c r="DW86" s="8">
        <v>1</v>
      </c>
      <c r="DX86" s="13"/>
      <c r="DY86"/>
      <c r="DZ86"/>
      <c r="EA86" s="8" t="s">
        <v>135</v>
      </c>
      <c r="EB86" s="8" t="s">
        <v>135</v>
      </c>
      <c r="EC86" s="8" t="s">
        <v>135</v>
      </c>
      <c r="ED86" s="8" t="s">
        <v>135</v>
      </c>
      <c r="EE86" s="8" t="s">
        <v>134</v>
      </c>
      <c r="EG86" s="8">
        <f>K87+AO87+BS87+CW87</f>
        <v>32</v>
      </c>
      <c r="EH86" s="8">
        <f>R87+AV87+BZ87+DD87</f>
        <v>43</v>
      </c>
      <c r="EI86" s="8">
        <f>Y87+BC87+CG87+DK87</f>
        <v>38</v>
      </c>
      <c r="EJ86" s="8">
        <f>AF87+BJ87+CN87+DR87</f>
        <v>35</v>
      </c>
    </row>
    <row r="87" spans="1:140" x14ac:dyDescent="0.15">
      <c r="F87" s="121" t="s">
        <v>195</v>
      </c>
      <c r="G87" s="121"/>
      <c r="H87" s="121"/>
      <c r="I87" s="121"/>
      <c r="J87" s="121"/>
      <c r="K87" s="6">
        <f>SUM(K86:Q86)</f>
        <v>5</v>
      </c>
      <c r="R87" s="6">
        <f>SUM(R86:X86)</f>
        <v>7</v>
      </c>
      <c r="Y87" s="6">
        <f>SUM(Y86:AE86)</f>
        <v>4</v>
      </c>
      <c r="AF87" s="6">
        <f>SUM(AF86:AL86)</f>
        <v>0</v>
      </c>
      <c r="AL87" s="7"/>
      <c r="AO87" s="6">
        <f>SUM(AO86:AU86)</f>
        <v>9</v>
      </c>
      <c r="AV87" s="6">
        <f>SUM(AV86:BB86)</f>
        <v>12</v>
      </c>
      <c r="BC87" s="6">
        <f>SUM(BC86:BI86)</f>
        <v>11</v>
      </c>
      <c r="BJ87" s="6">
        <f>SUM(BJ86:BP86)</f>
        <v>11</v>
      </c>
      <c r="BP87" s="7"/>
      <c r="BS87" s="6">
        <f>SUM(BS86:BY86)</f>
        <v>6</v>
      </c>
      <c r="BZ87" s="6">
        <f>SUM(BZ86:CF86)</f>
        <v>12</v>
      </c>
      <c r="CG87" s="6">
        <f>SUM(CG86:CM86)</f>
        <v>12</v>
      </c>
      <c r="CN87" s="6">
        <f>SUM(CN86:CT86)</f>
        <v>12</v>
      </c>
      <c r="CT87" s="7"/>
      <c r="CW87" s="6">
        <f>SUM(CW86:DC86)</f>
        <v>12</v>
      </c>
      <c r="DD87" s="6">
        <f>SUM(DD86:DJ86)</f>
        <v>12</v>
      </c>
      <c r="DK87" s="6">
        <f>SUM(DK86:DQ86)</f>
        <v>11</v>
      </c>
      <c r="DR87" s="6">
        <f>SUM(DR86:DX86)</f>
        <v>12</v>
      </c>
      <c r="DX87" s="7"/>
    </row>
    <row r="88" spans="1:140" x14ac:dyDescent="0.15">
      <c r="F88" s="121" t="s">
        <v>196</v>
      </c>
      <c r="G88" s="121"/>
      <c r="H88" s="121"/>
      <c r="I88" s="121"/>
      <c r="J88" s="121"/>
      <c r="K88" s="6">
        <f>SUM(K86,R86,Y86,AF86)</f>
        <v>5</v>
      </c>
      <c r="L88" s="22">
        <f>SUM(L86,S86,Z86,AG86)</f>
        <v>8</v>
      </c>
      <c r="M88" s="22">
        <f>SUM(M86,T86,AA86,AH86)</f>
        <v>3</v>
      </c>
      <c r="N88" s="22">
        <f t="shared" ref="N88:O88" si="223">SUM(N86,U86,AB86,AI86)</f>
        <v>0</v>
      </c>
      <c r="O88" s="22">
        <f t="shared" si="223"/>
        <v>0</v>
      </c>
      <c r="P88" s="22">
        <f>SUM(P86,W86,AD86,AK86)</f>
        <v>0</v>
      </c>
      <c r="Q88" s="22">
        <f t="shared" ref="Q88" si="224">SUM(Q86,X86,AE86,AL86)</f>
        <v>0</v>
      </c>
      <c r="R88" s="6"/>
      <c r="Y88" s="6"/>
      <c r="AF88" s="6"/>
      <c r="AL88" s="7"/>
      <c r="AN88">
        <f>K87+R87+Y87+AF87+SUM(K88:Q88)</f>
        <v>32</v>
      </c>
      <c r="AO88" s="6">
        <f>SUM(AO86,AV86,BC86,BJ86)</f>
        <v>5</v>
      </c>
      <c r="AP88" s="22">
        <f>SUM(AP86,AW86,BD86,BK86)</f>
        <v>8</v>
      </c>
      <c r="AQ88" s="22">
        <f>SUM(AQ86,AX86,BE86,BL86)</f>
        <v>6</v>
      </c>
      <c r="AR88" s="22">
        <f t="shared" ref="AR88:AS88" si="225">SUM(AR86,AY86,BF86,BM86)</f>
        <v>6</v>
      </c>
      <c r="AS88" s="22">
        <f t="shared" si="225"/>
        <v>7</v>
      </c>
      <c r="AT88" s="22">
        <f>SUM(AT86,BA86,BH86,BO86)</f>
        <v>6</v>
      </c>
      <c r="AU88" s="22">
        <f t="shared" ref="AU88" si="226">SUM(AU86,BB86,BI86,BP86)</f>
        <v>5</v>
      </c>
      <c r="AV88" s="6"/>
      <c r="BC88" s="6"/>
      <c r="BJ88" s="6"/>
      <c r="BP88" s="7"/>
      <c r="BR88">
        <f>AO87+AV87+BC87+BJ87+SUM(AO88:AU88)</f>
        <v>86</v>
      </c>
      <c r="BS88" s="6">
        <f>SUM(BS86,BZ86,CG86,CN86)</f>
        <v>8</v>
      </c>
      <c r="BT88" s="22">
        <f>SUM(BT86,CA86,CH86,CO86)</f>
        <v>10</v>
      </c>
      <c r="BU88" s="22">
        <f>SUM(BU86,CB86,CI86,CP86)</f>
        <v>6</v>
      </c>
      <c r="BV88" s="22">
        <f t="shared" ref="BV88:BW88" si="227">SUM(BV86,CC86,CJ86,CQ86)</f>
        <v>4</v>
      </c>
      <c r="BW88" s="22">
        <f t="shared" si="227"/>
        <v>6</v>
      </c>
      <c r="BX88" s="22">
        <f>SUM(BX86,CE86,CL86,CS86)</f>
        <v>7</v>
      </c>
      <c r="BY88" s="22">
        <f t="shared" ref="BY88" si="228">SUM(BY86,CF86,CM86,CT86)</f>
        <v>1</v>
      </c>
      <c r="BZ88" s="6"/>
      <c r="CG88" s="6"/>
      <c r="CN88" s="6"/>
      <c r="CT88" s="7"/>
      <c r="CV88">
        <f>BS87+BZ87+CG87+CN87+SUM(BS88:BY88)</f>
        <v>84</v>
      </c>
      <c r="CW88" s="6">
        <f>SUM(CW86,DD86,DK86,DR86)</f>
        <v>6</v>
      </c>
      <c r="CX88" s="22">
        <f>SUM(CX86,DE86,DL86,DS86)</f>
        <v>7</v>
      </c>
      <c r="CY88" s="22">
        <f>SUM(CY86,DF86,DM86,DT86)</f>
        <v>7</v>
      </c>
      <c r="CZ88" s="22">
        <f t="shared" ref="CZ88:DA88" si="229">SUM(CZ86,DG86,DN86,DU86)</f>
        <v>8</v>
      </c>
      <c r="DA88" s="22">
        <f t="shared" si="229"/>
        <v>8</v>
      </c>
      <c r="DB88" s="22">
        <f>SUM(DB86,DI86,DP86,DW86)</f>
        <v>9</v>
      </c>
      <c r="DC88" s="22">
        <f t="shared" ref="DC88" si="230">SUM(DC86,DJ86,DQ86,DX86)</f>
        <v>2</v>
      </c>
      <c r="DD88" s="6"/>
      <c r="DK88" s="6"/>
      <c r="DR88" s="6"/>
      <c r="DX88" s="7"/>
      <c r="DZ88">
        <f>CW87+DD87+DK87+DR87+SUM(CW88:DC88)</f>
        <v>94</v>
      </c>
    </row>
    <row r="89" spans="1:140" s="8" customFormat="1" x14ac:dyDescent="0.15">
      <c r="A89" s="8">
        <v>132</v>
      </c>
      <c r="B89" s="8" t="s">
        <v>129</v>
      </c>
      <c r="C89" s="8">
        <v>6</v>
      </c>
      <c r="D89" s="8" t="s">
        <v>130</v>
      </c>
      <c r="E89" s="8">
        <v>1209307439</v>
      </c>
      <c r="F89" s="8" t="s">
        <v>136</v>
      </c>
      <c r="H89" s="8" t="s">
        <v>137</v>
      </c>
      <c r="I89" s="8" t="s">
        <v>164</v>
      </c>
      <c r="J89" s="8" t="s">
        <v>135</v>
      </c>
      <c r="K89" s="12">
        <v>2</v>
      </c>
      <c r="L89" s="8">
        <v>3</v>
      </c>
      <c r="M89" s="8">
        <v>3</v>
      </c>
      <c r="R89" s="12"/>
      <c r="T89" s="8">
        <v>4</v>
      </c>
      <c r="U89" s="8">
        <v>2</v>
      </c>
      <c r="Y89" s="12">
        <v>2</v>
      </c>
      <c r="AA89" s="8">
        <v>3</v>
      </c>
      <c r="AF89" s="12"/>
      <c r="AI89" s="8">
        <v>4</v>
      </c>
      <c r="AJ89" s="8">
        <v>2</v>
      </c>
      <c r="AK89" s="8">
        <v>1</v>
      </c>
      <c r="AL89" s="13"/>
      <c r="AM89"/>
      <c r="AN89"/>
      <c r="AO89" s="12"/>
      <c r="AP89" s="8">
        <v>1</v>
      </c>
      <c r="AQ89" s="8">
        <v>3</v>
      </c>
      <c r="AR89" s="8">
        <v>1</v>
      </c>
      <c r="AV89" s="12"/>
      <c r="AX89" s="8">
        <v>4</v>
      </c>
      <c r="AY89" s="8">
        <v>2</v>
      </c>
      <c r="AZ89" s="8">
        <v>2</v>
      </c>
      <c r="BC89" s="12"/>
      <c r="BE89" s="8">
        <v>4</v>
      </c>
      <c r="BJ89" s="12"/>
      <c r="BM89" s="8">
        <v>3</v>
      </c>
      <c r="BN89" s="8">
        <v>1</v>
      </c>
      <c r="BO89" s="8">
        <v>1</v>
      </c>
      <c r="BP89" s="13"/>
      <c r="BQ89"/>
      <c r="BR89"/>
      <c r="BS89" s="12"/>
      <c r="BU89" s="8">
        <v>3</v>
      </c>
      <c r="BZ89" s="12"/>
      <c r="CB89" s="8">
        <v>3</v>
      </c>
      <c r="CC89" s="8">
        <v>2</v>
      </c>
      <c r="CG89" s="12"/>
      <c r="CI89" s="8">
        <v>2</v>
      </c>
      <c r="CN89" s="12"/>
      <c r="CQ89" s="8">
        <v>3</v>
      </c>
      <c r="CR89" s="8">
        <v>3</v>
      </c>
      <c r="CS89" s="8">
        <v>2</v>
      </c>
      <c r="CT89" s="13"/>
      <c r="CU89"/>
      <c r="CV89"/>
      <c r="CW89" s="12"/>
      <c r="CZ89" s="8">
        <v>2</v>
      </c>
      <c r="DB89" s="8">
        <v>3</v>
      </c>
      <c r="DD89" s="12"/>
      <c r="DI89" s="8">
        <v>3</v>
      </c>
      <c r="DK89" s="12"/>
      <c r="DR89" s="12"/>
      <c r="DV89" s="8">
        <v>2</v>
      </c>
      <c r="DW89" s="8">
        <v>4</v>
      </c>
      <c r="DX89" s="13"/>
      <c r="DY89"/>
      <c r="DZ89"/>
      <c r="EA89" s="8" t="s">
        <v>135</v>
      </c>
      <c r="EB89" s="8" t="s">
        <v>135</v>
      </c>
      <c r="EC89" s="8" t="s">
        <v>135</v>
      </c>
      <c r="ED89" s="8" t="s">
        <v>135</v>
      </c>
      <c r="EE89" s="8" t="s">
        <v>134</v>
      </c>
      <c r="EG89" s="8">
        <f>K90+AO90+BS90+CW90</f>
        <v>21</v>
      </c>
      <c r="EH89" s="8">
        <f>R90+AV90+BZ90+DD90</f>
        <v>22</v>
      </c>
      <c r="EI89" s="8">
        <f>Y90+BC90+CG90+DK90</f>
        <v>11</v>
      </c>
      <c r="EJ89" s="8">
        <f>AF90+BJ90+CN90+DR90</f>
        <v>26</v>
      </c>
    </row>
    <row r="90" spans="1:140" x14ac:dyDescent="0.15">
      <c r="F90" s="121" t="s">
        <v>195</v>
      </c>
      <c r="G90" s="121"/>
      <c r="H90" s="121"/>
      <c r="I90" s="121"/>
      <c r="J90" s="121"/>
      <c r="K90" s="6">
        <f>SUM(K89:Q89)</f>
        <v>8</v>
      </c>
      <c r="R90" s="6">
        <f>SUM(R89:X89)</f>
        <v>6</v>
      </c>
      <c r="Y90" s="6">
        <f>SUM(Y89:AE89)</f>
        <v>5</v>
      </c>
      <c r="AF90" s="6">
        <f>SUM(AF89:AL89)</f>
        <v>7</v>
      </c>
      <c r="AL90" s="7"/>
      <c r="AO90" s="6">
        <f>SUM(AO89:AU89)</f>
        <v>5</v>
      </c>
      <c r="AV90" s="6">
        <f>SUM(AV89:BB89)</f>
        <v>8</v>
      </c>
      <c r="BC90" s="6">
        <f>SUM(BC89:BI89)</f>
        <v>4</v>
      </c>
      <c r="BJ90" s="6">
        <f>SUM(BJ89:BP89)</f>
        <v>5</v>
      </c>
      <c r="BP90" s="7"/>
      <c r="BS90" s="6">
        <f>SUM(BS89:BY89)</f>
        <v>3</v>
      </c>
      <c r="BZ90" s="6">
        <f>SUM(BZ89:CF89)</f>
        <v>5</v>
      </c>
      <c r="CG90" s="6">
        <f>SUM(CG89:CM89)</f>
        <v>2</v>
      </c>
      <c r="CN90" s="6">
        <f>SUM(CN89:CT89)</f>
        <v>8</v>
      </c>
      <c r="CT90" s="7"/>
      <c r="CW90" s="6">
        <f>SUM(CW89:DC89)</f>
        <v>5</v>
      </c>
      <c r="DD90" s="6">
        <f>SUM(DD89:DJ89)</f>
        <v>3</v>
      </c>
      <c r="DK90" s="6">
        <f>SUM(DK89:DQ89)</f>
        <v>0</v>
      </c>
      <c r="DR90" s="6">
        <f>SUM(DR89:DX89)</f>
        <v>6</v>
      </c>
      <c r="DX90" s="7"/>
    </row>
    <row r="91" spans="1:140" x14ac:dyDescent="0.15">
      <c r="F91" s="121" t="s">
        <v>196</v>
      </c>
      <c r="G91" s="121"/>
      <c r="H91" s="121"/>
      <c r="I91" s="121"/>
      <c r="J91" s="121"/>
      <c r="K91" s="6">
        <f>SUM(K89,R89,Y89,AF89)</f>
        <v>4</v>
      </c>
      <c r="L91" s="22">
        <f>SUM(L89,S89,Z89,AG89)</f>
        <v>3</v>
      </c>
      <c r="M91" s="22">
        <f>SUM(M89,T89,AA89,AH89)</f>
        <v>10</v>
      </c>
      <c r="N91" s="22">
        <f t="shared" ref="N91:O91" si="231">SUM(N89,U89,AB89,AI89)</f>
        <v>6</v>
      </c>
      <c r="O91" s="22">
        <f t="shared" si="231"/>
        <v>2</v>
      </c>
      <c r="P91" s="22">
        <f>SUM(P89,W89,AD89,AK89)</f>
        <v>1</v>
      </c>
      <c r="Q91" s="22">
        <f t="shared" ref="Q91" si="232">SUM(Q89,X89,AE89,AL89)</f>
        <v>0</v>
      </c>
      <c r="R91" s="6"/>
      <c r="Y91" s="6"/>
      <c r="AF91" s="6"/>
      <c r="AL91" s="7"/>
      <c r="AN91">
        <f>K90+R90+Y90+AF90+SUM(K91:Q91)</f>
        <v>52</v>
      </c>
      <c r="AO91" s="6">
        <f>SUM(AO89,AV89,BC89,BJ89)</f>
        <v>0</v>
      </c>
      <c r="AP91" s="22">
        <f>SUM(AP89,AW89,BD89,BK89)</f>
        <v>1</v>
      </c>
      <c r="AQ91" s="22">
        <f>SUM(AQ89,AX89,BE89,BL89)</f>
        <v>11</v>
      </c>
      <c r="AR91" s="22">
        <f t="shared" ref="AR91:AS91" si="233">SUM(AR89,AY89,BF89,BM89)</f>
        <v>6</v>
      </c>
      <c r="AS91" s="22">
        <f t="shared" si="233"/>
        <v>3</v>
      </c>
      <c r="AT91" s="22">
        <f>SUM(AT89,BA89,BH89,BO89)</f>
        <v>1</v>
      </c>
      <c r="AU91" s="22">
        <f t="shared" ref="AU91" si="234">SUM(AU89,BB89,BI89,BP89)</f>
        <v>0</v>
      </c>
      <c r="AV91" s="6"/>
      <c r="BC91" s="6"/>
      <c r="BJ91" s="6"/>
      <c r="BP91" s="7"/>
      <c r="BR91">
        <f>AO90+AV90+BC90+BJ90+SUM(AO91:AU91)</f>
        <v>44</v>
      </c>
      <c r="BS91" s="6">
        <f>SUM(BS89,BZ89,CG89,CN89)</f>
        <v>0</v>
      </c>
      <c r="BT91" s="22">
        <f>SUM(BT89,CA89,CH89,CO89)</f>
        <v>0</v>
      </c>
      <c r="BU91" s="22">
        <f>SUM(BU89,CB89,CI89,CP89)</f>
        <v>8</v>
      </c>
      <c r="BV91" s="22">
        <f t="shared" ref="BV91:BW91" si="235">SUM(BV89,CC89,CJ89,CQ89)</f>
        <v>5</v>
      </c>
      <c r="BW91" s="22">
        <f t="shared" si="235"/>
        <v>3</v>
      </c>
      <c r="BX91" s="22">
        <f>SUM(BX89,CE89,CL89,CS89)</f>
        <v>2</v>
      </c>
      <c r="BY91" s="22">
        <f t="shared" ref="BY91" si="236">SUM(BY89,CF89,CM89,CT89)</f>
        <v>0</v>
      </c>
      <c r="BZ91" s="6"/>
      <c r="CG91" s="6"/>
      <c r="CN91" s="6"/>
      <c r="CT91" s="7"/>
      <c r="CV91">
        <f>BS90+BZ90+CG90+CN90+SUM(BS91:BY91)</f>
        <v>36</v>
      </c>
      <c r="CW91" s="6">
        <f>SUM(CW89,DD89,DK89,DR89)</f>
        <v>0</v>
      </c>
      <c r="CX91" s="22">
        <f>SUM(CX89,DE89,DL89,DS89)</f>
        <v>0</v>
      </c>
      <c r="CY91" s="22">
        <f>SUM(CY89,DF89,DM89,DT89)</f>
        <v>0</v>
      </c>
      <c r="CZ91" s="22">
        <f t="shared" ref="CZ91:DA91" si="237">SUM(CZ89,DG89,DN89,DU89)</f>
        <v>2</v>
      </c>
      <c r="DA91" s="22">
        <f t="shared" si="237"/>
        <v>2</v>
      </c>
      <c r="DB91" s="22">
        <f>SUM(DB89,DI89,DP89,DW89)</f>
        <v>10</v>
      </c>
      <c r="DC91" s="22">
        <f t="shared" ref="DC91" si="238">SUM(DC89,DJ89,DQ89,DX89)</f>
        <v>0</v>
      </c>
      <c r="DD91" s="6"/>
      <c r="DK91" s="6"/>
      <c r="DR91" s="6"/>
      <c r="DX91" s="7"/>
      <c r="DZ91">
        <f>CW90+DD90+DK90+DR90+SUM(CW91:DC91)</f>
        <v>28</v>
      </c>
    </row>
    <row r="92" spans="1:140" s="8" customFormat="1" x14ac:dyDescent="0.15">
      <c r="A92" s="8">
        <v>135</v>
      </c>
      <c r="B92" s="8" t="s">
        <v>129</v>
      </c>
      <c r="C92" s="8">
        <v>6</v>
      </c>
      <c r="D92" s="8" t="s">
        <v>130</v>
      </c>
      <c r="E92" s="8">
        <v>821505817</v>
      </c>
      <c r="F92" s="8" t="s">
        <v>136</v>
      </c>
      <c r="H92" s="8" t="s">
        <v>153</v>
      </c>
      <c r="I92" s="8" t="s">
        <v>148</v>
      </c>
      <c r="J92" s="8" t="s">
        <v>134</v>
      </c>
      <c r="K92" s="12">
        <v>3</v>
      </c>
      <c r="L92" s="8">
        <v>3</v>
      </c>
      <c r="R92" s="12">
        <v>3</v>
      </c>
      <c r="S92" s="8">
        <v>3</v>
      </c>
      <c r="Y92" s="12"/>
      <c r="Z92" s="8">
        <v>3</v>
      </c>
      <c r="AF92" s="12"/>
      <c r="AG92" s="8">
        <v>3</v>
      </c>
      <c r="AL92" s="13"/>
      <c r="AM92"/>
      <c r="AN92"/>
      <c r="AO92" s="12">
        <v>3</v>
      </c>
      <c r="AP92" s="8">
        <v>2</v>
      </c>
      <c r="AV92" s="12">
        <v>3</v>
      </c>
      <c r="AW92" s="8">
        <v>2</v>
      </c>
      <c r="BC92" s="12">
        <v>2</v>
      </c>
      <c r="BJ92" s="12"/>
      <c r="BK92" s="8">
        <v>1</v>
      </c>
      <c r="BP92" s="13"/>
      <c r="BQ92"/>
      <c r="BR92"/>
      <c r="BS92" s="12">
        <v>3</v>
      </c>
      <c r="BT92" s="8">
        <v>3</v>
      </c>
      <c r="BZ92" s="12">
        <v>3</v>
      </c>
      <c r="CA92" s="8">
        <v>3</v>
      </c>
      <c r="CG92" s="12">
        <v>3</v>
      </c>
      <c r="CH92" s="8">
        <v>2</v>
      </c>
      <c r="CN92" s="12"/>
      <c r="CT92" s="13"/>
      <c r="CU92"/>
      <c r="CV92"/>
      <c r="CW92" s="12">
        <v>3</v>
      </c>
      <c r="CX92" s="8">
        <v>3</v>
      </c>
      <c r="DD92" s="12">
        <v>3</v>
      </c>
      <c r="DE92" s="8">
        <v>3</v>
      </c>
      <c r="DK92" s="12">
        <v>3</v>
      </c>
      <c r="DL92" s="8">
        <v>3</v>
      </c>
      <c r="DR92" s="12"/>
      <c r="DX92" s="13"/>
      <c r="DY92"/>
      <c r="DZ92"/>
      <c r="EA92" s="8" t="s">
        <v>135</v>
      </c>
      <c r="EB92" s="8" t="s">
        <v>135</v>
      </c>
      <c r="EC92" s="8" t="s">
        <v>135</v>
      </c>
      <c r="ED92" s="8" t="s">
        <v>135</v>
      </c>
      <c r="EE92" s="8" t="s">
        <v>134</v>
      </c>
      <c r="EG92" s="8">
        <f>K93+AO93+BS93+CW93</f>
        <v>23</v>
      </c>
      <c r="EH92" s="8">
        <f>R93+AV93+BZ93+DD93</f>
        <v>23</v>
      </c>
      <c r="EI92" s="8">
        <f>Y93+BC93+CG93+DK93</f>
        <v>16</v>
      </c>
      <c r="EJ92" s="8">
        <f>AF93+BJ93+CN93+DR93</f>
        <v>4</v>
      </c>
    </row>
    <row r="93" spans="1:140" x14ac:dyDescent="0.15">
      <c r="F93" s="121" t="s">
        <v>195</v>
      </c>
      <c r="G93" s="121"/>
      <c r="H93" s="121"/>
      <c r="I93" s="121"/>
      <c r="J93" s="121"/>
      <c r="K93" s="6">
        <f>SUM(K92:Q92)</f>
        <v>6</v>
      </c>
      <c r="R93" s="6">
        <f>SUM(R92:X92)</f>
        <v>6</v>
      </c>
      <c r="Y93" s="6">
        <f>SUM(Y92:AE92)</f>
        <v>3</v>
      </c>
      <c r="AF93" s="6">
        <f>SUM(AF92:AL92)</f>
        <v>3</v>
      </c>
      <c r="AL93" s="7"/>
      <c r="AO93" s="6">
        <f>SUM(AO92:AU92)</f>
        <v>5</v>
      </c>
      <c r="AV93" s="6">
        <f>SUM(AV92:BB92)</f>
        <v>5</v>
      </c>
      <c r="BC93" s="6">
        <f>SUM(BC92:BI92)</f>
        <v>2</v>
      </c>
      <c r="BJ93" s="6">
        <f>SUM(BJ92:BP92)</f>
        <v>1</v>
      </c>
      <c r="BP93" s="7"/>
      <c r="BS93" s="6">
        <f>SUM(BS92:BY92)</f>
        <v>6</v>
      </c>
      <c r="BZ93" s="6">
        <f>SUM(BZ92:CF92)</f>
        <v>6</v>
      </c>
      <c r="CG93" s="6">
        <f>SUM(CG92:CM92)</f>
        <v>5</v>
      </c>
      <c r="CN93" s="6">
        <f>SUM(CN92:CT92)</f>
        <v>0</v>
      </c>
      <c r="CT93" s="7"/>
      <c r="CW93" s="6">
        <f>SUM(CW92:DC92)</f>
        <v>6</v>
      </c>
      <c r="DD93" s="6">
        <f>SUM(DD92:DJ92)</f>
        <v>6</v>
      </c>
      <c r="DK93" s="6">
        <f>SUM(DK92:DQ92)</f>
        <v>6</v>
      </c>
      <c r="DR93" s="6">
        <f>SUM(DR92:DX92)</f>
        <v>0</v>
      </c>
      <c r="DX93" s="7"/>
    </row>
    <row r="94" spans="1:140" x14ac:dyDescent="0.15">
      <c r="F94" s="121" t="s">
        <v>196</v>
      </c>
      <c r="G94" s="121"/>
      <c r="H94" s="121"/>
      <c r="I94" s="121"/>
      <c r="J94" s="121"/>
      <c r="K94" s="6">
        <f>SUM(K92,R92,Y92,AF92)</f>
        <v>6</v>
      </c>
      <c r="L94" s="22">
        <f>SUM(L92,S92,Z92,AG92)</f>
        <v>12</v>
      </c>
      <c r="M94" s="22">
        <f>SUM(M92,T92,AA92,AH92)</f>
        <v>0</v>
      </c>
      <c r="N94" s="22">
        <f t="shared" ref="N94:O94" si="239">SUM(N92,U92,AB92,AI92)</f>
        <v>0</v>
      </c>
      <c r="O94" s="22">
        <f t="shared" si="239"/>
        <v>0</v>
      </c>
      <c r="P94" s="22">
        <f>SUM(P92,W92,AD92,AK92)</f>
        <v>0</v>
      </c>
      <c r="Q94" s="22">
        <f t="shared" ref="Q94" si="240">SUM(Q92,X92,AE92,AL92)</f>
        <v>0</v>
      </c>
      <c r="R94" s="6"/>
      <c r="Y94" s="6"/>
      <c r="AF94" s="6"/>
      <c r="AL94" s="7"/>
      <c r="AN94">
        <f>K93+R93+Y93+AF93+SUM(K94:Q94)</f>
        <v>36</v>
      </c>
      <c r="AO94" s="6">
        <f>SUM(AO92,AV92,BC92,BJ92)</f>
        <v>8</v>
      </c>
      <c r="AP94" s="22">
        <f>SUM(AP92,AW92,BD92,BK92)</f>
        <v>5</v>
      </c>
      <c r="AQ94" s="22">
        <f>SUM(AQ92,AX92,BE92,BL92)</f>
        <v>0</v>
      </c>
      <c r="AR94" s="22">
        <f t="shared" ref="AR94:AS94" si="241">SUM(AR92,AY92,BF92,BM92)</f>
        <v>0</v>
      </c>
      <c r="AS94" s="22">
        <f t="shared" si="241"/>
        <v>0</v>
      </c>
      <c r="AT94" s="22">
        <f>SUM(AT92,BA92,BH92,BO92)</f>
        <v>0</v>
      </c>
      <c r="AU94" s="22">
        <f t="shared" ref="AU94" si="242">SUM(AU92,BB92,BI92,BP92)</f>
        <v>0</v>
      </c>
      <c r="AV94" s="6"/>
      <c r="BC94" s="6"/>
      <c r="BJ94" s="6"/>
      <c r="BP94" s="7"/>
      <c r="BR94">
        <f>AO93+AV93+BC93+BJ93+SUM(AO94:AU94)</f>
        <v>26</v>
      </c>
      <c r="BS94" s="6">
        <f>SUM(BS92,BZ92,CG92,CN92)</f>
        <v>9</v>
      </c>
      <c r="BT94" s="22">
        <f>SUM(BT92,CA92,CH92,CO92)</f>
        <v>8</v>
      </c>
      <c r="BU94" s="22">
        <f>SUM(BU92,CB92,CI92,CP92)</f>
        <v>0</v>
      </c>
      <c r="BV94" s="22">
        <f t="shared" ref="BV94:BW94" si="243">SUM(BV92,CC92,CJ92,CQ92)</f>
        <v>0</v>
      </c>
      <c r="BW94" s="22">
        <f t="shared" si="243"/>
        <v>0</v>
      </c>
      <c r="BX94" s="22">
        <f>SUM(BX92,CE92,CL92,CS92)</f>
        <v>0</v>
      </c>
      <c r="BY94" s="22">
        <f t="shared" ref="BY94" si="244">SUM(BY92,CF92,CM92,CT92)</f>
        <v>0</v>
      </c>
      <c r="BZ94" s="6"/>
      <c r="CG94" s="6"/>
      <c r="CN94" s="6"/>
      <c r="CT94" s="7"/>
      <c r="CV94">
        <f>BS93+BZ93+CG93+CN93+SUM(BS94:BY94)</f>
        <v>34</v>
      </c>
      <c r="CW94" s="6">
        <f>SUM(CW92,DD92,DK92,DR92)</f>
        <v>9</v>
      </c>
      <c r="CX94" s="22">
        <f>SUM(CX92,DE92,DL92,DS92)</f>
        <v>9</v>
      </c>
      <c r="CY94" s="22">
        <f>SUM(CY92,DF92,DM92,DT92)</f>
        <v>0</v>
      </c>
      <c r="CZ94" s="22">
        <f t="shared" ref="CZ94:DA94" si="245">SUM(CZ92,DG92,DN92,DU92)</f>
        <v>0</v>
      </c>
      <c r="DA94" s="22">
        <f t="shared" si="245"/>
        <v>0</v>
      </c>
      <c r="DB94" s="22">
        <f>SUM(DB92,DI92,DP92,DW92)</f>
        <v>0</v>
      </c>
      <c r="DC94" s="22">
        <f t="shared" ref="DC94" si="246">SUM(DC92,DJ92,DQ92,DX92)</f>
        <v>0</v>
      </c>
      <c r="DD94" s="6"/>
      <c r="DK94" s="6"/>
      <c r="DR94" s="6"/>
      <c r="DX94" s="7"/>
      <c r="DZ94">
        <f>CW93+DD93+DK93+DR93+SUM(CW94:DC94)</f>
        <v>36</v>
      </c>
    </row>
    <row r="95" spans="1:140" s="8" customFormat="1" x14ac:dyDescent="0.15">
      <c r="A95" s="8">
        <v>136</v>
      </c>
      <c r="B95" s="8" t="s">
        <v>129</v>
      </c>
      <c r="C95" s="8">
        <v>6</v>
      </c>
      <c r="D95" s="8" t="s">
        <v>130</v>
      </c>
      <c r="E95" s="8">
        <v>743090296</v>
      </c>
      <c r="F95" s="8" t="s">
        <v>131</v>
      </c>
      <c r="H95" s="8" t="s">
        <v>140</v>
      </c>
      <c r="I95" s="8" t="s">
        <v>165</v>
      </c>
      <c r="J95" s="8" t="s">
        <v>134</v>
      </c>
      <c r="K95" s="12">
        <v>2</v>
      </c>
      <c r="L95" s="8">
        <v>2</v>
      </c>
      <c r="M95" s="8">
        <v>3</v>
      </c>
      <c r="N95" s="8">
        <v>3</v>
      </c>
      <c r="O95" s="8">
        <v>1</v>
      </c>
      <c r="P95" s="8">
        <v>2</v>
      </c>
      <c r="Q95" s="8">
        <v>1</v>
      </c>
      <c r="R95" s="12">
        <v>1</v>
      </c>
      <c r="S95" s="8">
        <v>1</v>
      </c>
      <c r="T95" s="8">
        <v>3</v>
      </c>
      <c r="U95" s="8">
        <v>3</v>
      </c>
      <c r="V95" s="8">
        <v>2</v>
      </c>
      <c r="W95" s="8">
        <v>2</v>
      </c>
      <c r="X95" s="8">
        <v>1</v>
      </c>
      <c r="Y95" s="12">
        <v>1</v>
      </c>
      <c r="Z95" s="8">
        <v>1</v>
      </c>
      <c r="AA95" s="8">
        <v>3</v>
      </c>
      <c r="AB95" s="8">
        <v>4</v>
      </c>
      <c r="AC95" s="8">
        <v>2</v>
      </c>
      <c r="AD95" s="8">
        <v>1</v>
      </c>
      <c r="AE95" s="8">
        <v>1</v>
      </c>
      <c r="AF95" s="12">
        <v>1</v>
      </c>
      <c r="AG95" s="8">
        <v>1</v>
      </c>
      <c r="AH95" s="8">
        <v>4</v>
      </c>
      <c r="AI95" s="8">
        <v>4</v>
      </c>
      <c r="AJ95" s="8">
        <v>2</v>
      </c>
      <c r="AK95" s="8">
        <v>2</v>
      </c>
      <c r="AL95" s="13">
        <v>1</v>
      </c>
      <c r="AM95"/>
      <c r="AN95"/>
      <c r="AO95" s="12">
        <v>2</v>
      </c>
      <c r="AQ95" s="8">
        <v>3</v>
      </c>
      <c r="AR95" s="8">
        <v>4</v>
      </c>
      <c r="AV95" s="12">
        <v>1</v>
      </c>
      <c r="AW95" s="8">
        <v>1</v>
      </c>
      <c r="AX95" s="8">
        <v>3</v>
      </c>
      <c r="AY95" s="8">
        <v>4</v>
      </c>
      <c r="BC95" s="12"/>
      <c r="BE95" s="8">
        <v>3</v>
      </c>
      <c r="BF95" s="8">
        <v>4</v>
      </c>
      <c r="BJ95" s="12"/>
      <c r="BL95" s="8">
        <v>4</v>
      </c>
      <c r="BM95" s="8">
        <v>4</v>
      </c>
      <c r="BP95" s="13"/>
      <c r="BQ95"/>
      <c r="BR95"/>
      <c r="BS95" s="12">
        <v>2</v>
      </c>
      <c r="BU95" s="8">
        <v>4</v>
      </c>
      <c r="BV95" s="8">
        <v>4</v>
      </c>
      <c r="BZ95" s="12"/>
      <c r="CB95" s="8">
        <v>3</v>
      </c>
      <c r="CC95" s="8">
        <v>3</v>
      </c>
      <c r="CG95" s="12"/>
      <c r="CH95" s="8">
        <v>1</v>
      </c>
      <c r="CI95" s="8">
        <v>2</v>
      </c>
      <c r="CJ95" s="8">
        <v>4</v>
      </c>
      <c r="CN95" s="12"/>
      <c r="CP95" s="8">
        <v>4</v>
      </c>
      <c r="CQ95" s="8">
        <v>4</v>
      </c>
      <c r="CT95" s="13"/>
      <c r="CU95"/>
      <c r="CV95"/>
      <c r="CW95" s="12"/>
      <c r="CX95" s="8">
        <v>2</v>
      </c>
      <c r="CZ95" s="8">
        <v>4</v>
      </c>
      <c r="DD95" s="12"/>
      <c r="DE95" s="8">
        <v>2</v>
      </c>
      <c r="DG95" s="8">
        <v>3</v>
      </c>
      <c r="DK95" s="12"/>
      <c r="DL95" s="8">
        <v>3</v>
      </c>
      <c r="DN95" s="8">
        <v>2</v>
      </c>
      <c r="DR95" s="12"/>
      <c r="DT95" s="8">
        <v>3</v>
      </c>
      <c r="DU95" s="8">
        <v>3</v>
      </c>
      <c r="DX95" s="13"/>
      <c r="DY95"/>
      <c r="DZ95"/>
      <c r="EA95" s="8" t="s">
        <v>135</v>
      </c>
      <c r="EB95" s="8" t="s">
        <v>135</v>
      </c>
      <c r="EC95" s="8" t="s">
        <v>135</v>
      </c>
      <c r="ED95" s="8" t="s">
        <v>135</v>
      </c>
      <c r="EE95" s="8" t="s">
        <v>134</v>
      </c>
      <c r="EG95" s="8">
        <f>K96+AO96+BS96+CW96</f>
        <v>39</v>
      </c>
      <c r="EH95" s="8">
        <f>R96+AV96+BZ96+DD96</f>
        <v>33</v>
      </c>
      <c r="EI95" s="8">
        <f>Y96+BC96+CG96+DK96</f>
        <v>32</v>
      </c>
      <c r="EJ95" s="8">
        <f>AF96+BJ96+CN96+DR96</f>
        <v>37</v>
      </c>
    </row>
    <row r="96" spans="1:140" x14ac:dyDescent="0.15">
      <c r="F96" s="121" t="s">
        <v>195</v>
      </c>
      <c r="G96" s="121"/>
      <c r="H96" s="121"/>
      <c r="I96" s="121"/>
      <c r="J96" s="121"/>
      <c r="K96" s="6">
        <f>SUM(K95:Q95)</f>
        <v>14</v>
      </c>
      <c r="R96" s="6">
        <f>SUM(R95:X95)</f>
        <v>13</v>
      </c>
      <c r="Y96" s="6">
        <f>SUM(Y95:AE95)</f>
        <v>13</v>
      </c>
      <c r="AF96" s="6">
        <f>SUM(AF95:AL95)</f>
        <v>15</v>
      </c>
      <c r="AL96" s="7"/>
      <c r="AO96" s="6">
        <f>SUM(AO95:AU95)</f>
        <v>9</v>
      </c>
      <c r="AV96" s="6">
        <f>SUM(AV95:BB95)</f>
        <v>9</v>
      </c>
      <c r="BC96" s="6">
        <f>SUM(BC95:BI95)</f>
        <v>7</v>
      </c>
      <c r="BJ96" s="6">
        <f>SUM(BJ95:BP95)</f>
        <v>8</v>
      </c>
      <c r="BP96" s="7"/>
      <c r="BS96" s="6">
        <f>SUM(BS95:BY95)</f>
        <v>10</v>
      </c>
      <c r="BZ96" s="6">
        <f>SUM(BZ95:CF95)</f>
        <v>6</v>
      </c>
      <c r="CG96" s="6">
        <f>SUM(CG95:CM95)</f>
        <v>7</v>
      </c>
      <c r="CN96" s="6">
        <f>SUM(CN95:CT95)</f>
        <v>8</v>
      </c>
      <c r="CT96" s="7"/>
      <c r="CW96" s="6">
        <f>SUM(CW95:DC95)</f>
        <v>6</v>
      </c>
      <c r="DD96" s="6">
        <f>SUM(DD95:DJ95)</f>
        <v>5</v>
      </c>
      <c r="DK96" s="6">
        <f>SUM(DK95:DQ95)</f>
        <v>5</v>
      </c>
      <c r="DR96" s="6">
        <f>SUM(DR95:DX95)</f>
        <v>6</v>
      </c>
      <c r="DX96" s="7"/>
    </row>
    <row r="97" spans="1:140" x14ac:dyDescent="0.15">
      <c r="F97" s="121" t="s">
        <v>196</v>
      </c>
      <c r="G97" s="121"/>
      <c r="H97" s="121"/>
      <c r="I97" s="121"/>
      <c r="J97" s="121"/>
      <c r="K97" s="6">
        <f>SUM(K95,R95,Y95,AF95)</f>
        <v>5</v>
      </c>
      <c r="L97" s="22">
        <f>SUM(L95,S95,Z95,AG95)</f>
        <v>5</v>
      </c>
      <c r="M97" s="22">
        <f>SUM(M95,T95,AA95,AH95)</f>
        <v>13</v>
      </c>
      <c r="N97" s="22">
        <f t="shared" ref="N97:O97" si="247">SUM(N95,U95,AB95,AI95)</f>
        <v>14</v>
      </c>
      <c r="O97" s="22">
        <f t="shared" si="247"/>
        <v>7</v>
      </c>
      <c r="P97" s="22">
        <f>SUM(P95,W95,AD95,AK95)</f>
        <v>7</v>
      </c>
      <c r="Q97" s="22">
        <f t="shared" ref="Q97" si="248">SUM(Q95,X95,AE95,AL95)</f>
        <v>4</v>
      </c>
      <c r="R97" s="6"/>
      <c r="Y97" s="6"/>
      <c r="AF97" s="6"/>
      <c r="AL97" s="7"/>
      <c r="AN97">
        <f>K96+R96+Y96+AF96+SUM(K97:Q97)</f>
        <v>110</v>
      </c>
      <c r="AO97" s="6">
        <f>SUM(AO95,AV95,BC95,BJ95)</f>
        <v>3</v>
      </c>
      <c r="AP97" s="22">
        <f>SUM(AP95,AW95,BD95,BK95)</f>
        <v>1</v>
      </c>
      <c r="AQ97" s="22">
        <f>SUM(AQ95,AX95,BE95,BL95)</f>
        <v>13</v>
      </c>
      <c r="AR97" s="22">
        <f t="shared" ref="AR97:AS97" si="249">SUM(AR95,AY95,BF95,BM95)</f>
        <v>16</v>
      </c>
      <c r="AS97" s="22">
        <f t="shared" si="249"/>
        <v>0</v>
      </c>
      <c r="AT97" s="22">
        <f>SUM(AT95,BA95,BH95,BO95)</f>
        <v>0</v>
      </c>
      <c r="AU97" s="22">
        <f t="shared" ref="AU97" si="250">SUM(AU95,BB95,BI95,BP95)</f>
        <v>0</v>
      </c>
      <c r="AV97" s="6"/>
      <c r="BC97" s="6"/>
      <c r="BJ97" s="6"/>
      <c r="BP97" s="7"/>
      <c r="BR97">
        <f>AO96+AV96+BC96+BJ96+SUM(AO97:AU97)</f>
        <v>66</v>
      </c>
      <c r="BS97" s="6">
        <f>SUM(BS95,BZ95,CG95,CN95)</f>
        <v>2</v>
      </c>
      <c r="BT97" s="22">
        <f>SUM(BT95,CA95,CH95,CO95)</f>
        <v>1</v>
      </c>
      <c r="BU97" s="22">
        <f>SUM(BU95,CB95,CI95,CP95)</f>
        <v>13</v>
      </c>
      <c r="BV97" s="22">
        <f t="shared" ref="BV97:BW97" si="251">SUM(BV95,CC95,CJ95,CQ95)</f>
        <v>15</v>
      </c>
      <c r="BW97" s="22">
        <f t="shared" si="251"/>
        <v>0</v>
      </c>
      <c r="BX97" s="22">
        <f>SUM(BX95,CE95,CL95,CS95)</f>
        <v>0</v>
      </c>
      <c r="BY97" s="22">
        <f t="shared" ref="BY97" si="252">SUM(BY95,CF95,CM95,CT95)</f>
        <v>0</v>
      </c>
      <c r="BZ97" s="6"/>
      <c r="CG97" s="6"/>
      <c r="CN97" s="6"/>
      <c r="CT97" s="7"/>
      <c r="CV97">
        <f>BS96+BZ96+CG96+CN96+SUM(BS97:BY97)</f>
        <v>62</v>
      </c>
      <c r="CW97" s="6">
        <f>SUM(CW95,DD95,DK95,DR95)</f>
        <v>0</v>
      </c>
      <c r="CX97" s="22">
        <f>SUM(CX95,DE95,DL95,DS95)</f>
        <v>7</v>
      </c>
      <c r="CY97" s="22">
        <f>SUM(CY95,DF95,DM95,DT95)</f>
        <v>3</v>
      </c>
      <c r="CZ97" s="22">
        <f t="shared" ref="CZ97:DA97" si="253">SUM(CZ95,DG95,DN95,DU95)</f>
        <v>12</v>
      </c>
      <c r="DA97" s="22">
        <f t="shared" si="253"/>
        <v>0</v>
      </c>
      <c r="DB97" s="22">
        <f>SUM(DB95,DI95,DP95,DW95)</f>
        <v>0</v>
      </c>
      <c r="DC97" s="22">
        <f t="shared" ref="DC97" si="254">SUM(DC95,DJ95,DQ95,DX95)</f>
        <v>0</v>
      </c>
      <c r="DD97" s="6"/>
      <c r="DK97" s="6"/>
      <c r="DR97" s="6"/>
      <c r="DX97" s="7"/>
      <c r="DZ97">
        <f>CW96+DD96+DK96+DR96+SUM(CW97:DC97)</f>
        <v>44</v>
      </c>
    </row>
    <row r="98" spans="1:140" s="8" customFormat="1" x14ac:dyDescent="0.15">
      <c r="A98" s="8">
        <v>138</v>
      </c>
      <c r="B98" s="8" t="s">
        <v>129</v>
      </c>
      <c r="C98" s="8">
        <v>6</v>
      </c>
      <c r="D98" s="8" t="s">
        <v>130</v>
      </c>
      <c r="E98" s="8">
        <v>1488397615</v>
      </c>
      <c r="F98" s="8" t="s">
        <v>131</v>
      </c>
      <c r="H98" s="8" t="s">
        <v>132</v>
      </c>
      <c r="I98" s="8" t="s">
        <v>133</v>
      </c>
      <c r="J98" s="8" t="s">
        <v>134</v>
      </c>
      <c r="K98" s="12">
        <v>3</v>
      </c>
      <c r="L98" s="8">
        <v>4</v>
      </c>
      <c r="M98" s="8">
        <v>4</v>
      </c>
      <c r="O98" s="8">
        <v>1</v>
      </c>
      <c r="P98" s="8">
        <v>2</v>
      </c>
      <c r="R98" s="12">
        <v>2</v>
      </c>
      <c r="S98" s="8">
        <v>3</v>
      </c>
      <c r="T98" s="8">
        <v>4</v>
      </c>
      <c r="V98" s="8">
        <v>1</v>
      </c>
      <c r="Y98" s="12">
        <v>4</v>
      </c>
      <c r="Z98" s="8">
        <v>1</v>
      </c>
      <c r="AA98" s="8">
        <v>3</v>
      </c>
      <c r="AF98" s="12"/>
      <c r="AL98" s="13"/>
      <c r="AM98"/>
      <c r="AN98"/>
      <c r="AO98" s="12">
        <v>4</v>
      </c>
      <c r="AP98" s="8">
        <v>4</v>
      </c>
      <c r="AQ98" s="8">
        <v>4</v>
      </c>
      <c r="AS98" s="8">
        <v>3</v>
      </c>
      <c r="AT98" s="8">
        <v>2</v>
      </c>
      <c r="AV98" s="12">
        <v>2</v>
      </c>
      <c r="AW98" s="8">
        <v>3</v>
      </c>
      <c r="AX98" s="8">
        <v>4</v>
      </c>
      <c r="BA98" s="8">
        <v>1</v>
      </c>
      <c r="BC98" s="12">
        <v>3</v>
      </c>
      <c r="BD98" s="8">
        <v>2</v>
      </c>
      <c r="BE98" s="8">
        <v>3</v>
      </c>
      <c r="BJ98" s="12"/>
      <c r="BP98" s="13"/>
      <c r="BQ98"/>
      <c r="BR98"/>
      <c r="BS98" s="12">
        <v>4</v>
      </c>
      <c r="BU98" s="8">
        <v>4</v>
      </c>
      <c r="BZ98" s="12">
        <v>1</v>
      </c>
      <c r="CB98" s="8">
        <v>4</v>
      </c>
      <c r="CG98" s="12">
        <v>1</v>
      </c>
      <c r="CI98" s="8">
        <v>4</v>
      </c>
      <c r="CN98" s="12"/>
      <c r="CT98" s="13"/>
      <c r="CU98"/>
      <c r="CV98"/>
      <c r="CW98" s="12">
        <v>4</v>
      </c>
      <c r="CX98" s="8">
        <v>4</v>
      </c>
      <c r="DA98" s="8">
        <v>4</v>
      </c>
      <c r="DD98" s="12">
        <v>2</v>
      </c>
      <c r="DE98" s="8">
        <v>2</v>
      </c>
      <c r="DH98" s="8">
        <v>4</v>
      </c>
      <c r="DK98" s="12">
        <v>4</v>
      </c>
      <c r="DR98" s="12"/>
      <c r="DX98" s="13"/>
      <c r="DY98"/>
      <c r="DZ98"/>
      <c r="EA98" s="8" t="s">
        <v>135</v>
      </c>
      <c r="EB98" s="8" t="s">
        <v>135</v>
      </c>
      <c r="EC98" s="8" t="s">
        <v>135</v>
      </c>
      <c r="ED98" s="8" t="s">
        <v>135</v>
      </c>
      <c r="EE98" s="8" t="s">
        <v>134</v>
      </c>
      <c r="EG98" s="8">
        <f>K99+AO99+BS99+CW99</f>
        <v>51</v>
      </c>
      <c r="EH98" s="8">
        <f>R99+AV99+BZ99+DD99</f>
        <v>33</v>
      </c>
      <c r="EI98" s="8">
        <f>Y99+BC99+CG99+DK99</f>
        <v>25</v>
      </c>
      <c r="EJ98" s="8">
        <f>AF99+BJ99+CN99+DR99</f>
        <v>0</v>
      </c>
    </row>
    <row r="99" spans="1:140" x14ac:dyDescent="0.15">
      <c r="F99" s="121" t="s">
        <v>195</v>
      </c>
      <c r="G99" s="121"/>
      <c r="H99" s="121"/>
      <c r="I99" s="121"/>
      <c r="J99" s="121"/>
      <c r="K99" s="6">
        <f>SUM(K98:Q98)</f>
        <v>14</v>
      </c>
      <c r="R99" s="6">
        <f>SUM(R98:X98)</f>
        <v>10</v>
      </c>
      <c r="Y99" s="6">
        <f>SUM(Y98:AE98)</f>
        <v>8</v>
      </c>
      <c r="AF99" s="6">
        <f>SUM(AF98:AL98)</f>
        <v>0</v>
      </c>
      <c r="AL99" s="7"/>
      <c r="AO99" s="6">
        <f>SUM(AO98:AU98)</f>
        <v>17</v>
      </c>
      <c r="AV99" s="6">
        <f>SUM(AV98:BB98)</f>
        <v>10</v>
      </c>
      <c r="BC99" s="6">
        <f>SUM(BC98:BI98)</f>
        <v>8</v>
      </c>
      <c r="BJ99" s="6">
        <f>SUM(BJ98:BP98)</f>
        <v>0</v>
      </c>
      <c r="BP99" s="7"/>
      <c r="BS99" s="6">
        <f>SUM(BS98:BY98)</f>
        <v>8</v>
      </c>
      <c r="BZ99" s="6">
        <f>SUM(BZ98:CF98)</f>
        <v>5</v>
      </c>
      <c r="CG99" s="6">
        <f>SUM(CG98:CM98)</f>
        <v>5</v>
      </c>
      <c r="CN99" s="6">
        <f>SUM(CN98:CT98)</f>
        <v>0</v>
      </c>
      <c r="CT99" s="7"/>
      <c r="CW99" s="6">
        <f>SUM(CW98:DC98)</f>
        <v>12</v>
      </c>
      <c r="DD99" s="6">
        <f>SUM(DD98:DJ98)</f>
        <v>8</v>
      </c>
      <c r="DK99" s="6">
        <f>SUM(DK98:DQ98)</f>
        <v>4</v>
      </c>
      <c r="DR99" s="6">
        <f>SUM(DR98:DX98)</f>
        <v>0</v>
      </c>
      <c r="DX99" s="7"/>
    </row>
    <row r="100" spans="1:140" x14ac:dyDescent="0.15">
      <c r="F100" s="121" t="s">
        <v>196</v>
      </c>
      <c r="G100" s="121"/>
      <c r="H100" s="121"/>
      <c r="I100" s="121"/>
      <c r="J100" s="121"/>
      <c r="K100" s="6">
        <f>SUM(K98,R98,Y98,AF98)</f>
        <v>9</v>
      </c>
      <c r="L100" s="22">
        <f>SUM(L98,S98,Z98,AG98)</f>
        <v>8</v>
      </c>
      <c r="M100" s="22">
        <f>SUM(M98,T98,AA98,AH98)</f>
        <v>11</v>
      </c>
      <c r="N100" s="22">
        <f t="shared" ref="N100:O100" si="255">SUM(N98,U98,AB98,AI98)</f>
        <v>0</v>
      </c>
      <c r="O100" s="22">
        <f t="shared" si="255"/>
        <v>2</v>
      </c>
      <c r="P100" s="22">
        <f>SUM(P98,W98,AD98,AK98)</f>
        <v>2</v>
      </c>
      <c r="Q100" s="22">
        <f t="shared" ref="Q100" si="256">SUM(Q98,X98,AE98,AL98)</f>
        <v>0</v>
      </c>
      <c r="R100" s="6"/>
      <c r="Y100" s="6"/>
      <c r="AF100" s="6"/>
      <c r="AL100" s="7"/>
      <c r="AN100">
        <f>K99+R99+Y99+AF99+SUM(K100:Q100)</f>
        <v>64</v>
      </c>
      <c r="AO100" s="6">
        <f>SUM(AO98,AV98,BC98,BJ98)</f>
        <v>9</v>
      </c>
      <c r="AP100" s="22">
        <f>SUM(AP98,AW98,BD98,BK98)</f>
        <v>9</v>
      </c>
      <c r="AQ100" s="22">
        <f>SUM(AQ98,AX98,BE98,BL98)</f>
        <v>11</v>
      </c>
      <c r="AR100" s="22">
        <f t="shared" ref="AR100:AS100" si="257">SUM(AR98,AY98,BF98,BM98)</f>
        <v>0</v>
      </c>
      <c r="AS100" s="22">
        <f t="shared" si="257"/>
        <v>3</v>
      </c>
      <c r="AT100" s="22">
        <f>SUM(AT98,BA98,BH98,BO98)</f>
        <v>3</v>
      </c>
      <c r="AU100" s="22">
        <f t="shared" ref="AU100" si="258">SUM(AU98,BB98,BI98,BP98)</f>
        <v>0</v>
      </c>
      <c r="AV100" s="6"/>
      <c r="BC100" s="6"/>
      <c r="BJ100" s="6"/>
      <c r="BP100" s="7"/>
      <c r="BR100">
        <f>AO99+AV99+BC99+BJ99+SUM(AO100:AU100)</f>
        <v>70</v>
      </c>
      <c r="BS100" s="6">
        <f>SUM(BS98,BZ98,CG98,CN98)</f>
        <v>6</v>
      </c>
      <c r="BT100" s="22">
        <f>SUM(BT98,CA98,CH98,CO98)</f>
        <v>0</v>
      </c>
      <c r="BU100" s="22">
        <f>SUM(BU98,CB98,CI98,CP98)</f>
        <v>12</v>
      </c>
      <c r="BV100" s="22">
        <f t="shared" ref="BV100:BW100" si="259">SUM(BV98,CC98,CJ98,CQ98)</f>
        <v>0</v>
      </c>
      <c r="BW100" s="22">
        <f t="shared" si="259"/>
        <v>0</v>
      </c>
      <c r="BX100" s="22">
        <f>SUM(BX98,CE98,CL98,CS98)</f>
        <v>0</v>
      </c>
      <c r="BY100" s="22">
        <f t="shared" ref="BY100" si="260">SUM(BY98,CF98,CM98,CT98)</f>
        <v>0</v>
      </c>
      <c r="BZ100" s="6"/>
      <c r="CG100" s="6"/>
      <c r="CN100" s="6"/>
      <c r="CT100" s="7"/>
      <c r="CV100">
        <f>BS99+BZ99+CG99+CN99+SUM(BS100:BY100)</f>
        <v>36</v>
      </c>
      <c r="CW100" s="6">
        <f>SUM(CW98,DD98,DK98,DR98)</f>
        <v>10</v>
      </c>
      <c r="CX100" s="22">
        <f>SUM(CX98,DE98,DL98,DS98)</f>
        <v>6</v>
      </c>
      <c r="CY100" s="22">
        <f>SUM(CY98,DF98,DM98,DT98)</f>
        <v>0</v>
      </c>
      <c r="CZ100" s="22">
        <f t="shared" ref="CZ100:DA100" si="261">SUM(CZ98,DG98,DN98,DU98)</f>
        <v>0</v>
      </c>
      <c r="DA100" s="22">
        <f t="shared" si="261"/>
        <v>8</v>
      </c>
      <c r="DB100" s="22">
        <f>SUM(DB98,DI98,DP98,DW98)</f>
        <v>0</v>
      </c>
      <c r="DC100" s="22">
        <f t="shared" ref="DC100" si="262">SUM(DC98,DJ98,DQ98,DX98)</f>
        <v>0</v>
      </c>
      <c r="DD100" s="6"/>
      <c r="DK100" s="6"/>
      <c r="DR100" s="6"/>
      <c r="DX100" s="7"/>
      <c r="DZ100">
        <f>CW99+DD99+DK99+DR99+SUM(CW100:DC100)</f>
        <v>48</v>
      </c>
    </row>
    <row r="101" spans="1:140" s="8" customFormat="1" x14ac:dyDescent="0.15">
      <c r="A101" s="8">
        <v>140</v>
      </c>
      <c r="B101" s="8" t="s">
        <v>129</v>
      </c>
      <c r="C101" s="8">
        <v>6</v>
      </c>
      <c r="D101" s="8" t="s">
        <v>130</v>
      </c>
      <c r="E101" s="8">
        <v>718172759</v>
      </c>
      <c r="F101" s="8" t="s">
        <v>131</v>
      </c>
      <c r="H101" s="8" t="s">
        <v>140</v>
      </c>
      <c r="I101" s="8" t="s">
        <v>148</v>
      </c>
      <c r="J101" s="8" t="s">
        <v>134</v>
      </c>
      <c r="K101" s="12"/>
      <c r="L101" s="8">
        <v>3</v>
      </c>
      <c r="R101" s="12"/>
      <c r="S101" s="8">
        <v>3</v>
      </c>
      <c r="Y101" s="12"/>
      <c r="Z101" s="8">
        <v>3</v>
      </c>
      <c r="AB101" s="8">
        <v>2</v>
      </c>
      <c r="AF101" s="12"/>
      <c r="AG101" s="8">
        <v>3</v>
      </c>
      <c r="AL101" s="13"/>
      <c r="AM101"/>
      <c r="AN101"/>
      <c r="AO101" s="12"/>
      <c r="AP101" s="8">
        <v>4</v>
      </c>
      <c r="AV101" s="12"/>
      <c r="AW101" s="8">
        <v>4</v>
      </c>
      <c r="BC101" s="12"/>
      <c r="BD101" s="8">
        <v>4</v>
      </c>
      <c r="BF101" s="8">
        <v>1</v>
      </c>
      <c r="BJ101" s="12"/>
      <c r="BK101" s="8">
        <v>4</v>
      </c>
      <c r="BP101" s="13"/>
      <c r="BQ101"/>
      <c r="BR101"/>
      <c r="BS101" s="12"/>
      <c r="BT101" s="8">
        <v>4</v>
      </c>
      <c r="BZ101" s="12"/>
      <c r="CA101" s="8">
        <v>4</v>
      </c>
      <c r="CG101" s="12"/>
      <c r="CH101" s="8">
        <v>4</v>
      </c>
      <c r="CJ101" s="8">
        <v>1</v>
      </c>
      <c r="CN101" s="12"/>
      <c r="CO101" s="8">
        <v>4</v>
      </c>
      <c r="CT101" s="13"/>
      <c r="CU101"/>
      <c r="CV101"/>
      <c r="CW101" s="12"/>
      <c r="CX101" s="8">
        <v>4</v>
      </c>
      <c r="DD101" s="12"/>
      <c r="DE101" s="8">
        <v>4</v>
      </c>
      <c r="DK101" s="12"/>
      <c r="DL101" s="8">
        <v>4</v>
      </c>
      <c r="DR101" s="12"/>
      <c r="DS101" s="8">
        <v>4</v>
      </c>
      <c r="DX101" s="13"/>
      <c r="DY101"/>
      <c r="DZ101"/>
      <c r="EA101" s="8" t="s">
        <v>135</v>
      </c>
      <c r="EB101" s="8" t="s">
        <v>135</v>
      </c>
      <c r="EC101" s="8" t="s">
        <v>135</v>
      </c>
      <c r="ED101" s="8" t="s">
        <v>135</v>
      </c>
      <c r="EE101" s="8" t="s">
        <v>134</v>
      </c>
      <c r="EG101" s="8">
        <f>K102+AO102+BS102+CW102</f>
        <v>15</v>
      </c>
      <c r="EH101" s="8">
        <f>R102+AV102+BZ102+DD102</f>
        <v>15</v>
      </c>
      <c r="EI101" s="8">
        <f>Y102+BC102+CG102+DK102</f>
        <v>19</v>
      </c>
      <c r="EJ101" s="8">
        <f>AF102+BJ102+CN102+DR102</f>
        <v>15</v>
      </c>
    </row>
    <row r="102" spans="1:140" x14ac:dyDescent="0.15">
      <c r="F102" s="121" t="s">
        <v>195</v>
      </c>
      <c r="G102" s="121"/>
      <c r="H102" s="121"/>
      <c r="I102" s="121"/>
      <c r="J102" s="121"/>
      <c r="K102" s="6">
        <f>SUM(K101:Q101)</f>
        <v>3</v>
      </c>
      <c r="R102" s="6">
        <f>SUM(R101:X101)</f>
        <v>3</v>
      </c>
      <c r="Y102" s="6">
        <f>SUM(Y101:AE101)</f>
        <v>5</v>
      </c>
      <c r="AF102" s="6">
        <f>SUM(AF101:AL101)</f>
        <v>3</v>
      </c>
      <c r="AL102" s="7"/>
      <c r="AO102" s="6">
        <f>SUM(AO101:AU101)</f>
        <v>4</v>
      </c>
      <c r="AV102" s="6">
        <f>SUM(AV101:BB101)</f>
        <v>4</v>
      </c>
      <c r="BC102" s="6">
        <f>SUM(BC101:BI101)</f>
        <v>5</v>
      </c>
      <c r="BJ102" s="6">
        <f>SUM(BJ101:BP101)</f>
        <v>4</v>
      </c>
      <c r="BP102" s="7"/>
      <c r="BS102" s="6">
        <f>SUM(BS101:BY101)</f>
        <v>4</v>
      </c>
      <c r="BZ102" s="6">
        <f>SUM(BZ101:CF101)</f>
        <v>4</v>
      </c>
      <c r="CG102" s="6">
        <f>SUM(CG101:CM101)</f>
        <v>5</v>
      </c>
      <c r="CN102" s="6">
        <f>SUM(CN101:CT101)</f>
        <v>4</v>
      </c>
      <c r="CT102" s="7"/>
      <c r="CW102" s="6">
        <f>SUM(CW101:DC101)</f>
        <v>4</v>
      </c>
      <c r="DD102" s="6">
        <f>SUM(DD101:DJ101)</f>
        <v>4</v>
      </c>
      <c r="DK102" s="6">
        <f>SUM(DK101:DQ101)</f>
        <v>4</v>
      </c>
      <c r="DR102" s="6">
        <f>SUM(DR101:DX101)</f>
        <v>4</v>
      </c>
      <c r="DX102" s="7"/>
    </row>
    <row r="103" spans="1:140" x14ac:dyDescent="0.15">
      <c r="F103" s="121" t="s">
        <v>196</v>
      </c>
      <c r="G103" s="121"/>
      <c r="H103" s="121"/>
      <c r="I103" s="121"/>
      <c r="J103" s="121"/>
      <c r="K103" s="6">
        <f>SUM(K101,R101,Y101,AF101)</f>
        <v>0</v>
      </c>
      <c r="L103" s="22">
        <f>SUM(L101,S101,Z101,AG101)</f>
        <v>12</v>
      </c>
      <c r="M103" s="22">
        <f>SUM(M101,T101,AA101,AH101)</f>
        <v>0</v>
      </c>
      <c r="N103" s="22">
        <f t="shared" ref="N103:O103" si="263">SUM(N101,U101,AB101,AI101)</f>
        <v>2</v>
      </c>
      <c r="O103" s="22">
        <f t="shared" si="263"/>
        <v>0</v>
      </c>
      <c r="P103" s="22">
        <f>SUM(P101,W101,AD101,AK101)</f>
        <v>0</v>
      </c>
      <c r="Q103" s="22">
        <f t="shared" ref="Q103" si="264">SUM(Q101,X101,AE101,AL101)</f>
        <v>0</v>
      </c>
      <c r="R103" s="6"/>
      <c r="Y103" s="6"/>
      <c r="AF103" s="6"/>
      <c r="AL103" s="7"/>
      <c r="AN103">
        <f>K102+R102+Y102+AF102+SUM(K103:Q103)</f>
        <v>28</v>
      </c>
      <c r="AO103" s="6">
        <f>SUM(AO101,AV101,BC101,BJ101)</f>
        <v>0</v>
      </c>
      <c r="AP103" s="22">
        <f>SUM(AP101,AW101,BD101,BK101)</f>
        <v>16</v>
      </c>
      <c r="AQ103" s="22">
        <f>SUM(AQ101,AX101,BE101,BL101)</f>
        <v>0</v>
      </c>
      <c r="AR103" s="22">
        <f t="shared" ref="AR103:AS103" si="265">SUM(AR101,AY101,BF101,BM101)</f>
        <v>1</v>
      </c>
      <c r="AS103" s="22">
        <f t="shared" si="265"/>
        <v>0</v>
      </c>
      <c r="AT103" s="22">
        <f>SUM(AT101,BA101,BH101,BO101)</f>
        <v>0</v>
      </c>
      <c r="AU103" s="22">
        <f t="shared" ref="AU103" si="266">SUM(AU101,BB101,BI101,BP101)</f>
        <v>0</v>
      </c>
      <c r="AV103" s="6"/>
      <c r="BC103" s="6"/>
      <c r="BJ103" s="6"/>
      <c r="BP103" s="7"/>
      <c r="BR103">
        <f>AO102+AV102+BC102+BJ102+SUM(AO103:AU103)</f>
        <v>34</v>
      </c>
      <c r="BS103" s="6">
        <f>SUM(BS101,BZ101,CG101,CN101)</f>
        <v>0</v>
      </c>
      <c r="BT103" s="22">
        <f>SUM(BT101,CA101,CH101,CO101)</f>
        <v>16</v>
      </c>
      <c r="BU103" s="22">
        <f>SUM(BU101,CB101,CI101,CP101)</f>
        <v>0</v>
      </c>
      <c r="BV103" s="22">
        <f t="shared" ref="BV103:BW103" si="267">SUM(BV101,CC101,CJ101,CQ101)</f>
        <v>1</v>
      </c>
      <c r="BW103" s="22">
        <f t="shared" si="267"/>
        <v>0</v>
      </c>
      <c r="BX103" s="22">
        <f>SUM(BX101,CE101,CL101,CS101)</f>
        <v>0</v>
      </c>
      <c r="BY103" s="22">
        <f t="shared" ref="BY103" si="268">SUM(BY101,CF101,CM101,CT101)</f>
        <v>0</v>
      </c>
      <c r="BZ103" s="6"/>
      <c r="CG103" s="6"/>
      <c r="CN103" s="6"/>
      <c r="CT103" s="7"/>
      <c r="CV103">
        <f>BS102+BZ102+CG102+CN102+SUM(BS103:BY103)</f>
        <v>34</v>
      </c>
      <c r="CW103" s="6">
        <f>SUM(CW101,DD101,DK101,DR101)</f>
        <v>0</v>
      </c>
      <c r="CX103" s="22">
        <f>SUM(CX101,DE101,DL101,DS101)</f>
        <v>16</v>
      </c>
      <c r="CY103" s="22">
        <f>SUM(CY101,DF101,DM101,DT101)</f>
        <v>0</v>
      </c>
      <c r="CZ103" s="22">
        <f t="shared" ref="CZ103:DA103" si="269">SUM(CZ101,DG101,DN101,DU101)</f>
        <v>0</v>
      </c>
      <c r="DA103" s="22">
        <f t="shared" si="269"/>
        <v>0</v>
      </c>
      <c r="DB103" s="22">
        <f>SUM(DB101,DI101,DP101,DW101)</f>
        <v>0</v>
      </c>
      <c r="DC103" s="22">
        <f t="shared" ref="DC103" si="270">SUM(DC101,DJ101,DQ101,DX101)</f>
        <v>0</v>
      </c>
      <c r="DD103" s="6"/>
      <c r="DK103" s="6"/>
      <c r="DR103" s="6"/>
      <c r="DX103" s="7"/>
      <c r="DZ103">
        <f>CW102+DD102+DK102+DR102+SUM(CW103:DC103)</f>
        <v>32</v>
      </c>
    </row>
    <row r="104" spans="1:140" s="8" customFormat="1" x14ac:dyDescent="0.15">
      <c r="A104" s="8">
        <v>144</v>
      </c>
      <c r="B104" s="8" t="s">
        <v>129</v>
      </c>
      <c r="C104" s="8">
        <v>6</v>
      </c>
      <c r="D104" s="8" t="s">
        <v>130</v>
      </c>
      <c r="E104" s="8">
        <v>625726500</v>
      </c>
      <c r="F104" s="8" t="s">
        <v>136</v>
      </c>
      <c r="H104" s="8" t="s">
        <v>137</v>
      </c>
      <c r="I104" s="8" t="s">
        <v>166</v>
      </c>
      <c r="J104" s="8" t="s">
        <v>135</v>
      </c>
      <c r="K104" s="12"/>
      <c r="L104" s="8">
        <v>4</v>
      </c>
      <c r="M104" s="8">
        <v>4</v>
      </c>
      <c r="N104" s="8">
        <v>1</v>
      </c>
      <c r="O104" s="8">
        <v>1</v>
      </c>
      <c r="Q104" s="8">
        <v>3</v>
      </c>
      <c r="R104" s="12"/>
      <c r="S104" s="8">
        <v>3</v>
      </c>
      <c r="T104" s="8">
        <v>3</v>
      </c>
      <c r="U104" s="8">
        <v>2</v>
      </c>
      <c r="V104" s="8">
        <v>2</v>
      </c>
      <c r="Y104" s="12"/>
      <c r="AE104" s="8">
        <v>2</v>
      </c>
      <c r="AF104" s="12"/>
      <c r="AH104" s="8">
        <v>2</v>
      </c>
      <c r="AJ104" s="8">
        <v>2</v>
      </c>
      <c r="AL104" s="13"/>
      <c r="AM104"/>
      <c r="AN104"/>
      <c r="AO104" s="12">
        <v>1</v>
      </c>
      <c r="AP104" s="8">
        <v>2</v>
      </c>
      <c r="AQ104" s="8">
        <v>2</v>
      </c>
      <c r="AS104" s="8">
        <v>2</v>
      </c>
      <c r="AU104" s="8">
        <v>2</v>
      </c>
      <c r="AV104" s="12"/>
      <c r="AX104" s="8">
        <v>2</v>
      </c>
      <c r="BB104" s="8">
        <v>2</v>
      </c>
      <c r="BC104" s="12"/>
      <c r="BJ104" s="12"/>
      <c r="BL104" s="8">
        <v>2</v>
      </c>
      <c r="BP104" s="13"/>
      <c r="BQ104"/>
      <c r="BR104"/>
      <c r="BS104" s="12"/>
      <c r="BU104" s="8">
        <v>3</v>
      </c>
      <c r="BZ104" s="12"/>
      <c r="CB104" s="8">
        <v>3</v>
      </c>
      <c r="CG104" s="12">
        <v>2</v>
      </c>
      <c r="CI104" s="8">
        <v>2</v>
      </c>
      <c r="CN104" s="12"/>
      <c r="CP104" s="8">
        <v>3</v>
      </c>
      <c r="CT104" s="13"/>
      <c r="CU104"/>
      <c r="CV104"/>
      <c r="CW104" s="12"/>
      <c r="CX104" s="8">
        <v>3</v>
      </c>
      <c r="DD104" s="12"/>
      <c r="DH104" s="8">
        <v>2</v>
      </c>
      <c r="DK104" s="12"/>
      <c r="DR104" s="12"/>
      <c r="DX104" s="13"/>
      <c r="DY104"/>
      <c r="DZ104"/>
      <c r="EA104" s="8" t="s">
        <v>135</v>
      </c>
      <c r="EB104" s="8" t="s">
        <v>135</v>
      </c>
      <c r="EC104" s="8" t="s">
        <v>135</v>
      </c>
      <c r="ED104" s="8" t="s">
        <v>135</v>
      </c>
      <c r="EE104" s="8" t="s">
        <v>134</v>
      </c>
      <c r="EG104" s="8">
        <f>K105+AO105+BS105+CW105</f>
        <v>28</v>
      </c>
      <c r="EH104" s="8">
        <f>R105+AV105+BZ105+DD105</f>
        <v>19</v>
      </c>
      <c r="EI104" s="8">
        <f>Y105+BC105+CG105+DK105</f>
        <v>6</v>
      </c>
      <c r="EJ104" s="8">
        <f>AF105+BJ105+CN105+DR105</f>
        <v>9</v>
      </c>
    </row>
    <row r="105" spans="1:140" x14ac:dyDescent="0.15">
      <c r="F105" s="121" t="s">
        <v>195</v>
      </c>
      <c r="G105" s="121"/>
      <c r="H105" s="121"/>
      <c r="I105" s="121"/>
      <c r="J105" s="121"/>
      <c r="K105" s="6">
        <f>SUM(K104:Q104)</f>
        <v>13</v>
      </c>
      <c r="R105" s="6">
        <f>SUM(R104:X104)</f>
        <v>10</v>
      </c>
      <c r="Y105" s="6">
        <f>SUM(Y104:AE104)</f>
        <v>2</v>
      </c>
      <c r="AF105" s="6">
        <f>SUM(AF104:AL104)</f>
        <v>4</v>
      </c>
      <c r="AL105" s="7"/>
      <c r="AO105" s="6">
        <f>SUM(AO104:AU104)</f>
        <v>9</v>
      </c>
      <c r="AV105" s="6">
        <f>SUM(AV104:BB104)</f>
        <v>4</v>
      </c>
      <c r="BC105" s="6">
        <f>SUM(BC104:BI104)</f>
        <v>0</v>
      </c>
      <c r="BJ105" s="6">
        <f>SUM(BJ104:BP104)</f>
        <v>2</v>
      </c>
      <c r="BP105" s="7"/>
      <c r="BS105" s="6">
        <f>SUM(BS104:BY104)</f>
        <v>3</v>
      </c>
      <c r="BZ105" s="6">
        <f>SUM(BZ104:CF104)</f>
        <v>3</v>
      </c>
      <c r="CG105" s="6">
        <f>SUM(CG104:CM104)</f>
        <v>4</v>
      </c>
      <c r="CN105" s="6">
        <f>SUM(CN104:CT104)</f>
        <v>3</v>
      </c>
      <c r="CT105" s="7"/>
      <c r="CW105" s="6">
        <f>SUM(CW104:DC104)</f>
        <v>3</v>
      </c>
      <c r="DD105" s="6">
        <f>SUM(DD104:DJ104)</f>
        <v>2</v>
      </c>
      <c r="DK105" s="6">
        <f>SUM(DK104:DQ104)</f>
        <v>0</v>
      </c>
      <c r="DR105" s="6">
        <f>SUM(DR104:DX104)</f>
        <v>0</v>
      </c>
      <c r="DX105" s="7"/>
    </row>
    <row r="106" spans="1:140" x14ac:dyDescent="0.15">
      <c r="F106" s="121" t="s">
        <v>196</v>
      </c>
      <c r="G106" s="121"/>
      <c r="H106" s="121"/>
      <c r="I106" s="121"/>
      <c r="J106" s="121"/>
      <c r="K106" s="6">
        <f>SUM(K104,R104,Y104,AF104)</f>
        <v>0</v>
      </c>
      <c r="L106" s="22">
        <f>SUM(L104,S104,Z104,AG104)</f>
        <v>7</v>
      </c>
      <c r="M106" s="22">
        <f>SUM(M104,T104,AA104,AH104)</f>
        <v>9</v>
      </c>
      <c r="N106" s="22">
        <f t="shared" ref="N106:O106" si="271">SUM(N104,U104,AB104,AI104)</f>
        <v>3</v>
      </c>
      <c r="O106" s="22">
        <f t="shared" si="271"/>
        <v>5</v>
      </c>
      <c r="P106" s="22">
        <f>SUM(P104,W104,AD104,AK104)</f>
        <v>0</v>
      </c>
      <c r="Q106" s="22">
        <f t="shared" ref="Q106" si="272">SUM(Q104,X104,AE104,AL104)</f>
        <v>5</v>
      </c>
      <c r="R106" s="6"/>
      <c r="Y106" s="6"/>
      <c r="AF106" s="6"/>
      <c r="AL106" s="7"/>
      <c r="AN106">
        <f>K105+R105+Y105+AF105+SUM(K106:Q106)</f>
        <v>58</v>
      </c>
      <c r="AO106" s="6">
        <f>SUM(AO104,AV104,BC104,BJ104)</f>
        <v>1</v>
      </c>
      <c r="AP106" s="22">
        <f>SUM(AP104,AW104,BD104,BK104)</f>
        <v>2</v>
      </c>
      <c r="AQ106" s="22">
        <f>SUM(AQ104,AX104,BE104,BL104)</f>
        <v>6</v>
      </c>
      <c r="AR106" s="22">
        <f t="shared" ref="AR106:AS106" si="273">SUM(AR104,AY104,BF104,BM104)</f>
        <v>0</v>
      </c>
      <c r="AS106" s="22">
        <f t="shared" si="273"/>
        <v>2</v>
      </c>
      <c r="AT106" s="22">
        <f>SUM(AT104,BA104,BH104,BO104)</f>
        <v>0</v>
      </c>
      <c r="AU106" s="22">
        <f t="shared" ref="AU106" si="274">SUM(AU104,BB104,BI104,BP104)</f>
        <v>4</v>
      </c>
      <c r="AV106" s="6"/>
      <c r="BC106" s="6"/>
      <c r="BJ106" s="6"/>
      <c r="BP106" s="7"/>
      <c r="BR106">
        <f>AO105+AV105+BC105+BJ105+SUM(AO106:AU106)</f>
        <v>30</v>
      </c>
      <c r="BS106" s="6">
        <f>SUM(BS104,BZ104,CG104,CN104)</f>
        <v>2</v>
      </c>
      <c r="BT106" s="22">
        <f>SUM(BT104,CA104,CH104,CO104)</f>
        <v>0</v>
      </c>
      <c r="BU106" s="22">
        <f>SUM(BU104,CB104,CI104,CP104)</f>
        <v>11</v>
      </c>
      <c r="BV106" s="22">
        <f t="shared" ref="BV106:BW106" si="275">SUM(BV104,CC104,CJ104,CQ104)</f>
        <v>0</v>
      </c>
      <c r="BW106" s="22">
        <f t="shared" si="275"/>
        <v>0</v>
      </c>
      <c r="BX106" s="22">
        <f>SUM(BX104,CE104,CL104,CS104)</f>
        <v>0</v>
      </c>
      <c r="BY106" s="22">
        <f t="shared" ref="BY106" si="276">SUM(BY104,CF104,CM104,CT104)</f>
        <v>0</v>
      </c>
      <c r="BZ106" s="6"/>
      <c r="CG106" s="6"/>
      <c r="CN106" s="6"/>
      <c r="CT106" s="7"/>
      <c r="CV106">
        <f>BS105+BZ105+CG105+CN105+SUM(BS106:BY106)</f>
        <v>26</v>
      </c>
      <c r="CW106" s="6">
        <f>SUM(CW104,DD104,DK104,DR104)</f>
        <v>0</v>
      </c>
      <c r="CX106" s="22">
        <f>SUM(CX104,DE104,DL104,DS104)</f>
        <v>3</v>
      </c>
      <c r="CY106" s="22">
        <f>SUM(CY104,DF104,DM104,DT104)</f>
        <v>0</v>
      </c>
      <c r="CZ106" s="22">
        <f t="shared" ref="CZ106:DA106" si="277">SUM(CZ104,DG104,DN104,DU104)</f>
        <v>0</v>
      </c>
      <c r="DA106" s="22">
        <f t="shared" si="277"/>
        <v>2</v>
      </c>
      <c r="DB106" s="22">
        <f>SUM(DB104,DI104,DP104,DW104)</f>
        <v>0</v>
      </c>
      <c r="DC106" s="22">
        <f t="shared" ref="DC106" si="278">SUM(DC104,DJ104,DQ104,DX104)</f>
        <v>0</v>
      </c>
      <c r="DD106" s="6"/>
      <c r="DK106" s="6"/>
      <c r="DR106" s="6"/>
      <c r="DX106" s="7"/>
      <c r="DZ106">
        <f>CW105+DD105+DK105+DR105+SUM(CW106:DC106)</f>
        <v>10</v>
      </c>
    </row>
    <row r="107" spans="1:140" s="8" customFormat="1" x14ac:dyDescent="0.15">
      <c r="A107" s="8">
        <v>145</v>
      </c>
      <c r="B107" s="8" t="s">
        <v>129</v>
      </c>
      <c r="C107" s="8">
        <v>6</v>
      </c>
      <c r="D107" s="8" t="s">
        <v>130</v>
      </c>
      <c r="E107" s="8">
        <v>311724511</v>
      </c>
      <c r="F107" s="8" t="s">
        <v>131</v>
      </c>
      <c r="H107" s="8" t="s">
        <v>155</v>
      </c>
      <c r="I107" s="8" t="s">
        <v>148</v>
      </c>
      <c r="J107" s="8" t="s">
        <v>134</v>
      </c>
      <c r="K107" s="12">
        <v>4</v>
      </c>
      <c r="L107" s="8">
        <v>4</v>
      </c>
      <c r="M107" s="8">
        <v>1</v>
      </c>
      <c r="N107" s="8">
        <v>1</v>
      </c>
      <c r="O107" s="8">
        <v>1</v>
      </c>
      <c r="R107" s="12">
        <v>3</v>
      </c>
      <c r="S107" s="8">
        <v>3</v>
      </c>
      <c r="T107" s="8">
        <v>1</v>
      </c>
      <c r="U107" s="8">
        <v>1</v>
      </c>
      <c r="V107" s="8">
        <v>1</v>
      </c>
      <c r="Y107" s="12">
        <v>2</v>
      </c>
      <c r="Z107" s="8">
        <v>2</v>
      </c>
      <c r="AA107" s="8">
        <v>1</v>
      </c>
      <c r="AC107" s="8">
        <v>1</v>
      </c>
      <c r="AF107" s="12">
        <v>1</v>
      </c>
      <c r="AG107" s="8">
        <v>1</v>
      </c>
      <c r="AH107" s="8">
        <v>1</v>
      </c>
      <c r="AI107" s="8">
        <v>1</v>
      </c>
      <c r="AJ107" s="8">
        <v>1</v>
      </c>
      <c r="AL107" s="13"/>
      <c r="AM107"/>
      <c r="AN107"/>
      <c r="AO107" s="12">
        <v>4</v>
      </c>
      <c r="AP107" s="8">
        <v>4</v>
      </c>
      <c r="AQ107" s="8">
        <v>4</v>
      </c>
      <c r="AR107" s="8">
        <v>4</v>
      </c>
      <c r="AS107" s="8">
        <v>1</v>
      </c>
      <c r="AV107" s="12">
        <v>3</v>
      </c>
      <c r="AW107" s="8">
        <v>3</v>
      </c>
      <c r="AX107" s="8">
        <v>4</v>
      </c>
      <c r="AY107" s="8">
        <v>4</v>
      </c>
      <c r="AZ107" s="8">
        <v>1</v>
      </c>
      <c r="BC107" s="12">
        <v>2</v>
      </c>
      <c r="BD107" s="8">
        <v>2</v>
      </c>
      <c r="BE107" s="8">
        <v>3</v>
      </c>
      <c r="BF107" s="8">
        <v>3</v>
      </c>
      <c r="BG107" s="8">
        <v>1</v>
      </c>
      <c r="BJ107" s="12">
        <v>1</v>
      </c>
      <c r="BK107" s="8">
        <v>1</v>
      </c>
      <c r="BL107" s="8">
        <v>3</v>
      </c>
      <c r="BM107" s="8">
        <v>3</v>
      </c>
      <c r="BN107" s="8">
        <v>1</v>
      </c>
      <c r="BP107" s="13"/>
      <c r="BQ107"/>
      <c r="BR107"/>
      <c r="BS107" s="12">
        <v>4</v>
      </c>
      <c r="BT107" s="8">
        <v>4</v>
      </c>
      <c r="BU107" s="8">
        <v>3</v>
      </c>
      <c r="BV107" s="8">
        <v>3</v>
      </c>
      <c r="BW107" s="8">
        <v>3</v>
      </c>
      <c r="BZ107" s="12">
        <v>3</v>
      </c>
      <c r="CA107" s="8">
        <v>3</v>
      </c>
      <c r="CB107" s="8">
        <v>2</v>
      </c>
      <c r="CC107" s="8">
        <v>3</v>
      </c>
      <c r="CD107" s="8">
        <v>3</v>
      </c>
      <c r="CG107" s="12">
        <v>2</v>
      </c>
      <c r="CH107" s="8">
        <v>2</v>
      </c>
      <c r="CI107" s="8">
        <v>2</v>
      </c>
      <c r="CJ107" s="8">
        <v>3</v>
      </c>
      <c r="CK107" s="8">
        <v>3</v>
      </c>
      <c r="CN107" s="12">
        <v>1</v>
      </c>
      <c r="CO107" s="8">
        <v>1</v>
      </c>
      <c r="CP107" s="8">
        <v>1</v>
      </c>
      <c r="CQ107" s="8">
        <v>2</v>
      </c>
      <c r="CR107" s="8">
        <v>2</v>
      </c>
      <c r="CT107" s="13"/>
      <c r="CU107"/>
      <c r="CV107"/>
      <c r="CW107" s="12"/>
      <c r="CX107" s="8">
        <v>4</v>
      </c>
      <c r="DA107" s="8">
        <v>2</v>
      </c>
      <c r="DD107" s="12"/>
      <c r="DE107" s="8">
        <v>3</v>
      </c>
      <c r="DH107" s="8">
        <v>3</v>
      </c>
      <c r="DK107" s="12"/>
      <c r="DL107" s="8">
        <v>2</v>
      </c>
      <c r="DO107" s="8">
        <v>1</v>
      </c>
      <c r="DR107" s="12"/>
      <c r="DS107" s="8">
        <v>1</v>
      </c>
      <c r="DV107" s="8">
        <v>2</v>
      </c>
      <c r="DX107" s="13"/>
      <c r="DY107"/>
      <c r="DZ107"/>
      <c r="EA107" s="8" t="s">
        <v>135</v>
      </c>
      <c r="EB107" s="8" t="s">
        <v>135</v>
      </c>
      <c r="EC107" s="8" t="s">
        <v>135</v>
      </c>
      <c r="ED107" s="8" t="s">
        <v>135</v>
      </c>
      <c r="EE107" s="8" t="s">
        <v>134</v>
      </c>
      <c r="EG107" s="8">
        <f>K108+AO108+BS108+CW108</f>
        <v>51</v>
      </c>
      <c r="EH107" s="8">
        <f>R108+AV108+BZ108+DD108</f>
        <v>44</v>
      </c>
      <c r="EI107" s="8">
        <f>Y108+BC108+CG108+DK108</f>
        <v>32</v>
      </c>
      <c r="EJ107" s="8">
        <f>AF108+BJ108+CN108+DR108</f>
        <v>24</v>
      </c>
    </row>
    <row r="108" spans="1:140" x14ac:dyDescent="0.15">
      <c r="F108" s="121" t="s">
        <v>195</v>
      </c>
      <c r="G108" s="121"/>
      <c r="H108" s="121"/>
      <c r="I108" s="121"/>
      <c r="J108" s="121"/>
      <c r="K108" s="6">
        <f>SUM(K107:Q107)</f>
        <v>11</v>
      </c>
      <c r="R108" s="6">
        <f>SUM(R107:X107)</f>
        <v>9</v>
      </c>
      <c r="Y108" s="6">
        <f>SUM(Y107:AE107)</f>
        <v>6</v>
      </c>
      <c r="AF108" s="6">
        <f>SUM(AF107:AL107)</f>
        <v>5</v>
      </c>
      <c r="AL108" s="7"/>
      <c r="AO108" s="6">
        <f>SUM(AO107:AU107)</f>
        <v>17</v>
      </c>
      <c r="AV108" s="6">
        <f>SUM(AV107:BB107)</f>
        <v>15</v>
      </c>
      <c r="BC108" s="6">
        <f>SUM(BC107:BI107)</f>
        <v>11</v>
      </c>
      <c r="BJ108" s="6">
        <f>SUM(BJ107:BP107)</f>
        <v>9</v>
      </c>
      <c r="BP108" s="7"/>
      <c r="BS108" s="6">
        <f>SUM(BS107:BY107)</f>
        <v>17</v>
      </c>
      <c r="BZ108" s="6">
        <f>SUM(BZ107:CF107)</f>
        <v>14</v>
      </c>
      <c r="CG108" s="6">
        <f>SUM(CG107:CM107)</f>
        <v>12</v>
      </c>
      <c r="CN108" s="6">
        <f>SUM(CN107:CT107)</f>
        <v>7</v>
      </c>
      <c r="CT108" s="7"/>
      <c r="CW108" s="6">
        <f>SUM(CW107:DC107)</f>
        <v>6</v>
      </c>
      <c r="DD108" s="6">
        <f>SUM(DD107:DJ107)</f>
        <v>6</v>
      </c>
      <c r="DK108" s="6">
        <f>SUM(DK107:DQ107)</f>
        <v>3</v>
      </c>
      <c r="DR108" s="6">
        <f>SUM(DR107:DX107)</f>
        <v>3</v>
      </c>
      <c r="DX108" s="7"/>
    </row>
    <row r="109" spans="1:140" x14ac:dyDescent="0.15">
      <c r="F109" s="121" t="s">
        <v>196</v>
      </c>
      <c r="G109" s="121"/>
      <c r="H109" s="121"/>
      <c r="I109" s="121"/>
      <c r="J109" s="121"/>
      <c r="K109" s="6">
        <f>SUM(K107,R107,Y107,AF107)</f>
        <v>10</v>
      </c>
      <c r="L109" s="22">
        <f>SUM(L107,S107,Z107,AG107)</f>
        <v>10</v>
      </c>
      <c r="M109" s="22">
        <f>SUM(M107,T107,AA107,AH107)</f>
        <v>4</v>
      </c>
      <c r="N109" s="22">
        <f t="shared" ref="N109:O109" si="279">SUM(N107,U107,AB107,AI107)</f>
        <v>3</v>
      </c>
      <c r="O109" s="22">
        <f t="shared" si="279"/>
        <v>4</v>
      </c>
      <c r="P109" s="22">
        <f>SUM(P107,W107,AD107,AK107)</f>
        <v>0</v>
      </c>
      <c r="Q109" s="22">
        <f t="shared" ref="Q109" si="280">SUM(Q107,X107,AE107,AL107)</f>
        <v>0</v>
      </c>
      <c r="R109" s="6"/>
      <c r="Y109" s="6"/>
      <c r="AF109" s="6"/>
      <c r="AL109" s="7"/>
      <c r="AN109">
        <f>K108+R108+Y108+AF108+SUM(K109:Q109)</f>
        <v>62</v>
      </c>
      <c r="AO109" s="6">
        <f>SUM(AO107,AV107,BC107,BJ107)</f>
        <v>10</v>
      </c>
      <c r="AP109" s="22">
        <f>SUM(AP107,AW107,BD107,BK107)</f>
        <v>10</v>
      </c>
      <c r="AQ109" s="22">
        <f>SUM(AQ107,AX107,BE107,BL107)</f>
        <v>14</v>
      </c>
      <c r="AR109" s="22">
        <f t="shared" ref="AR109:AS109" si="281">SUM(AR107,AY107,BF107,BM107)</f>
        <v>14</v>
      </c>
      <c r="AS109" s="22">
        <f t="shared" si="281"/>
        <v>4</v>
      </c>
      <c r="AT109" s="22">
        <f>SUM(AT107,BA107,BH107,BO107)</f>
        <v>0</v>
      </c>
      <c r="AU109" s="22">
        <f t="shared" ref="AU109" si="282">SUM(AU107,BB107,BI107,BP107)</f>
        <v>0</v>
      </c>
      <c r="AV109" s="6"/>
      <c r="BC109" s="6"/>
      <c r="BJ109" s="6"/>
      <c r="BP109" s="7"/>
      <c r="BR109">
        <f>AO108+AV108+BC108+BJ108+SUM(AO109:AU109)</f>
        <v>104</v>
      </c>
      <c r="BS109" s="6">
        <f>SUM(BS107,BZ107,CG107,CN107)</f>
        <v>10</v>
      </c>
      <c r="BT109" s="22">
        <f>SUM(BT107,CA107,CH107,CO107)</f>
        <v>10</v>
      </c>
      <c r="BU109" s="22">
        <f>SUM(BU107,CB107,CI107,CP107)</f>
        <v>8</v>
      </c>
      <c r="BV109" s="22">
        <f t="shared" ref="BV109:BW109" si="283">SUM(BV107,CC107,CJ107,CQ107)</f>
        <v>11</v>
      </c>
      <c r="BW109" s="22">
        <f t="shared" si="283"/>
        <v>11</v>
      </c>
      <c r="BX109" s="22">
        <f>SUM(BX107,CE107,CL107,CS107)</f>
        <v>0</v>
      </c>
      <c r="BY109" s="22">
        <f t="shared" ref="BY109" si="284">SUM(BY107,CF107,CM107,CT107)</f>
        <v>0</v>
      </c>
      <c r="BZ109" s="6"/>
      <c r="CG109" s="6"/>
      <c r="CN109" s="6"/>
      <c r="CT109" s="7"/>
      <c r="CV109">
        <f>BS108+BZ108+CG108+CN108+SUM(BS109:BY109)</f>
        <v>100</v>
      </c>
      <c r="CW109" s="6">
        <f>SUM(CW107,DD107,DK107,DR107)</f>
        <v>0</v>
      </c>
      <c r="CX109" s="22">
        <f>SUM(CX107,DE107,DL107,DS107)</f>
        <v>10</v>
      </c>
      <c r="CY109" s="22">
        <f>SUM(CY107,DF107,DM107,DT107)</f>
        <v>0</v>
      </c>
      <c r="CZ109" s="22">
        <f t="shared" ref="CZ109:DA109" si="285">SUM(CZ107,DG107,DN107,DU107)</f>
        <v>0</v>
      </c>
      <c r="DA109" s="22">
        <f t="shared" si="285"/>
        <v>8</v>
      </c>
      <c r="DB109" s="22">
        <f>SUM(DB107,DI107,DP107,DW107)</f>
        <v>0</v>
      </c>
      <c r="DC109" s="22">
        <f t="shared" ref="DC109" si="286">SUM(DC107,DJ107,DQ107,DX107)</f>
        <v>0</v>
      </c>
      <c r="DD109" s="6"/>
      <c r="DK109" s="6"/>
      <c r="DR109" s="6"/>
      <c r="DX109" s="7"/>
      <c r="DZ109">
        <f>CW108+DD108+DK108+DR108+SUM(CW109:DC109)</f>
        <v>36</v>
      </c>
    </row>
    <row r="110" spans="1:140" s="8" customFormat="1" x14ac:dyDescent="0.15">
      <c r="A110" s="8">
        <v>146</v>
      </c>
      <c r="B110" s="8" t="s">
        <v>129</v>
      </c>
      <c r="C110" s="8">
        <v>6</v>
      </c>
      <c r="D110" s="8" t="s">
        <v>130</v>
      </c>
      <c r="E110" s="8">
        <v>716115772</v>
      </c>
      <c r="F110" s="8" t="s">
        <v>136</v>
      </c>
      <c r="H110" s="8" t="s">
        <v>132</v>
      </c>
      <c r="I110" s="8" t="s">
        <v>150</v>
      </c>
      <c r="J110" s="8" t="s">
        <v>135</v>
      </c>
      <c r="K110" s="12">
        <v>4</v>
      </c>
      <c r="L110" s="8">
        <v>4</v>
      </c>
      <c r="M110" s="8">
        <v>3</v>
      </c>
      <c r="O110" s="8">
        <v>1</v>
      </c>
      <c r="R110" s="12">
        <v>4</v>
      </c>
      <c r="S110" s="8">
        <v>3</v>
      </c>
      <c r="T110" s="8">
        <v>4</v>
      </c>
      <c r="V110" s="8">
        <v>1</v>
      </c>
      <c r="Y110" s="12">
        <v>1</v>
      </c>
      <c r="Z110" s="8">
        <v>2</v>
      </c>
      <c r="AA110" s="8">
        <v>2</v>
      </c>
      <c r="AF110" s="12"/>
      <c r="AG110" s="8">
        <v>1</v>
      </c>
      <c r="AH110" s="8">
        <v>3</v>
      </c>
      <c r="AL110" s="13"/>
      <c r="AM110"/>
      <c r="AN110"/>
      <c r="AO110" s="12">
        <v>4</v>
      </c>
      <c r="AP110" s="8">
        <v>3</v>
      </c>
      <c r="AQ110" s="8">
        <v>3</v>
      </c>
      <c r="AT110" s="8">
        <v>3</v>
      </c>
      <c r="AV110" s="12">
        <v>3</v>
      </c>
      <c r="AW110" s="8">
        <v>3</v>
      </c>
      <c r="AX110" s="8">
        <v>3</v>
      </c>
      <c r="BA110" s="8">
        <v>3</v>
      </c>
      <c r="BC110" s="12">
        <v>2</v>
      </c>
      <c r="BD110" s="8">
        <v>2</v>
      </c>
      <c r="BE110" s="8">
        <v>3</v>
      </c>
      <c r="BH110" s="8">
        <v>1</v>
      </c>
      <c r="BJ110" s="12"/>
      <c r="BP110" s="13"/>
      <c r="BQ110"/>
      <c r="BR110"/>
      <c r="BS110" s="12">
        <v>3</v>
      </c>
      <c r="BT110" s="8">
        <v>4</v>
      </c>
      <c r="BU110" s="8">
        <v>4</v>
      </c>
      <c r="BZ110" s="12">
        <v>4</v>
      </c>
      <c r="CA110" s="8">
        <v>4</v>
      </c>
      <c r="CB110" s="8">
        <v>4</v>
      </c>
      <c r="CE110" s="8">
        <v>2</v>
      </c>
      <c r="CG110" s="12">
        <v>1</v>
      </c>
      <c r="CH110" s="8">
        <v>2</v>
      </c>
      <c r="CI110" s="8">
        <v>2</v>
      </c>
      <c r="CL110" s="8">
        <v>2</v>
      </c>
      <c r="CN110" s="12">
        <v>1</v>
      </c>
      <c r="CO110" s="8">
        <v>1</v>
      </c>
      <c r="CP110" s="8">
        <v>1</v>
      </c>
      <c r="CS110" s="8">
        <v>1</v>
      </c>
      <c r="CT110" s="13"/>
      <c r="CU110"/>
      <c r="CV110"/>
      <c r="CW110" s="12">
        <v>3</v>
      </c>
      <c r="CX110" s="8">
        <v>3</v>
      </c>
      <c r="DD110" s="12">
        <v>3</v>
      </c>
      <c r="DE110" s="8">
        <v>3</v>
      </c>
      <c r="DK110" s="12">
        <v>1</v>
      </c>
      <c r="DL110" s="8">
        <v>1</v>
      </c>
      <c r="DR110" s="12">
        <v>2</v>
      </c>
      <c r="DS110" s="8">
        <v>3</v>
      </c>
      <c r="DX110" s="13"/>
      <c r="DY110"/>
      <c r="DZ110"/>
      <c r="EA110" s="8" t="s">
        <v>135</v>
      </c>
      <c r="EB110" s="8" t="s">
        <v>135</v>
      </c>
      <c r="EC110" s="8" t="s">
        <v>135</v>
      </c>
      <c r="ED110" s="8" t="s">
        <v>135</v>
      </c>
      <c r="EE110" s="8" t="s">
        <v>134</v>
      </c>
      <c r="EG110" s="8">
        <f>K111+AO111+BS111+CW111</f>
        <v>42</v>
      </c>
      <c r="EH110" s="8">
        <f>R111+AV111+BZ111+DD111</f>
        <v>44</v>
      </c>
      <c r="EI110" s="8">
        <f>Y111+BC111+CG111+DK111</f>
        <v>22</v>
      </c>
      <c r="EJ110" s="8">
        <f>AF111+BJ111+CN111+DR111</f>
        <v>13</v>
      </c>
    </row>
    <row r="111" spans="1:140" x14ac:dyDescent="0.15">
      <c r="F111" s="121" t="s">
        <v>195</v>
      </c>
      <c r="G111" s="121"/>
      <c r="H111" s="121"/>
      <c r="I111" s="121"/>
      <c r="J111" s="121"/>
      <c r="K111" s="6">
        <f>SUM(K110:Q110)</f>
        <v>12</v>
      </c>
      <c r="R111" s="6">
        <f>SUM(R110:X110)</f>
        <v>12</v>
      </c>
      <c r="Y111" s="6">
        <f>SUM(Y110:AE110)</f>
        <v>5</v>
      </c>
      <c r="AF111" s="6">
        <f>SUM(AF110:AL110)</f>
        <v>4</v>
      </c>
      <c r="AL111" s="7"/>
      <c r="AO111" s="6">
        <f>SUM(AO110:AU110)</f>
        <v>13</v>
      </c>
      <c r="AV111" s="6">
        <f>SUM(AV110:BB110)</f>
        <v>12</v>
      </c>
      <c r="BC111" s="6">
        <f>SUM(BC110:BI110)</f>
        <v>8</v>
      </c>
      <c r="BJ111" s="6">
        <f>SUM(BJ110:BP110)</f>
        <v>0</v>
      </c>
      <c r="BP111" s="7"/>
      <c r="BS111" s="6">
        <f>SUM(BS110:BY110)</f>
        <v>11</v>
      </c>
      <c r="BZ111" s="6">
        <f>SUM(BZ110:CF110)</f>
        <v>14</v>
      </c>
      <c r="CG111" s="6">
        <f>SUM(CG110:CM110)</f>
        <v>7</v>
      </c>
      <c r="CN111" s="6">
        <f>SUM(CN110:CT110)</f>
        <v>4</v>
      </c>
      <c r="CT111" s="7"/>
      <c r="CW111" s="6">
        <f>SUM(CW110:DC110)</f>
        <v>6</v>
      </c>
      <c r="DD111" s="6">
        <f>SUM(DD110:DJ110)</f>
        <v>6</v>
      </c>
      <c r="DK111" s="6">
        <f>SUM(DK110:DQ110)</f>
        <v>2</v>
      </c>
      <c r="DR111" s="6">
        <f>SUM(DR110:DX110)</f>
        <v>5</v>
      </c>
      <c r="DX111" s="7"/>
    </row>
    <row r="112" spans="1:140" x14ac:dyDescent="0.15">
      <c r="F112" s="121" t="s">
        <v>196</v>
      </c>
      <c r="G112" s="121"/>
      <c r="H112" s="121"/>
      <c r="I112" s="121"/>
      <c r="J112" s="121"/>
      <c r="K112" s="6">
        <f>SUM(K110,R110,Y110,AF110)</f>
        <v>9</v>
      </c>
      <c r="L112" s="22">
        <f>SUM(L110,S110,Z110,AG110)</f>
        <v>10</v>
      </c>
      <c r="M112" s="22">
        <f>SUM(M110,T110,AA110,AH110)</f>
        <v>12</v>
      </c>
      <c r="N112" s="22">
        <f t="shared" ref="N112:O112" si="287">SUM(N110,U110,AB110,AI110)</f>
        <v>0</v>
      </c>
      <c r="O112" s="22">
        <f t="shared" si="287"/>
        <v>2</v>
      </c>
      <c r="P112" s="22">
        <f>SUM(P110,W110,AD110,AK110)</f>
        <v>0</v>
      </c>
      <c r="Q112" s="22">
        <f t="shared" ref="Q112" si="288">SUM(Q110,X110,AE110,AL110)</f>
        <v>0</v>
      </c>
      <c r="R112" s="6"/>
      <c r="Y112" s="6"/>
      <c r="AF112" s="6"/>
      <c r="AL112" s="7"/>
      <c r="AN112">
        <f>K111+R111+Y111+AF111+SUM(K112:Q112)</f>
        <v>66</v>
      </c>
      <c r="AO112" s="6">
        <f>SUM(AO110,AV110,BC110,BJ110)</f>
        <v>9</v>
      </c>
      <c r="AP112" s="22">
        <f>SUM(AP110,AW110,BD110,BK110)</f>
        <v>8</v>
      </c>
      <c r="AQ112" s="22">
        <f>SUM(AQ110,AX110,BE110,BL110)</f>
        <v>9</v>
      </c>
      <c r="AR112" s="22">
        <f t="shared" ref="AR112:AS112" si="289">SUM(AR110,AY110,BF110,BM110)</f>
        <v>0</v>
      </c>
      <c r="AS112" s="22">
        <f t="shared" si="289"/>
        <v>0</v>
      </c>
      <c r="AT112" s="22">
        <f>SUM(AT110,BA110,BH110,BO110)</f>
        <v>7</v>
      </c>
      <c r="AU112" s="22">
        <f t="shared" ref="AU112" si="290">SUM(AU110,BB110,BI110,BP110)</f>
        <v>0</v>
      </c>
      <c r="AV112" s="6"/>
      <c r="BC112" s="6"/>
      <c r="BJ112" s="6"/>
      <c r="BP112" s="7"/>
      <c r="BR112">
        <f>AO111+AV111+BC111+BJ111+SUM(AO112:AU112)</f>
        <v>66</v>
      </c>
      <c r="BS112" s="6">
        <f>SUM(BS110,BZ110,CG110,CN110)</f>
        <v>9</v>
      </c>
      <c r="BT112" s="22">
        <f>SUM(BT110,CA110,CH110,CO110)</f>
        <v>11</v>
      </c>
      <c r="BU112" s="22">
        <f>SUM(BU110,CB110,CI110,CP110)</f>
        <v>11</v>
      </c>
      <c r="BV112" s="22">
        <f t="shared" ref="BV112:BW112" si="291">SUM(BV110,CC110,CJ110,CQ110)</f>
        <v>0</v>
      </c>
      <c r="BW112" s="22">
        <f t="shared" si="291"/>
        <v>0</v>
      </c>
      <c r="BX112" s="22">
        <f>SUM(BX110,CE110,CL110,CS110)</f>
        <v>5</v>
      </c>
      <c r="BY112" s="22">
        <f t="shared" ref="BY112" si="292">SUM(BY110,CF110,CM110,CT110)</f>
        <v>0</v>
      </c>
      <c r="BZ112" s="6"/>
      <c r="CG112" s="6"/>
      <c r="CN112" s="6"/>
      <c r="CT112" s="7"/>
      <c r="CV112">
        <f>BS111+BZ111+CG111+CN111+SUM(BS112:BY112)</f>
        <v>72</v>
      </c>
      <c r="CW112" s="6">
        <f>SUM(CW110,DD110,DK110,DR110)</f>
        <v>9</v>
      </c>
      <c r="CX112" s="22">
        <f>SUM(CX110,DE110,DL110,DS110)</f>
        <v>10</v>
      </c>
      <c r="CY112" s="22">
        <f>SUM(CY110,DF110,DM110,DT110)</f>
        <v>0</v>
      </c>
      <c r="CZ112" s="22">
        <f t="shared" ref="CZ112:DA112" si="293">SUM(CZ110,DG110,DN110,DU110)</f>
        <v>0</v>
      </c>
      <c r="DA112" s="22">
        <f t="shared" si="293"/>
        <v>0</v>
      </c>
      <c r="DB112" s="22">
        <f>SUM(DB110,DI110,DP110,DW110)</f>
        <v>0</v>
      </c>
      <c r="DC112" s="22">
        <f t="shared" ref="DC112" si="294">SUM(DC110,DJ110,DQ110,DX110)</f>
        <v>0</v>
      </c>
      <c r="DD112" s="6"/>
      <c r="DK112" s="6"/>
      <c r="DR112" s="6"/>
      <c r="DX112" s="7"/>
      <c r="DZ112">
        <f>CW111+DD111+DK111+DR111+SUM(CW112:DC112)</f>
        <v>38</v>
      </c>
    </row>
    <row r="113" spans="1:140" s="8" customFormat="1" x14ac:dyDescent="0.15">
      <c r="A113" s="8">
        <v>147</v>
      </c>
      <c r="B113" s="8" t="s">
        <v>129</v>
      </c>
      <c r="C113" s="8">
        <v>6</v>
      </c>
      <c r="D113" s="8" t="s">
        <v>130</v>
      </c>
      <c r="E113" s="8">
        <v>1603045308</v>
      </c>
      <c r="F113" s="8" t="s">
        <v>136</v>
      </c>
      <c r="H113" s="8" t="s">
        <v>147</v>
      </c>
      <c r="I113" s="8" t="s">
        <v>148</v>
      </c>
      <c r="J113" s="8" t="s">
        <v>134</v>
      </c>
      <c r="K113" s="12">
        <v>1</v>
      </c>
      <c r="L113" s="8">
        <v>4</v>
      </c>
      <c r="O113" s="8">
        <v>2</v>
      </c>
      <c r="P113" s="8">
        <v>1</v>
      </c>
      <c r="R113" s="12">
        <v>1</v>
      </c>
      <c r="S113" s="8">
        <v>4</v>
      </c>
      <c r="V113" s="8">
        <v>2</v>
      </c>
      <c r="Y113" s="12"/>
      <c r="Z113" s="8">
        <v>3</v>
      </c>
      <c r="AE113" s="8">
        <v>3</v>
      </c>
      <c r="AF113" s="12"/>
      <c r="AG113" s="8">
        <v>3</v>
      </c>
      <c r="AH113" s="8">
        <v>3</v>
      </c>
      <c r="AJ113" s="8">
        <v>3</v>
      </c>
      <c r="AL113" s="13"/>
      <c r="AM113"/>
      <c r="AN113"/>
      <c r="AO113" s="12">
        <v>1</v>
      </c>
      <c r="AP113" s="8">
        <v>4</v>
      </c>
      <c r="AQ113" s="8">
        <v>4</v>
      </c>
      <c r="AV113" s="12">
        <v>1</v>
      </c>
      <c r="AW113" s="8">
        <v>4</v>
      </c>
      <c r="AX113" s="8">
        <v>4</v>
      </c>
      <c r="AZ113" s="8">
        <v>2</v>
      </c>
      <c r="BC113" s="12"/>
      <c r="BD113" s="8">
        <v>2</v>
      </c>
      <c r="BE113" s="8">
        <v>3</v>
      </c>
      <c r="BJ113" s="12"/>
      <c r="BK113" s="8">
        <v>3</v>
      </c>
      <c r="BL113" s="8">
        <v>3</v>
      </c>
      <c r="BN113" s="8">
        <v>3</v>
      </c>
      <c r="BP113" s="13"/>
      <c r="BQ113"/>
      <c r="BR113"/>
      <c r="BS113" s="12">
        <v>2</v>
      </c>
      <c r="BT113" s="8">
        <v>4</v>
      </c>
      <c r="BU113" s="8">
        <v>4</v>
      </c>
      <c r="BZ113" s="12"/>
      <c r="CA113" s="8">
        <v>3</v>
      </c>
      <c r="CB113" s="8">
        <v>4</v>
      </c>
      <c r="CG113" s="12"/>
      <c r="CI113" s="8">
        <v>3</v>
      </c>
      <c r="CN113" s="12"/>
      <c r="CO113" s="8">
        <v>2</v>
      </c>
      <c r="CP113" s="8">
        <v>3</v>
      </c>
      <c r="CR113" s="8">
        <v>3</v>
      </c>
      <c r="CT113" s="13"/>
      <c r="CU113"/>
      <c r="CV113"/>
      <c r="CW113" s="12"/>
      <c r="CX113" s="8">
        <v>4</v>
      </c>
      <c r="DA113" s="8">
        <v>3</v>
      </c>
      <c r="DD113" s="12"/>
      <c r="DE113" s="8">
        <v>3</v>
      </c>
      <c r="DH113" s="8">
        <v>3</v>
      </c>
      <c r="DK113" s="12"/>
      <c r="DL113" s="8">
        <v>1</v>
      </c>
      <c r="DM113" s="8">
        <v>3</v>
      </c>
      <c r="DR113" s="12"/>
      <c r="DS113" s="8">
        <v>3</v>
      </c>
      <c r="DV113" s="8">
        <v>3</v>
      </c>
      <c r="DX113" s="13"/>
      <c r="DY113"/>
      <c r="DZ113"/>
      <c r="EA113" s="8" t="s">
        <v>135</v>
      </c>
      <c r="EB113" s="8" t="s">
        <v>135</v>
      </c>
      <c r="EC113" s="8" t="s">
        <v>135</v>
      </c>
      <c r="ED113" s="8" t="s">
        <v>135</v>
      </c>
      <c r="EE113" s="8" t="s">
        <v>134</v>
      </c>
      <c r="EG113" s="8">
        <f>K114+AO114+BS114+CW114</f>
        <v>34</v>
      </c>
      <c r="EH113" s="8">
        <f>R114+AV114+BZ114+DD114</f>
        <v>31</v>
      </c>
      <c r="EI113" s="8">
        <f>Y114+BC114+CG114+DK114</f>
        <v>18</v>
      </c>
      <c r="EJ113" s="8">
        <f>AF114+BJ114+CN114+DR114</f>
        <v>32</v>
      </c>
    </row>
    <row r="114" spans="1:140" x14ac:dyDescent="0.15">
      <c r="F114" s="121" t="s">
        <v>195</v>
      </c>
      <c r="G114" s="121"/>
      <c r="H114" s="121"/>
      <c r="I114" s="121"/>
      <c r="J114" s="121"/>
      <c r="K114" s="6">
        <f>SUM(K113:Q113)</f>
        <v>8</v>
      </c>
      <c r="R114" s="6">
        <f>SUM(R113:X113)</f>
        <v>7</v>
      </c>
      <c r="Y114" s="6">
        <f>SUM(Y113:AE113)</f>
        <v>6</v>
      </c>
      <c r="AF114" s="6">
        <f>SUM(AF113:AL113)</f>
        <v>9</v>
      </c>
      <c r="AL114" s="7"/>
      <c r="AO114" s="6">
        <f>SUM(AO113:AU113)</f>
        <v>9</v>
      </c>
      <c r="AV114" s="6">
        <f>SUM(AV113:BB113)</f>
        <v>11</v>
      </c>
      <c r="BC114" s="6">
        <f>SUM(BC113:BI113)</f>
        <v>5</v>
      </c>
      <c r="BJ114" s="6">
        <f>SUM(BJ113:BP113)</f>
        <v>9</v>
      </c>
      <c r="BP114" s="7"/>
      <c r="BS114" s="6">
        <f>SUM(BS113:BY113)</f>
        <v>10</v>
      </c>
      <c r="BZ114" s="6">
        <f>SUM(BZ113:CF113)</f>
        <v>7</v>
      </c>
      <c r="CG114" s="6">
        <f>SUM(CG113:CM113)</f>
        <v>3</v>
      </c>
      <c r="CN114" s="6">
        <f>SUM(CN113:CT113)</f>
        <v>8</v>
      </c>
      <c r="CT114" s="7"/>
      <c r="CW114" s="6">
        <f>SUM(CW113:DC113)</f>
        <v>7</v>
      </c>
      <c r="DD114" s="6">
        <f>SUM(DD113:DJ113)</f>
        <v>6</v>
      </c>
      <c r="DK114" s="6">
        <f>SUM(DK113:DQ113)</f>
        <v>4</v>
      </c>
      <c r="DR114" s="6">
        <f>SUM(DR113:DX113)</f>
        <v>6</v>
      </c>
      <c r="DX114" s="7"/>
    </row>
    <row r="115" spans="1:140" x14ac:dyDescent="0.15">
      <c r="F115" s="121" t="s">
        <v>196</v>
      </c>
      <c r="G115" s="121"/>
      <c r="H115" s="121"/>
      <c r="I115" s="121"/>
      <c r="J115" s="121"/>
      <c r="K115" s="6">
        <f>SUM(K113,R113,Y113,AF113)</f>
        <v>2</v>
      </c>
      <c r="L115" s="22">
        <f>SUM(L113,S113,Z113,AG113)</f>
        <v>14</v>
      </c>
      <c r="M115" s="22">
        <f>SUM(M113,T113,AA113,AH113)</f>
        <v>3</v>
      </c>
      <c r="N115" s="22">
        <f t="shared" ref="N115:O115" si="295">SUM(N113,U113,AB113,AI113)</f>
        <v>0</v>
      </c>
      <c r="O115" s="22">
        <f t="shared" si="295"/>
        <v>7</v>
      </c>
      <c r="P115" s="22">
        <f>SUM(P113,W113,AD113,AK113)</f>
        <v>1</v>
      </c>
      <c r="Q115" s="22">
        <f t="shared" ref="Q115" si="296">SUM(Q113,X113,AE113,AL113)</f>
        <v>3</v>
      </c>
      <c r="R115" s="6"/>
      <c r="Y115" s="6"/>
      <c r="AF115" s="6"/>
      <c r="AL115" s="7"/>
      <c r="AN115">
        <f>K114+R114+Y114+AF114+SUM(K115:Q115)</f>
        <v>60</v>
      </c>
      <c r="AO115" s="6">
        <f>SUM(AO113,AV113,BC113,BJ113)</f>
        <v>2</v>
      </c>
      <c r="AP115" s="22">
        <f>SUM(AP113,AW113,BD113,BK113)</f>
        <v>13</v>
      </c>
      <c r="AQ115" s="22">
        <f>SUM(AQ113,AX113,BE113,BL113)</f>
        <v>14</v>
      </c>
      <c r="AR115" s="22">
        <f t="shared" ref="AR115:AS115" si="297">SUM(AR113,AY113,BF113,BM113)</f>
        <v>0</v>
      </c>
      <c r="AS115" s="22">
        <f t="shared" si="297"/>
        <v>5</v>
      </c>
      <c r="AT115" s="22">
        <f>SUM(AT113,BA113,BH113,BO113)</f>
        <v>0</v>
      </c>
      <c r="AU115" s="22">
        <f t="shared" ref="AU115" si="298">SUM(AU113,BB113,BI113,BP113)</f>
        <v>0</v>
      </c>
      <c r="AV115" s="6"/>
      <c r="BC115" s="6"/>
      <c r="BJ115" s="6"/>
      <c r="BP115" s="7"/>
      <c r="BR115">
        <f>AO114+AV114+BC114+BJ114+SUM(AO115:AU115)</f>
        <v>68</v>
      </c>
      <c r="BS115" s="6">
        <f>SUM(BS113,BZ113,CG113,CN113)</f>
        <v>2</v>
      </c>
      <c r="BT115" s="22">
        <f>SUM(BT113,CA113,CH113,CO113)</f>
        <v>9</v>
      </c>
      <c r="BU115" s="22">
        <f>SUM(BU113,CB113,CI113,CP113)</f>
        <v>14</v>
      </c>
      <c r="BV115" s="22">
        <f t="shared" ref="BV115:BW115" si="299">SUM(BV113,CC113,CJ113,CQ113)</f>
        <v>0</v>
      </c>
      <c r="BW115" s="22">
        <f t="shared" si="299"/>
        <v>3</v>
      </c>
      <c r="BX115" s="22">
        <f>SUM(BX113,CE113,CL113,CS113)</f>
        <v>0</v>
      </c>
      <c r="BY115" s="22">
        <f t="shared" ref="BY115" si="300">SUM(BY113,CF113,CM113,CT113)</f>
        <v>0</v>
      </c>
      <c r="BZ115" s="6"/>
      <c r="CG115" s="6"/>
      <c r="CN115" s="6"/>
      <c r="CT115" s="7"/>
      <c r="CV115">
        <f>BS114+BZ114+CG114+CN114+SUM(BS115:BY115)</f>
        <v>56</v>
      </c>
      <c r="CW115" s="6">
        <f>SUM(CW113,DD113,DK113,DR113)</f>
        <v>0</v>
      </c>
      <c r="CX115" s="22">
        <f>SUM(CX113,DE113,DL113,DS113)</f>
        <v>11</v>
      </c>
      <c r="CY115" s="22">
        <f>SUM(CY113,DF113,DM113,DT113)</f>
        <v>3</v>
      </c>
      <c r="CZ115" s="22">
        <f t="shared" ref="CZ115:DA115" si="301">SUM(CZ113,DG113,DN113,DU113)</f>
        <v>0</v>
      </c>
      <c r="DA115" s="22">
        <f t="shared" si="301"/>
        <v>9</v>
      </c>
      <c r="DB115" s="22">
        <f>SUM(DB113,DI113,DP113,DW113)</f>
        <v>0</v>
      </c>
      <c r="DC115" s="22">
        <f t="shared" ref="DC115" si="302">SUM(DC113,DJ113,DQ113,DX113)</f>
        <v>0</v>
      </c>
      <c r="DD115" s="6"/>
      <c r="DK115" s="6"/>
      <c r="DR115" s="6"/>
      <c r="DX115" s="7"/>
      <c r="DZ115">
        <f>CW114+DD114+DK114+DR114+SUM(CW115:DC115)</f>
        <v>46</v>
      </c>
    </row>
    <row r="116" spans="1:140" s="8" customFormat="1" x14ac:dyDescent="0.15">
      <c r="A116" s="8">
        <v>151</v>
      </c>
      <c r="B116" s="8" t="s">
        <v>129</v>
      </c>
      <c r="C116" s="8">
        <v>6</v>
      </c>
      <c r="D116" s="8" t="s">
        <v>130</v>
      </c>
      <c r="E116" s="8">
        <v>1803624680</v>
      </c>
      <c r="F116" s="8" t="s">
        <v>158</v>
      </c>
      <c r="G116" s="8" t="s">
        <v>167</v>
      </c>
      <c r="H116" s="8" t="s">
        <v>132</v>
      </c>
      <c r="I116" s="8" t="s">
        <v>168</v>
      </c>
      <c r="J116" s="8" t="s">
        <v>134</v>
      </c>
      <c r="K116" s="12"/>
      <c r="L116" s="8">
        <v>1</v>
      </c>
      <c r="Q116" s="8">
        <v>1</v>
      </c>
      <c r="R116" s="12"/>
      <c r="S116" s="8">
        <v>1</v>
      </c>
      <c r="X116" s="8">
        <v>1</v>
      </c>
      <c r="Y116" s="12"/>
      <c r="AF116" s="12"/>
      <c r="AL116" s="13"/>
      <c r="AM116"/>
      <c r="AN116"/>
      <c r="AO116" s="12"/>
      <c r="AV116" s="12"/>
      <c r="BC116" s="12"/>
      <c r="BJ116" s="12">
        <v>2</v>
      </c>
      <c r="BL116" s="8">
        <v>4</v>
      </c>
      <c r="BP116" s="13"/>
      <c r="BQ116"/>
      <c r="BR116"/>
      <c r="BS116" s="12"/>
      <c r="BZ116" s="12"/>
      <c r="CG116" s="12"/>
      <c r="CN116" s="12">
        <v>2</v>
      </c>
      <c r="CP116" s="8">
        <v>4</v>
      </c>
      <c r="CT116" s="13"/>
      <c r="CU116"/>
      <c r="CV116"/>
      <c r="CW116" s="12"/>
      <c r="CX116" s="8">
        <v>1</v>
      </c>
      <c r="DC116" s="8">
        <v>1</v>
      </c>
      <c r="DD116" s="12"/>
      <c r="DK116" s="12"/>
      <c r="DR116" s="12"/>
      <c r="DX116" s="13"/>
      <c r="DY116"/>
      <c r="DZ116"/>
      <c r="EA116" s="8" t="s">
        <v>135</v>
      </c>
      <c r="EB116" s="8" t="s">
        <v>135</v>
      </c>
      <c r="EC116" s="8" t="s">
        <v>135</v>
      </c>
      <c r="ED116" s="8" t="s">
        <v>135</v>
      </c>
      <c r="EE116" s="8" t="s">
        <v>134</v>
      </c>
      <c r="EG116" s="8">
        <f>K117+AO117+BS117+CW117</f>
        <v>4</v>
      </c>
      <c r="EH116" s="8">
        <f>R117+AV117+BZ117+DD117</f>
        <v>2</v>
      </c>
      <c r="EI116" s="8">
        <f>Y117+BC117+CG117+DK117</f>
        <v>0</v>
      </c>
      <c r="EJ116" s="8">
        <f>AF117+BJ117+CN117+DR117</f>
        <v>12</v>
      </c>
    </row>
    <row r="117" spans="1:140" x14ac:dyDescent="0.15">
      <c r="F117" s="121" t="s">
        <v>195</v>
      </c>
      <c r="G117" s="121"/>
      <c r="H117" s="121"/>
      <c r="I117" s="121"/>
      <c r="J117" s="121"/>
      <c r="K117" s="6">
        <f>SUM(K116:Q116)</f>
        <v>2</v>
      </c>
      <c r="R117" s="6">
        <f>SUM(R116:X116)</f>
        <v>2</v>
      </c>
      <c r="Y117" s="6">
        <f>SUM(Y116:AE116)</f>
        <v>0</v>
      </c>
      <c r="AF117" s="6">
        <f>SUM(AF116:AL116)</f>
        <v>0</v>
      </c>
      <c r="AL117" s="7"/>
      <c r="AO117" s="6">
        <f>SUM(AO116:AU116)</f>
        <v>0</v>
      </c>
      <c r="AV117" s="6">
        <f>SUM(AV116:BB116)</f>
        <v>0</v>
      </c>
      <c r="BC117" s="6">
        <f>SUM(BC116:BI116)</f>
        <v>0</v>
      </c>
      <c r="BJ117" s="6">
        <f>SUM(BJ116:BP116)</f>
        <v>6</v>
      </c>
      <c r="BP117" s="7"/>
      <c r="BS117" s="6">
        <f>SUM(BS116:BY116)</f>
        <v>0</v>
      </c>
      <c r="BZ117" s="6">
        <f>SUM(BZ116:CF116)</f>
        <v>0</v>
      </c>
      <c r="CG117" s="6">
        <f>SUM(CG116:CM116)</f>
        <v>0</v>
      </c>
      <c r="CN117" s="6">
        <f>SUM(CN116:CT116)</f>
        <v>6</v>
      </c>
      <c r="CT117" s="7"/>
      <c r="CW117" s="6">
        <f>SUM(CW116:DC116)</f>
        <v>2</v>
      </c>
      <c r="DD117" s="6">
        <f>SUM(DD116:DJ116)</f>
        <v>0</v>
      </c>
      <c r="DK117" s="6">
        <f>SUM(DK116:DQ116)</f>
        <v>0</v>
      </c>
      <c r="DR117" s="6">
        <f>SUM(DR116:DX116)</f>
        <v>0</v>
      </c>
      <c r="DX117" s="7"/>
    </row>
    <row r="118" spans="1:140" x14ac:dyDescent="0.15">
      <c r="F118" s="121" t="s">
        <v>196</v>
      </c>
      <c r="G118" s="121"/>
      <c r="H118" s="121"/>
      <c r="I118" s="121"/>
      <c r="J118" s="121"/>
      <c r="K118" s="6">
        <f>SUM(K116,R116,Y116,AF116)</f>
        <v>0</v>
      </c>
      <c r="L118" s="22">
        <f>SUM(L116,S116,Z116,AG116)</f>
        <v>2</v>
      </c>
      <c r="M118" s="22">
        <f>SUM(M116,T116,AA116,AH116)</f>
        <v>0</v>
      </c>
      <c r="N118" s="22">
        <f t="shared" ref="N118:O118" si="303">SUM(N116,U116,AB116,AI116)</f>
        <v>0</v>
      </c>
      <c r="O118" s="22">
        <f t="shared" si="303"/>
        <v>0</v>
      </c>
      <c r="P118" s="22">
        <f>SUM(P116,W116,AD116,AK116)</f>
        <v>0</v>
      </c>
      <c r="Q118" s="22">
        <f t="shared" ref="Q118" si="304">SUM(Q116,X116,AE116,AL116)</f>
        <v>2</v>
      </c>
      <c r="R118" s="6"/>
      <c r="Y118" s="6"/>
      <c r="AF118" s="6"/>
      <c r="AL118" s="7"/>
      <c r="AN118">
        <f>K117+R117+Y117+AF117+SUM(K118:Q118)</f>
        <v>8</v>
      </c>
      <c r="AO118" s="6">
        <f>SUM(AO116,AV116,BC116,BJ116)</f>
        <v>2</v>
      </c>
      <c r="AP118" s="22">
        <f>SUM(AP116,AW116,BD116,BK116)</f>
        <v>0</v>
      </c>
      <c r="AQ118" s="22">
        <f>SUM(AQ116,AX116,BE116,BL116)</f>
        <v>4</v>
      </c>
      <c r="AR118" s="22">
        <f t="shared" ref="AR118:AS118" si="305">SUM(AR116,AY116,BF116,BM116)</f>
        <v>0</v>
      </c>
      <c r="AS118" s="22">
        <f t="shared" si="305"/>
        <v>0</v>
      </c>
      <c r="AT118" s="22">
        <f>SUM(AT116,BA116,BH116,BO116)</f>
        <v>0</v>
      </c>
      <c r="AU118" s="22">
        <f t="shared" ref="AU118" si="306">SUM(AU116,BB116,BI116,BP116)</f>
        <v>0</v>
      </c>
      <c r="AV118" s="6"/>
      <c r="BC118" s="6"/>
      <c r="BJ118" s="6"/>
      <c r="BP118" s="7"/>
      <c r="BR118">
        <f>AO117+AV117+BC117+BJ117+SUM(AO118:AU118)</f>
        <v>12</v>
      </c>
      <c r="BS118" s="6">
        <f>SUM(BS116,BZ116,CG116,CN116)</f>
        <v>2</v>
      </c>
      <c r="BT118" s="22">
        <f>SUM(BT116,CA116,CH116,CO116)</f>
        <v>0</v>
      </c>
      <c r="BU118" s="22">
        <f>SUM(BU116,CB116,CI116,CP116)</f>
        <v>4</v>
      </c>
      <c r="BV118" s="22">
        <f t="shared" ref="BV118:BW118" si="307">SUM(BV116,CC116,CJ116,CQ116)</f>
        <v>0</v>
      </c>
      <c r="BW118" s="22">
        <f t="shared" si="307"/>
        <v>0</v>
      </c>
      <c r="BX118" s="22">
        <f>SUM(BX116,CE116,CL116,CS116)</f>
        <v>0</v>
      </c>
      <c r="BY118" s="22">
        <f t="shared" ref="BY118" si="308">SUM(BY116,CF116,CM116,CT116)</f>
        <v>0</v>
      </c>
      <c r="BZ118" s="6"/>
      <c r="CG118" s="6"/>
      <c r="CN118" s="6"/>
      <c r="CT118" s="7"/>
      <c r="CV118">
        <f>BS117+BZ117+CG117+CN117+SUM(BS118:BY118)</f>
        <v>12</v>
      </c>
      <c r="CW118" s="6">
        <f>SUM(CW116,DD116,DK116,DR116)</f>
        <v>0</v>
      </c>
      <c r="CX118" s="22">
        <f>SUM(CX116,DE116,DL116,DS116)</f>
        <v>1</v>
      </c>
      <c r="CY118" s="22">
        <f>SUM(CY116,DF116,DM116,DT116)</f>
        <v>0</v>
      </c>
      <c r="CZ118" s="22">
        <f t="shared" ref="CZ118:DA118" si="309">SUM(CZ116,DG116,DN116,DU116)</f>
        <v>0</v>
      </c>
      <c r="DA118" s="22">
        <f t="shared" si="309"/>
        <v>0</v>
      </c>
      <c r="DB118" s="22">
        <f>SUM(DB116,DI116,DP116,DW116)</f>
        <v>0</v>
      </c>
      <c r="DC118" s="22">
        <f t="shared" ref="DC118" si="310">SUM(DC116,DJ116,DQ116,DX116)</f>
        <v>1</v>
      </c>
      <c r="DD118" s="6"/>
      <c r="DK118" s="6"/>
      <c r="DR118" s="6"/>
      <c r="DX118" s="7"/>
      <c r="DZ118">
        <f>CW117+DD117+DK117+DR117+SUM(CW118:DC118)</f>
        <v>4</v>
      </c>
    </row>
    <row r="119" spans="1:140" s="8" customFormat="1" x14ac:dyDescent="0.15">
      <c r="A119" s="8">
        <v>152</v>
      </c>
      <c r="B119" s="8" t="s">
        <v>129</v>
      </c>
      <c r="C119" s="8">
        <v>6</v>
      </c>
      <c r="D119" s="8" t="s">
        <v>130</v>
      </c>
      <c r="E119" s="8">
        <v>1591675351</v>
      </c>
      <c r="F119" s="8" t="s">
        <v>158</v>
      </c>
      <c r="G119" s="8" t="s">
        <v>169</v>
      </c>
      <c r="H119" s="8" t="s">
        <v>140</v>
      </c>
      <c r="I119" s="8" t="s">
        <v>170</v>
      </c>
      <c r="J119" s="8" t="s">
        <v>134</v>
      </c>
      <c r="K119" s="12">
        <v>2</v>
      </c>
      <c r="L119" s="8">
        <v>1</v>
      </c>
      <c r="M119" s="8">
        <v>2</v>
      </c>
      <c r="N119" s="8">
        <v>1</v>
      </c>
      <c r="O119" s="8">
        <v>3</v>
      </c>
      <c r="P119" s="8">
        <v>2</v>
      </c>
      <c r="R119" s="12">
        <v>1</v>
      </c>
      <c r="S119" s="8">
        <v>1</v>
      </c>
      <c r="T119" s="8">
        <v>2</v>
      </c>
      <c r="U119" s="8">
        <v>2</v>
      </c>
      <c r="V119" s="8">
        <v>2</v>
      </c>
      <c r="X119" s="8">
        <v>2</v>
      </c>
      <c r="Y119" s="12">
        <v>2</v>
      </c>
      <c r="Z119" s="8">
        <v>1</v>
      </c>
      <c r="AA119" s="8">
        <v>2</v>
      </c>
      <c r="AB119" s="8">
        <v>1</v>
      </c>
      <c r="AC119" s="8">
        <v>2</v>
      </c>
      <c r="AE119" s="8">
        <v>1</v>
      </c>
      <c r="AF119" s="12">
        <v>1</v>
      </c>
      <c r="AG119" s="8">
        <v>1</v>
      </c>
      <c r="AH119" s="8">
        <v>1</v>
      </c>
      <c r="AI119" s="8">
        <v>2</v>
      </c>
      <c r="AJ119" s="8">
        <v>2</v>
      </c>
      <c r="AK119" s="8">
        <v>1</v>
      </c>
      <c r="AL119" s="13">
        <v>2</v>
      </c>
      <c r="AM119"/>
      <c r="AN119"/>
      <c r="AO119" s="12">
        <v>3</v>
      </c>
      <c r="AP119" s="8">
        <v>1</v>
      </c>
      <c r="AQ119" s="8">
        <v>2</v>
      </c>
      <c r="AR119" s="8">
        <v>1</v>
      </c>
      <c r="AS119" s="8">
        <v>3</v>
      </c>
      <c r="AT119" s="8">
        <v>1</v>
      </c>
      <c r="AU119" s="8">
        <v>1</v>
      </c>
      <c r="AV119" s="12">
        <v>3</v>
      </c>
      <c r="AW119" s="8">
        <v>1</v>
      </c>
      <c r="AX119" s="8">
        <v>2</v>
      </c>
      <c r="AY119" s="8">
        <v>2</v>
      </c>
      <c r="AZ119" s="8">
        <v>3</v>
      </c>
      <c r="BA119" s="8">
        <v>1</v>
      </c>
      <c r="BB119" s="8">
        <v>1</v>
      </c>
      <c r="BC119" s="12">
        <v>2</v>
      </c>
      <c r="BD119" s="8">
        <v>2</v>
      </c>
      <c r="BE119" s="8">
        <v>2</v>
      </c>
      <c r="BF119" s="8">
        <v>1</v>
      </c>
      <c r="BG119" s="8">
        <v>2</v>
      </c>
      <c r="BH119" s="8">
        <v>1</v>
      </c>
      <c r="BI119" s="8">
        <v>1</v>
      </c>
      <c r="BJ119" s="12">
        <v>1</v>
      </c>
      <c r="BK119" s="8">
        <v>2</v>
      </c>
      <c r="BL119" s="8">
        <v>1</v>
      </c>
      <c r="BM119" s="8">
        <v>1</v>
      </c>
      <c r="BN119" s="8">
        <v>2</v>
      </c>
      <c r="BO119" s="8">
        <v>2</v>
      </c>
      <c r="BP119" s="13">
        <v>1</v>
      </c>
      <c r="BQ119"/>
      <c r="BR119"/>
      <c r="BS119" s="12">
        <v>3</v>
      </c>
      <c r="BT119" s="8">
        <v>1</v>
      </c>
      <c r="BU119" s="8">
        <v>3</v>
      </c>
      <c r="BV119" s="8">
        <v>1</v>
      </c>
      <c r="BW119" s="8">
        <v>2</v>
      </c>
      <c r="BX119" s="8">
        <v>1</v>
      </c>
      <c r="BY119" s="8">
        <v>1</v>
      </c>
      <c r="BZ119" s="12">
        <v>3</v>
      </c>
      <c r="CA119" s="8">
        <v>1</v>
      </c>
      <c r="CB119" s="8">
        <v>3</v>
      </c>
      <c r="CC119" s="8">
        <v>1</v>
      </c>
      <c r="CD119" s="8">
        <v>2</v>
      </c>
      <c r="CE119" s="8">
        <v>1</v>
      </c>
      <c r="CF119" s="8">
        <v>1</v>
      </c>
      <c r="CG119" s="12">
        <v>3</v>
      </c>
      <c r="CH119" s="8">
        <v>1</v>
      </c>
      <c r="CI119" s="8">
        <v>2</v>
      </c>
      <c r="CJ119" s="8">
        <v>1</v>
      </c>
      <c r="CK119" s="8">
        <v>2</v>
      </c>
      <c r="CL119" s="8">
        <v>1</v>
      </c>
      <c r="CM119" s="8">
        <v>1</v>
      </c>
      <c r="CN119" s="12">
        <v>3</v>
      </c>
      <c r="CO119" s="8">
        <v>1</v>
      </c>
      <c r="CP119" s="8">
        <v>2</v>
      </c>
      <c r="CQ119" s="8">
        <v>1</v>
      </c>
      <c r="CR119" s="8">
        <v>2</v>
      </c>
      <c r="CS119" s="8">
        <v>1</v>
      </c>
      <c r="CT119" s="13">
        <v>1</v>
      </c>
      <c r="CU119"/>
      <c r="CV119"/>
      <c r="CW119" s="12">
        <v>2</v>
      </c>
      <c r="CX119" s="8">
        <v>3</v>
      </c>
      <c r="CY119" s="8">
        <v>1</v>
      </c>
      <c r="CZ119" s="8">
        <v>1</v>
      </c>
      <c r="DA119" s="8">
        <v>2</v>
      </c>
      <c r="DB119" s="8">
        <v>1</v>
      </c>
      <c r="DC119" s="8">
        <v>1</v>
      </c>
      <c r="DD119" s="12">
        <v>2</v>
      </c>
      <c r="DE119" s="8">
        <v>3</v>
      </c>
      <c r="DF119" s="8">
        <v>1</v>
      </c>
      <c r="DG119" s="8">
        <v>1</v>
      </c>
      <c r="DH119" s="8">
        <v>3</v>
      </c>
      <c r="DI119" s="8">
        <v>1</v>
      </c>
      <c r="DJ119" s="8">
        <v>1</v>
      </c>
      <c r="DK119" s="12">
        <v>2</v>
      </c>
      <c r="DL119" s="8">
        <v>2</v>
      </c>
      <c r="DM119" s="8">
        <v>1</v>
      </c>
      <c r="DN119" s="8">
        <v>1</v>
      </c>
      <c r="DO119" s="8">
        <v>2</v>
      </c>
      <c r="DP119" s="8">
        <v>1</v>
      </c>
      <c r="DQ119" s="8">
        <v>1</v>
      </c>
      <c r="DR119" s="12">
        <v>3</v>
      </c>
      <c r="DS119" s="8">
        <v>3</v>
      </c>
      <c r="DT119" s="8">
        <v>1</v>
      </c>
      <c r="DU119" s="8">
        <v>1</v>
      </c>
      <c r="DV119" s="8">
        <v>2</v>
      </c>
      <c r="DW119" s="8">
        <v>1</v>
      </c>
      <c r="DX119" s="13">
        <v>2</v>
      </c>
      <c r="DY119"/>
      <c r="DZ119"/>
      <c r="EA119" s="8" t="s">
        <v>135</v>
      </c>
      <c r="EB119" s="8" t="s">
        <v>135</v>
      </c>
      <c r="EC119" s="8" t="s">
        <v>135</v>
      </c>
      <c r="ED119" s="8" t="s">
        <v>135</v>
      </c>
      <c r="EE119" s="8" t="s">
        <v>134</v>
      </c>
      <c r="EG119" s="8">
        <f>K120+AO120+BS120+CW120</f>
        <v>46</v>
      </c>
      <c r="EH119" s="8">
        <f>R120+AV120+BZ120+DD120</f>
        <v>47</v>
      </c>
      <c r="EI119" s="8">
        <f>Y120+BC120+CG120+DK120</f>
        <v>41</v>
      </c>
      <c r="EJ119" s="8">
        <f>AF120+BJ120+CN120+DR120</f>
        <v>44</v>
      </c>
    </row>
    <row r="120" spans="1:140" x14ac:dyDescent="0.15">
      <c r="F120" s="121" t="s">
        <v>195</v>
      </c>
      <c r="G120" s="121"/>
      <c r="H120" s="121"/>
      <c r="I120" s="121"/>
      <c r="J120" s="121"/>
      <c r="K120" s="6">
        <f>SUM(K119:Q119)</f>
        <v>11</v>
      </c>
      <c r="R120" s="6">
        <f>SUM(R119:X119)</f>
        <v>10</v>
      </c>
      <c r="Y120" s="6">
        <f>SUM(Y119:AE119)</f>
        <v>9</v>
      </c>
      <c r="AF120" s="6">
        <f>SUM(AF119:AL119)</f>
        <v>10</v>
      </c>
      <c r="AL120" s="7"/>
      <c r="AO120" s="6">
        <f>SUM(AO119:AU119)</f>
        <v>12</v>
      </c>
      <c r="AV120" s="6">
        <f>SUM(AV119:BB119)</f>
        <v>13</v>
      </c>
      <c r="BC120" s="6">
        <f>SUM(BC119:BI119)</f>
        <v>11</v>
      </c>
      <c r="BJ120" s="6">
        <f>SUM(BJ119:BP119)</f>
        <v>10</v>
      </c>
      <c r="BP120" s="7"/>
      <c r="BS120" s="6">
        <f>SUM(BS119:BY119)</f>
        <v>12</v>
      </c>
      <c r="BZ120" s="6">
        <f>SUM(BZ119:CF119)</f>
        <v>12</v>
      </c>
      <c r="CG120" s="6">
        <f>SUM(CG119:CM119)</f>
        <v>11</v>
      </c>
      <c r="CN120" s="6">
        <f>SUM(CN119:CT119)</f>
        <v>11</v>
      </c>
      <c r="CT120" s="7"/>
      <c r="CW120" s="6">
        <f>SUM(CW119:DC119)</f>
        <v>11</v>
      </c>
      <c r="DD120" s="6">
        <f>SUM(DD119:DJ119)</f>
        <v>12</v>
      </c>
      <c r="DK120" s="6">
        <f>SUM(DK119:DQ119)</f>
        <v>10</v>
      </c>
      <c r="DR120" s="6">
        <f>SUM(DR119:DX119)</f>
        <v>13</v>
      </c>
      <c r="DX120" s="7"/>
    </row>
    <row r="121" spans="1:140" x14ac:dyDescent="0.15">
      <c r="F121" s="121" t="s">
        <v>196</v>
      </c>
      <c r="G121" s="121"/>
      <c r="H121" s="121"/>
      <c r="I121" s="121"/>
      <c r="J121" s="121"/>
      <c r="K121" s="6">
        <f>SUM(K119,R119,Y119,AF119)</f>
        <v>6</v>
      </c>
      <c r="L121" s="22">
        <f>SUM(L119,S119,Z119,AG119)</f>
        <v>4</v>
      </c>
      <c r="M121" s="22">
        <f>SUM(M119,T119,AA119,AH119)</f>
        <v>7</v>
      </c>
      <c r="N121" s="22">
        <f t="shared" ref="N121:O121" si="311">SUM(N119,U119,AB119,AI119)</f>
        <v>6</v>
      </c>
      <c r="O121" s="22">
        <f t="shared" si="311"/>
        <v>9</v>
      </c>
      <c r="P121" s="22">
        <f>SUM(P119,W119,AD119,AK119)</f>
        <v>3</v>
      </c>
      <c r="Q121" s="22">
        <f t="shared" ref="Q121" si="312">SUM(Q119,X119,AE119,AL119)</f>
        <v>5</v>
      </c>
      <c r="R121" s="6"/>
      <c r="Y121" s="6"/>
      <c r="AF121" s="6"/>
      <c r="AL121" s="7"/>
      <c r="AN121">
        <f>K120+R120+Y120+AF120+SUM(K121:Q121)</f>
        <v>80</v>
      </c>
      <c r="AO121" s="6">
        <f>SUM(AO119,AV119,BC119,BJ119)</f>
        <v>9</v>
      </c>
      <c r="AP121" s="22">
        <f>SUM(AP119,AW119,BD119,BK119)</f>
        <v>6</v>
      </c>
      <c r="AQ121" s="22">
        <f>SUM(AQ119,AX119,BE119,BL119)</f>
        <v>7</v>
      </c>
      <c r="AR121" s="22">
        <f t="shared" ref="AR121:AS121" si="313">SUM(AR119,AY119,BF119,BM119)</f>
        <v>5</v>
      </c>
      <c r="AS121" s="22">
        <f t="shared" si="313"/>
        <v>10</v>
      </c>
      <c r="AT121" s="22">
        <f>SUM(AT119,BA119,BH119,BO119)</f>
        <v>5</v>
      </c>
      <c r="AU121" s="22">
        <f t="shared" ref="AU121" si="314">SUM(AU119,BB119,BI119,BP119)</f>
        <v>4</v>
      </c>
      <c r="AV121" s="6"/>
      <c r="BC121" s="6"/>
      <c r="BJ121" s="6"/>
      <c r="BP121" s="7"/>
      <c r="BR121">
        <f>AO120+AV120+BC120+BJ120+SUM(AO121:AU121)</f>
        <v>92</v>
      </c>
      <c r="BS121" s="6">
        <f>SUM(BS119,BZ119,CG119,CN119)</f>
        <v>12</v>
      </c>
      <c r="BT121" s="22">
        <f>SUM(BT119,CA119,CH119,CO119)</f>
        <v>4</v>
      </c>
      <c r="BU121" s="22">
        <f>SUM(BU119,CB119,CI119,CP119)</f>
        <v>10</v>
      </c>
      <c r="BV121" s="22">
        <f t="shared" ref="BV121:BW121" si="315">SUM(BV119,CC119,CJ119,CQ119)</f>
        <v>4</v>
      </c>
      <c r="BW121" s="22">
        <f t="shared" si="315"/>
        <v>8</v>
      </c>
      <c r="BX121" s="22">
        <f>SUM(BX119,CE119,CL119,CS119)</f>
        <v>4</v>
      </c>
      <c r="BY121" s="22">
        <f t="shared" ref="BY121" si="316">SUM(BY119,CF119,CM119,CT119)</f>
        <v>4</v>
      </c>
      <c r="BZ121" s="6"/>
      <c r="CG121" s="6"/>
      <c r="CN121" s="6"/>
      <c r="CT121" s="7"/>
      <c r="CV121">
        <f>BS120+BZ120+CG120+CN120+SUM(BS121:BY121)</f>
        <v>92</v>
      </c>
      <c r="CW121" s="6">
        <f>SUM(CW119,DD119,DK119,DR119)</f>
        <v>9</v>
      </c>
      <c r="CX121" s="22">
        <f>SUM(CX119,DE119,DL119,DS119)</f>
        <v>11</v>
      </c>
      <c r="CY121" s="22">
        <f>SUM(CY119,DF119,DM119,DT119)</f>
        <v>4</v>
      </c>
      <c r="CZ121" s="22">
        <f t="shared" ref="CZ121:DA121" si="317">SUM(CZ119,DG119,DN119,DU119)</f>
        <v>4</v>
      </c>
      <c r="DA121" s="22">
        <f t="shared" si="317"/>
        <v>9</v>
      </c>
      <c r="DB121" s="22">
        <f>SUM(DB119,DI119,DP119,DW119)</f>
        <v>4</v>
      </c>
      <c r="DC121" s="22">
        <f t="shared" ref="DC121" si="318">SUM(DC119,DJ119,DQ119,DX119)</f>
        <v>5</v>
      </c>
      <c r="DD121" s="6"/>
      <c r="DK121" s="6"/>
      <c r="DR121" s="6"/>
      <c r="DX121" s="7"/>
      <c r="DZ121">
        <f>CW120+DD120+DK120+DR120+SUM(CW121:DC121)</f>
        <v>92</v>
      </c>
    </row>
    <row r="122" spans="1:140" s="8" customFormat="1" x14ac:dyDescent="0.15">
      <c r="A122" s="8">
        <v>157</v>
      </c>
      <c r="B122" s="8" t="s">
        <v>129</v>
      </c>
      <c r="C122" s="8">
        <v>6</v>
      </c>
      <c r="D122" s="8" t="s">
        <v>130</v>
      </c>
      <c r="E122" s="8">
        <v>818930120</v>
      </c>
      <c r="F122" s="8" t="s">
        <v>136</v>
      </c>
      <c r="H122" s="8" t="s">
        <v>132</v>
      </c>
      <c r="I122" s="8" t="s">
        <v>133</v>
      </c>
      <c r="J122" s="8" t="s">
        <v>135</v>
      </c>
      <c r="K122" s="12">
        <v>2</v>
      </c>
      <c r="L122" s="8">
        <v>3</v>
      </c>
      <c r="M122" s="8">
        <v>2</v>
      </c>
      <c r="N122" s="8">
        <v>2</v>
      </c>
      <c r="O122" s="8">
        <v>1</v>
      </c>
      <c r="P122" s="8">
        <v>1</v>
      </c>
      <c r="R122" s="12">
        <v>2</v>
      </c>
      <c r="S122" s="8">
        <v>1</v>
      </c>
      <c r="T122" s="8">
        <v>3</v>
      </c>
      <c r="U122" s="8">
        <v>3</v>
      </c>
      <c r="Y122" s="12"/>
      <c r="AF122" s="12"/>
      <c r="AL122" s="13"/>
      <c r="AM122"/>
      <c r="AN122"/>
      <c r="AO122" s="12">
        <v>1</v>
      </c>
      <c r="AP122" s="8">
        <v>3</v>
      </c>
      <c r="AQ122" s="8">
        <v>2</v>
      </c>
      <c r="AV122" s="12">
        <v>1</v>
      </c>
      <c r="AW122" s="8">
        <v>2</v>
      </c>
      <c r="AX122" s="8">
        <v>4</v>
      </c>
      <c r="AZ122" s="8">
        <v>1</v>
      </c>
      <c r="BA122" s="8">
        <v>1</v>
      </c>
      <c r="BC122" s="12"/>
      <c r="BD122" s="8">
        <v>1</v>
      </c>
      <c r="BE122" s="8">
        <v>4</v>
      </c>
      <c r="BJ122" s="12"/>
      <c r="BK122" s="8">
        <v>4</v>
      </c>
      <c r="BL122" s="8">
        <v>3</v>
      </c>
      <c r="BN122" s="8">
        <v>2</v>
      </c>
      <c r="BP122" s="13"/>
      <c r="BQ122"/>
      <c r="BR122"/>
      <c r="BS122" s="12">
        <v>4</v>
      </c>
      <c r="BT122" s="8">
        <v>1</v>
      </c>
      <c r="BU122" s="8">
        <v>4</v>
      </c>
      <c r="BV122" s="8">
        <v>1</v>
      </c>
      <c r="BW122" s="8">
        <v>2</v>
      </c>
      <c r="BZ122" s="12">
        <v>2</v>
      </c>
      <c r="CA122" s="8">
        <v>1</v>
      </c>
      <c r="CB122" s="8">
        <v>3</v>
      </c>
      <c r="CC122" s="8">
        <v>1</v>
      </c>
      <c r="CD122" s="8">
        <v>2</v>
      </c>
      <c r="CE122" s="8">
        <v>1</v>
      </c>
      <c r="CG122" s="12">
        <v>4</v>
      </c>
      <c r="CH122" s="8">
        <v>1</v>
      </c>
      <c r="CI122" s="8">
        <v>1</v>
      </c>
      <c r="CJ122" s="8">
        <v>1</v>
      </c>
      <c r="CK122" s="8">
        <v>3</v>
      </c>
      <c r="CL122" s="8">
        <v>1</v>
      </c>
      <c r="CN122" s="12">
        <v>2</v>
      </c>
      <c r="CO122" s="8">
        <v>1</v>
      </c>
      <c r="CP122" s="8">
        <v>2</v>
      </c>
      <c r="CQ122" s="8">
        <v>1</v>
      </c>
      <c r="CT122" s="13"/>
      <c r="CU122"/>
      <c r="CV122"/>
      <c r="CW122" s="12"/>
      <c r="CX122" s="8">
        <v>3</v>
      </c>
      <c r="DD122" s="12"/>
      <c r="DK122" s="12"/>
      <c r="DR122" s="12"/>
      <c r="DX122" s="13"/>
      <c r="DY122"/>
      <c r="DZ122"/>
      <c r="EA122" s="8" t="s">
        <v>135</v>
      </c>
      <c r="EB122" s="8" t="s">
        <v>135</v>
      </c>
      <c r="EC122" s="8" t="s">
        <v>135</v>
      </c>
      <c r="ED122" s="8" t="s">
        <v>135</v>
      </c>
      <c r="EE122" s="8" t="s">
        <v>134</v>
      </c>
      <c r="EG122" s="8">
        <f>K123+AO123+BS123+CW123</f>
        <v>32</v>
      </c>
      <c r="EH122" s="8">
        <f>R123+AV123+BZ123+DD123</f>
        <v>28</v>
      </c>
      <c r="EI122" s="8">
        <f>Y123+BC123+CG123+DK123</f>
        <v>16</v>
      </c>
      <c r="EJ122" s="8">
        <f>AF123+BJ123+CN123+DR123</f>
        <v>15</v>
      </c>
    </row>
    <row r="123" spans="1:140" x14ac:dyDescent="0.15">
      <c r="F123" s="121" t="s">
        <v>195</v>
      </c>
      <c r="G123" s="121"/>
      <c r="H123" s="121"/>
      <c r="I123" s="121"/>
      <c r="J123" s="121"/>
      <c r="K123" s="6">
        <f>SUM(K122:Q122)</f>
        <v>11</v>
      </c>
      <c r="R123" s="6">
        <f>SUM(R122:X122)</f>
        <v>9</v>
      </c>
      <c r="Y123" s="6">
        <f>SUM(Y122:AE122)</f>
        <v>0</v>
      </c>
      <c r="AF123" s="6">
        <f>SUM(AF122:AL122)</f>
        <v>0</v>
      </c>
      <c r="AL123" s="7"/>
      <c r="AO123" s="6">
        <f>SUM(AO122:AU122)</f>
        <v>6</v>
      </c>
      <c r="AV123" s="6">
        <f>SUM(AV122:BB122)</f>
        <v>9</v>
      </c>
      <c r="BC123" s="6">
        <f>SUM(BC122:BI122)</f>
        <v>5</v>
      </c>
      <c r="BJ123" s="6">
        <f>SUM(BJ122:BP122)</f>
        <v>9</v>
      </c>
      <c r="BP123" s="7"/>
      <c r="BS123" s="6">
        <f>SUM(BS122:BY122)</f>
        <v>12</v>
      </c>
      <c r="BZ123" s="6">
        <f>SUM(BZ122:CF122)</f>
        <v>10</v>
      </c>
      <c r="CG123" s="6">
        <f>SUM(CG122:CM122)</f>
        <v>11</v>
      </c>
      <c r="CN123" s="6">
        <f>SUM(CN122:CT122)</f>
        <v>6</v>
      </c>
      <c r="CT123" s="7"/>
      <c r="CW123" s="6">
        <f>SUM(CW122:DC122)</f>
        <v>3</v>
      </c>
      <c r="DD123" s="6">
        <f>SUM(DD122:DJ122)</f>
        <v>0</v>
      </c>
      <c r="DK123" s="6">
        <f>SUM(DK122:DQ122)</f>
        <v>0</v>
      </c>
      <c r="DR123" s="6">
        <f>SUM(DR122:DX122)</f>
        <v>0</v>
      </c>
      <c r="DX123" s="7"/>
    </row>
    <row r="124" spans="1:140" x14ac:dyDescent="0.15">
      <c r="F124" s="121" t="s">
        <v>196</v>
      </c>
      <c r="G124" s="121"/>
      <c r="H124" s="121"/>
      <c r="I124" s="121"/>
      <c r="J124" s="121"/>
      <c r="K124" s="6">
        <f>SUM(K122,R122,Y122,AF122)</f>
        <v>4</v>
      </c>
      <c r="L124" s="22">
        <f>SUM(L122,S122,Z122,AG122)</f>
        <v>4</v>
      </c>
      <c r="M124" s="22">
        <f>SUM(M122,T122,AA122,AH122)</f>
        <v>5</v>
      </c>
      <c r="N124" s="22">
        <f t="shared" ref="N124:O124" si="319">SUM(N122,U122,AB122,AI122)</f>
        <v>5</v>
      </c>
      <c r="O124" s="22">
        <f t="shared" si="319"/>
        <v>1</v>
      </c>
      <c r="P124" s="22">
        <f>SUM(P122,W122,AD122,AK122)</f>
        <v>1</v>
      </c>
      <c r="Q124" s="22">
        <f t="shared" ref="Q124" si="320">SUM(Q122,X122,AE122,AL122)</f>
        <v>0</v>
      </c>
      <c r="R124" s="6"/>
      <c r="Y124" s="6"/>
      <c r="AF124" s="6"/>
      <c r="AL124" s="7"/>
      <c r="AN124">
        <f>K123+R123+Y123+AF123+SUM(K124:Q124)</f>
        <v>40</v>
      </c>
      <c r="AO124" s="6">
        <f>SUM(AO122,AV122,BC122,BJ122)</f>
        <v>2</v>
      </c>
      <c r="AP124" s="22">
        <f>SUM(AP122,AW122,BD122,BK122)</f>
        <v>10</v>
      </c>
      <c r="AQ124" s="22">
        <f>SUM(AQ122,AX122,BE122,BL122)</f>
        <v>13</v>
      </c>
      <c r="AR124" s="22">
        <f t="shared" ref="AR124:AS124" si="321">SUM(AR122,AY122,BF122,BM122)</f>
        <v>0</v>
      </c>
      <c r="AS124" s="22">
        <f t="shared" si="321"/>
        <v>3</v>
      </c>
      <c r="AT124" s="22">
        <f>SUM(AT122,BA122,BH122,BO122)</f>
        <v>1</v>
      </c>
      <c r="AU124" s="22">
        <f t="shared" ref="AU124" si="322">SUM(AU122,BB122,BI122,BP122)</f>
        <v>0</v>
      </c>
      <c r="AV124" s="6"/>
      <c r="BC124" s="6"/>
      <c r="BJ124" s="6"/>
      <c r="BP124" s="7"/>
      <c r="BR124">
        <f>AO123+AV123+BC123+BJ123+SUM(AO124:AU124)</f>
        <v>58</v>
      </c>
      <c r="BS124" s="6">
        <f>SUM(BS122,BZ122,CG122,CN122)</f>
        <v>12</v>
      </c>
      <c r="BT124" s="22">
        <f>SUM(BT122,CA122,CH122,CO122)</f>
        <v>4</v>
      </c>
      <c r="BU124" s="22">
        <f>SUM(BU122,CB122,CI122,CP122)</f>
        <v>10</v>
      </c>
      <c r="BV124" s="22">
        <f t="shared" ref="BV124:BW124" si="323">SUM(BV122,CC122,CJ122,CQ122)</f>
        <v>4</v>
      </c>
      <c r="BW124" s="22">
        <f t="shared" si="323"/>
        <v>7</v>
      </c>
      <c r="BX124" s="22">
        <f>SUM(BX122,CE122,CL122,CS122)</f>
        <v>2</v>
      </c>
      <c r="BY124" s="22">
        <f t="shared" ref="BY124" si="324">SUM(BY122,CF122,CM122,CT122)</f>
        <v>0</v>
      </c>
      <c r="BZ124" s="6"/>
      <c r="CG124" s="6"/>
      <c r="CN124" s="6"/>
      <c r="CT124" s="7"/>
      <c r="CV124">
        <f>BS123+BZ123+CG123+CN123+SUM(BS124:BY124)</f>
        <v>78</v>
      </c>
      <c r="CW124" s="6">
        <f>SUM(CW122,DD122,DK122,DR122)</f>
        <v>0</v>
      </c>
      <c r="CX124" s="22">
        <f>SUM(CX122,DE122,DL122,DS122)</f>
        <v>3</v>
      </c>
      <c r="CY124" s="22">
        <f>SUM(CY122,DF122,DM122,DT122)</f>
        <v>0</v>
      </c>
      <c r="CZ124" s="22">
        <f t="shared" ref="CZ124:DA124" si="325">SUM(CZ122,DG122,DN122,DU122)</f>
        <v>0</v>
      </c>
      <c r="DA124" s="22">
        <f t="shared" si="325"/>
        <v>0</v>
      </c>
      <c r="DB124" s="22">
        <f>SUM(DB122,DI122,DP122,DW122)</f>
        <v>0</v>
      </c>
      <c r="DC124" s="22">
        <f t="shared" ref="DC124" si="326">SUM(DC122,DJ122,DQ122,DX122)</f>
        <v>0</v>
      </c>
      <c r="DD124" s="6"/>
      <c r="DK124" s="6"/>
      <c r="DR124" s="6"/>
      <c r="DX124" s="7"/>
      <c r="DZ124">
        <f>CW123+DD123+DK123+DR123+SUM(CW124:DC124)</f>
        <v>6</v>
      </c>
    </row>
    <row r="125" spans="1:140" s="8" customFormat="1" x14ac:dyDescent="0.15">
      <c r="A125" s="8">
        <v>166</v>
      </c>
      <c r="B125" s="8" t="s">
        <v>129</v>
      </c>
      <c r="C125" s="8">
        <v>6</v>
      </c>
      <c r="D125" s="8" t="s">
        <v>130</v>
      </c>
      <c r="E125" s="8">
        <v>1813918139</v>
      </c>
      <c r="F125" s="8" t="s">
        <v>145</v>
      </c>
      <c r="H125" s="8" t="s">
        <v>138</v>
      </c>
      <c r="I125" s="8" t="s">
        <v>171</v>
      </c>
      <c r="J125" s="8" t="s">
        <v>134</v>
      </c>
      <c r="K125" s="12">
        <v>1</v>
      </c>
      <c r="L125" s="8">
        <v>3</v>
      </c>
      <c r="M125" s="8">
        <v>2</v>
      </c>
      <c r="N125" s="8">
        <v>1</v>
      </c>
      <c r="O125" s="8">
        <v>1</v>
      </c>
      <c r="P125" s="8">
        <v>2</v>
      </c>
      <c r="Q125" s="8">
        <v>1</v>
      </c>
      <c r="R125" s="12">
        <v>4</v>
      </c>
      <c r="S125" s="8">
        <v>4</v>
      </c>
      <c r="T125" s="8">
        <v>1</v>
      </c>
      <c r="U125" s="8">
        <v>1</v>
      </c>
      <c r="V125" s="8">
        <v>1</v>
      </c>
      <c r="W125" s="8">
        <v>1</v>
      </c>
      <c r="X125" s="8">
        <v>1</v>
      </c>
      <c r="Y125" s="12">
        <v>1</v>
      </c>
      <c r="Z125" s="8">
        <v>1</v>
      </c>
      <c r="AA125" s="8">
        <v>1</v>
      </c>
      <c r="AB125" s="8">
        <v>3</v>
      </c>
      <c r="AC125" s="8">
        <v>1</v>
      </c>
      <c r="AD125" s="8">
        <v>1</v>
      </c>
      <c r="AE125" s="8">
        <v>1</v>
      </c>
      <c r="AF125" s="12">
        <v>1</v>
      </c>
      <c r="AG125" s="8">
        <v>1</v>
      </c>
      <c r="AH125" s="8">
        <v>1</v>
      </c>
      <c r="AI125" s="8">
        <v>1</v>
      </c>
      <c r="AJ125" s="8">
        <v>3</v>
      </c>
      <c r="AK125" s="8">
        <v>3</v>
      </c>
      <c r="AL125" s="13">
        <v>3</v>
      </c>
      <c r="AM125"/>
      <c r="AN125"/>
      <c r="AO125" s="12">
        <v>2</v>
      </c>
      <c r="AP125" s="8">
        <v>2</v>
      </c>
      <c r="AQ125" s="8">
        <v>3</v>
      </c>
      <c r="AR125" s="8">
        <v>1</v>
      </c>
      <c r="AS125" s="8">
        <v>3</v>
      </c>
      <c r="AT125" s="8">
        <v>2</v>
      </c>
      <c r="AV125" s="12">
        <v>2</v>
      </c>
      <c r="AW125" s="8">
        <v>2</v>
      </c>
      <c r="AX125" s="8">
        <v>4</v>
      </c>
      <c r="AY125" s="8">
        <v>1</v>
      </c>
      <c r="AZ125" s="8">
        <v>3</v>
      </c>
      <c r="BA125" s="8">
        <v>2</v>
      </c>
      <c r="BC125" s="12">
        <v>2</v>
      </c>
      <c r="BD125" s="8">
        <v>2</v>
      </c>
      <c r="BE125" s="8">
        <v>4</v>
      </c>
      <c r="BF125" s="8">
        <v>1</v>
      </c>
      <c r="BG125" s="8">
        <v>3</v>
      </c>
      <c r="BH125" s="8">
        <v>2</v>
      </c>
      <c r="BJ125" s="12">
        <v>2</v>
      </c>
      <c r="BK125" s="8">
        <v>2</v>
      </c>
      <c r="BL125" s="8">
        <v>3</v>
      </c>
      <c r="BM125" s="8">
        <v>1</v>
      </c>
      <c r="BN125" s="8">
        <v>3</v>
      </c>
      <c r="BO125" s="8">
        <v>3</v>
      </c>
      <c r="BP125" s="13"/>
      <c r="BQ125"/>
      <c r="BR125"/>
      <c r="BS125" s="12"/>
      <c r="BT125" s="8">
        <v>4</v>
      </c>
      <c r="BV125" s="8">
        <v>1</v>
      </c>
      <c r="BW125" s="8">
        <v>1</v>
      </c>
      <c r="BZ125" s="12">
        <v>1</v>
      </c>
      <c r="CA125" s="8">
        <v>4</v>
      </c>
      <c r="CB125" s="8">
        <v>4</v>
      </c>
      <c r="CC125" s="8">
        <v>2</v>
      </c>
      <c r="CE125" s="8">
        <v>1</v>
      </c>
      <c r="CG125" s="12"/>
      <c r="CH125" s="8">
        <v>3</v>
      </c>
      <c r="CI125" s="8">
        <v>2</v>
      </c>
      <c r="CJ125" s="8">
        <v>1</v>
      </c>
      <c r="CN125" s="12"/>
      <c r="CO125" s="8">
        <v>1</v>
      </c>
      <c r="CP125" s="8">
        <v>3</v>
      </c>
      <c r="CQ125" s="8">
        <v>2</v>
      </c>
      <c r="CT125" s="13"/>
      <c r="CU125"/>
      <c r="CV125"/>
      <c r="CW125" s="12"/>
      <c r="DC125" s="8">
        <v>4</v>
      </c>
      <c r="DD125" s="12"/>
      <c r="DJ125" s="8">
        <v>4</v>
      </c>
      <c r="DK125" s="12"/>
      <c r="DQ125" s="8">
        <v>4</v>
      </c>
      <c r="DR125" s="12"/>
      <c r="DX125" s="13">
        <v>4</v>
      </c>
      <c r="DY125"/>
      <c r="DZ125"/>
      <c r="EA125" s="8" t="s">
        <v>135</v>
      </c>
      <c r="EB125" s="8" t="s">
        <v>135</v>
      </c>
      <c r="EC125" s="8" t="s">
        <v>135</v>
      </c>
      <c r="ED125" s="8" t="s">
        <v>135</v>
      </c>
      <c r="EE125" s="8" t="s">
        <v>134</v>
      </c>
      <c r="EG125" s="8">
        <f>K126+AO126+BS126+CW126</f>
        <v>34</v>
      </c>
      <c r="EH125" s="8">
        <f>R126+AV126+BZ126+DD126</f>
        <v>43</v>
      </c>
      <c r="EI125" s="8">
        <f>Y126+BC126+CG126+DK126</f>
        <v>33</v>
      </c>
      <c r="EJ125" s="8">
        <f>AF126+BJ126+CN126+DR126</f>
        <v>37</v>
      </c>
    </row>
    <row r="126" spans="1:140" x14ac:dyDescent="0.15">
      <c r="F126" s="121" t="s">
        <v>195</v>
      </c>
      <c r="G126" s="121"/>
      <c r="H126" s="121"/>
      <c r="I126" s="121"/>
      <c r="J126" s="121"/>
      <c r="K126" s="6">
        <f>SUM(K125:Q125)</f>
        <v>11</v>
      </c>
      <c r="R126" s="6">
        <f>SUM(R125:X125)</f>
        <v>13</v>
      </c>
      <c r="Y126" s="6">
        <f>SUM(Y125:AE125)</f>
        <v>9</v>
      </c>
      <c r="AF126" s="6">
        <f>SUM(AF125:AL125)</f>
        <v>13</v>
      </c>
      <c r="AL126" s="7"/>
      <c r="AO126" s="6">
        <f>SUM(AO125:AU125)</f>
        <v>13</v>
      </c>
      <c r="AV126" s="6">
        <f>SUM(AV125:BB125)</f>
        <v>14</v>
      </c>
      <c r="BC126" s="6">
        <f>SUM(BC125:BI125)</f>
        <v>14</v>
      </c>
      <c r="BJ126" s="6">
        <f>SUM(BJ125:BP125)</f>
        <v>14</v>
      </c>
      <c r="BP126" s="7"/>
      <c r="BS126" s="6">
        <f>SUM(BS125:BY125)</f>
        <v>6</v>
      </c>
      <c r="BZ126" s="6">
        <f>SUM(BZ125:CF125)</f>
        <v>12</v>
      </c>
      <c r="CG126" s="6">
        <f>SUM(CG125:CM125)</f>
        <v>6</v>
      </c>
      <c r="CN126" s="6">
        <f>SUM(CN125:CT125)</f>
        <v>6</v>
      </c>
      <c r="CT126" s="7"/>
      <c r="CW126" s="6">
        <f>SUM(CW125:DC125)</f>
        <v>4</v>
      </c>
      <c r="DD126" s="6">
        <f>SUM(DD125:DJ125)</f>
        <v>4</v>
      </c>
      <c r="DK126" s="6">
        <f>SUM(DK125:DQ125)</f>
        <v>4</v>
      </c>
      <c r="DR126" s="6">
        <f>SUM(DR125:DX125)</f>
        <v>4</v>
      </c>
      <c r="DX126" s="7"/>
    </row>
    <row r="127" spans="1:140" x14ac:dyDescent="0.15">
      <c r="F127" s="121" t="s">
        <v>196</v>
      </c>
      <c r="G127" s="121"/>
      <c r="H127" s="121"/>
      <c r="I127" s="121"/>
      <c r="J127" s="121"/>
      <c r="K127" s="6">
        <f>SUM(K125,R125,Y125,AF125)</f>
        <v>7</v>
      </c>
      <c r="L127" s="22">
        <f>SUM(L125,S125,Z125,AG125)</f>
        <v>9</v>
      </c>
      <c r="M127" s="22">
        <f>SUM(M125,T125,AA125,AH125)</f>
        <v>5</v>
      </c>
      <c r="N127" s="22">
        <f t="shared" ref="N127:O127" si="327">SUM(N125,U125,AB125,AI125)</f>
        <v>6</v>
      </c>
      <c r="O127" s="22">
        <f t="shared" si="327"/>
        <v>6</v>
      </c>
      <c r="P127" s="22">
        <f>SUM(P125,W125,AD125,AK125)</f>
        <v>7</v>
      </c>
      <c r="Q127" s="22">
        <f t="shared" ref="Q127" si="328">SUM(Q125,X125,AE125,AL125)</f>
        <v>6</v>
      </c>
      <c r="R127" s="6"/>
      <c r="Y127" s="6"/>
      <c r="AF127" s="6"/>
      <c r="AL127" s="7"/>
      <c r="AN127">
        <f>K126+R126+Y126+AF126+SUM(K127:Q127)</f>
        <v>92</v>
      </c>
      <c r="AO127" s="6">
        <f>SUM(AO125,AV125,BC125,BJ125)</f>
        <v>8</v>
      </c>
      <c r="AP127" s="22">
        <f>SUM(AP125,AW125,BD125,BK125)</f>
        <v>8</v>
      </c>
      <c r="AQ127" s="22">
        <f>SUM(AQ125,AX125,BE125,BL125)</f>
        <v>14</v>
      </c>
      <c r="AR127" s="22">
        <f t="shared" ref="AR127:AS127" si="329">SUM(AR125,AY125,BF125,BM125)</f>
        <v>4</v>
      </c>
      <c r="AS127" s="22">
        <f t="shared" si="329"/>
        <v>12</v>
      </c>
      <c r="AT127" s="22">
        <f>SUM(AT125,BA125,BH125,BO125)</f>
        <v>9</v>
      </c>
      <c r="AU127" s="22">
        <f t="shared" ref="AU127" si="330">SUM(AU125,BB125,BI125,BP125)</f>
        <v>0</v>
      </c>
      <c r="AV127" s="6"/>
      <c r="BC127" s="6"/>
      <c r="BJ127" s="6"/>
      <c r="BP127" s="7"/>
      <c r="BR127">
        <f>AO126+AV126+BC126+BJ126+SUM(AO127:AU127)</f>
        <v>110</v>
      </c>
      <c r="BS127" s="6">
        <f>SUM(BS125,BZ125,CG125,CN125)</f>
        <v>1</v>
      </c>
      <c r="BT127" s="22">
        <f>SUM(BT125,CA125,CH125,CO125)</f>
        <v>12</v>
      </c>
      <c r="BU127" s="22">
        <f>SUM(BU125,CB125,CI125,CP125)</f>
        <v>9</v>
      </c>
      <c r="BV127" s="22">
        <f t="shared" ref="BV127:BW127" si="331">SUM(BV125,CC125,CJ125,CQ125)</f>
        <v>6</v>
      </c>
      <c r="BW127" s="22">
        <f t="shared" si="331"/>
        <v>1</v>
      </c>
      <c r="BX127" s="22">
        <f>SUM(BX125,CE125,CL125,CS125)</f>
        <v>1</v>
      </c>
      <c r="BY127" s="22">
        <f t="shared" ref="BY127" si="332">SUM(BY125,CF125,CM125,CT125)</f>
        <v>0</v>
      </c>
      <c r="BZ127" s="6"/>
      <c r="CG127" s="6"/>
      <c r="CN127" s="6"/>
      <c r="CT127" s="7"/>
      <c r="CV127">
        <f>BS126+BZ126+CG126+CN126+SUM(BS127:BY127)</f>
        <v>60</v>
      </c>
      <c r="CW127" s="6">
        <f>SUM(CW125,DD125,DK125,DR125)</f>
        <v>0</v>
      </c>
      <c r="CX127" s="22">
        <f>SUM(CX125,DE125,DL125,DS125)</f>
        <v>0</v>
      </c>
      <c r="CY127" s="22">
        <f>SUM(CY125,DF125,DM125,DT125)</f>
        <v>0</v>
      </c>
      <c r="CZ127" s="22">
        <f t="shared" ref="CZ127:DA127" si="333">SUM(CZ125,DG125,DN125,DU125)</f>
        <v>0</v>
      </c>
      <c r="DA127" s="22">
        <f t="shared" si="333"/>
        <v>0</v>
      </c>
      <c r="DB127" s="22">
        <f>SUM(DB125,DI125,DP125,DW125)</f>
        <v>0</v>
      </c>
      <c r="DC127" s="22">
        <f t="shared" ref="DC127" si="334">SUM(DC125,DJ125,DQ125,DX125)</f>
        <v>16</v>
      </c>
      <c r="DD127" s="6"/>
      <c r="DK127" s="6"/>
      <c r="DR127" s="6"/>
      <c r="DX127" s="7"/>
      <c r="DZ127">
        <f>CW126+DD126+DK126+DR126+SUM(CW127:DC127)</f>
        <v>32</v>
      </c>
    </row>
    <row r="128" spans="1:140" s="8" customFormat="1" x14ac:dyDescent="0.15">
      <c r="A128" s="8">
        <v>170</v>
      </c>
      <c r="B128" s="8" t="s">
        <v>129</v>
      </c>
      <c r="C128" s="8">
        <v>6</v>
      </c>
      <c r="D128" s="8" t="s">
        <v>130</v>
      </c>
      <c r="E128" s="8">
        <v>316446980</v>
      </c>
      <c r="F128" s="8" t="s">
        <v>158</v>
      </c>
      <c r="G128" s="8" t="s">
        <v>172</v>
      </c>
      <c r="H128" s="8" t="s">
        <v>132</v>
      </c>
      <c r="I128" s="8" t="s">
        <v>173</v>
      </c>
      <c r="J128" s="8" t="s">
        <v>134</v>
      </c>
      <c r="K128" s="12"/>
      <c r="L128" s="8">
        <v>4</v>
      </c>
      <c r="R128" s="12"/>
      <c r="S128" s="8">
        <v>4</v>
      </c>
      <c r="Y128" s="12"/>
      <c r="AF128" s="12"/>
      <c r="AL128" s="13"/>
      <c r="AM128"/>
      <c r="AN128"/>
      <c r="AO128" s="12"/>
      <c r="AP128" s="8">
        <v>4</v>
      </c>
      <c r="AV128" s="12"/>
      <c r="AW128" s="8">
        <v>4</v>
      </c>
      <c r="BC128" s="12"/>
      <c r="BJ128" s="12"/>
      <c r="BK128" s="8">
        <v>4</v>
      </c>
      <c r="BO128" s="8">
        <v>1</v>
      </c>
      <c r="BP128" s="13">
        <v>3</v>
      </c>
      <c r="BQ128"/>
      <c r="BR128"/>
      <c r="BS128" s="12"/>
      <c r="BT128" s="8">
        <v>4</v>
      </c>
      <c r="BZ128" s="12"/>
      <c r="CA128" s="8">
        <v>3</v>
      </c>
      <c r="CB128" s="8">
        <v>4</v>
      </c>
      <c r="CC128" s="8">
        <v>2</v>
      </c>
      <c r="CE128" s="8">
        <v>1</v>
      </c>
      <c r="CG128" s="12"/>
      <c r="CH128" s="8">
        <v>3</v>
      </c>
      <c r="CI128" s="8">
        <v>3</v>
      </c>
      <c r="CN128" s="12"/>
      <c r="CO128" s="8">
        <v>1</v>
      </c>
      <c r="CP128" s="8">
        <v>2</v>
      </c>
      <c r="CQ128" s="8">
        <v>2</v>
      </c>
      <c r="CT128" s="13"/>
      <c r="CU128"/>
      <c r="CV128"/>
      <c r="CW128" s="12"/>
      <c r="CX128" s="8">
        <v>3</v>
      </c>
      <c r="DD128" s="12"/>
      <c r="DK128" s="12"/>
      <c r="DL128" s="8">
        <v>3</v>
      </c>
      <c r="DQ128" s="8">
        <v>3</v>
      </c>
      <c r="DR128" s="12"/>
      <c r="DV128" s="8">
        <v>1</v>
      </c>
      <c r="DW128" s="8">
        <v>1</v>
      </c>
      <c r="DX128" s="13"/>
      <c r="DY128"/>
      <c r="DZ128"/>
      <c r="EA128" s="8" t="s">
        <v>135</v>
      </c>
      <c r="EB128" s="8" t="s">
        <v>135</v>
      </c>
      <c r="EC128" s="8" t="s">
        <v>135</v>
      </c>
      <c r="ED128" s="8" t="s">
        <v>135</v>
      </c>
      <c r="EE128" s="8" t="s">
        <v>134</v>
      </c>
      <c r="EG128" s="8">
        <f>K129+AO129+BS129+CW129</f>
        <v>15</v>
      </c>
      <c r="EH128" s="8">
        <f>R129+AV129+BZ129+DD129</f>
        <v>18</v>
      </c>
      <c r="EI128" s="8">
        <f>Y129+BC129+CG129+DK129</f>
        <v>12</v>
      </c>
      <c r="EJ128" s="8">
        <f>AF129+BJ129+CN129+DR129</f>
        <v>15</v>
      </c>
    </row>
    <row r="129" spans="1:140" x14ac:dyDescent="0.15">
      <c r="F129" s="121" t="s">
        <v>195</v>
      </c>
      <c r="G129" s="121"/>
      <c r="H129" s="121"/>
      <c r="I129" s="121"/>
      <c r="J129" s="121"/>
      <c r="K129" s="6">
        <f>SUM(K128:Q128)</f>
        <v>4</v>
      </c>
      <c r="R129" s="6">
        <f>SUM(R128:X128)</f>
        <v>4</v>
      </c>
      <c r="Y129" s="6">
        <f>SUM(Y128:AE128)</f>
        <v>0</v>
      </c>
      <c r="AF129" s="6">
        <f>SUM(AF128:AL128)</f>
        <v>0</v>
      </c>
      <c r="AL129" s="7"/>
      <c r="AO129" s="6">
        <f>SUM(AO128:AU128)</f>
        <v>4</v>
      </c>
      <c r="AV129" s="6">
        <f>SUM(AV128:BB128)</f>
        <v>4</v>
      </c>
      <c r="BC129" s="6">
        <f>SUM(BC128:BI128)</f>
        <v>0</v>
      </c>
      <c r="BJ129" s="6">
        <f>SUM(BJ128:BP128)</f>
        <v>8</v>
      </c>
      <c r="BP129" s="7"/>
      <c r="BS129" s="6">
        <f>SUM(BS128:BY128)</f>
        <v>4</v>
      </c>
      <c r="BZ129" s="6">
        <f>SUM(BZ128:CF128)</f>
        <v>10</v>
      </c>
      <c r="CG129" s="6">
        <f>SUM(CG128:CM128)</f>
        <v>6</v>
      </c>
      <c r="CN129" s="6">
        <f>SUM(CN128:CT128)</f>
        <v>5</v>
      </c>
      <c r="CT129" s="7"/>
      <c r="CW129" s="6">
        <f>SUM(CW128:DC128)</f>
        <v>3</v>
      </c>
      <c r="DD129" s="6">
        <f>SUM(DD128:DJ128)</f>
        <v>0</v>
      </c>
      <c r="DK129" s="6">
        <f>SUM(DK128:DQ128)</f>
        <v>6</v>
      </c>
      <c r="DR129" s="6">
        <f>SUM(DR128:DX128)</f>
        <v>2</v>
      </c>
      <c r="DX129" s="7"/>
    </row>
    <row r="130" spans="1:140" x14ac:dyDescent="0.15">
      <c r="F130" s="121" t="s">
        <v>196</v>
      </c>
      <c r="G130" s="121"/>
      <c r="H130" s="121"/>
      <c r="I130" s="121"/>
      <c r="J130" s="121"/>
      <c r="K130" s="6">
        <f>SUM(K128,R128,Y128,AF128)</f>
        <v>0</v>
      </c>
      <c r="L130" s="22">
        <f>SUM(L128,S128,Z128,AG128)</f>
        <v>8</v>
      </c>
      <c r="M130" s="22">
        <f>SUM(M128,T128,AA128,AH128)</f>
        <v>0</v>
      </c>
      <c r="N130" s="22">
        <f t="shared" ref="N130:O130" si="335">SUM(N128,U128,AB128,AI128)</f>
        <v>0</v>
      </c>
      <c r="O130" s="22">
        <f t="shared" si="335"/>
        <v>0</v>
      </c>
      <c r="P130" s="22">
        <f>SUM(P128,W128,AD128,AK128)</f>
        <v>0</v>
      </c>
      <c r="Q130" s="22">
        <f t="shared" ref="Q130" si="336">SUM(Q128,X128,AE128,AL128)</f>
        <v>0</v>
      </c>
      <c r="R130" s="6"/>
      <c r="Y130" s="6"/>
      <c r="AF130" s="6"/>
      <c r="AL130" s="7"/>
      <c r="AN130">
        <f>K129+R129+Y129+AF129+SUM(K130:Q130)</f>
        <v>16</v>
      </c>
      <c r="AO130" s="6">
        <f>SUM(AO128,AV128,BC128,BJ128)</f>
        <v>0</v>
      </c>
      <c r="AP130" s="22">
        <f>SUM(AP128,AW128,BD128,BK128)</f>
        <v>12</v>
      </c>
      <c r="AQ130" s="22">
        <f>SUM(AQ128,AX128,BE128,BL128)</f>
        <v>0</v>
      </c>
      <c r="AR130" s="22">
        <f t="shared" ref="AR130:AS130" si="337">SUM(AR128,AY128,BF128,BM128)</f>
        <v>0</v>
      </c>
      <c r="AS130" s="22">
        <f t="shared" si="337"/>
        <v>0</v>
      </c>
      <c r="AT130" s="22">
        <f>SUM(AT128,BA128,BH128,BO128)</f>
        <v>1</v>
      </c>
      <c r="AU130" s="22">
        <f t="shared" ref="AU130" si="338">SUM(AU128,BB128,BI128,BP128)</f>
        <v>3</v>
      </c>
      <c r="AV130" s="6"/>
      <c r="BC130" s="6"/>
      <c r="BJ130" s="6"/>
      <c r="BP130" s="7"/>
      <c r="BR130">
        <f>AO129+AV129+BC129+BJ129+SUM(AO130:AU130)</f>
        <v>32</v>
      </c>
      <c r="BS130" s="6">
        <f>SUM(BS128,BZ128,CG128,CN128)</f>
        <v>0</v>
      </c>
      <c r="BT130" s="22">
        <f>SUM(BT128,CA128,CH128,CO128)</f>
        <v>11</v>
      </c>
      <c r="BU130" s="22">
        <f>SUM(BU128,CB128,CI128,CP128)</f>
        <v>9</v>
      </c>
      <c r="BV130" s="22">
        <f t="shared" ref="BV130:BW130" si="339">SUM(BV128,CC128,CJ128,CQ128)</f>
        <v>4</v>
      </c>
      <c r="BW130" s="22">
        <f t="shared" si="339"/>
        <v>0</v>
      </c>
      <c r="BX130" s="22">
        <f>SUM(BX128,CE128,CL128,CS128)</f>
        <v>1</v>
      </c>
      <c r="BY130" s="22">
        <f t="shared" ref="BY130" si="340">SUM(BY128,CF128,CM128,CT128)</f>
        <v>0</v>
      </c>
      <c r="BZ130" s="6"/>
      <c r="CG130" s="6"/>
      <c r="CN130" s="6"/>
      <c r="CT130" s="7"/>
      <c r="CV130">
        <f>BS129+BZ129+CG129+CN129+SUM(BS130:BY130)</f>
        <v>50</v>
      </c>
      <c r="CW130" s="6">
        <f>SUM(CW128,DD128,DK128,DR128)</f>
        <v>0</v>
      </c>
      <c r="CX130" s="22">
        <f>SUM(CX128,DE128,DL128,DS128)</f>
        <v>6</v>
      </c>
      <c r="CY130" s="22">
        <f>SUM(CY128,DF128,DM128,DT128)</f>
        <v>0</v>
      </c>
      <c r="CZ130" s="22">
        <f t="shared" ref="CZ130:DA130" si="341">SUM(CZ128,DG128,DN128,DU128)</f>
        <v>0</v>
      </c>
      <c r="DA130" s="22">
        <f t="shared" si="341"/>
        <v>1</v>
      </c>
      <c r="DB130" s="22">
        <f>SUM(DB128,DI128,DP128,DW128)</f>
        <v>1</v>
      </c>
      <c r="DC130" s="22">
        <f t="shared" ref="DC130" si="342">SUM(DC128,DJ128,DQ128,DX128)</f>
        <v>3</v>
      </c>
      <c r="DD130" s="6"/>
      <c r="DK130" s="6"/>
      <c r="DR130" s="6"/>
      <c r="DX130" s="7"/>
      <c r="DZ130">
        <f>CW129+DD129+DK129+DR129+SUM(CW130:DC130)</f>
        <v>22</v>
      </c>
    </row>
    <row r="131" spans="1:140" s="8" customFormat="1" x14ac:dyDescent="0.15">
      <c r="A131" s="8">
        <v>171</v>
      </c>
      <c r="B131" s="8" t="s">
        <v>129</v>
      </c>
      <c r="C131" s="8">
        <v>6</v>
      </c>
      <c r="D131" s="8" t="s">
        <v>130</v>
      </c>
      <c r="E131" s="8">
        <v>1581167047</v>
      </c>
      <c r="F131" s="8" t="s">
        <v>136</v>
      </c>
      <c r="H131" s="8" t="s">
        <v>140</v>
      </c>
      <c r="I131" s="8" t="s">
        <v>148</v>
      </c>
      <c r="J131" s="8" t="s">
        <v>134</v>
      </c>
      <c r="K131" s="12"/>
      <c r="M131" s="8">
        <v>3</v>
      </c>
      <c r="O131" s="8">
        <v>1</v>
      </c>
      <c r="R131" s="12"/>
      <c r="T131" s="8">
        <v>3</v>
      </c>
      <c r="W131" s="8">
        <v>1</v>
      </c>
      <c r="Y131" s="12"/>
      <c r="AA131" s="8">
        <v>3</v>
      </c>
      <c r="AF131" s="12"/>
      <c r="AK131" s="8">
        <v>1</v>
      </c>
      <c r="AL131" s="13"/>
      <c r="AM131"/>
      <c r="AN131"/>
      <c r="AO131" s="12"/>
      <c r="AP131" s="8">
        <v>1</v>
      </c>
      <c r="AV131" s="12"/>
      <c r="AX131" s="8">
        <v>3</v>
      </c>
      <c r="BC131" s="12"/>
      <c r="BH131" s="8">
        <v>2</v>
      </c>
      <c r="BJ131" s="12"/>
      <c r="BL131" s="8">
        <v>3</v>
      </c>
      <c r="BP131" s="13"/>
      <c r="BQ131"/>
      <c r="BR131"/>
      <c r="BS131" s="12"/>
      <c r="BU131" s="8">
        <v>4</v>
      </c>
      <c r="BZ131" s="12"/>
      <c r="CB131" s="8">
        <v>4</v>
      </c>
      <c r="CG131" s="12"/>
      <c r="CI131" s="8">
        <v>4</v>
      </c>
      <c r="CN131" s="12"/>
      <c r="CP131" s="8">
        <v>1</v>
      </c>
      <c r="CT131" s="13"/>
      <c r="CU131"/>
      <c r="CV131"/>
      <c r="CW131" s="12"/>
      <c r="CX131" s="8">
        <v>1</v>
      </c>
      <c r="DD131" s="12"/>
      <c r="DE131" s="8">
        <v>1</v>
      </c>
      <c r="DK131" s="12"/>
      <c r="DL131" s="8">
        <v>1</v>
      </c>
      <c r="DR131" s="12"/>
      <c r="DX131" s="13"/>
      <c r="DY131"/>
      <c r="DZ131"/>
      <c r="EA131" s="8" t="s">
        <v>135</v>
      </c>
      <c r="EB131" s="8" t="s">
        <v>135</v>
      </c>
      <c r="EC131" s="8" t="s">
        <v>135</v>
      </c>
      <c r="ED131" s="8" t="s">
        <v>135</v>
      </c>
      <c r="EE131" s="8" t="s">
        <v>134</v>
      </c>
      <c r="EG131" s="8">
        <f>K132+AO132+BS132+CW132</f>
        <v>10</v>
      </c>
      <c r="EH131" s="8">
        <f>R132+AV132+BZ132+DD132</f>
        <v>12</v>
      </c>
      <c r="EI131" s="8">
        <f>Y132+BC132+CG132+DK132</f>
        <v>10</v>
      </c>
      <c r="EJ131" s="8">
        <f>AF132+BJ132+CN132+DR132</f>
        <v>5</v>
      </c>
    </row>
    <row r="132" spans="1:140" x14ac:dyDescent="0.15">
      <c r="F132" s="121" t="s">
        <v>195</v>
      </c>
      <c r="G132" s="121"/>
      <c r="H132" s="121"/>
      <c r="I132" s="121"/>
      <c r="J132" s="121"/>
      <c r="K132" s="6">
        <f>SUM(K131:Q131)</f>
        <v>4</v>
      </c>
      <c r="R132" s="6">
        <f>SUM(R131:X131)</f>
        <v>4</v>
      </c>
      <c r="Y132" s="6">
        <f>SUM(Y131:AE131)</f>
        <v>3</v>
      </c>
      <c r="AF132" s="6">
        <f>SUM(AF131:AL131)</f>
        <v>1</v>
      </c>
      <c r="AL132" s="7"/>
      <c r="AO132" s="6">
        <f>SUM(AO131:AU131)</f>
        <v>1</v>
      </c>
      <c r="AV132" s="6">
        <f>SUM(AV131:BB131)</f>
        <v>3</v>
      </c>
      <c r="BC132" s="6">
        <f>SUM(BC131:BI131)</f>
        <v>2</v>
      </c>
      <c r="BJ132" s="6">
        <f>SUM(BJ131:BP131)</f>
        <v>3</v>
      </c>
      <c r="BP132" s="7"/>
      <c r="BS132" s="6">
        <f>SUM(BS131:BY131)</f>
        <v>4</v>
      </c>
      <c r="BZ132" s="6">
        <f>SUM(BZ131:CF131)</f>
        <v>4</v>
      </c>
      <c r="CG132" s="6">
        <f>SUM(CG131:CM131)</f>
        <v>4</v>
      </c>
      <c r="CN132" s="6">
        <f>SUM(CN131:CT131)</f>
        <v>1</v>
      </c>
      <c r="CT132" s="7"/>
      <c r="CW132" s="6">
        <f>SUM(CW131:DC131)</f>
        <v>1</v>
      </c>
      <c r="DD132" s="6">
        <f>SUM(DD131:DJ131)</f>
        <v>1</v>
      </c>
      <c r="DK132" s="6">
        <f>SUM(DK131:DQ131)</f>
        <v>1</v>
      </c>
      <c r="DR132" s="6">
        <f>SUM(DR131:DX131)</f>
        <v>0</v>
      </c>
      <c r="DX132" s="7"/>
    </row>
    <row r="133" spans="1:140" x14ac:dyDescent="0.15">
      <c r="F133" s="121" t="s">
        <v>196</v>
      </c>
      <c r="G133" s="121"/>
      <c r="H133" s="121"/>
      <c r="I133" s="121"/>
      <c r="J133" s="121"/>
      <c r="K133" s="6">
        <f>SUM(K131,R131,Y131,AF131)</f>
        <v>0</v>
      </c>
      <c r="L133" s="22">
        <f>SUM(L131,S131,Z131,AG131)</f>
        <v>0</v>
      </c>
      <c r="M133" s="22">
        <f>SUM(M131,T131,AA131,AH131)</f>
        <v>9</v>
      </c>
      <c r="N133" s="22">
        <f t="shared" ref="N133:O133" si="343">SUM(N131,U131,AB131,AI131)</f>
        <v>0</v>
      </c>
      <c r="O133" s="22">
        <f t="shared" si="343"/>
        <v>1</v>
      </c>
      <c r="P133" s="22">
        <f>SUM(P131,W131,AD131,AK131)</f>
        <v>2</v>
      </c>
      <c r="Q133" s="22">
        <f t="shared" ref="Q133" si="344">SUM(Q131,X131,AE131,AL131)</f>
        <v>0</v>
      </c>
      <c r="R133" s="6"/>
      <c r="Y133" s="6"/>
      <c r="AF133" s="6"/>
      <c r="AL133" s="7"/>
      <c r="AN133">
        <f>K132+R132+Y132+AF132+SUM(K133:Q133)</f>
        <v>24</v>
      </c>
      <c r="AO133" s="6">
        <f>SUM(AO131,AV131,BC131,BJ131)</f>
        <v>0</v>
      </c>
      <c r="AP133" s="22">
        <f>SUM(AP131,AW131,BD131,BK131)</f>
        <v>1</v>
      </c>
      <c r="AQ133" s="22">
        <f>SUM(AQ131,AX131,BE131,BL131)</f>
        <v>6</v>
      </c>
      <c r="AR133" s="22">
        <f t="shared" ref="AR133:AS133" si="345">SUM(AR131,AY131,BF131,BM131)</f>
        <v>0</v>
      </c>
      <c r="AS133" s="22">
        <f t="shared" si="345"/>
        <v>0</v>
      </c>
      <c r="AT133" s="22">
        <f>SUM(AT131,BA131,BH131,BO131)</f>
        <v>2</v>
      </c>
      <c r="AU133" s="22">
        <f t="shared" ref="AU133" si="346">SUM(AU131,BB131,BI131,BP131)</f>
        <v>0</v>
      </c>
      <c r="AV133" s="6"/>
      <c r="BC133" s="6"/>
      <c r="BJ133" s="6"/>
      <c r="BP133" s="7"/>
      <c r="BR133">
        <f>AO132+AV132+BC132+BJ132+SUM(AO133:AU133)</f>
        <v>18</v>
      </c>
      <c r="BS133" s="6">
        <f>SUM(BS131,BZ131,CG131,CN131)</f>
        <v>0</v>
      </c>
      <c r="BT133" s="22">
        <f>SUM(BT131,CA131,CH131,CO131)</f>
        <v>0</v>
      </c>
      <c r="BU133" s="22">
        <f>SUM(BU131,CB131,CI131,CP131)</f>
        <v>13</v>
      </c>
      <c r="BV133" s="22">
        <f t="shared" ref="BV133:BW133" si="347">SUM(BV131,CC131,CJ131,CQ131)</f>
        <v>0</v>
      </c>
      <c r="BW133" s="22">
        <f t="shared" si="347"/>
        <v>0</v>
      </c>
      <c r="BX133" s="22">
        <f>SUM(BX131,CE131,CL131,CS131)</f>
        <v>0</v>
      </c>
      <c r="BY133" s="22">
        <f t="shared" ref="BY133" si="348">SUM(BY131,CF131,CM131,CT131)</f>
        <v>0</v>
      </c>
      <c r="BZ133" s="6"/>
      <c r="CG133" s="6"/>
      <c r="CN133" s="6"/>
      <c r="CT133" s="7"/>
      <c r="CV133">
        <f>BS132+BZ132+CG132+CN132+SUM(BS133:BY133)</f>
        <v>26</v>
      </c>
      <c r="CW133" s="6">
        <f>SUM(CW131,DD131,DK131,DR131)</f>
        <v>0</v>
      </c>
      <c r="CX133" s="22">
        <f>SUM(CX131,DE131,DL131,DS131)</f>
        <v>3</v>
      </c>
      <c r="CY133" s="22">
        <f>SUM(CY131,DF131,DM131,DT131)</f>
        <v>0</v>
      </c>
      <c r="CZ133" s="22">
        <f t="shared" ref="CZ133:DA133" si="349">SUM(CZ131,DG131,DN131,DU131)</f>
        <v>0</v>
      </c>
      <c r="DA133" s="22">
        <f t="shared" si="349"/>
        <v>0</v>
      </c>
      <c r="DB133" s="22">
        <f>SUM(DB131,DI131,DP131,DW131)</f>
        <v>0</v>
      </c>
      <c r="DC133" s="22">
        <f t="shared" ref="DC133" si="350">SUM(DC131,DJ131,DQ131,DX131)</f>
        <v>0</v>
      </c>
      <c r="DD133" s="6"/>
      <c r="DK133" s="6"/>
      <c r="DR133" s="6"/>
      <c r="DX133" s="7"/>
      <c r="DZ133">
        <f>CW132+DD132+DK132+DR132+SUM(CW133:DC133)</f>
        <v>6</v>
      </c>
    </row>
    <row r="134" spans="1:140" s="8" customFormat="1" x14ac:dyDescent="0.15">
      <c r="A134" s="8">
        <v>174</v>
      </c>
      <c r="B134" s="8" t="s">
        <v>129</v>
      </c>
      <c r="C134" s="8">
        <v>6</v>
      </c>
      <c r="D134" s="8" t="s">
        <v>130</v>
      </c>
      <c r="E134" s="8">
        <v>1763778615</v>
      </c>
      <c r="F134" s="8" t="s">
        <v>158</v>
      </c>
      <c r="G134" s="8" t="s">
        <v>174</v>
      </c>
      <c r="H134" s="8" t="s">
        <v>138</v>
      </c>
      <c r="I134" s="8" t="s">
        <v>175</v>
      </c>
      <c r="J134" s="8" t="s">
        <v>134</v>
      </c>
      <c r="K134" s="12">
        <v>3</v>
      </c>
      <c r="L134" s="8">
        <v>3</v>
      </c>
      <c r="M134" s="8">
        <v>4</v>
      </c>
      <c r="N134" s="8">
        <v>1</v>
      </c>
      <c r="O134" s="8">
        <v>1</v>
      </c>
      <c r="P134" s="8">
        <v>1</v>
      </c>
      <c r="R134" s="12">
        <v>4</v>
      </c>
      <c r="S134" s="8">
        <v>2</v>
      </c>
      <c r="T134" s="8">
        <v>4</v>
      </c>
      <c r="U134" s="8">
        <v>1</v>
      </c>
      <c r="V134" s="8">
        <v>2</v>
      </c>
      <c r="W134" s="8">
        <v>1</v>
      </c>
      <c r="Y134" s="12">
        <v>3</v>
      </c>
      <c r="Z134" s="8">
        <v>2</v>
      </c>
      <c r="AA134" s="8">
        <v>4</v>
      </c>
      <c r="AF134" s="12"/>
      <c r="AK134" s="8">
        <v>2</v>
      </c>
      <c r="AL134" s="13"/>
      <c r="AM134"/>
      <c r="AN134"/>
      <c r="AO134" s="12">
        <v>4</v>
      </c>
      <c r="AP134" s="8">
        <v>3</v>
      </c>
      <c r="AQ134" s="8">
        <v>4</v>
      </c>
      <c r="AR134" s="8">
        <v>2</v>
      </c>
      <c r="AS134" s="8">
        <v>2</v>
      </c>
      <c r="AT134" s="8">
        <v>1</v>
      </c>
      <c r="AV134" s="12">
        <v>4</v>
      </c>
      <c r="AX134" s="8">
        <v>4</v>
      </c>
      <c r="BC134" s="12">
        <v>4</v>
      </c>
      <c r="BE134" s="8">
        <v>2</v>
      </c>
      <c r="BJ134" s="12"/>
      <c r="BP134" s="13"/>
      <c r="BQ134"/>
      <c r="BR134"/>
      <c r="BS134" s="12"/>
      <c r="BU134" s="8">
        <v>4</v>
      </c>
      <c r="BZ134" s="12"/>
      <c r="CB134" s="8">
        <v>3</v>
      </c>
      <c r="CG134" s="12"/>
      <c r="CI134" s="8">
        <v>2</v>
      </c>
      <c r="CN134" s="12"/>
      <c r="CT134" s="13"/>
      <c r="CU134"/>
      <c r="CV134"/>
      <c r="CW134" s="12"/>
      <c r="CX134" s="8">
        <v>2</v>
      </c>
      <c r="DA134" s="8">
        <v>3</v>
      </c>
      <c r="DD134" s="12"/>
      <c r="DE134" s="8">
        <v>3</v>
      </c>
      <c r="DH134" s="8">
        <v>4</v>
      </c>
      <c r="DK134" s="12">
        <v>2</v>
      </c>
      <c r="DL134" s="8">
        <v>4</v>
      </c>
      <c r="DR134" s="12"/>
      <c r="DV134" s="8">
        <v>2</v>
      </c>
      <c r="DX134" s="13"/>
      <c r="DY134"/>
      <c r="DZ134"/>
      <c r="EA134" s="8" t="s">
        <v>135</v>
      </c>
      <c r="EB134" s="8" t="s">
        <v>135</v>
      </c>
      <c r="EC134" s="8" t="s">
        <v>135</v>
      </c>
      <c r="ED134" s="8" t="s">
        <v>135</v>
      </c>
      <c r="EE134" s="8" t="s">
        <v>134</v>
      </c>
      <c r="EG134" s="8">
        <f>K135+AO135+BS135+CW135</f>
        <v>38</v>
      </c>
      <c r="EH134" s="8">
        <f>R135+AV135+BZ135+DD135</f>
        <v>32</v>
      </c>
      <c r="EI134" s="8">
        <f>Y135+BC135+CG135+DK135</f>
        <v>23</v>
      </c>
      <c r="EJ134" s="8">
        <f>AF135+BJ135+CN135+DR135</f>
        <v>4</v>
      </c>
    </row>
    <row r="135" spans="1:140" x14ac:dyDescent="0.15">
      <c r="F135" s="121" t="s">
        <v>195</v>
      </c>
      <c r="G135" s="121"/>
      <c r="H135" s="121"/>
      <c r="I135" s="121"/>
      <c r="J135" s="121"/>
      <c r="K135" s="6">
        <f>SUM(K134:Q134)</f>
        <v>13</v>
      </c>
      <c r="R135" s="6">
        <f>SUM(R134:X134)</f>
        <v>14</v>
      </c>
      <c r="Y135" s="6">
        <f>SUM(Y134:AE134)</f>
        <v>9</v>
      </c>
      <c r="AF135" s="6">
        <f>SUM(AF134:AL134)</f>
        <v>2</v>
      </c>
      <c r="AL135" s="7"/>
      <c r="AO135" s="6">
        <f>SUM(AO134:AU134)</f>
        <v>16</v>
      </c>
      <c r="AV135" s="6">
        <f>SUM(AV134:BB134)</f>
        <v>8</v>
      </c>
      <c r="BC135" s="6">
        <f>SUM(BC134:BI134)</f>
        <v>6</v>
      </c>
      <c r="BJ135" s="6">
        <f>SUM(BJ134:BP134)</f>
        <v>0</v>
      </c>
      <c r="BP135" s="7"/>
      <c r="BS135" s="6">
        <f>SUM(BS134:BY134)</f>
        <v>4</v>
      </c>
      <c r="BZ135" s="6">
        <f>SUM(BZ134:CF134)</f>
        <v>3</v>
      </c>
      <c r="CG135" s="6">
        <f>SUM(CG134:CM134)</f>
        <v>2</v>
      </c>
      <c r="CN135" s="6">
        <f>SUM(CN134:CT134)</f>
        <v>0</v>
      </c>
      <c r="CT135" s="7"/>
      <c r="CW135" s="6">
        <f>SUM(CW134:DC134)</f>
        <v>5</v>
      </c>
      <c r="DD135" s="6">
        <f>SUM(DD134:DJ134)</f>
        <v>7</v>
      </c>
      <c r="DK135" s="6">
        <f>SUM(DK134:DQ134)</f>
        <v>6</v>
      </c>
      <c r="DR135" s="6">
        <f>SUM(DR134:DX134)</f>
        <v>2</v>
      </c>
      <c r="DX135" s="7"/>
    </row>
    <row r="136" spans="1:140" x14ac:dyDescent="0.15">
      <c r="F136" s="121" t="s">
        <v>196</v>
      </c>
      <c r="G136" s="121"/>
      <c r="H136" s="121"/>
      <c r="I136" s="121"/>
      <c r="J136" s="121"/>
      <c r="K136" s="6">
        <f>SUM(K134,R134,Y134,AF134)</f>
        <v>10</v>
      </c>
      <c r="L136" s="22">
        <f>SUM(L134,S134,Z134,AG134)</f>
        <v>7</v>
      </c>
      <c r="M136" s="22">
        <f>SUM(M134,T134,AA134,AH134)</f>
        <v>12</v>
      </c>
      <c r="N136" s="22">
        <f t="shared" ref="N136:O136" si="351">SUM(N134,U134,AB134,AI134)</f>
        <v>2</v>
      </c>
      <c r="O136" s="22">
        <f t="shared" si="351"/>
        <v>3</v>
      </c>
      <c r="P136" s="22">
        <f>SUM(P134,W134,AD134,AK134)</f>
        <v>4</v>
      </c>
      <c r="Q136" s="22">
        <f t="shared" ref="Q136" si="352">SUM(Q134,X134,AE134,AL134)</f>
        <v>0</v>
      </c>
      <c r="R136" s="6"/>
      <c r="Y136" s="6"/>
      <c r="AF136" s="6"/>
      <c r="AL136" s="7"/>
      <c r="AN136">
        <f>K135+R135+Y135+AF135+SUM(K136:Q136)</f>
        <v>76</v>
      </c>
      <c r="AO136" s="6">
        <f>SUM(AO134,AV134,BC134,BJ134)</f>
        <v>12</v>
      </c>
      <c r="AP136" s="22">
        <f>SUM(AP134,AW134,BD134,BK134)</f>
        <v>3</v>
      </c>
      <c r="AQ136" s="22">
        <f>SUM(AQ134,AX134,BE134,BL134)</f>
        <v>10</v>
      </c>
      <c r="AR136" s="22">
        <f t="shared" ref="AR136:AS136" si="353">SUM(AR134,AY134,BF134,BM134)</f>
        <v>2</v>
      </c>
      <c r="AS136" s="22">
        <f t="shared" si="353"/>
        <v>2</v>
      </c>
      <c r="AT136" s="22">
        <f>SUM(AT134,BA134,BH134,BO134)</f>
        <v>1</v>
      </c>
      <c r="AU136" s="22">
        <f t="shared" ref="AU136" si="354">SUM(AU134,BB134,BI134,BP134)</f>
        <v>0</v>
      </c>
      <c r="AV136" s="6"/>
      <c r="BC136" s="6"/>
      <c r="BJ136" s="6"/>
      <c r="BP136" s="7"/>
      <c r="BR136">
        <f>AO135+AV135+BC135+BJ135+SUM(AO136:AU136)</f>
        <v>60</v>
      </c>
      <c r="BS136" s="6">
        <f>SUM(BS134,BZ134,CG134,CN134)</f>
        <v>0</v>
      </c>
      <c r="BT136" s="22">
        <f>SUM(BT134,CA134,CH134,CO134)</f>
        <v>0</v>
      </c>
      <c r="BU136" s="22">
        <f>SUM(BU134,CB134,CI134,CP134)</f>
        <v>9</v>
      </c>
      <c r="BV136" s="22">
        <f t="shared" ref="BV136:BW136" si="355">SUM(BV134,CC134,CJ134,CQ134)</f>
        <v>0</v>
      </c>
      <c r="BW136" s="22">
        <f t="shared" si="355"/>
        <v>0</v>
      </c>
      <c r="BX136" s="22">
        <f>SUM(BX134,CE134,CL134,CS134)</f>
        <v>0</v>
      </c>
      <c r="BY136" s="22">
        <f t="shared" ref="BY136" si="356">SUM(BY134,CF134,CM134,CT134)</f>
        <v>0</v>
      </c>
      <c r="BZ136" s="6"/>
      <c r="CG136" s="6"/>
      <c r="CN136" s="6"/>
      <c r="CT136" s="7"/>
      <c r="CV136">
        <f>BS135+BZ135+CG135+CN135+SUM(BS136:BY136)</f>
        <v>18</v>
      </c>
      <c r="CW136" s="6">
        <f>SUM(CW134,DD134,DK134,DR134)</f>
        <v>2</v>
      </c>
      <c r="CX136" s="22">
        <f>SUM(CX134,DE134,DL134,DS134)</f>
        <v>9</v>
      </c>
      <c r="CY136" s="22">
        <f>SUM(CY134,DF134,DM134,DT134)</f>
        <v>0</v>
      </c>
      <c r="CZ136" s="22">
        <f t="shared" ref="CZ136:DA136" si="357">SUM(CZ134,DG134,DN134,DU134)</f>
        <v>0</v>
      </c>
      <c r="DA136" s="22">
        <f t="shared" si="357"/>
        <v>9</v>
      </c>
      <c r="DB136" s="22">
        <f>SUM(DB134,DI134,DP134,DW134)</f>
        <v>0</v>
      </c>
      <c r="DC136" s="22">
        <f t="shared" ref="DC136" si="358">SUM(DC134,DJ134,DQ134,DX134)</f>
        <v>0</v>
      </c>
      <c r="DD136" s="6"/>
      <c r="DK136" s="6"/>
      <c r="DR136" s="6"/>
      <c r="DX136" s="7"/>
      <c r="DZ136">
        <f>CW135+DD135+DK135+DR135+SUM(CW136:DC136)</f>
        <v>40</v>
      </c>
    </row>
    <row r="137" spans="1:140" s="8" customFormat="1" x14ac:dyDescent="0.15">
      <c r="A137" s="8">
        <v>179</v>
      </c>
      <c r="B137" s="8" t="s">
        <v>129</v>
      </c>
      <c r="C137" s="8">
        <v>6</v>
      </c>
      <c r="D137" s="8" t="s">
        <v>130</v>
      </c>
      <c r="E137" s="8">
        <v>1695328696</v>
      </c>
      <c r="F137" s="8" t="s">
        <v>131</v>
      </c>
      <c r="H137" s="8" t="s">
        <v>140</v>
      </c>
      <c r="I137" s="8" t="s">
        <v>176</v>
      </c>
      <c r="J137" s="8" t="s">
        <v>134</v>
      </c>
      <c r="K137" s="12">
        <v>2</v>
      </c>
      <c r="L137" s="8">
        <v>4</v>
      </c>
      <c r="M137" s="8">
        <v>4</v>
      </c>
      <c r="N137" s="8">
        <v>1</v>
      </c>
      <c r="O137" s="8">
        <v>1</v>
      </c>
      <c r="R137" s="12">
        <v>2</v>
      </c>
      <c r="S137" s="8">
        <v>4</v>
      </c>
      <c r="T137" s="8">
        <v>4</v>
      </c>
      <c r="U137" s="8">
        <v>2</v>
      </c>
      <c r="V137" s="8">
        <v>2</v>
      </c>
      <c r="Y137" s="12">
        <v>3</v>
      </c>
      <c r="Z137" s="8">
        <v>4</v>
      </c>
      <c r="AA137" s="8">
        <v>4</v>
      </c>
      <c r="AB137" s="8">
        <v>2</v>
      </c>
      <c r="AF137" s="12"/>
      <c r="AG137" s="8">
        <v>4</v>
      </c>
      <c r="AH137" s="8">
        <v>4</v>
      </c>
      <c r="AI137" s="8">
        <v>4</v>
      </c>
      <c r="AJ137" s="8">
        <v>3</v>
      </c>
      <c r="AK137" s="8">
        <v>1</v>
      </c>
      <c r="AL137" s="13"/>
      <c r="AM137"/>
      <c r="AN137"/>
      <c r="AO137" s="12">
        <v>4</v>
      </c>
      <c r="AP137" s="8">
        <v>4</v>
      </c>
      <c r="AT137" s="8">
        <v>2</v>
      </c>
      <c r="AV137" s="12">
        <v>4</v>
      </c>
      <c r="AW137" s="8">
        <v>2</v>
      </c>
      <c r="AZ137" s="8">
        <v>3</v>
      </c>
      <c r="BA137" s="8">
        <v>2</v>
      </c>
      <c r="BC137" s="12">
        <v>4</v>
      </c>
      <c r="BJ137" s="12">
        <v>3</v>
      </c>
      <c r="BK137" s="8">
        <v>2</v>
      </c>
      <c r="BL137" s="8">
        <v>1</v>
      </c>
      <c r="BN137" s="8">
        <v>2</v>
      </c>
      <c r="BO137" s="8">
        <v>2</v>
      </c>
      <c r="BP137" s="13"/>
      <c r="BQ137"/>
      <c r="BR137"/>
      <c r="BS137" s="12">
        <v>1</v>
      </c>
      <c r="BT137" s="8">
        <v>4</v>
      </c>
      <c r="BU137" s="8">
        <v>4</v>
      </c>
      <c r="BV137" s="8">
        <v>2</v>
      </c>
      <c r="BW137" s="8">
        <v>3</v>
      </c>
      <c r="BX137" s="8">
        <v>1</v>
      </c>
      <c r="BZ137" s="12">
        <v>1</v>
      </c>
      <c r="CA137" s="8">
        <v>4</v>
      </c>
      <c r="CB137" s="8">
        <v>4</v>
      </c>
      <c r="CC137" s="8">
        <v>1</v>
      </c>
      <c r="CD137" s="8">
        <v>1</v>
      </c>
      <c r="CG137" s="12">
        <v>2</v>
      </c>
      <c r="CI137" s="8">
        <v>4</v>
      </c>
      <c r="CN137" s="12">
        <v>1</v>
      </c>
      <c r="CO137" s="8">
        <v>4</v>
      </c>
      <c r="CP137" s="8">
        <v>4</v>
      </c>
      <c r="CQ137" s="8">
        <v>2</v>
      </c>
      <c r="CR137" s="8">
        <v>2</v>
      </c>
      <c r="CS137" s="8">
        <v>1</v>
      </c>
      <c r="CT137" s="13"/>
      <c r="CU137"/>
      <c r="CV137"/>
      <c r="CW137" s="12"/>
      <c r="CX137" s="8">
        <v>4</v>
      </c>
      <c r="DA137" s="8">
        <v>3</v>
      </c>
      <c r="DB137" s="8">
        <v>1</v>
      </c>
      <c r="DD137" s="12"/>
      <c r="DE137" s="8">
        <v>4</v>
      </c>
      <c r="DH137" s="8">
        <v>3</v>
      </c>
      <c r="DK137" s="12">
        <v>4</v>
      </c>
      <c r="DR137" s="12"/>
      <c r="DV137" s="8">
        <v>3</v>
      </c>
      <c r="DX137" s="13"/>
      <c r="DY137"/>
      <c r="DZ137"/>
      <c r="EA137" s="8" t="s">
        <v>135</v>
      </c>
      <c r="EB137" s="8" t="s">
        <v>135</v>
      </c>
      <c r="EC137" s="8" t="s">
        <v>135</v>
      </c>
      <c r="ED137" s="8" t="s">
        <v>135</v>
      </c>
      <c r="EE137" s="8" t="s">
        <v>134</v>
      </c>
      <c r="EG137" s="8">
        <f>K138+AO138+BS138+CW138</f>
        <v>45</v>
      </c>
      <c r="EH137" s="8">
        <f>R138+AV138+BZ138+DD138</f>
        <v>43</v>
      </c>
      <c r="EI137" s="8">
        <f>Y138+BC138+CG138+DK138</f>
        <v>27</v>
      </c>
      <c r="EJ137" s="8">
        <f>AF138+BJ138+CN138+DR138</f>
        <v>43</v>
      </c>
    </row>
    <row r="138" spans="1:140" x14ac:dyDescent="0.15">
      <c r="F138" s="121" t="s">
        <v>195</v>
      </c>
      <c r="G138" s="121"/>
      <c r="H138" s="121"/>
      <c r="I138" s="121"/>
      <c r="J138" s="121"/>
      <c r="K138" s="6">
        <f>SUM(K137:Q137)</f>
        <v>12</v>
      </c>
      <c r="R138" s="6">
        <f>SUM(R137:X137)</f>
        <v>14</v>
      </c>
      <c r="Y138" s="6">
        <f>SUM(Y137:AE137)</f>
        <v>13</v>
      </c>
      <c r="AF138" s="6">
        <f>SUM(AF137:AL137)</f>
        <v>16</v>
      </c>
      <c r="AL138" s="7"/>
      <c r="AO138" s="6">
        <f>SUM(AO137:AU137)</f>
        <v>10</v>
      </c>
      <c r="AV138" s="6">
        <f>SUM(AV137:BB137)</f>
        <v>11</v>
      </c>
      <c r="BC138" s="6">
        <f>SUM(BC137:BI137)</f>
        <v>4</v>
      </c>
      <c r="BJ138" s="6">
        <f>SUM(BJ137:BP137)</f>
        <v>10</v>
      </c>
      <c r="BP138" s="7"/>
      <c r="BS138" s="6">
        <f>SUM(BS137:BY137)</f>
        <v>15</v>
      </c>
      <c r="BZ138" s="6">
        <f>SUM(BZ137:CF137)</f>
        <v>11</v>
      </c>
      <c r="CG138" s="6">
        <f>SUM(CG137:CM137)</f>
        <v>6</v>
      </c>
      <c r="CN138" s="6">
        <f>SUM(CN137:CT137)</f>
        <v>14</v>
      </c>
      <c r="CT138" s="7"/>
      <c r="CW138" s="6">
        <f>SUM(CW137:DC137)</f>
        <v>8</v>
      </c>
      <c r="DD138" s="6">
        <f>SUM(DD137:DJ137)</f>
        <v>7</v>
      </c>
      <c r="DK138" s="6">
        <f>SUM(DK137:DQ137)</f>
        <v>4</v>
      </c>
      <c r="DR138" s="6">
        <f>SUM(DR137:DX137)</f>
        <v>3</v>
      </c>
      <c r="DX138" s="7"/>
    </row>
    <row r="139" spans="1:140" x14ac:dyDescent="0.15">
      <c r="F139" s="121" t="s">
        <v>196</v>
      </c>
      <c r="G139" s="121"/>
      <c r="H139" s="121"/>
      <c r="I139" s="121"/>
      <c r="J139" s="121"/>
      <c r="K139" s="6">
        <f>SUM(K137,R137,Y137,AF137)</f>
        <v>7</v>
      </c>
      <c r="L139" s="22">
        <f>SUM(L137,S137,Z137,AG137)</f>
        <v>16</v>
      </c>
      <c r="M139" s="22">
        <f>SUM(M137,T137,AA137,AH137)</f>
        <v>16</v>
      </c>
      <c r="N139" s="22">
        <f t="shared" ref="N139:O139" si="359">SUM(N137,U137,AB137,AI137)</f>
        <v>9</v>
      </c>
      <c r="O139" s="22">
        <f t="shared" si="359"/>
        <v>6</v>
      </c>
      <c r="P139" s="22">
        <f>SUM(P137,W137,AD137,AK137)</f>
        <v>1</v>
      </c>
      <c r="Q139" s="22">
        <f t="shared" ref="Q139" si="360">SUM(Q137,X137,AE137,AL137)</f>
        <v>0</v>
      </c>
      <c r="R139" s="6"/>
      <c r="Y139" s="6"/>
      <c r="AF139" s="6"/>
      <c r="AL139" s="7"/>
      <c r="AN139">
        <f>K138+R138+Y138+AF138+SUM(K139:Q139)</f>
        <v>110</v>
      </c>
      <c r="AO139" s="6">
        <f t="shared" ref="AO139:AU139" si="361">SUM(AO137,AV137,BC137,BJ137)</f>
        <v>15</v>
      </c>
      <c r="AP139" s="22">
        <f t="shared" si="361"/>
        <v>8</v>
      </c>
      <c r="AQ139" s="22">
        <f t="shared" si="361"/>
        <v>1</v>
      </c>
      <c r="AR139" s="22">
        <f t="shared" si="361"/>
        <v>0</v>
      </c>
      <c r="AS139" s="22">
        <f t="shared" si="361"/>
        <v>5</v>
      </c>
      <c r="AT139" s="22">
        <f t="shared" si="361"/>
        <v>6</v>
      </c>
      <c r="AU139" s="22">
        <f t="shared" si="361"/>
        <v>0</v>
      </c>
      <c r="AV139" s="6"/>
      <c r="BC139" s="6"/>
      <c r="BJ139" s="6"/>
      <c r="BP139" s="7"/>
      <c r="BR139">
        <f>AO138+AV138+BC138+BJ138+SUM(AO139:AU139)</f>
        <v>70</v>
      </c>
      <c r="BS139" s="6">
        <f t="shared" ref="BS139:BY139" si="362">SUM(BS137,BZ137,CG137,CN137)</f>
        <v>5</v>
      </c>
      <c r="BT139" s="22">
        <f t="shared" si="362"/>
        <v>12</v>
      </c>
      <c r="BU139" s="22">
        <f t="shared" si="362"/>
        <v>16</v>
      </c>
      <c r="BV139" s="22">
        <f t="shared" si="362"/>
        <v>5</v>
      </c>
      <c r="BW139" s="22">
        <f t="shared" si="362"/>
        <v>6</v>
      </c>
      <c r="BX139" s="22">
        <f t="shared" si="362"/>
        <v>2</v>
      </c>
      <c r="BY139" s="22">
        <f t="shared" si="362"/>
        <v>0</v>
      </c>
      <c r="BZ139" s="6"/>
      <c r="CG139" s="6"/>
      <c r="CN139" s="6"/>
      <c r="CT139" s="7"/>
      <c r="CV139">
        <f>BS138+BZ138+CG138+CN138+SUM(BS139:BY139)</f>
        <v>92</v>
      </c>
      <c r="CW139" s="6">
        <f>SUM(CW137,DD137,DK137,DR137)</f>
        <v>4</v>
      </c>
      <c r="CX139" s="22">
        <f>SUM(CX137,DE137,DL137,DS137)</f>
        <v>8</v>
      </c>
      <c r="CY139" s="22">
        <f>SUM(CY137,DF137,DM137,DT137)</f>
        <v>0</v>
      </c>
      <c r="CZ139" s="22">
        <f t="shared" ref="CZ139:DA139" si="363">SUM(CZ137,DG137,DN137,DU137)</f>
        <v>0</v>
      </c>
      <c r="DA139" s="22">
        <f t="shared" si="363"/>
        <v>9</v>
      </c>
      <c r="DB139" s="22">
        <f>SUM(DB137,DI137,DP137,DW137)</f>
        <v>1</v>
      </c>
      <c r="DC139" s="22">
        <f t="shared" ref="DC139" si="364">SUM(DC137,DJ137,DQ137,DX137)</f>
        <v>0</v>
      </c>
      <c r="DD139" s="6"/>
      <c r="DK139" s="6"/>
      <c r="DR139" s="6"/>
      <c r="DX139" s="7"/>
      <c r="DZ139">
        <f>CW138+DD138+DK138+DR138+SUM(CW139:DC139)</f>
        <v>44</v>
      </c>
    </row>
    <row r="140" spans="1:140" s="8" customFormat="1" x14ac:dyDescent="0.15">
      <c r="A140" s="8">
        <v>183</v>
      </c>
      <c r="B140" s="8" t="s">
        <v>129</v>
      </c>
      <c r="C140" s="8">
        <v>6</v>
      </c>
      <c r="D140" s="8" t="s">
        <v>130</v>
      </c>
      <c r="E140" s="8">
        <v>269622427</v>
      </c>
      <c r="F140" s="8" t="s">
        <v>131</v>
      </c>
      <c r="H140" s="8" t="s">
        <v>137</v>
      </c>
      <c r="I140" s="8" t="s">
        <v>211</v>
      </c>
      <c r="J140" s="8" t="s">
        <v>134</v>
      </c>
      <c r="K140" s="12">
        <v>3</v>
      </c>
      <c r="L140" s="8">
        <v>3</v>
      </c>
      <c r="M140" s="8">
        <v>3</v>
      </c>
      <c r="P140" s="8">
        <v>1</v>
      </c>
      <c r="R140" s="12">
        <v>3</v>
      </c>
      <c r="S140" s="8">
        <v>4</v>
      </c>
      <c r="T140" s="8">
        <v>4</v>
      </c>
      <c r="Y140" s="12">
        <v>3</v>
      </c>
      <c r="Z140" s="8">
        <v>1</v>
      </c>
      <c r="AA140" s="8">
        <v>1</v>
      </c>
      <c r="AF140" s="12">
        <v>3</v>
      </c>
      <c r="AG140" s="8">
        <v>1</v>
      </c>
      <c r="AH140" s="8">
        <v>1</v>
      </c>
      <c r="AK140" s="8">
        <v>1</v>
      </c>
      <c r="AL140" s="13"/>
      <c r="AM140"/>
      <c r="AN140"/>
      <c r="AO140" s="12">
        <v>3</v>
      </c>
      <c r="AP140" s="8">
        <v>3</v>
      </c>
      <c r="AQ140" s="8">
        <v>3</v>
      </c>
      <c r="AT140" s="8">
        <v>2</v>
      </c>
      <c r="AV140" s="12">
        <v>3</v>
      </c>
      <c r="AW140" s="8">
        <v>3</v>
      </c>
      <c r="AX140" s="8">
        <v>3</v>
      </c>
      <c r="BA140" s="8">
        <v>2</v>
      </c>
      <c r="BC140" s="12">
        <v>2</v>
      </c>
      <c r="BD140" s="8">
        <v>1</v>
      </c>
      <c r="BE140" s="8">
        <v>2</v>
      </c>
      <c r="BJ140" s="12">
        <v>3</v>
      </c>
      <c r="BK140" s="8">
        <v>3</v>
      </c>
      <c r="BL140" s="8">
        <v>3</v>
      </c>
      <c r="BP140" s="13"/>
      <c r="BQ140"/>
      <c r="BR140"/>
      <c r="BS140" s="12">
        <v>1</v>
      </c>
      <c r="BT140" s="8">
        <v>2</v>
      </c>
      <c r="BU140" s="8">
        <v>1</v>
      </c>
      <c r="BZ140" s="12">
        <v>1</v>
      </c>
      <c r="CA140" s="8">
        <v>2</v>
      </c>
      <c r="CB140" s="8">
        <v>3</v>
      </c>
      <c r="CG140" s="12"/>
      <c r="CH140" s="8">
        <v>1</v>
      </c>
      <c r="CI140" s="8">
        <v>2</v>
      </c>
      <c r="CN140" s="12">
        <v>1</v>
      </c>
      <c r="CO140" s="8">
        <v>2</v>
      </c>
      <c r="CP140" s="8">
        <v>4</v>
      </c>
      <c r="CT140" s="13"/>
      <c r="CU140"/>
      <c r="CV140"/>
      <c r="CW140" s="12">
        <v>2</v>
      </c>
      <c r="CX140" s="8">
        <v>4</v>
      </c>
      <c r="CY140" s="8">
        <v>1</v>
      </c>
      <c r="DD140" s="12">
        <v>1</v>
      </c>
      <c r="DE140" s="8">
        <v>4</v>
      </c>
      <c r="DF140" s="8">
        <v>2</v>
      </c>
      <c r="DG140" s="8">
        <v>1</v>
      </c>
      <c r="DK140" s="12"/>
      <c r="DR140" s="12">
        <v>1</v>
      </c>
      <c r="DS140" s="8">
        <v>2</v>
      </c>
      <c r="DU140" s="8">
        <v>1</v>
      </c>
      <c r="DX140" s="13"/>
      <c r="DY140"/>
      <c r="DZ140"/>
      <c r="EA140" s="8" t="s">
        <v>135</v>
      </c>
      <c r="EB140" s="8" t="s">
        <v>135</v>
      </c>
      <c r="EC140" s="8" t="s">
        <v>135</v>
      </c>
      <c r="ED140" s="8" t="s">
        <v>135</v>
      </c>
      <c r="EE140" s="8" t="s">
        <v>134</v>
      </c>
      <c r="EG140" s="8">
        <f>K141+AO141+BS141+CW141</f>
        <v>32</v>
      </c>
      <c r="EH140" s="8">
        <f>R141+AV141+BZ141+DD141</f>
        <v>36</v>
      </c>
      <c r="EI140" s="8">
        <f>Y141+BC141+CG141+DK141</f>
        <v>13</v>
      </c>
      <c r="EJ140" s="8">
        <f>AF141+BJ141+CN141+DR141</f>
        <v>26</v>
      </c>
    </row>
    <row r="141" spans="1:140" x14ac:dyDescent="0.15">
      <c r="F141" s="121" t="s">
        <v>195</v>
      </c>
      <c r="G141" s="121"/>
      <c r="H141" s="121"/>
      <c r="I141" s="121"/>
      <c r="J141" s="121"/>
      <c r="K141" s="6">
        <f>SUM(K140:Q140)</f>
        <v>10</v>
      </c>
      <c r="R141" s="6">
        <f>SUM(R140:X140)</f>
        <v>11</v>
      </c>
      <c r="Y141" s="6">
        <f>SUM(Y140:AE140)</f>
        <v>5</v>
      </c>
      <c r="AF141" s="6">
        <f>SUM(AF140:AL140)</f>
        <v>6</v>
      </c>
      <c r="AL141" s="7"/>
      <c r="AO141" s="6">
        <f>SUM(AO140:AU140)</f>
        <v>11</v>
      </c>
      <c r="AV141" s="6">
        <f>SUM(AV140:BB140)</f>
        <v>11</v>
      </c>
      <c r="BC141" s="6">
        <f>SUM(BC140:BI140)</f>
        <v>5</v>
      </c>
      <c r="BJ141" s="6">
        <f>SUM(BJ140:BP140)</f>
        <v>9</v>
      </c>
      <c r="BP141" s="7"/>
      <c r="BS141" s="6">
        <f>SUM(BS140:BY140)</f>
        <v>4</v>
      </c>
      <c r="BZ141" s="6">
        <f>SUM(BZ140:CF140)</f>
        <v>6</v>
      </c>
      <c r="CG141" s="6">
        <f>SUM(CG140:CM140)</f>
        <v>3</v>
      </c>
      <c r="CN141" s="6">
        <f>SUM(CN140:CT140)</f>
        <v>7</v>
      </c>
      <c r="CT141" s="7"/>
      <c r="CW141" s="6">
        <f>SUM(CW140:DC140)</f>
        <v>7</v>
      </c>
      <c r="DD141" s="6">
        <f>SUM(DD140:DJ140)</f>
        <v>8</v>
      </c>
      <c r="DK141" s="6">
        <f>SUM(DK140:DQ140)</f>
        <v>0</v>
      </c>
      <c r="DR141" s="6">
        <f>SUM(DR140:DX140)</f>
        <v>4</v>
      </c>
      <c r="DX141" s="7"/>
    </row>
    <row r="142" spans="1:140" x14ac:dyDescent="0.15">
      <c r="F142" s="121" t="s">
        <v>196</v>
      </c>
      <c r="G142" s="121"/>
      <c r="H142" s="121"/>
      <c r="I142" s="121"/>
      <c r="J142" s="121"/>
      <c r="K142" s="6">
        <f>SUM(K140,R140,Y140,AF140)</f>
        <v>12</v>
      </c>
      <c r="L142" s="22">
        <f>SUM(L140,S140,Z140,AG140)</f>
        <v>9</v>
      </c>
      <c r="M142" s="22">
        <f>SUM(M140,T140,AA140,AH140)</f>
        <v>9</v>
      </c>
      <c r="N142" s="22">
        <f t="shared" ref="N142:O142" si="365">SUM(N140,U140,AB140,AI140)</f>
        <v>0</v>
      </c>
      <c r="O142" s="22">
        <f t="shared" si="365"/>
        <v>0</v>
      </c>
      <c r="P142" s="22">
        <f>SUM(P140,W140,AD140,AK140)</f>
        <v>2</v>
      </c>
      <c r="Q142" s="22">
        <f t="shared" ref="Q142" si="366">SUM(Q140,X140,AE140,AL140)</f>
        <v>0</v>
      </c>
      <c r="R142" s="6"/>
      <c r="Y142" s="6"/>
      <c r="AF142" s="6"/>
      <c r="AL142" s="7"/>
      <c r="AN142">
        <f>K141+R141+Y141+AF141+SUM(K142:Q142)</f>
        <v>64</v>
      </c>
      <c r="AO142" s="6">
        <f t="shared" ref="AO142:AU142" si="367">SUM(AO140,AV140,BC140,BJ140)</f>
        <v>11</v>
      </c>
      <c r="AP142" s="22">
        <f t="shared" si="367"/>
        <v>10</v>
      </c>
      <c r="AQ142" s="22">
        <f t="shared" si="367"/>
        <v>11</v>
      </c>
      <c r="AR142" s="22">
        <f t="shared" si="367"/>
        <v>0</v>
      </c>
      <c r="AS142" s="22">
        <f t="shared" si="367"/>
        <v>0</v>
      </c>
      <c r="AT142" s="22">
        <f t="shared" si="367"/>
        <v>4</v>
      </c>
      <c r="AU142" s="22">
        <f t="shared" si="367"/>
        <v>0</v>
      </c>
      <c r="AV142" s="6"/>
      <c r="BC142" s="6"/>
      <c r="BJ142" s="6"/>
      <c r="BP142" s="7"/>
      <c r="BR142">
        <f>AO141+AV141+BC141+BJ141+SUM(AO142:AU142)</f>
        <v>72</v>
      </c>
      <c r="BS142" s="6">
        <f t="shared" ref="BS142:BY142" si="368">SUM(BS140,BZ140,CG140,CN140)</f>
        <v>3</v>
      </c>
      <c r="BT142" s="22">
        <f t="shared" si="368"/>
        <v>7</v>
      </c>
      <c r="BU142" s="22">
        <f t="shared" si="368"/>
        <v>10</v>
      </c>
      <c r="BV142" s="22">
        <f t="shared" si="368"/>
        <v>0</v>
      </c>
      <c r="BW142" s="22">
        <f t="shared" si="368"/>
        <v>0</v>
      </c>
      <c r="BX142" s="22">
        <f t="shared" si="368"/>
        <v>0</v>
      </c>
      <c r="BY142" s="22">
        <f t="shared" si="368"/>
        <v>0</v>
      </c>
      <c r="BZ142" s="6"/>
      <c r="CG142" s="6"/>
      <c r="CN142" s="6"/>
      <c r="CT142" s="7"/>
      <c r="CV142">
        <f>BS141+BZ141+CG141+CN141+SUM(BS142:BY142)</f>
        <v>40</v>
      </c>
      <c r="CW142" s="6">
        <f>SUM(CW140,DD140,DK140,DR140)</f>
        <v>4</v>
      </c>
      <c r="CX142" s="22">
        <f>SUM(CX140,DE140,DL140,DS140)</f>
        <v>10</v>
      </c>
      <c r="CY142" s="22">
        <f>SUM(CY140,DF140,DM140,DT140)</f>
        <v>3</v>
      </c>
      <c r="CZ142" s="22">
        <f t="shared" ref="CZ142:DA142" si="369">SUM(CZ140,DG140,DN140,DU140)</f>
        <v>2</v>
      </c>
      <c r="DA142" s="22">
        <f t="shared" si="369"/>
        <v>0</v>
      </c>
      <c r="DB142" s="22">
        <f>SUM(DB140,DI140,DP140,DW140)</f>
        <v>0</v>
      </c>
      <c r="DC142" s="22">
        <f t="shared" ref="DC142" si="370">SUM(DC140,DJ140,DQ140,DX140)</f>
        <v>0</v>
      </c>
      <c r="DD142" s="6"/>
      <c r="DK142" s="6"/>
      <c r="DR142" s="6"/>
      <c r="DX142" s="7"/>
      <c r="DZ142">
        <f>CW141+DD141+DK141+DR141+SUM(CW142:DC142)</f>
        <v>38</v>
      </c>
    </row>
    <row r="143" spans="1:140" s="8" customFormat="1" x14ac:dyDescent="0.15">
      <c r="A143" s="8">
        <v>185</v>
      </c>
      <c r="B143" s="8" t="s">
        <v>129</v>
      </c>
      <c r="C143" s="8">
        <v>6</v>
      </c>
      <c r="D143" s="8" t="s">
        <v>130</v>
      </c>
      <c r="E143" s="8">
        <v>607737737</v>
      </c>
      <c r="F143" s="8" t="s">
        <v>131</v>
      </c>
      <c r="H143" s="8" t="s">
        <v>138</v>
      </c>
      <c r="I143" s="8" t="s">
        <v>148</v>
      </c>
      <c r="J143" s="8" t="s">
        <v>134</v>
      </c>
      <c r="K143" s="12">
        <v>1</v>
      </c>
      <c r="L143" s="8">
        <v>4</v>
      </c>
      <c r="M143" s="8">
        <v>2</v>
      </c>
      <c r="O143" s="8">
        <v>1</v>
      </c>
      <c r="P143" s="8">
        <v>3</v>
      </c>
      <c r="R143" s="12"/>
      <c r="S143" s="8">
        <v>4</v>
      </c>
      <c r="T143" s="8">
        <v>3</v>
      </c>
      <c r="V143" s="8">
        <v>2</v>
      </c>
      <c r="W143" s="8">
        <v>3</v>
      </c>
      <c r="Y143" s="12">
        <v>2</v>
      </c>
      <c r="Z143" s="8">
        <v>2</v>
      </c>
      <c r="AF143" s="12">
        <v>1</v>
      </c>
      <c r="AG143" s="8">
        <v>2</v>
      </c>
      <c r="AH143" s="8">
        <v>2</v>
      </c>
      <c r="AJ143" s="8">
        <v>2</v>
      </c>
      <c r="AK143" s="8">
        <v>2</v>
      </c>
      <c r="AL143" s="13"/>
      <c r="AM143"/>
      <c r="AN143"/>
      <c r="AO143" s="12">
        <v>2</v>
      </c>
      <c r="AP143" s="8">
        <v>4</v>
      </c>
      <c r="AQ143" s="8">
        <v>2</v>
      </c>
      <c r="AS143" s="8">
        <v>1</v>
      </c>
      <c r="AT143" s="8">
        <v>3</v>
      </c>
      <c r="AV143" s="12">
        <v>1</v>
      </c>
      <c r="AW143" s="8">
        <v>4</v>
      </c>
      <c r="AX143" s="8">
        <v>3</v>
      </c>
      <c r="AZ143" s="8">
        <v>3</v>
      </c>
      <c r="BA143" s="8">
        <v>3</v>
      </c>
      <c r="BC143" s="12">
        <v>2</v>
      </c>
      <c r="BD143" s="8">
        <v>2</v>
      </c>
      <c r="BH143" s="8">
        <v>1</v>
      </c>
      <c r="BJ143" s="12">
        <v>2</v>
      </c>
      <c r="BK143" s="8">
        <v>3</v>
      </c>
      <c r="BL143" s="8">
        <v>2</v>
      </c>
      <c r="BN143" s="8">
        <v>2</v>
      </c>
      <c r="BO143" s="8">
        <v>3</v>
      </c>
      <c r="BP143" s="13"/>
      <c r="BQ143"/>
      <c r="BR143"/>
      <c r="BS143" s="12">
        <v>2</v>
      </c>
      <c r="BT143" s="8">
        <v>4</v>
      </c>
      <c r="BU143" s="8">
        <v>2</v>
      </c>
      <c r="BW143" s="8">
        <v>1</v>
      </c>
      <c r="BX143" s="8">
        <v>1</v>
      </c>
      <c r="BZ143" s="12">
        <v>2</v>
      </c>
      <c r="CA143" s="8">
        <v>4</v>
      </c>
      <c r="CB143" s="8">
        <v>3</v>
      </c>
      <c r="CE143" s="8">
        <v>2</v>
      </c>
      <c r="CG143" s="12">
        <v>2</v>
      </c>
      <c r="CH143" s="8">
        <v>2</v>
      </c>
      <c r="CM143" s="8">
        <v>2</v>
      </c>
      <c r="CN143" s="12">
        <v>1</v>
      </c>
      <c r="CO143" s="8">
        <v>2</v>
      </c>
      <c r="CP143" s="8">
        <v>3</v>
      </c>
      <c r="CS143" s="8">
        <v>1</v>
      </c>
      <c r="CT143" s="13"/>
      <c r="CU143"/>
      <c r="CV143"/>
      <c r="CW143" s="12">
        <v>3</v>
      </c>
      <c r="CX143" s="8">
        <v>2</v>
      </c>
      <c r="CY143" s="8">
        <v>1</v>
      </c>
      <c r="DA143" s="8">
        <v>3</v>
      </c>
      <c r="DD143" s="12">
        <v>1</v>
      </c>
      <c r="DE143" s="8">
        <v>2</v>
      </c>
      <c r="DF143" s="8">
        <v>1</v>
      </c>
      <c r="DH143" s="8">
        <v>2</v>
      </c>
      <c r="DK143" s="12">
        <v>2</v>
      </c>
      <c r="DL143" s="8">
        <v>1</v>
      </c>
      <c r="DQ143" s="8">
        <v>3</v>
      </c>
      <c r="DR143" s="12">
        <v>1</v>
      </c>
      <c r="DS143" s="8">
        <v>1</v>
      </c>
      <c r="DV143" s="8">
        <v>1</v>
      </c>
      <c r="DX143" s="13">
        <v>3</v>
      </c>
      <c r="DY143"/>
      <c r="DZ143"/>
      <c r="EA143" s="8" t="s">
        <v>135</v>
      </c>
      <c r="EB143" s="8" t="s">
        <v>135</v>
      </c>
      <c r="EC143" s="8" t="s">
        <v>135</v>
      </c>
      <c r="ED143" s="8" t="s">
        <v>135</v>
      </c>
      <c r="EE143" s="8" t="s">
        <v>134</v>
      </c>
      <c r="EG143" s="8">
        <f>K144+AO144+BS144+CW144</f>
        <v>42</v>
      </c>
      <c r="EH143" s="8">
        <f>R144+AV144+BZ144+DD144</f>
        <v>43</v>
      </c>
      <c r="EI143" s="8">
        <f>Y144+BC144+CG144+DK144</f>
        <v>21</v>
      </c>
      <c r="EJ143" s="8">
        <f>AF144+BJ144+CN144+DR144</f>
        <v>34</v>
      </c>
    </row>
    <row r="144" spans="1:140" x14ac:dyDescent="0.15">
      <c r="F144" s="121" t="s">
        <v>195</v>
      </c>
      <c r="G144" s="121"/>
      <c r="H144" s="121"/>
      <c r="I144" s="121"/>
      <c r="J144" s="121"/>
      <c r="K144" s="6">
        <f>SUM(K143:Q143)</f>
        <v>11</v>
      </c>
      <c r="R144" s="6">
        <f>SUM(R143:X143)</f>
        <v>12</v>
      </c>
      <c r="Y144" s="6">
        <f>SUM(Y143:AE143)</f>
        <v>4</v>
      </c>
      <c r="AF144" s="6">
        <f>SUM(AF143:AL143)</f>
        <v>9</v>
      </c>
      <c r="AL144" s="7"/>
      <c r="AO144" s="6">
        <f>SUM(AO143:AU143)</f>
        <v>12</v>
      </c>
      <c r="AV144" s="6">
        <f>SUM(AV143:BB143)</f>
        <v>14</v>
      </c>
      <c r="BC144" s="6">
        <f>SUM(BC143:BI143)</f>
        <v>5</v>
      </c>
      <c r="BJ144" s="6">
        <f>SUM(BJ143:BP143)</f>
        <v>12</v>
      </c>
      <c r="BP144" s="7"/>
      <c r="BS144" s="6">
        <f>SUM(BS143:BY143)</f>
        <v>10</v>
      </c>
      <c r="BZ144" s="6">
        <f>SUM(BZ143:CF143)</f>
        <v>11</v>
      </c>
      <c r="CG144" s="6">
        <f>SUM(CG143:CM143)</f>
        <v>6</v>
      </c>
      <c r="CN144" s="6">
        <f>SUM(CN143:CT143)</f>
        <v>7</v>
      </c>
      <c r="CT144" s="7"/>
      <c r="CW144" s="6">
        <f>SUM(CW143:DC143)</f>
        <v>9</v>
      </c>
      <c r="DD144" s="6">
        <f>SUM(DD143:DJ143)</f>
        <v>6</v>
      </c>
      <c r="DK144" s="6">
        <f>SUM(DK143:DQ143)</f>
        <v>6</v>
      </c>
      <c r="DR144" s="6">
        <f>SUM(DR143:DX143)</f>
        <v>6</v>
      </c>
      <c r="DX144" s="7"/>
    </row>
    <row r="145" spans="1:140" x14ac:dyDescent="0.15">
      <c r="F145" s="121" t="s">
        <v>196</v>
      </c>
      <c r="G145" s="121"/>
      <c r="H145" s="121"/>
      <c r="I145" s="121"/>
      <c r="J145" s="121"/>
      <c r="K145" s="6">
        <f>SUM(K143,R143,Y143,AF143)</f>
        <v>4</v>
      </c>
      <c r="L145" s="22">
        <f>SUM(L143,S143,Z143,AG143)</f>
        <v>12</v>
      </c>
      <c r="M145" s="22">
        <f>SUM(M143,T143,AA143,AH143)</f>
        <v>7</v>
      </c>
      <c r="N145" s="22">
        <f t="shared" ref="N145:O145" si="371">SUM(N143,U143,AB143,AI143)</f>
        <v>0</v>
      </c>
      <c r="O145" s="22">
        <f t="shared" si="371"/>
        <v>5</v>
      </c>
      <c r="P145" s="22">
        <f>SUM(P143,W143,AD143,AK143)</f>
        <v>8</v>
      </c>
      <c r="Q145" s="22">
        <f t="shared" ref="Q145" si="372">SUM(Q143,X143,AE143,AL143)</f>
        <v>0</v>
      </c>
      <c r="R145" s="6"/>
      <c r="Y145" s="6"/>
      <c r="AF145" s="6"/>
      <c r="AL145" s="7"/>
      <c r="AN145">
        <f>K144+R144+Y144+AF144+SUM(K145:Q145)</f>
        <v>72</v>
      </c>
      <c r="AO145" s="6">
        <f t="shared" ref="AO145:AU145" si="373">SUM(AO143,AV143,BC143,BJ143)</f>
        <v>7</v>
      </c>
      <c r="AP145" s="22">
        <f t="shared" si="373"/>
        <v>13</v>
      </c>
      <c r="AQ145" s="22">
        <f t="shared" si="373"/>
        <v>7</v>
      </c>
      <c r="AR145" s="22">
        <f t="shared" si="373"/>
        <v>0</v>
      </c>
      <c r="AS145" s="22">
        <f t="shared" si="373"/>
        <v>6</v>
      </c>
      <c r="AT145" s="22">
        <f t="shared" si="373"/>
        <v>10</v>
      </c>
      <c r="AU145" s="22">
        <f t="shared" si="373"/>
        <v>0</v>
      </c>
      <c r="AV145" s="6"/>
      <c r="BC145" s="6"/>
      <c r="BJ145" s="6"/>
      <c r="BP145" s="7"/>
      <c r="BR145">
        <f>AO144+AV144+BC144+BJ144+SUM(AO145:AU145)</f>
        <v>86</v>
      </c>
      <c r="BS145" s="6">
        <f t="shared" ref="BS145:BY145" si="374">SUM(BS143,BZ143,CG143,CN143)</f>
        <v>7</v>
      </c>
      <c r="BT145" s="22">
        <f t="shared" si="374"/>
        <v>12</v>
      </c>
      <c r="BU145" s="22">
        <f t="shared" si="374"/>
        <v>8</v>
      </c>
      <c r="BV145" s="22">
        <f t="shared" si="374"/>
        <v>0</v>
      </c>
      <c r="BW145" s="22">
        <f t="shared" si="374"/>
        <v>1</v>
      </c>
      <c r="BX145" s="22">
        <f t="shared" si="374"/>
        <v>4</v>
      </c>
      <c r="BY145" s="22">
        <f t="shared" si="374"/>
        <v>2</v>
      </c>
      <c r="BZ145" s="6"/>
      <c r="CG145" s="6"/>
      <c r="CN145" s="6"/>
      <c r="CT145" s="7"/>
      <c r="CV145">
        <f>BS144+BZ144+CG144+CN144+SUM(BS145:BY145)</f>
        <v>68</v>
      </c>
      <c r="CW145" s="6">
        <f>SUM(CW143,DD143,DK143,DR143)</f>
        <v>7</v>
      </c>
      <c r="CX145" s="22">
        <f>SUM(CX143,DE143,DL143,DS143)</f>
        <v>6</v>
      </c>
      <c r="CY145" s="22">
        <f>SUM(CY143,DF143,DM143,DT143)</f>
        <v>2</v>
      </c>
      <c r="CZ145" s="22">
        <f t="shared" ref="CZ145:DA145" si="375">SUM(CZ143,DG143,DN143,DU143)</f>
        <v>0</v>
      </c>
      <c r="DA145" s="22">
        <f t="shared" si="375"/>
        <v>6</v>
      </c>
      <c r="DB145" s="22">
        <f>SUM(DB143,DI143,DP143,DW143)</f>
        <v>0</v>
      </c>
      <c r="DC145" s="22">
        <f t="shared" ref="DC145" si="376">SUM(DC143,DJ143,DQ143,DX143)</f>
        <v>6</v>
      </c>
      <c r="DD145" s="6"/>
      <c r="DK145" s="6"/>
      <c r="DR145" s="6"/>
      <c r="DX145" s="7"/>
      <c r="DZ145">
        <f>CW144+DD144+DK144+DR144+SUM(CW145:DC145)</f>
        <v>54</v>
      </c>
    </row>
    <row r="146" spans="1:140" s="8" customFormat="1" x14ac:dyDescent="0.15">
      <c r="A146" s="8">
        <v>189</v>
      </c>
      <c r="B146" s="8" t="s">
        <v>129</v>
      </c>
      <c r="C146" s="8">
        <v>6</v>
      </c>
      <c r="D146" s="8" t="s">
        <v>130</v>
      </c>
      <c r="E146" s="8">
        <v>203313033</v>
      </c>
      <c r="F146" s="8" t="s">
        <v>136</v>
      </c>
      <c r="H146" s="8" t="s">
        <v>132</v>
      </c>
      <c r="I146" s="8" t="s">
        <v>150</v>
      </c>
      <c r="J146" s="8" t="s">
        <v>135</v>
      </c>
      <c r="K146" s="12">
        <v>4</v>
      </c>
      <c r="L146" s="8">
        <v>4</v>
      </c>
      <c r="M146" s="8">
        <v>4</v>
      </c>
      <c r="N146" s="8">
        <v>4</v>
      </c>
      <c r="O146" s="8">
        <v>1</v>
      </c>
      <c r="P146" s="8">
        <v>1</v>
      </c>
      <c r="R146" s="12">
        <v>4</v>
      </c>
      <c r="S146" s="8">
        <v>4</v>
      </c>
      <c r="T146" s="8">
        <v>4</v>
      </c>
      <c r="U146" s="8">
        <v>4</v>
      </c>
      <c r="V146" s="8">
        <v>1</v>
      </c>
      <c r="W146" s="8">
        <v>1</v>
      </c>
      <c r="Y146" s="12">
        <v>4</v>
      </c>
      <c r="Z146" s="8">
        <v>4</v>
      </c>
      <c r="AA146" s="8">
        <v>4</v>
      </c>
      <c r="AB146" s="8">
        <v>4</v>
      </c>
      <c r="AC146" s="8">
        <v>4</v>
      </c>
      <c r="AD146" s="8">
        <v>1</v>
      </c>
      <c r="AF146" s="12">
        <v>4</v>
      </c>
      <c r="AG146" s="8">
        <v>4</v>
      </c>
      <c r="AH146" s="8">
        <v>4</v>
      </c>
      <c r="AI146" s="8">
        <v>4</v>
      </c>
      <c r="AJ146" s="8">
        <v>4</v>
      </c>
      <c r="AK146" s="8">
        <v>1</v>
      </c>
      <c r="AL146" s="13"/>
      <c r="AM146"/>
      <c r="AN146"/>
      <c r="AO146" s="12">
        <v>4</v>
      </c>
      <c r="AP146" s="8">
        <v>4</v>
      </c>
      <c r="AQ146" s="8">
        <v>4</v>
      </c>
      <c r="AR146" s="8">
        <v>4</v>
      </c>
      <c r="AS146" s="8">
        <v>1</v>
      </c>
      <c r="AT146" s="8">
        <v>1</v>
      </c>
      <c r="AV146" s="12">
        <v>4</v>
      </c>
      <c r="AW146" s="8">
        <v>4</v>
      </c>
      <c r="AX146" s="8">
        <v>4</v>
      </c>
      <c r="AY146" s="8">
        <v>4</v>
      </c>
      <c r="AZ146" s="8">
        <v>1</v>
      </c>
      <c r="BA146" s="8">
        <v>1</v>
      </c>
      <c r="BC146" s="12">
        <v>4</v>
      </c>
      <c r="BD146" s="8">
        <v>4</v>
      </c>
      <c r="BE146" s="8">
        <v>4</v>
      </c>
      <c r="BF146" s="8">
        <v>4</v>
      </c>
      <c r="BG146" s="8">
        <v>1</v>
      </c>
      <c r="BH146" s="8">
        <v>1</v>
      </c>
      <c r="BJ146" s="12">
        <v>4</v>
      </c>
      <c r="BK146" s="8">
        <v>4</v>
      </c>
      <c r="BL146" s="8">
        <v>4</v>
      </c>
      <c r="BM146" s="8">
        <v>4</v>
      </c>
      <c r="BN146" s="8">
        <v>1</v>
      </c>
      <c r="BO146" s="8">
        <v>1</v>
      </c>
      <c r="BP146" s="13"/>
      <c r="BQ146"/>
      <c r="BR146"/>
      <c r="BS146" s="12">
        <v>4</v>
      </c>
      <c r="BT146" s="8">
        <v>4</v>
      </c>
      <c r="BU146" s="8">
        <v>4</v>
      </c>
      <c r="BV146" s="8">
        <v>4</v>
      </c>
      <c r="BW146" s="8">
        <v>1</v>
      </c>
      <c r="BX146" s="8">
        <v>1</v>
      </c>
      <c r="BZ146" s="12">
        <v>4</v>
      </c>
      <c r="CA146" s="8">
        <v>4</v>
      </c>
      <c r="CB146" s="8">
        <v>4</v>
      </c>
      <c r="CC146" s="8">
        <v>4</v>
      </c>
      <c r="CD146" s="8">
        <v>1</v>
      </c>
      <c r="CE146" s="8">
        <v>1</v>
      </c>
      <c r="CG146" s="12">
        <v>4</v>
      </c>
      <c r="CH146" s="8">
        <v>4</v>
      </c>
      <c r="CI146" s="8">
        <v>4</v>
      </c>
      <c r="CJ146" s="8">
        <v>4</v>
      </c>
      <c r="CK146" s="8">
        <v>1</v>
      </c>
      <c r="CL146" s="8">
        <v>1</v>
      </c>
      <c r="CN146" s="12">
        <v>4</v>
      </c>
      <c r="CO146" s="8">
        <v>4</v>
      </c>
      <c r="CP146" s="8">
        <v>4</v>
      </c>
      <c r="CQ146" s="8">
        <v>4</v>
      </c>
      <c r="CR146" s="8">
        <v>1</v>
      </c>
      <c r="CS146" s="8">
        <v>1</v>
      </c>
      <c r="CT146" s="13"/>
      <c r="CU146"/>
      <c r="CV146"/>
      <c r="CW146" s="12">
        <v>4</v>
      </c>
      <c r="CX146" s="8">
        <v>4</v>
      </c>
      <c r="CY146" s="8">
        <v>4</v>
      </c>
      <c r="CZ146" s="8">
        <v>4</v>
      </c>
      <c r="DA146" s="8">
        <v>1</v>
      </c>
      <c r="DB146" s="8">
        <v>1</v>
      </c>
      <c r="DD146" s="12">
        <v>4</v>
      </c>
      <c r="DE146" s="8">
        <v>4</v>
      </c>
      <c r="DF146" s="8">
        <v>4</v>
      </c>
      <c r="DG146" s="8">
        <v>4</v>
      </c>
      <c r="DH146" s="8">
        <v>1</v>
      </c>
      <c r="DI146" s="8">
        <v>1</v>
      </c>
      <c r="DK146" s="12">
        <v>4</v>
      </c>
      <c r="DL146" s="8">
        <v>4</v>
      </c>
      <c r="DM146" s="8">
        <v>4</v>
      </c>
      <c r="DN146" s="8">
        <v>4</v>
      </c>
      <c r="DO146" s="8">
        <v>1</v>
      </c>
      <c r="DP146" s="8">
        <v>1</v>
      </c>
      <c r="DR146" s="12">
        <v>4</v>
      </c>
      <c r="DS146" s="8">
        <v>4</v>
      </c>
      <c r="DT146" s="8">
        <v>4</v>
      </c>
      <c r="DU146" s="8">
        <v>4</v>
      </c>
      <c r="DV146" s="8">
        <v>1</v>
      </c>
      <c r="DW146" s="8">
        <v>1</v>
      </c>
      <c r="DX146" s="13"/>
      <c r="DY146"/>
      <c r="DZ146"/>
      <c r="EA146" s="8" t="s">
        <v>135</v>
      </c>
      <c r="EB146" s="8" t="s">
        <v>135</v>
      </c>
      <c r="EC146" s="8" t="s">
        <v>135</v>
      </c>
      <c r="ED146" s="8" t="s">
        <v>135</v>
      </c>
      <c r="EE146" s="8" t="s">
        <v>134</v>
      </c>
      <c r="EG146" s="8">
        <f>K147+AO147+BS147+CW147</f>
        <v>72</v>
      </c>
      <c r="EH146" s="8">
        <f>R147+AV147+BZ147+DD147</f>
        <v>72</v>
      </c>
      <c r="EI146" s="8">
        <f>Y147+BC147+CG147+DK147</f>
        <v>75</v>
      </c>
      <c r="EJ146" s="8">
        <f>AF147+BJ147+CN147+DR147</f>
        <v>75</v>
      </c>
    </row>
    <row r="147" spans="1:140" x14ac:dyDescent="0.15">
      <c r="F147" s="121" t="s">
        <v>195</v>
      </c>
      <c r="G147" s="121"/>
      <c r="H147" s="121"/>
      <c r="I147" s="121"/>
      <c r="J147" s="121"/>
      <c r="K147" s="6">
        <f>SUM(K146:Q146)</f>
        <v>18</v>
      </c>
      <c r="R147" s="6">
        <f>SUM(R146:X146)</f>
        <v>18</v>
      </c>
      <c r="Y147" s="6">
        <f>SUM(Y146:AE146)</f>
        <v>21</v>
      </c>
      <c r="AF147" s="6">
        <f>SUM(AF146:AL146)</f>
        <v>21</v>
      </c>
      <c r="AL147" s="7"/>
      <c r="AO147" s="6">
        <f>SUM(AO146:AU146)</f>
        <v>18</v>
      </c>
      <c r="AV147" s="6">
        <f>SUM(AV146:BB146)</f>
        <v>18</v>
      </c>
      <c r="BC147" s="6">
        <f>SUM(BC146:BI146)</f>
        <v>18</v>
      </c>
      <c r="BJ147" s="6">
        <f>SUM(BJ146:BP146)</f>
        <v>18</v>
      </c>
      <c r="BP147" s="7"/>
      <c r="BS147" s="6">
        <f>SUM(BS146:BY146)</f>
        <v>18</v>
      </c>
      <c r="BZ147" s="6">
        <f>SUM(BZ146:CF146)</f>
        <v>18</v>
      </c>
      <c r="CG147" s="6">
        <f>SUM(CG146:CM146)</f>
        <v>18</v>
      </c>
      <c r="CN147" s="6">
        <f>SUM(CN146:CT146)</f>
        <v>18</v>
      </c>
      <c r="CT147" s="7"/>
      <c r="CW147" s="6">
        <f>SUM(CW146:DC146)</f>
        <v>18</v>
      </c>
      <c r="DD147" s="6">
        <f>SUM(DD146:DJ146)</f>
        <v>18</v>
      </c>
      <c r="DK147" s="6">
        <f>SUM(DK146:DQ146)</f>
        <v>18</v>
      </c>
      <c r="DR147" s="6">
        <f>SUM(DR146:DX146)</f>
        <v>18</v>
      </c>
      <c r="DX147" s="7"/>
    </row>
    <row r="148" spans="1:140" x14ac:dyDescent="0.15">
      <c r="F148" s="121" t="s">
        <v>196</v>
      </c>
      <c r="G148" s="121"/>
      <c r="H148" s="121"/>
      <c r="I148" s="121"/>
      <c r="J148" s="121"/>
      <c r="K148" s="6">
        <f>SUM(K146,R146,Y146,AF146)</f>
        <v>16</v>
      </c>
      <c r="L148" s="22">
        <f>SUM(L146,S146,Z146,AG146)</f>
        <v>16</v>
      </c>
      <c r="M148" s="22">
        <f>SUM(M146,T146,AA146,AH146)</f>
        <v>16</v>
      </c>
      <c r="N148" s="22">
        <f t="shared" ref="N148:O148" si="377">SUM(N146,U146,AB146,AI146)</f>
        <v>16</v>
      </c>
      <c r="O148" s="22">
        <f t="shared" si="377"/>
        <v>10</v>
      </c>
      <c r="P148" s="22">
        <f>SUM(P146,W146,AD146,AK146)</f>
        <v>4</v>
      </c>
      <c r="Q148" s="22">
        <f t="shared" ref="Q148" si="378">SUM(Q146,X146,AE146,AL146)</f>
        <v>0</v>
      </c>
      <c r="R148" s="6"/>
      <c r="Y148" s="6"/>
      <c r="AF148" s="6"/>
      <c r="AL148" s="7"/>
      <c r="AN148">
        <f>K147+R147+Y147+AF147+SUM(K148:Q148)</f>
        <v>156</v>
      </c>
      <c r="AO148" s="6">
        <f t="shared" ref="AO148:AU148" si="379">SUM(AO146,AV146,BC146,BJ146)</f>
        <v>16</v>
      </c>
      <c r="AP148" s="22">
        <f t="shared" si="379"/>
        <v>16</v>
      </c>
      <c r="AQ148" s="22">
        <f t="shared" si="379"/>
        <v>16</v>
      </c>
      <c r="AR148" s="22">
        <f t="shared" si="379"/>
        <v>16</v>
      </c>
      <c r="AS148" s="22">
        <f t="shared" si="379"/>
        <v>4</v>
      </c>
      <c r="AT148" s="22">
        <f t="shared" si="379"/>
        <v>4</v>
      </c>
      <c r="AU148" s="22">
        <f t="shared" si="379"/>
        <v>0</v>
      </c>
      <c r="AV148" s="6"/>
      <c r="BC148" s="6"/>
      <c r="BJ148" s="6"/>
      <c r="BP148" s="7"/>
      <c r="BR148">
        <f>AO147+AV147+BC147+BJ147+SUM(AO148:AU148)</f>
        <v>144</v>
      </c>
      <c r="BS148" s="6">
        <f t="shared" ref="BS148:BY148" si="380">SUM(BS146,BZ146,CG146,CN146)</f>
        <v>16</v>
      </c>
      <c r="BT148" s="22">
        <f t="shared" si="380"/>
        <v>16</v>
      </c>
      <c r="BU148" s="22">
        <f t="shared" si="380"/>
        <v>16</v>
      </c>
      <c r="BV148" s="22">
        <f t="shared" si="380"/>
        <v>16</v>
      </c>
      <c r="BW148" s="22">
        <f t="shared" si="380"/>
        <v>4</v>
      </c>
      <c r="BX148" s="22">
        <f t="shared" si="380"/>
        <v>4</v>
      </c>
      <c r="BY148" s="22">
        <f t="shared" si="380"/>
        <v>0</v>
      </c>
      <c r="BZ148" s="6"/>
      <c r="CG148" s="6"/>
      <c r="CN148" s="6"/>
      <c r="CT148" s="7"/>
      <c r="CV148">
        <f>BS147+BZ147+CG147+CN147+SUM(BS148:BY148)</f>
        <v>144</v>
      </c>
      <c r="CW148" s="6">
        <f>SUM(CW146,DD146,DK146,DR146)</f>
        <v>16</v>
      </c>
      <c r="CX148" s="22">
        <f>SUM(CX146,DE146,DL146,DS146)</f>
        <v>16</v>
      </c>
      <c r="CY148" s="22">
        <f>SUM(CY146,DF146,DM146,DT146)</f>
        <v>16</v>
      </c>
      <c r="CZ148" s="22">
        <f t="shared" ref="CZ148:DA148" si="381">SUM(CZ146,DG146,DN146,DU146)</f>
        <v>16</v>
      </c>
      <c r="DA148" s="22">
        <f t="shared" si="381"/>
        <v>4</v>
      </c>
      <c r="DB148" s="22">
        <f>SUM(DB146,DI146,DP146,DW146)</f>
        <v>4</v>
      </c>
      <c r="DC148" s="22">
        <f t="shared" ref="DC148" si="382">SUM(DC146,DJ146,DQ146,DX146)</f>
        <v>0</v>
      </c>
      <c r="DD148" s="6"/>
      <c r="DK148" s="6"/>
      <c r="DR148" s="6"/>
      <c r="DX148" s="7"/>
      <c r="DZ148">
        <f>CW147+DD147+DK147+DR147+SUM(CW148:DC148)</f>
        <v>144</v>
      </c>
    </row>
    <row r="149" spans="1:140" s="8" customFormat="1" x14ac:dyDescent="0.15">
      <c r="A149" s="8">
        <v>194</v>
      </c>
      <c r="B149" s="8" t="s">
        <v>129</v>
      </c>
      <c r="C149" s="8">
        <v>6</v>
      </c>
      <c r="D149" s="8" t="s">
        <v>130</v>
      </c>
      <c r="E149" s="8">
        <v>1311204292</v>
      </c>
      <c r="F149" s="8" t="s">
        <v>136</v>
      </c>
      <c r="H149" s="8" t="s">
        <v>137</v>
      </c>
      <c r="I149" s="8" t="s">
        <v>150</v>
      </c>
      <c r="J149" s="8" t="s">
        <v>134</v>
      </c>
      <c r="K149" s="12">
        <v>2</v>
      </c>
      <c r="L149" s="8">
        <v>4</v>
      </c>
      <c r="M149" s="8">
        <v>1</v>
      </c>
      <c r="N149" s="8">
        <v>3</v>
      </c>
      <c r="R149" s="12">
        <v>2</v>
      </c>
      <c r="S149" s="8">
        <v>2</v>
      </c>
      <c r="T149" s="8">
        <v>2</v>
      </c>
      <c r="U149" s="8">
        <v>2</v>
      </c>
      <c r="Y149" s="12"/>
      <c r="Z149" s="8">
        <v>1</v>
      </c>
      <c r="AA149" s="8">
        <v>2</v>
      </c>
      <c r="AB149" s="8">
        <v>1</v>
      </c>
      <c r="AF149" s="12">
        <v>1</v>
      </c>
      <c r="AG149" s="8">
        <v>1</v>
      </c>
      <c r="AH149" s="8">
        <v>1</v>
      </c>
      <c r="AI149" s="8">
        <v>1</v>
      </c>
      <c r="AL149" s="13"/>
      <c r="AM149"/>
      <c r="AN149"/>
      <c r="AO149" s="12">
        <v>2</v>
      </c>
      <c r="AP149" s="8">
        <v>4</v>
      </c>
      <c r="AQ149" s="8">
        <v>1</v>
      </c>
      <c r="AR149" s="8">
        <v>1</v>
      </c>
      <c r="AV149" s="12">
        <v>2</v>
      </c>
      <c r="AW149" s="8">
        <v>4</v>
      </c>
      <c r="AX149" s="8">
        <v>3</v>
      </c>
      <c r="AY149" s="8">
        <v>3</v>
      </c>
      <c r="BC149" s="12"/>
      <c r="BD149" s="8">
        <v>1</v>
      </c>
      <c r="BE149" s="8">
        <v>3</v>
      </c>
      <c r="BF149" s="8">
        <v>3</v>
      </c>
      <c r="BJ149" s="12">
        <v>1</v>
      </c>
      <c r="BK149" s="8">
        <v>3</v>
      </c>
      <c r="BL149" s="8">
        <v>1</v>
      </c>
      <c r="BM149" s="8">
        <v>1</v>
      </c>
      <c r="BP149" s="13"/>
      <c r="BQ149"/>
      <c r="BR149"/>
      <c r="BS149" s="12">
        <v>2</v>
      </c>
      <c r="BT149" s="8">
        <v>3</v>
      </c>
      <c r="BU149" s="8">
        <v>1</v>
      </c>
      <c r="BV149" s="8">
        <v>1</v>
      </c>
      <c r="BZ149" s="12">
        <v>2</v>
      </c>
      <c r="CA149" s="8">
        <v>3</v>
      </c>
      <c r="CB149" s="8">
        <v>1</v>
      </c>
      <c r="CC149" s="8">
        <v>1</v>
      </c>
      <c r="CG149" s="12"/>
      <c r="CH149" s="8">
        <v>2</v>
      </c>
      <c r="CI149" s="8">
        <v>1</v>
      </c>
      <c r="CJ149" s="8">
        <v>1</v>
      </c>
      <c r="CN149" s="12">
        <v>1</v>
      </c>
      <c r="CO149" s="8">
        <v>1</v>
      </c>
      <c r="CP149" s="8">
        <v>1</v>
      </c>
      <c r="CQ149" s="8">
        <v>1</v>
      </c>
      <c r="CT149" s="13"/>
      <c r="CU149"/>
      <c r="CV149"/>
      <c r="CW149" s="12">
        <v>2</v>
      </c>
      <c r="CX149" s="8">
        <v>4</v>
      </c>
      <c r="DD149" s="12">
        <v>2</v>
      </c>
      <c r="DE149" s="8">
        <v>1</v>
      </c>
      <c r="DG149" s="8">
        <v>1</v>
      </c>
      <c r="DK149" s="12"/>
      <c r="DL149" s="8">
        <v>1</v>
      </c>
      <c r="DN149" s="8">
        <v>1</v>
      </c>
      <c r="DR149" s="12">
        <v>1</v>
      </c>
      <c r="DX149" s="13"/>
      <c r="DY149"/>
      <c r="DZ149"/>
      <c r="EA149" s="8" t="s">
        <v>135</v>
      </c>
      <c r="EB149" s="8" t="s">
        <v>135</v>
      </c>
      <c r="EC149" s="8" t="s">
        <v>135</v>
      </c>
      <c r="ED149" s="8" t="s">
        <v>135</v>
      </c>
      <c r="EE149" s="8" t="s">
        <v>134</v>
      </c>
      <c r="EG149" s="8">
        <f>K150+AO150+BS150+CW150</f>
        <v>31</v>
      </c>
      <c r="EH149" s="8">
        <f>R150+AV150+BZ150+DD150</f>
        <v>31</v>
      </c>
      <c r="EI149" s="8">
        <f>Y150+BC150+CG150+DK150</f>
        <v>17</v>
      </c>
      <c r="EJ149" s="8">
        <f>AF150+BJ150+CN150+DR150</f>
        <v>15</v>
      </c>
    </row>
    <row r="150" spans="1:140" x14ac:dyDescent="0.15">
      <c r="F150" s="121" t="s">
        <v>195</v>
      </c>
      <c r="G150" s="121"/>
      <c r="H150" s="121"/>
      <c r="I150" s="121"/>
      <c r="J150" s="121"/>
      <c r="K150" s="6">
        <f>SUM(K149:Q149)</f>
        <v>10</v>
      </c>
      <c r="R150" s="6">
        <f>SUM(R149:X149)</f>
        <v>8</v>
      </c>
      <c r="Y150" s="6">
        <f>SUM(Y149:AE149)</f>
        <v>4</v>
      </c>
      <c r="AF150" s="6">
        <f>SUM(AF149:AL149)</f>
        <v>4</v>
      </c>
      <c r="AL150" s="7"/>
      <c r="AO150" s="6">
        <f>SUM(AO149:AU149)</f>
        <v>8</v>
      </c>
      <c r="AV150" s="6">
        <f>SUM(AV149:BB149)</f>
        <v>12</v>
      </c>
      <c r="BC150" s="6">
        <f>SUM(BC149:BI149)</f>
        <v>7</v>
      </c>
      <c r="BJ150" s="6">
        <f>SUM(BJ149:BP149)</f>
        <v>6</v>
      </c>
      <c r="BP150" s="7"/>
      <c r="BS150" s="6">
        <f>SUM(BS149:BY149)</f>
        <v>7</v>
      </c>
      <c r="BZ150" s="6">
        <f>SUM(BZ149:CF149)</f>
        <v>7</v>
      </c>
      <c r="CG150" s="6">
        <f>SUM(CG149:CM149)</f>
        <v>4</v>
      </c>
      <c r="CN150" s="6">
        <f>SUM(CN149:CT149)</f>
        <v>4</v>
      </c>
      <c r="CT150" s="7"/>
      <c r="CW150" s="6">
        <f>SUM(CW149:DC149)</f>
        <v>6</v>
      </c>
      <c r="DD150" s="6">
        <f>SUM(DD149:DJ149)</f>
        <v>4</v>
      </c>
      <c r="DK150" s="6">
        <f>SUM(DK149:DQ149)</f>
        <v>2</v>
      </c>
      <c r="DR150" s="6">
        <f>SUM(DR149:DX149)</f>
        <v>1</v>
      </c>
      <c r="DX150" s="7"/>
    </row>
    <row r="151" spans="1:140" x14ac:dyDescent="0.15">
      <c r="F151" s="121" t="s">
        <v>196</v>
      </c>
      <c r="G151" s="121"/>
      <c r="H151" s="121"/>
      <c r="I151" s="121"/>
      <c r="J151" s="121"/>
      <c r="K151" s="6">
        <f>SUM(K149,R149,Y149,AF149)</f>
        <v>5</v>
      </c>
      <c r="L151" s="22">
        <f>SUM(L149,S149,Z149,AG149)</f>
        <v>8</v>
      </c>
      <c r="M151" s="22">
        <f>SUM(M149,T149,AA149,AH149)</f>
        <v>6</v>
      </c>
      <c r="N151" s="22">
        <f t="shared" ref="N151:O151" si="383">SUM(N149,U149,AB149,AI149)</f>
        <v>7</v>
      </c>
      <c r="O151" s="22">
        <f t="shared" si="383"/>
        <v>0</v>
      </c>
      <c r="P151" s="22">
        <f>SUM(P149,W149,AD149,AK149)</f>
        <v>0</v>
      </c>
      <c r="Q151" s="22">
        <f t="shared" ref="Q151" si="384">SUM(Q149,X149,AE149,AL149)</f>
        <v>0</v>
      </c>
      <c r="R151" s="6"/>
      <c r="Y151" s="6"/>
      <c r="AF151" s="6"/>
      <c r="AL151" s="7"/>
      <c r="AN151">
        <f>K150+R150+Y150+AF150+SUM(K151:Q151)</f>
        <v>52</v>
      </c>
      <c r="AO151" s="6">
        <f t="shared" ref="AO151:AU151" si="385">SUM(AO149,AV149,BC149,BJ149)</f>
        <v>5</v>
      </c>
      <c r="AP151" s="22">
        <f t="shared" si="385"/>
        <v>12</v>
      </c>
      <c r="AQ151" s="22">
        <f t="shared" si="385"/>
        <v>8</v>
      </c>
      <c r="AR151" s="22">
        <f t="shared" si="385"/>
        <v>8</v>
      </c>
      <c r="AS151" s="22">
        <f t="shared" si="385"/>
        <v>0</v>
      </c>
      <c r="AT151" s="22">
        <f t="shared" si="385"/>
        <v>0</v>
      </c>
      <c r="AU151" s="22">
        <f t="shared" si="385"/>
        <v>0</v>
      </c>
      <c r="AV151" s="6"/>
      <c r="BC151" s="6"/>
      <c r="BJ151" s="6"/>
      <c r="BP151" s="7"/>
      <c r="BR151">
        <f>AO150+AV150+BC150+BJ150+SUM(AO151:AU151)</f>
        <v>66</v>
      </c>
      <c r="BS151" s="6">
        <f t="shared" ref="BS151:BY151" si="386">SUM(BS149,BZ149,CG149,CN149)</f>
        <v>5</v>
      </c>
      <c r="BT151" s="22">
        <f t="shared" si="386"/>
        <v>9</v>
      </c>
      <c r="BU151" s="22">
        <f t="shared" si="386"/>
        <v>4</v>
      </c>
      <c r="BV151" s="22">
        <f t="shared" si="386"/>
        <v>4</v>
      </c>
      <c r="BW151" s="22">
        <f t="shared" si="386"/>
        <v>0</v>
      </c>
      <c r="BX151" s="22">
        <f t="shared" si="386"/>
        <v>0</v>
      </c>
      <c r="BY151" s="22">
        <f t="shared" si="386"/>
        <v>0</v>
      </c>
      <c r="BZ151" s="6"/>
      <c r="CG151" s="6"/>
      <c r="CN151" s="6"/>
      <c r="CT151" s="7"/>
      <c r="CV151">
        <f>BS150+BZ150+CG150+CN150+SUM(BS151:BY151)</f>
        <v>44</v>
      </c>
      <c r="CW151" s="6">
        <f>SUM(CW149,DD149,DK149,DR149)</f>
        <v>5</v>
      </c>
      <c r="CX151" s="22">
        <f>SUM(CX149,DE149,DL149,DS149)</f>
        <v>6</v>
      </c>
      <c r="CY151" s="22">
        <f>SUM(CY149,DF149,DM149,DT149)</f>
        <v>0</v>
      </c>
      <c r="CZ151" s="22">
        <f t="shared" ref="CZ151:DA151" si="387">SUM(CZ149,DG149,DN149,DU149)</f>
        <v>2</v>
      </c>
      <c r="DA151" s="22">
        <f t="shared" si="387"/>
        <v>0</v>
      </c>
      <c r="DB151" s="22">
        <f>SUM(DB149,DI149,DP149,DW149)</f>
        <v>0</v>
      </c>
      <c r="DC151" s="22">
        <f t="shared" ref="DC151" si="388">SUM(DC149,DJ149,DQ149,DX149)</f>
        <v>0</v>
      </c>
      <c r="DD151" s="6"/>
      <c r="DK151" s="6"/>
      <c r="DR151" s="6"/>
      <c r="DX151" s="7"/>
      <c r="DZ151">
        <f>CW150+DD150+DK150+DR150+SUM(CW151:DC151)</f>
        <v>26</v>
      </c>
    </row>
    <row r="152" spans="1:140" s="8" customFormat="1" x14ac:dyDescent="0.15">
      <c r="A152" s="8">
        <v>197</v>
      </c>
      <c r="B152" s="8" t="s">
        <v>129</v>
      </c>
      <c r="C152" s="8">
        <v>6</v>
      </c>
      <c r="D152" s="8" t="s">
        <v>130</v>
      </c>
      <c r="E152" s="8">
        <v>822478003</v>
      </c>
      <c r="F152" s="8" t="s">
        <v>131</v>
      </c>
      <c r="H152" s="8" t="s">
        <v>140</v>
      </c>
      <c r="I152" s="8" t="s">
        <v>133</v>
      </c>
      <c r="J152" s="8" t="s">
        <v>134</v>
      </c>
      <c r="K152" s="12">
        <v>4</v>
      </c>
      <c r="L152" s="8">
        <v>4</v>
      </c>
      <c r="O152" s="8">
        <v>1</v>
      </c>
      <c r="P152" s="8">
        <v>1</v>
      </c>
      <c r="R152" s="12">
        <v>4</v>
      </c>
      <c r="S152" s="8">
        <v>2</v>
      </c>
      <c r="Y152" s="12"/>
      <c r="AF152" s="12"/>
      <c r="AL152" s="13"/>
      <c r="AM152"/>
      <c r="AN152"/>
      <c r="AO152" s="12">
        <v>4</v>
      </c>
      <c r="AP152" s="8">
        <v>4</v>
      </c>
      <c r="AS152" s="8">
        <v>1</v>
      </c>
      <c r="AV152" s="12">
        <v>1</v>
      </c>
      <c r="AW152" s="8">
        <v>4</v>
      </c>
      <c r="AX152" s="8">
        <v>4</v>
      </c>
      <c r="BC152" s="12"/>
      <c r="BJ152" s="12"/>
      <c r="BP152" s="13"/>
      <c r="BQ152"/>
      <c r="BR152"/>
      <c r="BS152" s="12"/>
      <c r="BT152" s="8">
        <v>4</v>
      </c>
      <c r="BU152" s="8">
        <v>4</v>
      </c>
      <c r="BZ152" s="12"/>
      <c r="CB152" s="8">
        <v>4</v>
      </c>
      <c r="CG152" s="12"/>
      <c r="CN152" s="12"/>
      <c r="CT152" s="13"/>
      <c r="CU152"/>
      <c r="CV152"/>
      <c r="CW152" s="12"/>
      <c r="DC152" s="8">
        <v>4</v>
      </c>
      <c r="DD152" s="12"/>
      <c r="DH152" s="8">
        <v>2</v>
      </c>
      <c r="DK152" s="12"/>
      <c r="DR152" s="12"/>
      <c r="DV152" s="8">
        <v>1</v>
      </c>
      <c r="DX152" s="13"/>
      <c r="DY152"/>
      <c r="DZ152"/>
      <c r="EA152" s="8" t="s">
        <v>135</v>
      </c>
      <c r="EB152" s="8" t="s">
        <v>135</v>
      </c>
      <c r="EC152" s="8" t="s">
        <v>135</v>
      </c>
      <c r="ED152" s="8" t="s">
        <v>135</v>
      </c>
      <c r="EE152" s="8" t="s">
        <v>134</v>
      </c>
      <c r="EG152" s="8">
        <f>K153+AO153+BS153+CW153</f>
        <v>31</v>
      </c>
      <c r="EH152" s="8">
        <f>R153+AV153+BZ153+DD153</f>
        <v>21</v>
      </c>
      <c r="EI152" s="8">
        <f>Y153+BC153+CG153+DK153</f>
        <v>0</v>
      </c>
      <c r="EJ152" s="8">
        <f>AF153+BJ153+CN153+DR153</f>
        <v>1</v>
      </c>
    </row>
    <row r="153" spans="1:140" x14ac:dyDescent="0.15">
      <c r="F153" s="121" t="s">
        <v>195</v>
      </c>
      <c r="G153" s="121"/>
      <c r="H153" s="121"/>
      <c r="I153" s="121"/>
      <c r="J153" s="121"/>
      <c r="K153" s="6">
        <f>SUM(K152:Q152)</f>
        <v>10</v>
      </c>
      <c r="R153" s="6">
        <f>SUM(R152:X152)</f>
        <v>6</v>
      </c>
      <c r="Y153" s="6">
        <f>SUM(Y152:AE152)</f>
        <v>0</v>
      </c>
      <c r="AF153" s="6">
        <f>SUM(AF152:AL152)</f>
        <v>0</v>
      </c>
      <c r="AL153" s="7"/>
      <c r="AO153" s="6">
        <f>SUM(AO152:AU152)</f>
        <v>9</v>
      </c>
      <c r="AV153" s="6">
        <f>SUM(AV152:BB152)</f>
        <v>9</v>
      </c>
      <c r="BC153" s="6">
        <f>SUM(BC152:BI152)</f>
        <v>0</v>
      </c>
      <c r="BJ153" s="6">
        <f>SUM(BJ152:BP152)</f>
        <v>0</v>
      </c>
      <c r="BP153" s="7"/>
      <c r="BS153" s="6">
        <f>SUM(BS152:BY152)</f>
        <v>8</v>
      </c>
      <c r="BZ153" s="6">
        <f>SUM(BZ152:CF152)</f>
        <v>4</v>
      </c>
      <c r="CG153" s="6">
        <f>SUM(CG152:CM152)</f>
        <v>0</v>
      </c>
      <c r="CN153" s="6">
        <f>SUM(CN152:CT152)</f>
        <v>0</v>
      </c>
      <c r="CT153" s="7"/>
      <c r="CW153" s="6">
        <f>SUM(CW152:DC152)</f>
        <v>4</v>
      </c>
      <c r="DD153" s="6">
        <f>SUM(DD152:DJ152)</f>
        <v>2</v>
      </c>
      <c r="DK153" s="6">
        <f>SUM(DK152:DQ152)</f>
        <v>0</v>
      </c>
      <c r="DR153" s="6">
        <f>SUM(DR152:DX152)</f>
        <v>1</v>
      </c>
      <c r="DX153" s="7"/>
    </row>
    <row r="154" spans="1:140" x14ac:dyDescent="0.15">
      <c r="F154" s="121" t="s">
        <v>196</v>
      </c>
      <c r="G154" s="121"/>
      <c r="H154" s="121"/>
      <c r="I154" s="121"/>
      <c r="J154" s="121"/>
      <c r="K154" s="6">
        <f>SUM(K152,R152,Y152,AF152)</f>
        <v>8</v>
      </c>
      <c r="L154" s="22">
        <f>SUM(L152,S152,Z152,AG152)</f>
        <v>6</v>
      </c>
      <c r="M154" s="22">
        <f>SUM(M152,T152,AA152,AH152)</f>
        <v>0</v>
      </c>
      <c r="N154" s="22">
        <f t="shared" ref="N154:O154" si="389">SUM(N152,U152,AB152,AI152)</f>
        <v>0</v>
      </c>
      <c r="O154" s="22">
        <f t="shared" si="389"/>
        <v>1</v>
      </c>
      <c r="P154" s="22">
        <f>SUM(P152,W152,AD152,AK152)</f>
        <v>1</v>
      </c>
      <c r="Q154" s="22">
        <f t="shared" ref="Q154" si="390">SUM(Q152,X152,AE152,AL152)</f>
        <v>0</v>
      </c>
      <c r="R154" s="6"/>
      <c r="Y154" s="6"/>
      <c r="AF154" s="6"/>
      <c r="AL154" s="7"/>
      <c r="AN154">
        <f>K153+R153+Y153+AF153+SUM(K154:Q154)</f>
        <v>32</v>
      </c>
      <c r="AO154" s="6">
        <f t="shared" ref="AO154:AU154" si="391">SUM(AO152,AV152,BC152,BJ152)</f>
        <v>5</v>
      </c>
      <c r="AP154" s="22">
        <f t="shared" si="391"/>
        <v>8</v>
      </c>
      <c r="AQ154" s="22">
        <f t="shared" si="391"/>
        <v>4</v>
      </c>
      <c r="AR154" s="22">
        <f t="shared" si="391"/>
        <v>0</v>
      </c>
      <c r="AS154" s="22">
        <f t="shared" si="391"/>
        <v>1</v>
      </c>
      <c r="AT154" s="22">
        <f t="shared" si="391"/>
        <v>0</v>
      </c>
      <c r="AU154" s="22">
        <f t="shared" si="391"/>
        <v>0</v>
      </c>
      <c r="AV154" s="6"/>
      <c r="BC154" s="6"/>
      <c r="BJ154" s="6"/>
      <c r="BP154" s="7"/>
      <c r="BR154">
        <f>AO153+AV153+BC153+BJ153+SUM(AO154:AU154)</f>
        <v>36</v>
      </c>
      <c r="BS154" s="6">
        <f t="shared" ref="BS154:BY154" si="392">SUM(BS152,BZ152,CG152,CN152)</f>
        <v>0</v>
      </c>
      <c r="BT154" s="22">
        <f t="shared" si="392"/>
        <v>4</v>
      </c>
      <c r="BU154" s="22">
        <f t="shared" si="392"/>
        <v>8</v>
      </c>
      <c r="BV154" s="22">
        <f t="shared" si="392"/>
        <v>0</v>
      </c>
      <c r="BW154" s="22">
        <f t="shared" si="392"/>
        <v>0</v>
      </c>
      <c r="BX154" s="22">
        <f t="shared" si="392"/>
        <v>0</v>
      </c>
      <c r="BY154" s="22">
        <f t="shared" si="392"/>
        <v>0</v>
      </c>
      <c r="BZ154" s="6"/>
      <c r="CG154" s="6"/>
      <c r="CN154" s="6"/>
      <c r="CT154" s="7"/>
      <c r="CV154">
        <f>BS153+BZ153+CG153+CN153+SUM(BS154:BY154)</f>
        <v>24</v>
      </c>
      <c r="CW154" s="6">
        <f>SUM(CW152,DD152,DK152,DR152)</f>
        <v>0</v>
      </c>
      <c r="CX154" s="22">
        <f>SUM(CX152,DE152,DL152,DS152)</f>
        <v>0</v>
      </c>
      <c r="CY154" s="22">
        <f>SUM(CY152,DF152,DM152,DT152)</f>
        <v>0</v>
      </c>
      <c r="CZ154" s="22">
        <f t="shared" ref="CZ154:DA154" si="393">SUM(CZ152,DG152,DN152,DU152)</f>
        <v>0</v>
      </c>
      <c r="DA154" s="22">
        <f t="shared" si="393"/>
        <v>3</v>
      </c>
      <c r="DB154" s="22">
        <f>SUM(DB152,DI152,DP152,DW152)</f>
        <v>0</v>
      </c>
      <c r="DC154" s="22">
        <f t="shared" ref="DC154" si="394">SUM(DC152,DJ152,DQ152,DX152)</f>
        <v>4</v>
      </c>
      <c r="DD154" s="6"/>
      <c r="DK154" s="6"/>
      <c r="DR154" s="6"/>
      <c r="DX154" s="7"/>
      <c r="DZ154">
        <f>CW153+DD153+DK153+DR153+SUM(CW154:DC154)</f>
        <v>14</v>
      </c>
    </row>
    <row r="155" spans="1:140" s="8" customFormat="1" x14ac:dyDescent="0.15">
      <c r="A155" s="8">
        <v>199</v>
      </c>
      <c r="B155" s="8" t="s">
        <v>129</v>
      </c>
      <c r="C155" s="8">
        <v>6</v>
      </c>
      <c r="D155" s="8" t="s">
        <v>130</v>
      </c>
      <c r="E155" s="8">
        <v>1115221768</v>
      </c>
      <c r="F155" s="8" t="s">
        <v>136</v>
      </c>
      <c r="H155" s="8" t="s">
        <v>132</v>
      </c>
      <c r="I155" s="8" t="s">
        <v>133</v>
      </c>
      <c r="J155" s="8" t="s">
        <v>135</v>
      </c>
      <c r="K155" s="12">
        <v>2</v>
      </c>
      <c r="L155" s="8">
        <v>2</v>
      </c>
      <c r="M155" s="8">
        <v>4</v>
      </c>
      <c r="N155" s="8">
        <v>3</v>
      </c>
      <c r="O155" s="8">
        <v>1</v>
      </c>
      <c r="Q155" s="8">
        <v>2</v>
      </c>
      <c r="R155" s="12">
        <v>4</v>
      </c>
      <c r="S155" s="8">
        <v>3</v>
      </c>
      <c r="T155" s="8">
        <v>4</v>
      </c>
      <c r="U155" s="8">
        <v>2</v>
      </c>
      <c r="V155" s="8">
        <v>2</v>
      </c>
      <c r="W155" s="8">
        <v>2</v>
      </c>
      <c r="X155" s="8">
        <v>2</v>
      </c>
      <c r="Y155" s="12">
        <v>2</v>
      </c>
      <c r="Z155" s="8">
        <v>2</v>
      </c>
      <c r="AA155" s="8">
        <v>4</v>
      </c>
      <c r="AB155" s="8">
        <v>3</v>
      </c>
      <c r="AC155" s="8">
        <v>2</v>
      </c>
      <c r="AD155" s="8">
        <v>2</v>
      </c>
      <c r="AE155" s="8">
        <v>3</v>
      </c>
      <c r="AF155" s="12"/>
      <c r="AG155" s="8">
        <v>1</v>
      </c>
      <c r="AH155" s="8">
        <v>4</v>
      </c>
      <c r="AI155" s="8">
        <v>1</v>
      </c>
      <c r="AJ155" s="8">
        <v>3</v>
      </c>
      <c r="AK155" s="8">
        <v>3</v>
      </c>
      <c r="AL155" s="13">
        <v>2</v>
      </c>
      <c r="AM155"/>
      <c r="AN155"/>
      <c r="AO155" s="12">
        <v>2</v>
      </c>
      <c r="AP155" s="8">
        <v>2</v>
      </c>
      <c r="AQ155" s="8">
        <v>4</v>
      </c>
      <c r="AR155" s="8">
        <v>2</v>
      </c>
      <c r="AS155" s="8">
        <v>2</v>
      </c>
      <c r="AT155" s="8">
        <v>3</v>
      </c>
      <c r="AU155" s="8">
        <v>1</v>
      </c>
      <c r="AV155" s="12">
        <v>3</v>
      </c>
      <c r="AW155" s="8">
        <v>4</v>
      </c>
      <c r="AX155" s="8">
        <v>4</v>
      </c>
      <c r="AY155" s="8">
        <v>3</v>
      </c>
      <c r="AZ155" s="8">
        <v>3</v>
      </c>
      <c r="BA155" s="8">
        <v>2</v>
      </c>
      <c r="BB155" s="8">
        <v>3</v>
      </c>
      <c r="BC155" s="12">
        <v>2</v>
      </c>
      <c r="BD155" s="8">
        <v>3</v>
      </c>
      <c r="BE155" s="8">
        <v>4</v>
      </c>
      <c r="BF155" s="8">
        <v>2</v>
      </c>
      <c r="BG155" s="8">
        <v>3</v>
      </c>
      <c r="BH155" s="8">
        <v>3</v>
      </c>
      <c r="BI155" s="8">
        <v>2</v>
      </c>
      <c r="BJ155" s="12">
        <v>3</v>
      </c>
      <c r="BK155" s="8">
        <v>3</v>
      </c>
      <c r="BL155" s="8">
        <v>4</v>
      </c>
      <c r="BM155" s="8">
        <v>1</v>
      </c>
      <c r="BN155" s="8">
        <v>2</v>
      </c>
      <c r="BO155" s="8">
        <v>2</v>
      </c>
      <c r="BP155" s="13">
        <v>2</v>
      </c>
      <c r="BQ155"/>
      <c r="BR155"/>
      <c r="BS155" s="12">
        <v>3</v>
      </c>
      <c r="BT155" s="8">
        <v>1</v>
      </c>
      <c r="BU155" s="8">
        <v>2</v>
      </c>
      <c r="BV155" s="8">
        <v>3</v>
      </c>
      <c r="BW155" s="8">
        <v>2</v>
      </c>
      <c r="BX155" s="8">
        <v>2</v>
      </c>
      <c r="BY155" s="8">
        <v>3</v>
      </c>
      <c r="BZ155" s="12">
        <v>2</v>
      </c>
      <c r="CA155" s="8">
        <v>2</v>
      </c>
      <c r="CB155" s="8">
        <v>1</v>
      </c>
      <c r="CC155" s="8">
        <v>2</v>
      </c>
      <c r="CD155" s="8">
        <v>2</v>
      </c>
      <c r="CE155" s="8">
        <v>2</v>
      </c>
      <c r="CF155" s="8">
        <v>2</v>
      </c>
      <c r="CG155" s="12">
        <v>2</v>
      </c>
      <c r="CH155" s="8">
        <v>3</v>
      </c>
      <c r="CI155" s="8">
        <v>2</v>
      </c>
      <c r="CJ155" s="8">
        <v>2</v>
      </c>
      <c r="CK155" s="8">
        <v>2</v>
      </c>
      <c r="CL155" s="8">
        <v>2</v>
      </c>
      <c r="CM155" s="8">
        <v>3</v>
      </c>
      <c r="CN155" s="12">
        <v>4</v>
      </c>
      <c r="CO155" s="8">
        <v>2</v>
      </c>
      <c r="CP155" s="8">
        <v>2</v>
      </c>
      <c r="CQ155" s="8">
        <v>2</v>
      </c>
      <c r="CR155" s="8">
        <v>3</v>
      </c>
      <c r="CS155" s="8">
        <v>2</v>
      </c>
      <c r="CT155" s="13">
        <v>2</v>
      </c>
      <c r="CU155"/>
      <c r="CV155"/>
      <c r="CW155" s="12">
        <v>2</v>
      </c>
      <c r="CX155" s="8">
        <v>2</v>
      </c>
      <c r="CY155" s="8">
        <v>3</v>
      </c>
      <c r="CZ155" s="8">
        <v>2</v>
      </c>
      <c r="DA155" s="8">
        <v>2</v>
      </c>
      <c r="DB155" s="8">
        <v>2</v>
      </c>
      <c r="DC155" s="8">
        <v>3</v>
      </c>
      <c r="DD155" s="12">
        <v>2</v>
      </c>
      <c r="DE155" s="8">
        <v>2</v>
      </c>
      <c r="DF155" s="8">
        <v>2</v>
      </c>
      <c r="DG155" s="8">
        <v>3</v>
      </c>
      <c r="DH155" s="8">
        <v>2</v>
      </c>
      <c r="DI155" s="8">
        <v>2</v>
      </c>
      <c r="DJ155" s="8">
        <v>2</v>
      </c>
      <c r="DK155" s="12">
        <v>3</v>
      </c>
      <c r="DL155" s="8">
        <v>2</v>
      </c>
      <c r="DM155" s="8">
        <v>2</v>
      </c>
      <c r="DN155" s="8">
        <v>2</v>
      </c>
      <c r="DO155" s="8">
        <v>2</v>
      </c>
      <c r="DP155" s="8">
        <v>3</v>
      </c>
      <c r="DQ155" s="8">
        <v>3</v>
      </c>
      <c r="DR155" s="12">
        <v>2</v>
      </c>
      <c r="DS155" s="8">
        <v>2</v>
      </c>
      <c r="DT155" s="8">
        <v>2</v>
      </c>
      <c r="DU155" s="8">
        <v>2</v>
      </c>
      <c r="DV155" s="8">
        <v>3</v>
      </c>
      <c r="DW155" s="8">
        <v>2</v>
      </c>
      <c r="DX155" s="13">
        <v>2</v>
      </c>
      <c r="DY155"/>
      <c r="DZ155"/>
      <c r="EA155" s="8" t="s">
        <v>135</v>
      </c>
      <c r="EB155" s="8" t="s">
        <v>135</v>
      </c>
      <c r="EC155" s="8" t="s">
        <v>135</v>
      </c>
      <c r="ED155" s="8" t="s">
        <v>135</v>
      </c>
      <c r="EE155" s="8" t="s">
        <v>134</v>
      </c>
      <c r="EG155" s="8">
        <f>K156+AO156+BS156+CW156</f>
        <v>62</v>
      </c>
      <c r="EH155" s="8">
        <f>R156+AV156+BZ156+DD156</f>
        <v>69</v>
      </c>
      <c r="EI155" s="8">
        <f>Y156+BC156+CG156+DK156</f>
        <v>70</v>
      </c>
      <c r="EJ155" s="8">
        <f>AF156+BJ156+CN156+DR156</f>
        <v>63</v>
      </c>
    </row>
    <row r="156" spans="1:140" x14ac:dyDescent="0.15">
      <c r="F156" s="121" t="s">
        <v>195</v>
      </c>
      <c r="G156" s="121"/>
      <c r="H156" s="121"/>
      <c r="I156" s="121"/>
      <c r="J156" s="121"/>
      <c r="K156" s="6">
        <f>SUM(K155:Q155)</f>
        <v>14</v>
      </c>
      <c r="R156" s="6">
        <f>SUM(R155:X155)</f>
        <v>19</v>
      </c>
      <c r="Y156" s="6">
        <f>SUM(Y155:AE155)</f>
        <v>18</v>
      </c>
      <c r="AF156" s="6">
        <f>SUM(AF155:AL155)</f>
        <v>14</v>
      </c>
      <c r="AL156" s="7"/>
      <c r="AO156" s="6">
        <f>SUM(AO155:AU155)</f>
        <v>16</v>
      </c>
      <c r="AV156" s="6">
        <f>SUM(AV155:BB155)</f>
        <v>22</v>
      </c>
      <c r="BC156" s="6">
        <f>SUM(BC155:BI155)</f>
        <v>19</v>
      </c>
      <c r="BJ156" s="6">
        <f>SUM(BJ155:BP155)</f>
        <v>17</v>
      </c>
      <c r="BP156" s="7"/>
      <c r="BS156" s="6">
        <f>SUM(BS155:BY155)</f>
        <v>16</v>
      </c>
      <c r="BZ156" s="6">
        <f>SUM(BZ155:CF155)</f>
        <v>13</v>
      </c>
      <c r="CG156" s="6">
        <f>SUM(CG155:CM155)</f>
        <v>16</v>
      </c>
      <c r="CN156" s="6">
        <f>SUM(CN155:CT155)</f>
        <v>17</v>
      </c>
      <c r="CT156" s="7"/>
      <c r="CW156" s="6">
        <f>SUM(CW155:DC155)</f>
        <v>16</v>
      </c>
      <c r="DD156" s="6">
        <f>SUM(DD155:DJ155)</f>
        <v>15</v>
      </c>
      <c r="DK156" s="6">
        <f>SUM(DK155:DQ155)</f>
        <v>17</v>
      </c>
      <c r="DR156" s="6">
        <f>SUM(DR155:DX155)</f>
        <v>15</v>
      </c>
      <c r="DX156" s="7"/>
    </row>
    <row r="157" spans="1:140" x14ac:dyDescent="0.15">
      <c r="F157" s="121" t="s">
        <v>196</v>
      </c>
      <c r="G157" s="121"/>
      <c r="H157" s="121"/>
      <c r="I157" s="121"/>
      <c r="J157" s="121"/>
      <c r="K157" s="6">
        <f>SUM(K155,R155,Y155,AF155)</f>
        <v>8</v>
      </c>
      <c r="L157" s="22">
        <f>SUM(L155,S155,Z155,AG155)</f>
        <v>8</v>
      </c>
      <c r="M157" s="22">
        <f>SUM(M155,T155,AA155,AH155)</f>
        <v>16</v>
      </c>
      <c r="N157" s="22">
        <f t="shared" ref="N157:O157" si="395">SUM(N155,U155,AB155,AI155)</f>
        <v>9</v>
      </c>
      <c r="O157" s="22">
        <f t="shared" si="395"/>
        <v>8</v>
      </c>
      <c r="P157" s="22">
        <f>SUM(P155,W155,AD155,AK155)</f>
        <v>7</v>
      </c>
      <c r="Q157" s="22">
        <f t="shared" ref="Q157" si="396">SUM(Q155,X155,AE155,AL155)</f>
        <v>9</v>
      </c>
      <c r="R157" s="6"/>
      <c r="Y157" s="6"/>
      <c r="AF157" s="6"/>
      <c r="AL157" s="7"/>
      <c r="AN157">
        <f>K156+R156+Y156+AF156+SUM(K157:Q157)</f>
        <v>130</v>
      </c>
      <c r="AO157" s="6">
        <f t="shared" ref="AO157:AU157" si="397">SUM(AO155,AV155,BC155,BJ155)</f>
        <v>10</v>
      </c>
      <c r="AP157" s="22">
        <f t="shared" si="397"/>
        <v>12</v>
      </c>
      <c r="AQ157" s="22">
        <f t="shared" si="397"/>
        <v>16</v>
      </c>
      <c r="AR157" s="22">
        <f t="shared" si="397"/>
        <v>8</v>
      </c>
      <c r="AS157" s="22">
        <f t="shared" si="397"/>
        <v>10</v>
      </c>
      <c r="AT157" s="22">
        <f t="shared" si="397"/>
        <v>10</v>
      </c>
      <c r="AU157" s="22">
        <f t="shared" si="397"/>
        <v>8</v>
      </c>
      <c r="AV157" s="6"/>
      <c r="BC157" s="6"/>
      <c r="BJ157" s="6"/>
      <c r="BP157" s="7"/>
      <c r="BR157">
        <f>AO156+AV156+BC156+BJ156+SUM(AO157:AU157)</f>
        <v>148</v>
      </c>
      <c r="BS157" s="6">
        <f t="shared" ref="BS157:BY157" si="398">SUM(BS155,BZ155,CG155,CN155)</f>
        <v>11</v>
      </c>
      <c r="BT157" s="22">
        <f t="shared" si="398"/>
        <v>8</v>
      </c>
      <c r="BU157" s="22">
        <f t="shared" si="398"/>
        <v>7</v>
      </c>
      <c r="BV157" s="22">
        <f t="shared" si="398"/>
        <v>9</v>
      </c>
      <c r="BW157" s="22">
        <f t="shared" si="398"/>
        <v>9</v>
      </c>
      <c r="BX157" s="22">
        <f t="shared" si="398"/>
        <v>8</v>
      </c>
      <c r="BY157" s="22">
        <f t="shared" si="398"/>
        <v>10</v>
      </c>
      <c r="BZ157" s="6"/>
      <c r="CG157" s="6"/>
      <c r="CN157" s="6"/>
      <c r="CT157" s="7"/>
      <c r="CV157">
        <f>BS156+BZ156+CG156+CN156+SUM(BS157:BY157)</f>
        <v>124</v>
      </c>
      <c r="CW157" s="6">
        <f>SUM(CW155,DD155,DK155,DR155)</f>
        <v>9</v>
      </c>
      <c r="CX157" s="22">
        <f>SUM(CX155,DE155,DL155,DS155)</f>
        <v>8</v>
      </c>
      <c r="CY157" s="22">
        <f>SUM(CY155,DF155,DM155,DT155)</f>
        <v>9</v>
      </c>
      <c r="CZ157" s="22">
        <f t="shared" ref="CZ157:DA157" si="399">SUM(CZ155,DG155,DN155,DU155)</f>
        <v>9</v>
      </c>
      <c r="DA157" s="22">
        <f t="shared" si="399"/>
        <v>9</v>
      </c>
      <c r="DB157" s="22">
        <f>SUM(DB155,DI155,DP155,DW155)</f>
        <v>9</v>
      </c>
      <c r="DC157" s="22">
        <f t="shared" ref="DC157" si="400">SUM(DC155,DJ155,DQ155,DX155)</f>
        <v>10</v>
      </c>
      <c r="DD157" s="6"/>
      <c r="DK157" s="6"/>
      <c r="DR157" s="6"/>
      <c r="DX157" s="7"/>
      <c r="DZ157">
        <f>CW156+DD156+DK156+DR156+SUM(CW157:DC157)</f>
        <v>126</v>
      </c>
    </row>
    <row r="158" spans="1:140" s="8" customFormat="1" x14ac:dyDescent="0.15">
      <c r="A158" s="8">
        <v>202</v>
      </c>
      <c r="B158" s="8" t="s">
        <v>129</v>
      </c>
      <c r="C158" s="8">
        <v>6</v>
      </c>
      <c r="D158" s="8" t="s">
        <v>130</v>
      </c>
      <c r="E158" s="8">
        <v>2072598036</v>
      </c>
      <c r="F158" s="8" t="s">
        <v>131</v>
      </c>
      <c r="H158" s="8" t="s">
        <v>147</v>
      </c>
      <c r="I158" s="8" t="s">
        <v>214</v>
      </c>
      <c r="J158" s="8" t="s">
        <v>134</v>
      </c>
      <c r="K158" s="12">
        <v>3</v>
      </c>
      <c r="L158" s="8">
        <v>4</v>
      </c>
      <c r="M158" s="8">
        <v>3</v>
      </c>
      <c r="N158" s="8">
        <v>2</v>
      </c>
      <c r="O158" s="8">
        <v>2</v>
      </c>
      <c r="R158" s="12">
        <v>1</v>
      </c>
      <c r="S158" s="8">
        <v>4</v>
      </c>
      <c r="T158" s="8">
        <v>4</v>
      </c>
      <c r="U158" s="8">
        <v>3</v>
      </c>
      <c r="V158" s="8">
        <v>2</v>
      </c>
      <c r="Y158" s="12">
        <v>2</v>
      </c>
      <c r="Z158" s="8">
        <v>2</v>
      </c>
      <c r="AA158" s="8">
        <v>2</v>
      </c>
      <c r="AB158" s="8">
        <v>3</v>
      </c>
      <c r="AF158" s="12"/>
      <c r="AJ158" s="8">
        <v>1</v>
      </c>
      <c r="AK158" s="8">
        <v>2</v>
      </c>
      <c r="AL158" s="13"/>
      <c r="AM158"/>
      <c r="AN158"/>
      <c r="AO158" s="12"/>
      <c r="AP158" s="8">
        <v>3</v>
      </c>
      <c r="AQ158" s="8">
        <v>3</v>
      </c>
      <c r="AS158" s="8">
        <v>2</v>
      </c>
      <c r="AT158" s="8">
        <v>2</v>
      </c>
      <c r="AV158" s="12">
        <v>1</v>
      </c>
      <c r="AW158" s="8">
        <v>3</v>
      </c>
      <c r="AX158" s="8">
        <v>4</v>
      </c>
      <c r="AY158" s="8">
        <v>3</v>
      </c>
      <c r="AZ158" s="8">
        <v>1</v>
      </c>
      <c r="BC158" s="12"/>
      <c r="BD158" s="8">
        <v>2</v>
      </c>
      <c r="BE158" s="8">
        <v>3</v>
      </c>
      <c r="BF158" s="8">
        <v>2</v>
      </c>
      <c r="BJ158" s="12"/>
      <c r="BN158" s="8">
        <v>3</v>
      </c>
      <c r="BO158" s="8">
        <v>3</v>
      </c>
      <c r="BP158" s="13"/>
      <c r="BQ158"/>
      <c r="BR158"/>
      <c r="BS158" s="12"/>
      <c r="BT158" s="8">
        <v>3</v>
      </c>
      <c r="BU158" s="8">
        <v>3</v>
      </c>
      <c r="BW158" s="8">
        <v>1</v>
      </c>
      <c r="BX158" s="8">
        <v>2</v>
      </c>
      <c r="BZ158" s="12">
        <v>1</v>
      </c>
      <c r="CA158" s="8">
        <v>3</v>
      </c>
      <c r="CB158" s="8">
        <v>4</v>
      </c>
      <c r="CC158" s="8">
        <v>2</v>
      </c>
      <c r="CG158" s="12"/>
      <c r="CH158" s="8">
        <v>2</v>
      </c>
      <c r="CI158" s="8">
        <v>3</v>
      </c>
      <c r="CJ158" s="8">
        <v>1</v>
      </c>
      <c r="CN158" s="12"/>
      <c r="CR158" s="8">
        <v>2</v>
      </c>
      <c r="CS158" s="8">
        <v>3</v>
      </c>
      <c r="CT158" s="13"/>
      <c r="CU158"/>
      <c r="CV158"/>
      <c r="CW158" s="12">
        <v>3</v>
      </c>
      <c r="CX158" s="8">
        <v>4</v>
      </c>
      <c r="CY158" s="8">
        <v>1</v>
      </c>
      <c r="DA158" s="8">
        <v>2</v>
      </c>
      <c r="DB158" s="8">
        <v>3</v>
      </c>
      <c r="DD158" s="12"/>
      <c r="DE158" s="8">
        <v>3</v>
      </c>
      <c r="DG158" s="8">
        <v>2</v>
      </c>
      <c r="DI158" s="8">
        <v>4</v>
      </c>
      <c r="DK158" s="12"/>
      <c r="DM158" s="8">
        <v>1</v>
      </c>
      <c r="DR158" s="12"/>
      <c r="DV158" s="8">
        <v>3</v>
      </c>
      <c r="DW158" s="8">
        <v>4</v>
      </c>
      <c r="DX158" s="13"/>
      <c r="DY158"/>
      <c r="DZ158"/>
      <c r="EA158" s="8" t="s">
        <v>135</v>
      </c>
      <c r="EB158" s="8" t="s">
        <v>135</v>
      </c>
      <c r="EC158" s="8" t="s">
        <v>135</v>
      </c>
      <c r="ED158" s="8" t="s">
        <v>135</v>
      </c>
      <c r="EE158" s="8" t="s">
        <v>134</v>
      </c>
      <c r="EG158" s="8">
        <f>K159+AO159+BS159+CW159</f>
        <v>46</v>
      </c>
      <c r="EH158" s="8">
        <f>R159+AV159+BZ159+DD159</f>
        <v>45</v>
      </c>
      <c r="EI158" s="8">
        <f>Y159+BC159+CG159+DK159</f>
        <v>23</v>
      </c>
      <c r="EJ158" s="8">
        <f>AF159+BJ159+CN159+DR159</f>
        <v>21</v>
      </c>
    </row>
    <row r="159" spans="1:140" x14ac:dyDescent="0.15">
      <c r="F159" s="121" t="s">
        <v>195</v>
      </c>
      <c r="G159" s="121"/>
      <c r="H159" s="121"/>
      <c r="I159" s="121"/>
      <c r="J159" s="121"/>
      <c r="K159" s="6">
        <f>SUM(K158:Q158)</f>
        <v>14</v>
      </c>
      <c r="R159" s="6">
        <f>SUM(R158:X158)</f>
        <v>14</v>
      </c>
      <c r="Y159" s="6">
        <f>SUM(Y158:AE158)</f>
        <v>9</v>
      </c>
      <c r="AF159" s="6">
        <f>SUM(AF158:AL158)</f>
        <v>3</v>
      </c>
      <c r="AL159" s="7"/>
      <c r="AO159" s="6">
        <f>SUM(AO158:AU158)</f>
        <v>10</v>
      </c>
      <c r="AV159" s="6">
        <f>SUM(AV158:BB158)</f>
        <v>12</v>
      </c>
      <c r="BC159" s="6">
        <f>SUM(BC158:BI158)</f>
        <v>7</v>
      </c>
      <c r="BJ159" s="6">
        <f>SUM(BJ158:BP158)</f>
        <v>6</v>
      </c>
      <c r="BP159" s="7"/>
      <c r="BS159" s="6">
        <f>SUM(BS158:BY158)</f>
        <v>9</v>
      </c>
      <c r="BZ159" s="6">
        <f>SUM(BZ158:CF158)</f>
        <v>10</v>
      </c>
      <c r="CG159" s="6">
        <f>SUM(CG158:CM158)</f>
        <v>6</v>
      </c>
      <c r="CN159" s="6">
        <f>SUM(CN158:CT158)</f>
        <v>5</v>
      </c>
      <c r="CT159" s="7"/>
      <c r="CW159" s="6">
        <f>SUM(CW158:DC158)</f>
        <v>13</v>
      </c>
      <c r="DD159" s="6">
        <f>SUM(DD158:DJ158)</f>
        <v>9</v>
      </c>
      <c r="DK159" s="6">
        <f>SUM(DK158:DQ158)</f>
        <v>1</v>
      </c>
      <c r="DR159" s="6">
        <f>SUM(DR158:DX158)</f>
        <v>7</v>
      </c>
      <c r="DX159" s="7"/>
    </row>
    <row r="160" spans="1:140" x14ac:dyDescent="0.15">
      <c r="F160" s="121" t="s">
        <v>196</v>
      </c>
      <c r="G160" s="121"/>
      <c r="H160" s="121"/>
      <c r="I160" s="121"/>
      <c r="J160" s="121"/>
      <c r="K160" s="6">
        <f>SUM(K158,R158,Y158,AF158)</f>
        <v>6</v>
      </c>
      <c r="L160" s="22">
        <f>SUM(L158,S158,Z158,AG158)</f>
        <v>10</v>
      </c>
      <c r="M160" s="22">
        <f>SUM(M158,T158,AA158,AH158)</f>
        <v>9</v>
      </c>
      <c r="N160" s="22">
        <f t="shared" ref="N160:O160" si="401">SUM(N158,U158,AB158,AI158)</f>
        <v>8</v>
      </c>
      <c r="O160" s="22">
        <f t="shared" si="401"/>
        <v>5</v>
      </c>
      <c r="P160" s="22">
        <f>SUM(P158,W158,AD158,AK158)</f>
        <v>2</v>
      </c>
      <c r="Q160" s="22">
        <f t="shared" ref="Q160" si="402">SUM(Q158,X158,AE158,AL158)</f>
        <v>0</v>
      </c>
      <c r="R160" s="6"/>
      <c r="Y160" s="6"/>
      <c r="AF160" s="6"/>
      <c r="AL160" s="7"/>
      <c r="AN160">
        <f>K159+R159+Y159+AF159+SUM(K160:Q160)</f>
        <v>80</v>
      </c>
      <c r="AO160" s="6">
        <f t="shared" ref="AO160:AU160" si="403">SUM(AO158,AV158,BC158,BJ158)</f>
        <v>1</v>
      </c>
      <c r="AP160" s="22">
        <f t="shared" si="403"/>
        <v>8</v>
      </c>
      <c r="AQ160" s="22">
        <f t="shared" si="403"/>
        <v>10</v>
      </c>
      <c r="AR160" s="22">
        <f t="shared" si="403"/>
        <v>5</v>
      </c>
      <c r="AS160" s="22">
        <f t="shared" si="403"/>
        <v>6</v>
      </c>
      <c r="AT160" s="22">
        <f t="shared" si="403"/>
        <v>5</v>
      </c>
      <c r="AU160" s="22">
        <f t="shared" si="403"/>
        <v>0</v>
      </c>
      <c r="AV160" s="6"/>
      <c r="BC160" s="6"/>
      <c r="BJ160" s="6"/>
      <c r="BP160" s="7"/>
      <c r="BR160">
        <f>AO159+AV159+BC159+BJ159+SUM(AO160:AU160)</f>
        <v>70</v>
      </c>
      <c r="BS160" s="6">
        <f t="shared" ref="BS160:BY160" si="404">SUM(BS158,BZ158,CG158,CN158)</f>
        <v>1</v>
      </c>
      <c r="BT160" s="22">
        <f t="shared" si="404"/>
        <v>8</v>
      </c>
      <c r="BU160" s="22">
        <f t="shared" si="404"/>
        <v>10</v>
      </c>
      <c r="BV160" s="22">
        <f t="shared" si="404"/>
        <v>3</v>
      </c>
      <c r="BW160" s="22">
        <f t="shared" si="404"/>
        <v>3</v>
      </c>
      <c r="BX160" s="22">
        <f t="shared" si="404"/>
        <v>5</v>
      </c>
      <c r="BY160" s="22">
        <f t="shared" si="404"/>
        <v>0</v>
      </c>
      <c r="BZ160" s="6"/>
      <c r="CG160" s="6"/>
      <c r="CN160" s="6"/>
      <c r="CT160" s="7"/>
      <c r="CV160">
        <f>BS159+BZ159+CG159+CN159+SUM(BS160:BY160)</f>
        <v>60</v>
      </c>
      <c r="CW160" s="6">
        <f>SUM(CW158,DD158,DK158,DR158)</f>
        <v>3</v>
      </c>
      <c r="CX160" s="22">
        <f>SUM(CX158,DE158,DL158,DS158)</f>
        <v>7</v>
      </c>
      <c r="CY160" s="22">
        <f>SUM(CY158,DF158,DM158,DT158)</f>
        <v>2</v>
      </c>
      <c r="CZ160" s="22">
        <f t="shared" ref="CZ160:DA160" si="405">SUM(CZ158,DG158,DN158,DU158)</f>
        <v>2</v>
      </c>
      <c r="DA160" s="22">
        <f t="shared" si="405"/>
        <v>5</v>
      </c>
      <c r="DB160" s="22">
        <f>SUM(DB158,DI158,DP158,DW158)</f>
        <v>11</v>
      </c>
      <c r="DC160" s="22">
        <f t="shared" ref="DC160" si="406">SUM(DC158,DJ158,DQ158,DX158)</f>
        <v>0</v>
      </c>
      <c r="DD160" s="6"/>
      <c r="DK160" s="6"/>
      <c r="DR160" s="6"/>
      <c r="DX160" s="7"/>
      <c r="DZ160">
        <f>CW159+DD159+DK159+DR159+SUM(CW160:DC160)</f>
        <v>60</v>
      </c>
    </row>
    <row r="161" spans="1:140" s="8" customFormat="1" x14ac:dyDescent="0.15">
      <c r="A161" s="8">
        <v>203</v>
      </c>
      <c r="B161" s="8" t="s">
        <v>129</v>
      </c>
      <c r="C161" s="8">
        <v>6</v>
      </c>
      <c r="D161" s="8" t="s">
        <v>130</v>
      </c>
      <c r="E161" s="8">
        <v>469279718</v>
      </c>
      <c r="F161" s="8" t="s">
        <v>136</v>
      </c>
      <c r="H161" s="8" t="s">
        <v>143</v>
      </c>
      <c r="I161" s="8" t="s">
        <v>215</v>
      </c>
      <c r="J161" s="8" t="s">
        <v>134</v>
      </c>
      <c r="K161" s="12">
        <v>3</v>
      </c>
      <c r="L161" s="8">
        <v>4</v>
      </c>
      <c r="M161" s="8">
        <v>2</v>
      </c>
      <c r="N161" s="8">
        <v>2</v>
      </c>
      <c r="O161" s="8">
        <v>2</v>
      </c>
      <c r="R161" s="12">
        <v>1</v>
      </c>
      <c r="S161" s="8">
        <v>4</v>
      </c>
      <c r="T161" s="8">
        <v>4</v>
      </c>
      <c r="U161" s="8">
        <v>4</v>
      </c>
      <c r="V161" s="8">
        <v>2</v>
      </c>
      <c r="Y161" s="12">
        <v>1</v>
      </c>
      <c r="Z161" s="8">
        <v>3</v>
      </c>
      <c r="AA161" s="8">
        <v>3</v>
      </c>
      <c r="AB161" s="8">
        <v>3</v>
      </c>
      <c r="AF161" s="12"/>
      <c r="AJ161" s="8">
        <v>1</v>
      </c>
      <c r="AK161" s="8">
        <v>1</v>
      </c>
      <c r="AL161" s="13"/>
      <c r="AM161"/>
      <c r="AN161"/>
      <c r="AO161" s="12"/>
      <c r="AP161" s="8">
        <v>3</v>
      </c>
      <c r="AQ161" s="8">
        <v>3</v>
      </c>
      <c r="AR161" s="8">
        <v>1</v>
      </c>
      <c r="AS161" s="8">
        <v>2</v>
      </c>
      <c r="AT161" s="8">
        <v>2</v>
      </c>
      <c r="AV161" s="12">
        <v>2</v>
      </c>
      <c r="AW161" s="8">
        <v>4</v>
      </c>
      <c r="AX161" s="8">
        <v>4</v>
      </c>
      <c r="AY161" s="8">
        <v>4</v>
      </c>
      <c r="AZ161" s="8">
        <v>1</v>
      </c>
      <c r="BC161" s="12"/>
      <c r="BD161" s="8">
        <v>2</v>
      </c>
      <c r="BE161" s="8">
        <v>3</v>
      </c>
      <c r="BF161" s="8">
        <v>2</v>
      </c>
      <c r="BJ161" s="12"/>
      <c r="BN161" s="8">
        <v>2</v>
      </c>
      <c r="BO161" s="8">
        <v>3</v>
      </c>
      <c r="BP161" s="13"/>
      <c r="BQ161"/>
      <c r="BR161"/>
      <c r="BS161" s="12"/>
      <c r="BT161" s="8">
        <v>4</v>
      </c>
      <c r="BU161" s="8">
        <v>3</v>
      </c>
      <c r="BW161" s="8">
        <v>2</v>
      </c>
      <c r="BX161" s="8">
        <v>2</v>
      </c>
      <c r="BZ161" s="12">
        <v>2</v>
      </c>
      <c r="CA161" s="8">
        <v>4</v>
      </c>
      <c r="CB161" s="8">
        <v>4</v>
      </c>
      <c r="CC161" s="8">
        <v>2</v>
      </c>
      <c r="CG161" s="12"/>
      <c r="CH161" s="8">
        <v>2</v>
      </c>
      <c r="CI161" s="8">
        <v>3</v>
      </c>
      <c r="CJ161" s="8">
        <v>1</v>
      </c>
      <c r="CN161" s="12"/>
      <c r="CR161" s="8">
        <v>3</v>
      </c>
      <c r="CS161" s="8">
        <v>3</v>
      </c>
      <c r="CT161" s="13"/>
      <c r="CU161"/>
      <c r="CV161"/>
      <c r="CW161" s="12">
        <v>3</v>
      </c>
      <c r="CX161" s="8">
        <v>4</v>
      </c>
      <c r="CY161" s="8">
        <v>1</v>
      </c>
      <c r="DA161" s="8">
        <v>2</v>
      </c>
      <c r="DB161" s="8">
        <v>3</v>
      </c>
      <c r="DD161" s="12"/>
      <c r="DE161" s="8">
        <v>4</v>
      </c>
      <c r="DG161" s="8">
        <v>2</v>
      </c>
      <c r="DI161" s="8">
        <v>4</v>
      </c>
      <c r="DK161" s="12"/>
      <c r="DM161" s="8">
        <v>2</v>
      </c>
      <c r="DR161" s="12"/>
      <c r="DV161" s="8">
        <v>3</v>
      </c>
      <c r="DW161" s="8">
        <v>4</v>
      </c>
      <c r="DX161" s="13"/>
      <c r="DY161"/>
      <c r="DZ161"/>
      <c r="EA161" s="8" t="s">
        <v>135</v>
      </c>
      <c r="EB161" s="8" t="s">
        <v>135</v>
      </c>
      <c r="EC161" s="8" t="s">
        <v>135</v>
      </c>
      <c r="ED161" s="8" t="s">
        <v>135</v>
      </c>
      <c r="EE161" s="8" t="s">
        <v>134</v>
      </c>
      <c r="EG161" s="8">
        <f>K162+AO162+BS162+CW162</f>
        <v>48</v>
      </c>
      <c r="EH161" s="8">
        <f>R162+AV162+BZ162+DD162</f>
        <v>52</v>
      </c>
      <c r="EI161" s="8">
        <f>Y162+BC162+CG162+DK162</f>
        <v>25</v>
      </c>
      <c r="EJ161" s="8">
        <f>AF162+BJ162+CN162+DR162</f>
        <v>20</v>
      </c>
    </row>
    <row r="162" spans="1:140" x14ac:dyDescent="0.15">
      <c r="F162" s="121" t="s">
        <v>195</v>
      </c>
      <c r="G162" s="121"/>
      <c r="H162" s="121"/>
      <c r="I162" s="121"/>
      <c r="J162" s="121"/>
      <c r="K162" s="6">
        <f>SUM(K161:Q161)</f>
        <v>13</v>
      </c>
      <c r="R162" s="6">
        <f>SUM(R161:X161)</f>
        <v>15</v>
      </c>
      <c r="Y162" s="6">
        <f>SUM(Y161:AE161)</f>
        <v>10</v>
      </c>
      <c r="AF162" s="6">
        <f>SUM(AF161:AL161)</f>
        <v>2</v>
      </c>
      <c r="AL162" s="7"/>
      <c r="AO162" s="6">
        <f>SUM(AO161:AU161)</f>
        <v>11</v>
      </c>
      <c r="AV162" s="6">
        <f>SUM(AV161:BB161)</f>
        <v>15</v>
      </c>
      <c r="BC162" s="6">
        <f>SUM(BC161:BI161)</f>
        <v>7</v>
      </c>
      <c r="BJ162" s="6">
        <f>SUM(BJ161:BP161)</f>
        <v>5</v>
      </c>
      <c r="BP162" s="7"/>
      <c r="BS162" s="6">
        <f>SUM(BS161:BY161)</f>
        <v>11</v>
      </c>
      <c r="BZ162" s="6">
        <f>SUM(BZ161:CF161)</f>
        <v>12</v>
      </c>
      <c r="CG162" s="6">
        <f>SUM(CG161:CM161)</f>
        <v>6</v>
      </c>
      <c r="CN162" s="6">
        <f>SUM(CN161:CT161)</f>
        <v>6</v>
      </c>
      <c r="CT162" s="7"/>
      <c r="CW162" s="6">
        <f>SUM(CW161:DC161)</f>
        <v>13</v>
      </c>
      <c r="DD162" s="6">
        <f>SUM(DD161:DJ161)</f>
        <v>10</v>
      </c>
      <c r="DK162" s="6">
        <f>SUM(DK161:DQ161)</f>
        <v>2</v>
      </c>
      <c r="DR162" s="6">
        <f>SUM(DR161:DX161)</f>
        <v>7</v>
      </c>
      <c r="DX162" s="7"/>
    </row>
    <row r="163" spans="1:140" x14ac:dyDescent="0.15">
      <c r="F163" s="121" t="s">
        <v>196</v>
      </c>
      <c r="G163" s="121"/>
      <c r="H163" s="121"/>
      <c r="I163" s="121"/>
      <c r="J163" s="121"/>
      <c r="K163" s="6">
        <f>SUM(K161,R161,Y161,AF161)</f>
        <v>5</v>
      </c>
      <c r="L163" s="22">
        <f>SUM(L161,S161,Z161,AG161)</f>
        <v>11</v>
      </c>
      <c r="M163" s="22">
        <f>SUM(M161,T161,AA161,AH161)</f>
        <v>9</v>
      </c>
      <c r="N163" s="22">
        <f t="shared" ref="N163:O163" si="407">SUM(N161,U161,AB161,AI161)</f>
        <v>9</v>
      </c>
      <c r="O163" s="22">
        <f t="shared" si="407"/>
        <v>5</v>
      </c>
      <c r="P163" s="22">
        <f>SUM(P161,W161,AD161,AK161)</f>
        <v>1</v>
      </c>
      <c r="Q163" s="22">
        <f t="shared" ref="Q163" si="408">SUM(Q161,X161,AE161,AL161)</f>
        <v>0</v>
      </c>
      <c r="R163" s="6"/>
      <c r="Y163" s="6"/>
      <c r="AF163" s="6"/>
      <c r="AL163" s="7"/>
      <c r="AN163">
        <f>K162+R162+Y162+AF162+SUM(K163:Q163)</f>
        <v>80</v>
      </c>
      <c r="AO163" s="6">
        <f t="shared" ref="AO163:AU163" si="409">SUM(AO161,AV161,BC161,BJ161)</f>
        <v>2</v>
      </c>
      <c r="AP163" s="22">
        <f t="shared" si="409"/>
        <v>9</v>
      </c>
      <c r="AQ163" s="22">
        <f t="shared" si="409"/>
        <v>10</v>
      </c>
      <c r="AR163" s="22">
        <f t="shared" si="409"/>
        <v>7</v>
      </c>
      <c r="AS163" s="22">
        <f t="shared" si="409"/>
        <v>5</v>
      </c>
      <c r="AT163" s="22">
        <f t="shared" si="409"/>
        <v>5</v>
      </c>
      <c r="AU163" s="22">
        <f t="shared" si="409"/>
        <v>0</v>
      </c>
      <c r="AV163" s="6"/>
      <c r="BC163" s="6"/>
      <c r="BJ163" s="6"/>
      <c r="BP163" s="7"/>
      <c r="BR163">
        <f>AO162+AV162+BC162+BJ162+SUM(AO163:AU163)</f>
        <v>76</v>
      </c>
      <c r="BS163" s="6">
        <f t="shared" ref="BS163:BY163" si="410">SUM(BS161,BZ161,CG161,CN161)</f>
        <v>2</v>
      </c>
      <c r="BT163" s="22">
        <f t="shared" si="410"/>
        <v>10</v>
      </c>
      <c r="BU163" s="22">
        <f t="shared" si="410"/>
        <v>10</v>
      </c>
      <c r="BV163" s="22">
        <f t="shared" si="410"/>
        <v>3</v>
      </c>
      <c r="BW163" s="22">
        <f t="shared" si="410"/>
        <v>5</v>
      </c>
      <c r="BX163" s="22">
        <f t="shared" si="410"/>
        <v>5</v>
      </c>
      <c r="BY163" s="22">
        <f t="shared" si="410"/>
        <v>0</v>
      </c>
      <c r="BZ163" s="6"/>
      <c r="CG163" s="6"/>
      <c r="CN163" s="6"/>
      <c r="CT163" s="7"/>
      <c r="CV163">
        <f>BS162+BZ162+CG162+CN162+SUM(BS163:BY163)</f>
        <v>70</v>
      </c>
      <c r="CW163" s="6">
        <f>SUM(CW161,DD161,DK161,DR161)</f>
        <v>3</v>
      </c>
      <c r="CX163" s="22">
        <f>SUM(CX161,DE161,DL161,DS161)</f>
        <v>8</v>
      </c>
      <c r="CY163" s="22">
        <f>SUM(CY161,DF161,DM161,DT161)</f>
        <v>3</v>
      </c>
      <c r="CZ163" s="22">
        <f t="shared" ref="CZ163:DA163" si="411">SUM(CZ161,DG161,DN161,DU161)</f>
        <v>2</v>
      </c>
      <c r="DA163" s="22">
        <f t="shared" si="411"/>
        <v>5</v>
      </c>
      <c r="DB163" s="22">
        <f>SUM(DB161,DI161,DP161,DW161)</f>
        <v>11</v>
      </c>
      <c r="DC163" s="22">
        <f t="shared" ref="DC163" si="412">SUM(DC161,DJ161,DQ161,DX161)</f>
        <v>0</v>
      </c>
      <c r="DD163" s="6"/>
      <c r="DK163" s="6"/>
      <c r="DR163" s="6"/>
      <c r="DX163" s="7"/>
      <c r="DZ163">
        <f>CW162+DD162+DK162+DR162+SUM(CW163:DC163)</f>
        <v>64</v>
      </c>
    </row>
    <row r="164" spans="1:140" s="8" customFormat="1" x14ac:dyDescent="0.15">
      <c r="A164" s="8">
        <v>204</v>
      </c>
      <c r="B164" s="8" t="s">
        <v>129</v>
      </c>
      <c r="C164" s="8">
        <v>6</v>
      </c>
      <c r="D164" s="8" t="s">
        <v>130</v>
      </c>
      <c r="E164" s="8">
        <v>161572780</v>
      </c>
      <c r="F164" s="8" t="s">
        <v>142</v>
      </c>
      <c r="H164" s="8" t="s">
        <v>137</v>
      </c>
      <c r="I164" s="8" t="s">
        <v>173</v>
      </c>
      <c r="J164" s="8" t="s">
        <v>134</v>
      </c>
      <c r="K164" s="12">
        <v>4</v>
      </c>
      <c r="L164" s="8">
        <v>4</v>
      </c>
      <c r="M164" s="8">
        <v>2</v>
      </c>
      <c r="N164" s="8">
        <v>1</v>
      </c>
      <c r="O164" s="8">
        <v>1</v>
      </c>
      <c r="R164" s="12"/>
      <c r="S164" s="8">
        <v>2</v>
      </c>
      <c r="T164" s="8">
        <v>2</v>
      </c>
      <c r="U164" s="8">
        <v>1</v>
      </c>
      <c r="V164" s="8">
        <v>1</v>
      </c>
      <c r="Y164" s="12">
        <v>3</v>
      </c>
      <c r="Z164" s="8">
        <v>3</v>
      </c>
      <c r="AA164" s="8">
        <v>2</v>
      </c>
      <c r="AC164" s="8">
        <v>1</v>
      </c>
      <c r="AF164" s="12">
        <v>1</v>
      </c>
      <c r="AG164" s="8">
        <v>1</v>
      </c>
      <c r="AH164" s="8">
        <v>1</v>
      </c>
      <c r="AI164" s="8">
        <v>1</v>
      </c>
      <c r="AL164" s="13"/>
      <c r="AM164"/>
      <c r="AN164"/>
      <c r="AO164" s="12"/>
      <c r="AP164" s="8">
        <v>3</v>
      </c>
      <c r="AV164" s="12">
        <v>1</v>
      </c>
      <c r="AW164" s="8">
        <v>3</v>
      </c>
      <c r="AX164" s="8">
        <v>4</v>
      </c>
      <c r="BC164" s="12">
        <v>1</v>
      </c>
      <c r="BD164" s="8">
        <v>1</v>
      </c>
      <c r="BE164" s="8">
        <v>1</v>
      </c>
      <c r="BJ164" s="12">
        <v>1</v>
      </c>
      <c r="BL164" s="8">
        <v>2</v>
      </c>
      <c r="BP164" s="13"/>
      <c r="BQ164"/>
      <c r="BR164"/>
      <c r="BS164" s="12"/>
      <c r="BT164" s="8">
        <v>4</v>
      </c>
      <c r="BU164" s="8">
        <v>2</v>
      </c>
      <c r="BW164" s="8">
        <v>1</v>
      </c>
      <c r="BX164" s="8">
        <v>2</v>
      </c>
      <c r="BZ164" s="12">
        <v>3</v>
      </c>
      <c r="CA164" s="8">
        <v>3</v>
      </c>
      <c r="CB164" s="8">
        <v>4</v>
      </c>
      <c r="CC164" s="8">
        <v>1</v>
      </c>
      <c r="CG164" s="12">
        <v>1</v>
      </c>
      <c r="CH164" s="8">
        <v>1</v>
      </c>
      <c r="CI164" s="8">
        <v>2</v>
      </c>
      <c r="CJ164" s="8">
        <v>1</v>
      </c>
      <c r="CN164" s="12">
        <v>3</v>
      </c>
      <c r="CP164" s="8">
        <v>4</v>
      </c>
      <c r="CT164" s="13"/>
      <c r="CU164"/>
      <c r="CV164"/>
      <c r="CW164" s="12">
        <v>1</v>
      </c>
      <c r="CX164" s="8">
        <v>1</v>
      </c>
      <c r="DD164" s="12">
        <v>1</v>
      </c>
      <c r="DE164" s="8">
        <v>1</v>
      </c>
      <c r="DK164" s="12"/>
      <c r="DR164" s="12"/>
      <c r="DX164" s="13"/>
      <c r="DY164"/>
      <c r="DZ164"/>
      <c r="EA164" s="8" t="s">
        <v>135</v>
      </c>
      <c r="EB164" s="8" t="s">
        <v>135</v>
      </c>
      <c r="EC164" s="8" t="s">
        <v>135</v>
      </c>
      <c r="ED164" s="8" t="s">
        <v>135</v>
      </c>
      <c r="EE164" s="8" t="s">
        <v>134</v>
      </c>
      <c r="EG164" s="8">
        <f>K165+AO165+BS165+CW165</f>
        <v>26</v>
      </c>
      <c r="EH164" s="8">
        <f>R165+AV165+BZ165+DD165</f>
        <v>27</v>
      </c>
      <c r="EI164" s="8">
        <f>Y165+BC165+CG165+DK165</f>
        <v>17</v>
      </c>
      <c r="EJ164" s="8">
        <f>AF165+BJ165+CN165+DR165</f>
        <v>14</v>
      </c>
    </row>
    <row r="165" spans="1:140" x14ac:dyDescent="0.15">
      <c r="F165" s="121" t="s">
        <v>195</v>
      </c>
      <c r="G165" s="121"/>
      <c r="H165" s="121"/>
      <c r="I165" s="121"/>
      <c r="J165" s="121"/>
      <c r="K165" s="6">
        <f>SUM(K164:Q164)</f>
        <v>12</v>
      </c>
      <c r="R165" s="6">
        <f>SUM(R164:X164)</f>
        <v>6</v>
      </c>
      <c r="Y165" s="6">
        <f>SUM(Y164:AE164)</f>
        <v>9</v>
      </c>
      <c r="AF165" s="6">
        <f>SUM(AF164:AL164)</f>
        <v>4</v>
      </c>
      <c r="AL165" s="7"/>
      <c r="AO165" s="6">
        <f>SUM(AO164:AU164)</f>
        <v>3</v>
      </c>
      <c r="AV165" s="6">
        <f>SUM(AV164:BB164)</f>
        <v>8</v>
      </c>
      <c r="BC165" s="6">
        <f>SUM(BC164:BI164)</f>
        <v>3</v>
      </c>
      <c r="BJ165" s="6">
        <f>SUM(BJ164:BP164)</f>
        <v>3</v>
      </c>
      <c r="BP165" s="7"/>
      <c r="BS165" s="6">
        <f>SUM(BS164:BY164)</f>
        <v>9</v>
      </c>
      <c r="BZ165" s="6">
        <f>SUM(BZ164:CF164)</f>
        <v>11</v>
      </c>
      <c r="CG165" s="6">
        <f>SUM(CG164:CM164)</f>
        <v>5</v>
      </c>
      <c r="CN165" s="6">
        <f>SUM(CN164:CT164)</f>
        <v>7</v>
      </c>
      <c r="CT165" s="7"/>
      <c r="CW165" s="6">
        <f>SUM(CW164:DC164)</f>
        <v>2</v>
      </c>
      <c r="DD165" s="6">
        <f>SUM(DD164:DJ164)</f>
        <v>2</v>
      </c>
      <c r="DK165" s="6">
        <f>SUM(DK164:DQ164)</f>
        <v>0</v>
      </c>
      <c r="DR165" s="6">
        <f>SUM(DR164:DX164)</f>
        <v>0</v>
      </c>
      <c r="DX165" s="7"/>
    </row>
    <row r="166" spans="1:140" x14ac:dyDescent="0.15">
      <c r="F166" s="121" t="s">
        <v>196</v>
      </c>
      <c r="G166" s="121"/>
      <c r="H166" s="121"/>
      <c r="I166" s="121"/>
      <c r="J166" s="121"/>
      <c r="K166" s="6">
        <f>SUM(K164,R164,Y164,AF164)</f>
        <v>8</v>
      </c>
      <c r="L166" s="22">
        <f>SUM(L164,S164,Z164,AG164)</f>
        <v>10</v>
      </c>
      <c r="M166" s="22">
        <f>SUM(M164,T164,AA164,AH164)</f>
        <v>7</v>
      </c>
      <c r="N166" s="22">
        <f t="shared" ref="N166:O166" si="413">SUM(N164,U164,AB164,AI164)</f>
        <v>3</v>
      </c>
      <c r="O166" s="22">
        <f t="shared" si="413"/>
        <v>3</v>
      </c>
      <c r="P166" s="22">
        <f>SUM(P164,W164,AD164,AK164)</f>
        <v>0</v>
      </c>
      <c r="Q166" s="22">
        <f t="shared" ref="Q166" si="414">SUM(Q164,X164,AE164,AL164)</f>
        <v>0</v>
      </c>
      <c r="R166" s="6"/>
      <c r="Y166" s="6"/>
      <c r="AF166" s="6"/>
      <c r="AL166" s="7"/>
      <c r="AN166">
        <f>K165+R165+Y165+AF165+SUM(K166:Q166)</f>
        <v>62</v>
      </c>
      <c r="AO166" s="6">
        <f t="shared" ref="AO166:AU166" si="415">SUM(AO164,AV164,BC164,BJ164)</f>
        <v>3</v>
      </c>
      <c r="AP166" s="22">
        <f t="shared" si="415"/>
        <v>7</v>
      </c>
      <c r="AQ166" s="22">
        <f t="shared" si="415"/>
        <v>7</v>
      </c>
      <c r="AR166" s="22">
        <f t="shared" si="415"/>
        <v>0</v>
      </c>
      <c r="AS166" s="22">
        <f t="shared" si="415"/>
        <v>0</v>
      </c>
      <c r="AT166" s="22">
        <f t="shared" si="415"/>
        <v>0</v>
      </c>
      <c r="AU166" s="22">
        <f t="shared" si="415"/>
        <v>0</v>
      </c>
      <c r="AV166" s="6"/>
      <c r="BC166" s="6"/>
      <c r="BJ166" s="6"/>
      <c r="BP166" s="7"/>
      <c r="BR166">
        <f>AO165+AV165+BC165+BJ165+SUM(AO166:AU166)</f>
        <v>34</v>
      </c>
      <c r="BS166" s="6">
        <f t="shared" ref="BS166:BY166" si="416">SUM(BS164,BZ164,CG164,CN164)</f>
        <v>7</v>
      </c>
      <c r="BT166" s="22">
        <f t="shared" si="416"/>
        <v>8</v>
      </c>
      <c r="BU166" s="22">
        <f t="shared" si="416"/>
        <v>12</v>
      </c>
      <c r="BV166" s="22">
        <f t="shared" si="416"/>
        <v>2</v>
      </c>
      <c r="BW166" s="22">
        <f t="shared" si="416"/>
        <v>1</v>
      </c>
      <c r="BX166" s="22">
        <f t="shared" si="416"/>
        <v>2</v>
      </c>
      <c r="BY166" s="22">
        <f t="shared" si="416"/>
        <v>0</v>
      </c>
      <c r="BZ166" s="6"/>
      <c r="CG166" s="6"/>
      <c r="CN166" s="6"/>
      <c r="CT166" s="7"/>
      <c r="CV166">
        <f>BS165+BZ165+CG165+CN165+SUM(BS166:BY166)</f>
        <v>64</v>
      </c>
      <c r="CW166" s="6">
        <f>SUM(CW164,DD164,DK164,DR164)</f>
        <v>2</v>
      </c>
      <c r="CX166" s="22">
        <f>SUM(CX164,DE164,DL164,DS164)</f>
        <v>2</v>
      </c>
      <c r="CY166" s="22">
        <f>SUM(CY164,DF164,DM164,DT164)</f>
        <v>0</v>
      </c>
      <c r="CZ166" s="22">
        <f t="shared" ref="CZ166:DA166" si="417">SUM(CZ164,DG164,DN164,DU164)</f>
        <v>0</v>
      </c>
      <c r="DA166" s="22">
        <f t="shared" si="417"/>
        <v>0</v>
      </c>
      <c r="DB166" s="22">
        <f>SUM(DB164,DI164,DP164,DW164)</f>
        <v>0</v>
      </c>
      <c r="DC166" s="22">
        <f t="shared" ref="DC166" si="418">SUM(DC164,DJ164,DQ164,DX164)</f>
        <v>0</v>
      </c>
      <c r="DD166" s="6"/>
      <c r="DK166" s="6"/>
      <c r="DR166" s="6"/>
      <c r="DX166" s="7"/>
      <c r="DZ166">
        <f>CW165+DD165+DK165+DR165+SUM(CW166:DC166)</f>
        <v>8</v>
      </c>
    </row>
    <row r="167" spans="1:140" s="8" customFormat="1" x14ac:dyDescent="0.15">
      <c r="A167" s="8">
        <v>206</v>
      </c>
      <c r="B167" s="8" t="s">
        <v>129</v>
      </c>
      <c r="C167" s="8">
        <v>6</v>
      </c>
      <c r="D167" s="8" t="s">
        <v>130</v>
      </c>
      <c r="E167" s="8">
        <v>2137690975</v>
      </c>
      <c r="F167" s="8" t="s">
        <v>136</v>
      </c>
      <c r="H167" s="8" t="s">
        <v>132</v>
      </c>
      <c r="I167" s="8" t="s">
        <v>133</v>
      </c>
      <c r="J167" s="8" t="s">
        <v>135</v>
      </c>
      <c r="K167" s="12"/>
      <c r="L167" s="8">
        <v>4</v>
      </c>
      <c r="R167" s="12">
        <v>2</v>
      </c>
      <c r="S167" s="8">
        <v>4</v>
      </c>
      <c r="T167" s="8">
        <v>3</v>
      </c>
      <c r="Y167" s="12"/>
      <c r="AA167" s="8">
        <v>2</v>
      </c>
      <c r="AF167" s="12">
        <v>1</v>
      </c>
      <c r="AL167" s="13"/>
      <c r="AM167"/>
      <c r="AN167"/>
      <c r="AO167" s="12"/>
      <c r="AP167" s="8">
        <v>4</v>
      </c>
      <c r="AV167" s="12">
        <v>2</v>
      </c>
      <c r="AW167" s="8">
        <v>4</v>
      </c>
      <c r="AX167" s="8">
        <v>4</v>
      </c>
      <c r="BC167" s="12">
        <v>1</v>
      </c>
      <c r="BE167" s="8">
        <v>2</v>
      </c>
      <c r="BJ167" s="12">
        <v>1</v>
      </c>
      <c r="BL167" s="8">
        <v>3</v>
      </c>
      <c r="BP167" s="13"/>
      <c r="BQ167"/>
      <c r="BR167"/>
      <c r="BS167" s="12"/>
      <c r="BT167" s="8">
        <v>4</v>
      </c>
      <c r="BU167" s="8">
        <v>4</v>
      </c>
      <c r="BZ167" s="12"/>
      <c r="CA167" s="8">
        <v>4</v>
      </c>
      <c r="CB167" s="8">
        <v>4</v>
      </c>
      <c r="CG167" s="12"/>
      <c r="CI167" s="8">
        <v>2</v>
      </c>
      <c r="CN167" s="12"/>
      <c r="CP167" s="8">
        <v>4</v>
      </c>
      <c r="CT167" s="13"/>
      <c r="CU167"/>
      <c r="CV167"/>
      <c r="CW167" s="12"/>
      <c r="CX167" s="8">
        <v>4</v>
      </c>
      <c r="DD167" s="12"/>
      <c r="DE167" s="8">
        <v>4</v>
      </c>
      <c r="DH167" s="8">
        <v>1</v>
      </c>
      <c r="DK167" s="12"/>
      <c r="DR167" s="12"/>
      <c r="DV167" s="8">
        <v>1</v>
      </c>
      <c r="DX167" s="13"/>
      <c r="DY167"/>
      <c r="DZ167"/>
      <c r="EA167" s="8" t="s">
        <v>135</v>
      </c>
      <c r="EB167" s="8" t="s">
        <v>135</v>
      </c>
      <c r="EC167" s="8" t="s">
        <v>135</v>
      </c>
      <c r="ED167" s="8" t="s">
        <v>135</v>
      </c>
      <c r="EE167" s="8" t="s">
        <v>134</v>
      </c>
      <c r="EG167" s="8">
        <f>K168+AO168+BS168+CW168</f>
        <v>20</v>
      </c>
      <c r="EH167" s="8">
        <f>R168+AV168+BZ168+DD168</f>
        <v>32</v>
      </c>
      <c r="EI167" s="8">
        <f>Y168+BC168+CG168+DK168</f>
        <v>7</v>
      </c>
      <c r="EJ167" s="8">
        <f>AF168+BJ168+CN168+DR168</f>
        <v>10</v>
      </c>
    </row>
    <row r="168" spans="1:140" x14ac:dyDescent="0.15">
      <c r="F168" s="121" t="s">
        <v>195</v>
      </c>
      <c r="G168" s="121"/>
      <c r="H168" s="121"/>
      <c r="I168" s="121"/>
      <c r="J168" s="121"/>
      <c r="K168" s="6">
        <f>SUM(K167:Q167)</f>
        <v>4</v>
      </c>
      <c r="R168" s="6">
        <f>SUM(R167:X167)</f>
        <v>9</v>
      </c>
      <c r="Y168" s="6">
        <f>SUM(Y167:AE167)</f>
        <v>2</v>
      </c>
      <c r="AF168" s="6">
        <f>SUM(AF167:AL167)</f>
        <v>1</v>
      </c>
      <c r="AL168" s="7"/>
      <c r="AO168" s="6">
        <f>SUM(AO167:AU167)</f>
        <v>4</v>
      </c>
      <c r="AV168" s="6">
        <f>SUM(AV167:BB167)</f>
        <v>10</v>
      </c>
      <c r="BC168" s="6">
        <f>SUM(BC167:BI167)</f>
        <v>3</v>
      </c>
      <c r="BJ168" s="6">
        <f>SUM(BJ167:BP167)</f>
        <v>4</v>
      </c>
      <c r="BP168" s="7"/>
      <c r="BS168" s="6">
        <f>SUM(BS167:BY167)</f>
        <v>8</v>
      </c>
      <c r="BZ168" s="6">
        <f>SUM(BZ167:CF167)</f>
        <v>8</v>
      </c>
      <c r="CG168" s="6">
        <f>SUM(CG167:CM167)</f>
        <v>2</v>
      </c>
      <c r="CN168" s="6">
        <f>SUM(CN167:CT167)</f>
        <v>4</v>
      </c>
      <c r="CT168" s="7"/>
      <c r="CW168" s="6">
        <f>SUM(CW167:DC167)</f>
        <v>4</v>
      </c>
      <c r="DD168" s="6">
        <f>SUM(DD167:DJ167)</f>
        <v>5</v>
      </c>
      <c r="DK168" s="6">
        <f>SUM(DK167:DQ167)</f>
        <v>0</v>
      </c>
      <c r="DR168" s="6">
        <f>SUM(DR167:DX167)</f>
        <v>1</v>
      </c>
      <c r="DX168" s="7"/>
    </row>
    <row r="169" spans="1:140" x14ac:dyDescent="0.15">
      <c r="F169" s="121" t="s">
        <v>196</v>
      </c>
      <c r="G169" s="121"/>
      <c r="H169" s="121"/>
      <c r="I169" s="121"/>
      <c r="J169" s="121"/>
      <c r="K169" s="6">
        <f>SUM(K167,R167,Y167,AF167)</f>
        <v>3</v>
      </c>
      <c r="L169" s="22">
        <f>SUM(L167,S167,Z167,AG167)</f>
        <v>8</v>
      </c>
      <c r="M169" s="22">
        <f>SUM(M167,T167,AA167,AH167)</f>
        <v>5</v>
      </c>
      <c r="N169" s="22">
        <f t="shared" ref="N169:O169" si="419">SUM(N167,U167,AB167,AI167)</f>
        <v>0</v>
      </c>
      <c r="O169" s="22">
        <f t="shared" si="419"/>
        <v>0</v>
      </c>
      <c r="P169" s="22">
        <f>SUM(P167,W167,AD167,AK167)</f>
        <v>0</v>
      </c>
      <c r="Q169" s="22">
        <f t="shared" ref="Q169" si="420">SUM(Q167,X167,AE167,AL167)</f>
        <v>0</v>
      </c>
      <c r="R169" s="6"/>
      <c r="Y169" s="6"/>
      <c r="AF169" s="6"/>
      <c r="AL169" s="7"/>
      <c r="AN169">
        <f>K168+R168+Y168+AF168+SUM(K169:Q169)</f>
        <v>32</v>
      </c>
      <c r="AO169" s="6">
        <f t="shared" ref="AO169:AU169" si="421">SUM(AO167,AV167,BC167,BJ167)</f>
        <v>4</v>
      </c>
      <c r="AP169" s="22">
        <f t="shared" si="421"/>
        <v>8</v>
      </c>
      <c r="AQ169" s="22">
        <f t="shared" si="421"/>
        <v>9</v>
      </c>
      <c r="AR169" s="22">
        <f t="shared" si="421"/>
        <v>0</v>
      </c>
      <c r="AS169" s="22">
        <f t="shared" si="421"/>
        <v>0</v>
      </c>
      <c r="AT169" s="22">
        <f t="shared" si="421"/>
        <v>0</v>
      </c>
      <c r="AU169" s="22">
        <f t="shared" si="421"/>
        <v>0</v>
      </c>
      <c r="AV169" s="6"/>
      <c r="BC169" s="6"/>
      <c r="BJ169" s="6"/>
      <c r="BP169" s="7"/>
      <c r="BR169">
        <f>AO168+AV168+BC168+BJ168+SUM(AO169:AU169)</f>
        <v>42</v>
      </c>
      <c r="BS169" s="6">
        <f t="shared" ref="BS169:BY169" si="422">SUM(BS167,BZ167,CG167,CN167)</f>
        <v>0</v>
      </c>
      <c r="BT169" s="22">
        <f t="shared" si="422"/>
        <v>8</v>
      </c>
      <c r="BU169" s="22">
        <f t="shared" si="422"/>
        <v>14</v>
      </c>
      <c r="BV169" s="22">
        <f t="shared" si="422"/>
        <v>0</v>
      </c>
      <c r="BW169" s="22">
        <f t="shared" si="422"/>
        <v>0</v>
      </c>
      <c r="BX169" s="22">
        <f t="shared" si="422"/>
        <v>0</v>
      </c>
      <c r="BY169" s="22">
        <f t="shared" si="422"/>
        <v>0</v>
      </c>
      <c r="BZ169" s="6"/>
      <c r="CG169" s="6"/>
      <c r="CN169" s="6"/>
      <c r="CT169" s="7"/>
      <c r="CV169">
        <f>BS168+BZ168+CG168+CN168+SUM(BS169:BY169)</f>
        <v>44</v>
      </c>
      <c r="CW169" s="6">
        <f>SUM(CW167,DD167,DK167,DR167)</f>
        <v>0</v>
      </c>
      <c r="CX169" s="22">
        <f>SUM(CX167,DE167,DL167,DS167)</f>
        <v>8</v>
      </c>
      <c r="CY169" s="22">
        <f>SUM(CY167,DF167,DM167,DT167)</f>
        <v>0</v>
      </c>
      <c r="CZ169" s="22">
        <f t="shared" ref="CZ169:DA169" si="423">SUM(CZ167,DG167,DN167,DU167)</f>
        <v>0</v>
      </c>
      <c r="DA169" s="22">
        <f t="shared" si="423"/>
        <v>2</v>
      </c>
      <c r="DB169" s="22">
        <f>SUM(DB167,DI167,DP167,DW167)</f>
        <v>0</v>
      </c>
      <c r="DC169" s="22">
        <f t="shared" ref="DC169" si="424">SUM(DC167,DJ167,DQ167,DX167)</f>
        <v>0</v>
      </c>
      <c r="DD169" s="6"/>
      <c r="DK169" s="6"/>
      <c r="DR169" s="6"/>
      <c r="DX169" s="7"/>
      <c r="DZ169">
        <f>CW168+DD168+DK168+DR168+SUM(CW169:DC169)</f>
        <v>20</v>
      </c>
    </row>
    <row r="170" spans="1:140" s="8" customFormat="1" x14ac:dyDescent="0.15">
      <c r="A170" s="8">
        <v>213</v>
      </c>
      <c r="B170" s="8" t="s">
        <v>129</v>
      </c>
      <c r="C170" s="8">
        <v>6</v>
      </c>
      <c r="D170" s="8" t="s">
        <v>130</v>
      </c>
      <c r="E170" s="8">
        <v>1412007980</v>
      </c>
      <c r="F170" s="8" t="s">
        <v>145</v>
      </c>
      <c r="H170" s="8" t="s">
        <v>140</v>
      </c>
      <c r="I170" s="8" t="s">
        <v>216</v>
      </c>
      <c r="J170" s="8" t="s">
        <v>135</v>
      </c>
      <c r="K170" s="12">
        <v>3</v>
      </c>
      <c r="L170" s="8">
        <v>4</v>
      </c>
      <c r="M170" s="8">
        <v>3</v>
      </c>
      <c r="N170" s="8">
        <v>1</v>
      </c>
      <c r="O170" s="8">
        <v>2</v>
      </c>
      <c r="P170" s="8">
        <v>3</v>
      </c>
      <c r="R170" s="12">
        <v>4</v>
      </c>
      <c r="S170" s="8">
        <v>4</v>
      </c>
      <c r="T170" s="8">
        <v>4</v>
      </c>
      <c r="U170" s="8">
        <v>2</v>
      </c>
      <c r="V170" s="8">
        <v>3</v>
      </c>
      <c r="W170" s="8">
        <v>3</v>
      </c>
      <c r="Y170" s="12">
        <v>3</v>
      </c>
      <c r="Z170" s="8">
        <v>3</v>
      </c>
      <c r="AA170" s="8">
        <v>4</v>
      </c>
      <c r="AB170" s="8">
        <v>3</v>
      </c>
      <c r="AC170" s="8">
        <v>3</v>
      </c>
      <c r="AD170" s="8">
        <v>1</v>
      </c>
      <c r="AF170" s="12">
        <v>2</v>
      </c>
      <c r="AG170" s="8">
        <v>2</v>
      </c>
      <c r="AH170" s="8">
        <v>3</v>
      </c>
      <c r="AI170" s="8">
        <v>3</v>
      </c>
      <c r="AJ170" s="8">
        <v>3</v>
      </c>
      <c r="AK170" s="8">
        <v>3</v>
      </c>
      <c r="AL170" s="13"/>
      <c r="AM170"/>
      <c r="AN170"/>
      <c r="AO170" s="12">
        <v>4</v>
      </c>
      <c r="AP170" s="8">
        <v>4</v>
      </c>
      <c r="AQ170" s="8">
        <v>2</v>
      </c>
      <c r="AR170" s="8">
        <v>3</v>
      </c>
      <c r="AS170" s="8">
        <v>2</v>
      </c>
      <c r="AT170" s="8">
        <v>2</v>
      </c>
      <c r="AV170" s="12">
        <v>3</v>
      </c>
      <c r="AW170" s="8">
        <v>3</v>
      </c>
      <c r="AX170" s="8">
        <v>4</v>
      </c>
      <c r="AY170" s="8">
        <v>2</v>
      </c>
      <c r="AZ170" s="8">
        <v>2</v>
      </c>
      <c r="BA170" s="8">
        <v>2</v>
      </c>
      <c r="BC170" s="12">
        <v>1</v>
      </c>
      <c r="BD170" s="8">
        <v>2</v>
      </c>
      <c r="BE170" s="8">
        <v>4</v>
      </c>
      <c r="BF170" s="8">
        <v>3</v>
      </c>
      <c r="BG170" s="8">
        <v>3</v>
      </c>
      <c r="BH170" s="8">
        <v>2</v>
      </c>
      <c r="BJ170" s="12">
        <v>2</v>
      </c>
      <c r="BK170" s="8">
        <v>2</v>
      </c>
      <c r="BL170" s="8">
        <v>4</v>
      </c>
      <c r="BM170" s="8">
        <v>4</v>
      </c>
      <c r="BN170" s="8">
        <v>3</v>
      </c>
      <c r="BO170" s="8">
        <v>1</v>
      </c>
      <c r="BP170" s="13"/>
      <c r="BQ170"/>
      <c r="BR170"/>
      <c r="BS170" s="12">
        <v>3</v>
      </c>
      <c r="BT170" s="8">
        <v>4</v>
      </c>
      <c r="BU170" s="8">
        <v>2</v>
      </c>
      <c r="BV170" s="8">
        <v>2</v>
      </c>
      <c r="BW170" s="8">
        <v>2</v>
      </c>
      <c r="BX170" s="8">
        <v>2</v>
      </c>
      <c r="BZ170" s="12">
        <v>3</v>
      </c>
      <c r="CA170" s="8">
        <v>3</v>
      </c>
      <c r="CB170" s="8">
        <v>4</v>
      </c>
      <c r="CC170" s="8">
        <v>3</v>
      </c>
      <c r="CD170" s="8">
        <v>1</v>
      </c>
      <c r="CE170" s="8">
        <v>1</v>
      </c>
      <c r="CG170" s="12">
        <v>4</v>
      </c>
      <c r="CH170" s="8">
        <v>3</v>
      </c>
      <c r="CI170" s="8">
        <v>4</v>
      </c>
      <c r="CJ170" s="8">
        <v>3</v>
      </c>
      <c r="CK170" s="8">
        <v>1</v>
      </c>
      <c r="CL170" s="8">
        <v>1</v>
      </c>
      <c r="CN170" s="12">
        <v>2</v>
      </c>
      <c r="CO170" s="8">
        <v>3</v>
      </c>
      <c r="CP170" s="8">
        <v>4</v>
      </c>
      <c r="CQ170" s="8">
        <v>4</v>
      </c>
      <c r="CR170" s="8">
        <v>1</v>
      </c>
      <c r="CS170" s="8">
        <v>1</v>
      </c>
      <c r="CT170" s="13"/>
      <c r="CU170"/>
      <c r="CV170"/>
      <c r="CW170" s="12">
        <v>4</v>
      </c>
      <c r="CX170" s="8">
        <v>4</v>
      </c>
      <c r="CY170" s="8">
        <v>1</v>
      </c>
      <c r="DD170" s="12">
        <v>3</v>
      </c>
      <c r="DE170" s="8">
        <v>3</v>
      </c>
      <c r="DF170" s="8">
        <v>1</v>
      </c>
      <c r="DH170" s="8">
        <v>1</v>
      </c>
      <c r="DK170" s="12">
        <v>4</v>
      </c>
      <c r="DL170" s="8">
        <v>4</v>
      </c>
      <c r="DM170" s="8">
        <v>1</v>
      </c>
      <c r="DO170" s="8">
        <v>2</v>
      </c>
      <c r="DP170" s="8">
        <v>1</v>
      </c>
      <c r="DR170" s="12">
        <v>3</v>
      </c>
      <c r="DS170" s="8">
        <v>3</v>
      </c>
      <c r="DT170" s="8">
        <v>1</v>
      </c>
      <c r="DU170" s="8">
        <v>1</v>
      </c>
      <c r="DV170" s="8">
        <v>1</v>
      </c>
      <c r="DW170" s="8">
        <v>1</v>
      </c>
      <c r="DX170" s="13"/>
      <c r="DY170"/>
      <c r="DZ170"/>
      <c r="EA170" s="8" t="s">
        <v>135</v>
      </c>
      <c r="EB170" s="8" t="s">
        <v>135</v>
      </c>
      <c r="EC170" s="8" t="s">
        <v>135</v>
      </c>
      <c r="ED170" s="8" t="s">
        <v>135</v>
      </c>
      <c r="EE170" s="8" t="s">
        <v>134</v>
      </c>
      <c r="EG170" s="8">
        <f>K171+AO171+BS171+CW171</f>
        <v>57</v>
      </c>
      <c r="EH170" s="8">
        <f>R171+AV171+BZ171+DD171</f>
        <v>59</v>
      </c>
      <c r="EI170" s="8">
        <f>Y171+BC171+CG171+DK171</f>
        <v>60</v>
      </c>
      <c r="EJ170" s="8">
        <f>AF171+BJ171+CN171+DR171</f>
        <v>57</v>
      </c>
    </row>
    <row r="171" spans="1:140" x14ac:dyDescent="0.15">
      <c r="F171" s="121" t="s">
        <v>195</v>
      </c>
      <c r="G171" s="121"/>
      <c r="H171" s="121"/>
      <c r="I171" s="121"/>
      <c r="J171" s="121"/>
      <c r="K171" s="6">
        <f>SUM(K170:Q170)</f>
        <v>16</v>
      </c>
      <c r="R171" s="6">
        <f>SUM(R170:X170)</f>
        <v>20</v>
      </c>
      <c r="Y171" s="6">
        <f>SUM(Y170:AE170)</f>
        <v>17</v>
      </c>
      <c r="AF171" s="6">
        <f>SUM(AF170:AL170)</f>
        <v>16</v>
      </c>
      <c r="AL171" s="7"/>
      <c r="AO171" s="6">
        <f>SUM(AO170:AU170)</f>
        <v>17</v>
      </c>
      <c r="AV171" s="6">
        <f>SUM(AV170:BB170)</f>
        <v>16</v>
      </c>
      <c r="BC171" s="6">
        <f>SUM(BC170:BI170)</f>
        <v>15</v>
      </c>
      <c r="BJ171" s="6">
        <f>SUM(BJ170:BP170)</f>
        <v>16</v>
      </c>
      <c r="BP171" s="7"/>
      <c r="BS171" s="6">
        <f>SUM(BS170:BY170)</f>
        <v>15</v>
      </c>
      <c r="BZ171" s="6">
        <f>SUM(BZ170:CF170)</f>
        <v>15</v>
      </c>
      <c r="CG171" s="6">
        <f>SUM(CG170:CM170)</f>
        <v>16</v>
      </c>
      <c r="CN171" s="6">
        <f>SUM(CN170:CT170)</f>
        <v>15</v>
      </c>
      <c r="CT171" s="7"/>
      <c r="CW171" s="6">
        <f>SUM(CW170:DC170)</f>
        <v>9</v>
      </c>
      <c r="DD171" s="6">
        <f>SUM(DD170:DJ170)</f>
        <v>8</v>
      </c>
      <c r="DK171" s="6">
        <f>SUM(DK170:DQ170)</f>
        <v>12</v>
      </c>
      <c r="DR171" s="6">
        <f>SUM(DR170:DX170)</f>
        <v>10</v>
      </c>
      <c r="DX171" s="7"/>
    </row>
    <row r="172" spans="1:140" x14ac:dyDescent="0.15">
      <c r="F172" s="121" t="s">
        <v>196</v>
      </c>
      <c r="G172" s="121"/>
      <c r="H172" s="121"/>
      <c r="I172" s="121"/>
      <c r="J172" s="121"/>
      <c r="K172" s="6">
        <f>SUM(K170,R170,Y170,AF170)</f>
        <v>12</v>
      </c>
      <c r="L172" s="22">
        <f>SUM(L170,S170,Z170,AG170)</f>
        <v>13</v>
      </c>
      <c r="M172" s="22">
        <f>SUM(M170,T170,AA170,AH170)</f>
        <v>14</v>
      </c>
      <c r="N172" s="22">
        <f t="shared" ref="N172:O172" si="425">SUM(N170,U170,AB170,AI170)</f>
        <v>9</v>
      </c>
      <c r="O172" s="22">
        <f t="shared" si="425"/>
        <v>11</v>
      </c>
      <c r="P172" s="22">
        <f>SUM(P170,W170,AD170,AK170)</f>
        <v>10</v>
      </c>
      <c r="Q172" s="22">
        <f t="shared" ref="Q172" si="426">SUM(Q170,X170,AE170,AL170)</f>
        <v>0</v>
      </c>
      <c r="R172" s="6"/>
      <c r="Y172" s="6"/>
      <c r="AF172" s="6"/>
      <c r="AL172" s="7"/>
      <c r="AN172">
        <f>K171+R171+Y171+AF171+SUM(K172:Q172)</f>
        <v>138</v>
      </c>
      <c r="AO172" s="6">
        <f t="shared" ref="AO172:AU172" si="427">SUM(AO170,AV170,BC170,BJ170)</f>
        <v>10</v>
      </c>
      <c r="AP172" s="22">
        <f t="shared" si="427"/>
        <v>11</v>
      </c>
      <c r="AQ172" s="22">
        <f t="shared" si="427"/>
        <v>14</v>
      </c>
      <c r="AR172" s="22">
        <f t="shared" si="427"/>
        <v>12</v>
      </c>
      <c r="AS172" s="22">
        <f t="shared" si="427"/>
        <v>10</v>
      </c>
      <c r="AT172" s="22">
        <f t="shared" si="427"/>
        <v>7</v>
      </c>
      <c r="AU172" s="22">
        <f t="shared" si="427"/>
        <v>0</v>
      </c>
      <c r="AV172" s="6"/>
      <c r="BC172" s="6"/>
      <c r="BJ172" s="6"/>
      <c r="BP172" s="7"/>
      <c r="BR172">
        <f>AO171+AV171+BC171+BJ171+SUM(AO172:AU172)</f>
        <v>128</v>
      </c>
      <c r="BS172" s="6">
        <f t="shared" ref="BS172:BY172" si="428">SUM(BS170,BZ170,CG170,CN170)</f>
        <v>12</v>
      </c>
      <c r="BT172" s="22">
        <f t="shared" si="428"/>
        <v>13</v>
      </c>
      <c r="BU172" s="22">
        <f t="shared" si="428"/>
        <v>14</v>
      </c>
      <c r="BV172" s="22">
        <f t="shared" si="428"/>
        <v>12</v>
      </c>
      <c r="BW172" s="22">
        <f t="shared" si="428"/>
        <v>5</v>
      </c>
      <c r="BX172" s="22">
        <f t="shared" si="428"/>
        <v>5</v>
      </c>
      <c r="BY172" s="22">
        <f t="shared" si="428"/>
        <v>0</v>
      </c>
      <c r="BZ172" s="6"/>
      <c r="CG172" s="6"/>
      <c r="CN172" s="6"/>
      <c r="CT172" s="7"/>
      <c r="CV172">
        <f>BS171+BZ171+CG171+CN171+SUM(BS172:BY172)</f>
        <v>122</v>
      </c>
      <c r="CW172" s="6">
        <f>SUM(CW170,DD170,DK170,DR170)</f>
        <v>14</v>
      </c>
      <c r="CX172" s="22">
        <f>SUM(CX170,DE170,DL170,DS170)</f>
        <v>14</v>
      </c>
      <c r="CY172" s="22">
        <f>SUM(CY170,DF170,DM170,DT170)</f>
        <v>4</v>
      </c>
      <c r="CZ172" s="22">
        <f t="shared" ref="CZ172:DA172" si="429">SUM(CZ170,DG170,DN170,DU170)</f>
        <v>1</v>
      </c>
      <c r="DA172" s="22">
        <f t="shared" si="429"/>
        <v>4</v>
      </c>
      <c r="DB172" s="22">
        <f>SUM(DB170,DI170,DP170,DW170)</f>
        <v>2</v>
      </c>
      <c r="DC172" s="22">
        <f t="shared" ref="DC172" si="430">SUM(DC170,DJ170,DQ170,DX170)</f>
        <v>0</v>
      </c>
      <c r="DD172" s="6"/>
      <c r="DK172" s="6"/>
      <c r="DR172" s="6"/>
      <c r="DX172" s="7"/>
      <c r="DZ172">
        <f>CW171+DD171+DK171+DR171+SUM(CW172:DC172)</f>
        <v>78</v>
      </c>
    </row>
    <row r="173" spans="1:140" s="8" customFormat="1" x14ac:dyDescent="0.15">
      <c r="A173" s="8">
        <v>215</v>
      </c>
      <c r="B173" s="8" t="s">
        <v>129</v>
      </c>
      <c r="C173" s="8">
        <v>6</v>
      </c>
      <c r="D173" s="8" t="s">
        <v>130</v>
      </c>
      <c r="E173" s="8">
        <v>1833929946</v>
      </c>
      <c r="F173" s="8" t="s">
        <v>158</v>
      </c>
      <c r="G173" s="8" t="s">
        <v>169</v>
      </c>
      <c r="H173" s="8" t="s">
        <v>137</v>
      </c>
      <c r="I173" s="8" t="s">
        <v>217</v>
      </c>
      <c r="J173" s="8" t="s">
        <v>135</v>
      </c>
      <c r="K173" s="12">
        <v>1</v>
      </c>
      <c r="L173" s="8">
        <v>4</v>
      </c>
      <c r="M173" s="8">
        <v>3</v>
      </c>
      <c r="N173" s="8">
        <v>2</v>
      </c>
      <c r="O173" s="8">
        <v>2</v>
      </c>
      <c r="P173" s="8">
        <v>1</v>
      </c>
      <c r="R173" s="12">
        <v>1</v>
      </c>
      <c r="S173" s="8">
        <v>4</v>
      </c>
      <c r="T173" s="8">
        <v>4</v>
      </c>
      <c r="U173" s="8">
        <v>3</v>
      </c>
      <c r="V173" s="8">
        <v>2</v>
      </c>
      <c r="W173" s="8">
        <v>2</v>
      </c>
      <c r="Y173" s="12"/>
      <c r="AA173" s="8">
        <v>3</v>
      </c>
      <c r="AB173" s="8">
        <v>1</v>
      </c>
      <c r="AF173" s="12">
        <v>3</v>
      </c>
      <c r="AG173" s="8">
        <v>4</v>
      </c>
      <c r="AH173" s="8">
        <v>2</v>
      </c>
      <c r="AI173" s="8">
        <v>1</v>
      </c>
      <c r="AJ173" s="8">
        <v>3</v>
      </c>
      <c r="AK173" s="8">
        <v>2</v>
      </c>
      <c r="AL173" s="13"/>
      <c r="AM173"/>
      <c r="AN173"/>
      <c r="AO173" s="12">
        <v>1</v>
      </c>
      <c r="AP173" s="8">
        <v>4</v>
      </c>
      <c r="AQ173" s="8">
        <v>3</v>
      </c>
      <c r="AR173" s="8">
        <v>3</v>
      </c>
      <c r="AS173" s="8">
        <v>2</v>
      </c>
      <c r="AT173" s="8">
        <v>1</v>
      </c>
      <c r="AV173" s="12">
        <v>1</v>
      </c>
      <c r="AW173" s="8">
        <v>3</v>
      </c>
      <c r="AX173" s="8">
        <v>4</v>
      </c>
      <c r="AY173" s="8">
        <v>1</v>
      </c>
      <c r="AZ173" s="8">
        <v>1</v>
      </c>
      <c r="BA173" s="8">
        <v>1</v>
      </c>
      <c r="BC173" s="12"/>
      <c r="BE173" s="8">
        <v>3</v>
      </c>
      <c r="BJ173" s="12">
        <v>2</v>
      </c>
      <c r="BK173" s="8">
        <v>2</v>
      </c>
      <c r="BL173" s="8">
        <v>2</v>
      </c>
      <c r="BM173" s="8">
        <v>1</v>
      </c>
      <c r="BO173" s="8">
        <v>1</v>
      </c>
      <c r="BP173" s="13"/>
      <c r="BQ173"/>
      <c r="BR173"/>
      <c r="BS173" s="12">
        <v>2</v>
      </c>
      <c r="BT173" s="8">
        <v>4</v>
      </c>
      <c r="BU173" s="8">
        <v>2</v>
      </c>
      <c r="BV173" s="8">
        <v>2</v>
      </c>
      <c r="BW173" s="8">
        <v>1</v>
      </c>
      <c r="BX173" s="8">
        <v>2</v>
      </c>
      <c r="BZ173" s="12"/>
      <c r="CA173" s="8">
        <v>4</v>
      </c>
      <c r="CB173" s="8">
        <v>3</v>
      </c>
      <c r="CC173" s="8">
        <v>1</v>
      </c>
      <c r="CD173" s="8">
        <v>1</v>
      </c>
      <c r="CE173" s="8">
        <v>1</v>
      </c>
      <c r="CG173" s="12"/>
      <c r="CI173" s="8">
        <v>3</v>
      </c>
      <c r="CN173" s="12">
        <v>1</v>
      </c>
      <c r="CO173" s="8">
        <v>3</v>
      </c>
      <c r="CP173" s="8">
        <v>3</v>
      </c>
      <c r="CQ173" s="8">
        <v>1</v>
      </c>
      <c r="CR173" s="8">
        <v>1</v>
      </c>
      <c r="CS173" s="8">
        <v>2</v>
      </c>
      <c r="CT173" s="13"/>
      <c r="CU173"/>
      <c r="CV173"/>
      <c r="CW173" s="12">
        <v>2</v>
      </c>
      <c r="CX173" s="8">
        <v>3</v>
      </c>
      <c r="CY173" s="8">
        <v>2</v>
      </c>
      <c r="CZ173" s="8">
        <v>1</v>
      </c>
      <c r="DA173" s="8">
        <v>1</v>
      </c>
      <c r="DD173" s="12"/>
      <c r="DE173" s="8">
        <v>3</v>
      </c>
      <c r="DF173" s="8">
        <v>4</v>
      </c>
      <c r="DG173" s="8">
        <v>2</v>
      </c>
      <c r="DH173" s="8">
        <v>1</v>
      </c>
      <c r="DI173" s="8">
        <v>1</v>
      </c>
      <c r="DK173" s="12"/>
      <c r="DL173" s="8">
        <v>4</v>
      </c>
      <c r="DM173" s="8">
        <v>2</v>
      </c>
      <c r="DR173" s="12">
        <v>1</v>
      </c>
      <c r="DS173" s="8">
        <v>3</v>
      </c>
      <c r="DT173" s="8">
        <v>1</v>
      </c>
      <c r="DU173" s="8">
        <v>1</v>
      </c>
      <c r="DV173" s="8">
        <v>1</v>
      </c>
      <c r="DX173" s="13"/>
      <c r="DY173"/>
      <c r="DZ173"/>
      <c r="EA173" s="8" t="s">
        <v>135</v>
      </c>
      <c r="EB173" s="8" t="s">
        <v>135</v>
      </c>
      <c r="EC173" s="8" t="s">
        <v>135</v>
      </c>
      <c r="ED173" s="8" t="s">
        <v>135</v>
      </c>
      <c r="EE173" s="8" t="s">
        <v>134</v>
      </c>
      <c r="EG173" s="8">
        <f>K174+AO174+BS174+CW174</f>
        <v>49</v>
      </c>
      <c r="EH173" s="8">
        <f>R174+AV174+BZ174+DD174</f>
        <v>48</v>
      </c>
      <c r="EI173" s="8">
        <f>Y174+BC174+CG174+DK174</f>
        <v>16</v>
      </c>
      <c r="EJ173" s="8">
        <f>AF174+BJ174+CN174+DR174</f>
        <v>41</v>
      </c>
    </row>
    <row r="174" spans="1:140" x14ac:dyDescent="0.15">
      <c r="F174" s="121" t="s">
        <v>195</v>
      </c>
      <c r="G174" s="121"/>
      <c r="H174" s="121"/>
      <c r="I174" s="121"/>
      <c r="J174" s="121"/>
      <c r="K174" s="6">
        <f>SUM(K173:Q173)</f>
        <v>13</v>
      </c>
      <c r="R174" s="6">
        <f>SUM(R173:X173)</f>
        <v>16</v>
      </c>
      <c r="Y174" s="6">
        <f>SUM(Y173:AE173)</f>
        <v>4</v>
      </c>
      <c r="AF174" s="6">
        <f>SUM(AF173:AL173)</f>
        <v>15</v>
      </c>
      <c r="AL174" s="7"/>
      <c r="AO174" s="6">
        <f>SUM(AO173:AU173)</f>
        <v>14</v>
      </c>
      <c r="AV174" s="6">
        <f>SUM(AV173:BB173)</f>
        <v>11</v>
      </c>
      <c r="BC174" s="6">
        <f>SUM(BC173:BI173)</f>
        <v>3</v>
      </c>
      <c r="BJ174" s="6">
        <f>SUM(BJ173:BP173)</f>
        <v>8</v>
      </c>
      <c r="BP174" s="7"/>
      <c r="BS174" s="6">
        <f>SUM(BS173:BY173)</f>
        <v>13</v>
      </c>
      <c r="BZ174" s="6">
        <f>SUM(BZ173:CF173)</f>
        <v>10</v>
      </c>
      <c r="CG174" s="6">
        <f>SUM(CG173:CM173)</f>
        <v>3</v>
      </c>
      <c r="CN174" s="6">
        <f>SUM(CN173:CT173)</f>
        <v>11</v>
      </c>
      <c r="CT174" s="7"/>
      <c r="CW174" s="6">
        <f>SUM(CW173:DC173)</f>
        <v>9</v>
      </c>
      <c r="DD174" s="6">
        <f>SUM(DD173:DJ173)</f>
        <v>11</v>
      </c>
      <c r="DK174" s="6">
        <f>SUM(DK173:DQ173)</f>
        <v>6</v>
      </c>
      <c r="DR174" s="6">
        <f>SUM(DR173:DX173)</f>
        <v>7</v>
      </c>
      <c r="DX174" s="7"/>
    </row>
    <row r="175" spans="1:140" x14ac:dyDescent="0.15">
      <c r="F175" s="121" t="s">
        <v>196</v>
      </c>
      <c r="G175" s="121"/>
      <c r="H175" s="121"/>
      <c r="I175" s="121"/>
      <c r="J175" s="121"/>
      <c r="K175" s="6">
        <f>SUM(K173,R173,Y173,AF173)</f>
        <v>5</v>
      </c>
      <c r="L175" s="22">
        <f>SUM(L173,S173,Z173,AG173)</f>
        <v>12</v>
      </c>
      <c r="M175" s="22">
        <f>SUM(M173,T173,AA173,AH173)</f>
        <v>12</v>
      </c>
      <c r="N175" s="22">
        <f t="shared" ref="N175:O175" si="431">SUM(N173,U173,AB173,AI173)</f>
        <v>7</v>
      </c>
      <c r="O175" s="22">
        <f t="shared" si="431"/>
        <v>7</v>
      </c>
      <c r="P175" s="22">
        <f>SUM(P173,W173,AD173,AK173)</f>
        <v>5</v>
      </c>
      <c r="Q175" s="22">
        <f t="shared" ref="Q175" si="432">SUM(Q173,X173,AE173,AL173)</f>
        <v>0</v>
      </c>
      <c r="R175" s="6"/>
      <c r="Y175" s="6"/>
      <c r="AF175" s="6"/>
      <c r="AL175" s="7"/>
      <c r="AN175">
        <f>K174+R174+Y174+AF174+SUM(K175:Q175)</f>
        <v>96</v>
      </c>
      <c r="AO175" s="6">
        <f t="shared" ref="AO175:AU175" si="433">SUM(AO173,AV173,BC173,BJ173)</f>
        <v>4</v>
      </c>
      <c r="AP175" s="22">
        <f t="shared" si="433"/>
        <v>9</v>
      </c>
      <c r="AQ175" s="22">
        <f t="shared" si="433"/>
        <v>12</v>
      </c>
      <c r="AR175" s="22">
        <f t="shared" si="433"/>
        <v>5</v>
      </c>
      <c r="AS175" s="22">
        <f t="shared" si="433"/>
        <v>3</v>
      </c>
      <c r="AT175" s="22">
        <f t="shared" si="433"/>
        <v>3</v>
      </c>
      <c r="AU175" s="22">
        <f t="shared" si="433"/>
        <v>0</v>
      </c>
      <c r="AV175" s="6"/>
      <c r="BC175" s="6"/>
      <c r="BJ175" s="6"/>
      <c r="BP175" s="7"/>
      <c r="BR175">
        <f>AO174+AV174+BC174+BJ174+SUM(AO175:AU175)</f>
        <v>72</v>
      </c>
      <c r="BS175" s="6">
        <f t="shared" ref="BS175:BY175" si="434">SUM(BS173,BZ173,CG173,CN173)</f>
        <v>3</v>
      </c>
      <c r="BT175" s="22">
        <f t="shared" si="434"/>
        <v>11</v>
      </c>
      <c r="BU175" s="22">
        <f t="shared" si="434"/>
        <v>11</v>
      </c>
      <c r="BV175" s="22">
        <f t="shared" si="434"/>
        <v>4</v>
      </c>
      <c r="BW175" s="22">
        <f t="shared" si="434"/>
        <v>3</v>
      </c>
      <c r="BX175" s="22">
        <f t="shared" si="434"/>
        <v>5</v>
      </c>
      <c r="BY175" s="22">
        <f t="shared" si="434"/>
        <v>0</v>
      </c>
      <c r="BZ175" s="6"/>
      <c r="CG175" s="6"/>
      <c r="CN175" s="6"/>
      <c r="CT175" s="7"/>
      <c r="CV175">
        <f>BS174+BZ174+CG174+CN174+SUM(BS175:BY175)</f>
        <v>74</v>
      </c>
      <c r="CW175" s="6">
        <f>SUM(CW173,DD173,DK173,DR173)</f>
        <v>3</v>
      </c>
      <c r="CX175" s="22">
        <f>SUM(CX173,DE173,DL173,DS173)</f>
        <v>13</v>
      </c>
      <c r="CY175" s="22">
        <f>SUM(CY173,DF173,DM173,DT173)</f>
        <v>9</v>
      </c>
      <c r="CZ175" s="22">
        <f t="shared" ref="CZ175:DA175" si="435">SUM(CZ173,DG173,DN173,DU173)</f>
        <v>4</v>
      </c>
      <c r="DA175" s="22">
        <f t="shared" si="435"/>
        <v>3</v>
      </c>
      <c r="DB175" s="22">
        <f>SUM(DB173,DI173,DP173,DW173)</f>
        <v>1</v>
      </c>
      <c r="DC175" s="22">
        <f t="shared" ref="DC175" si="436">SUM(DC173,DJ173,DQ173,DX173)</f>
        <v>0</v>
      </c>
      <c r="DD175" s="6"/>
      <c r="DK175" s="6"/>
      <c r="DR175" s="6"/>
      <c r="DX175" s="7"/>
      <c r="DZ175">
        <f>CW174+DD174+DK174+DR174+SUM(CW175:DC175)</f>
        <v>66</v>
      </c>
    </row>
    <row r="176" spans="1:140" s="8" customFormat="1" x14ac:dyDescent="0.15">
      <c r="A176" s="8">
        <v>217</v>
      </c>
      <c r="B176" s="8" t="s">
        <v>129</v>
      </c>
      <c r="C176" s="8">
        <v>6</v>
      </c>
      <c r="D176" s="8" t="s">
        <v>130</v>
      </c>
      <c r="E176" s="8">
        <v>193684215</v>
      </c>
      <c r="F176" s="8" t="s">
        <v>136</v>
      </c>
      <c r="H176" s="8" t="s">
        <v>153</v>
      </c>
      <c r="I176" s="8" t="s">
        <v>133</v>
      </c>
      <c r="J176" s="8" t="s">
        <v>134</v>
      </c>
      <c r="K176" s="12">
        <v>3</v>
      </c>
      <c r="L176" s="8">
        <v>3</v>
      </c>
      <c r="M176" s="8">
        <v>3</v>
      </c>
      <c r="N176" s="8">
        <v>1</v>
      </c>
      <c r="O176" s="8">
        <v>2</v>
      </c>
      <c r="R176" s="12">
        <v>1</v>
      </c>
      <c r="S176" s="8">
        <v>4</v>
      </c>
      <c r="T176" s="8">
        <v>4</v>
      </c>
      <c r="U176" s="8">
        <v>3</v>
      </c>
      <c r="V176" s="8">
        <v>1</v>
      </c>
      <c r="Y176" s="12">
        <v>2</v>
      </c>
      <c r="Z176" s="8">
        <v>2</v>
      </c>
      <c r="AA176" s="8">
        <v>1</v>
      </c>
      <c r="AB176" s="8">
        <v>3</v>
      </c>
      <c r="AC176" s="8">
        <v>1</v>
      </c>
      <c r="AF176" s="12"/>
      <c r="AJ176" s="8">
        <v>1</v>
      </c>
      <c r="AK176" s="8">
        <v>3</v>
      </c>
      <c r="AL176" s="13"/>
      <c r="AM176"/>
      <c r="AN176"/>
      <c r="AO176" s="12"/>
      <c r="AP176" s="8">
        <v>3</v>
      </c>
      <c r="AQ176" s="8">
        <v>2</v>
      </c>
      <c r="AS176" s="8">
        <v>2</v>
      </c>
      <c r="AT176" s="8">
        <v>2</v>
      </c>
      <c r="AV176" s="12">
        <v>2</v>
      </c>
      <c r="AW176" s="8">
        <v>4</v>
      </c>
      <c r="AX176" s="8">
        <v>4</v>
      </c>
      <c r="AY176" s="8">
        <v>4</v>
      </c>
      <c r="AZ176" s="8">
        <v>1</v>
      </c>
      <c r="BC176" s="12"/>
      <c r="BD176" s="8">
        <v>2</v>
      </c>
      <c r="BE176" s="8">
        <v>3</v>
      </c>
      <c r="BF176" s="8">
        <v>2</v>
      </c>
      <c r="BJ176" s="12"/>
      <c r="BN176" s="8">
        <v>3</v>
      </c>
      <c r="BO176" s="8">
        <v>4</v>
      </c>
      <c r="BP176" s="13"/>
      <c r="BQ176"/>
      <c r="BR176"/>
      <c r="BS176" s="12"/>
      <c r="BT176" s="8">
        <v>3</v>
      </c>
      <c r="BU176" s="8">
        <v>4</v>
      </c>
      <c r="BW176" s="8">
        <v>1</v>
      </c>
      <c r="BX176" s="8">
        <v>2</v>
      </c>
      <c r="BZ176" s="12">
        <v>1</v>
      </c>
      <c r="CA176" s="8">
        <v>3</v>
      </c>
      <c r="CB176" s="8">
        <v>4</v>
      </c>
      <c r="CC176" s="8">
        <v>1</v>
      </c>
      <c r="CG176" s="12"/>
      <c r="CH176" s="8">
        <v>2</v>
      </c>
      <c r="CI176" s="8">
        <v>3</v>
      </c>
      <c r="CJ176" s="8">
        <v>1</v>
      </c>
      <c r="CN176" s="12"/>
      <c r="CR176" s="8">
        <v>1</v>
      </c>
      <c r="CS176" s="8">
        <v>3</v>
      </c>
      <c r="CT176" s="13"/>
      <c r="CU176"/>
      <c r="CV176"/>
      <c r="CW176" s="12">
        <v>4</v>
      </c>
      <c r="CX176" s="8">
        <v>4</v>
      </c>
      <c r="CY176" s="8">
        <v>1</v>
      </c>
      <c r="DA176" s="8">
        <v>2</v>
      </c>
      <c r="DB176" s="8">
        <v>3</v>
      </c>
      <c r="DD176" s="12"/>
      <c r="DE176" s="8">
        <v>3</v>
      </c>
      <c r="DG176" s="8">
        <v>1</v>
      </c>
      <c r="DI176" s="8">
        <v>4</v>
      </c>
      <c r="DK176" s="12"/>
      <c r="DM176" s="8">
        <v>2</v>
      </c>
      <c r="DR176" s="12"/>
      <c r="DV176" s="8">
        <v>3</v>
      </c>
      <c r="DW176" s="8">
        <v>4</v>
      </c>
      <c r="DX176" s="13"/>
      <c r="DY176"/>
      <c r="DZ176"/>
      <c r="EA176" s="8" t="s">
        <v>135</v>
      </c>
      <c r="EB176" s="8" t="s">
        <v>135</v>
      </c>
      <c r="EC176" s="8" t="s">
        <v>135</v>
      </c>
      <c r="ED176" s="8" t="s">
        <v>135</v>
      </c>
      <c r="EE176" s="8" t="s">
        <v>134</v>
      </c>
      <c r="EG176" s="8">
        <f>K177+AO177+BS177+CW177</f>
        <v>45</v>
      </c>
      <c r="EH176" s="8">
        <f>R177+AV177+BZ177+DD177</f>
        <v>45</v>
      </c>
      <c r="EI176" s="8">
        <f>Y177+BC177+CG177+DK177</f>
        <v>24</v>
      </c>
      <c r="EJ176" s="8">
        <f>AF177+BJ177+CN177+DR177</f>
        <v>22</v>
      </c>
    </row>
    <row r="177" spans="1:140" x14ac:dyDescent="0.15">
      <c r="F177" s="121" t="s">
        <v>195</v>
      </c>
      <c r="G177" s="121"/>
      <c r="H177" s="121"/>
      <c r="I177" s="121"/>
      <c r="J177" s="121"/>
      <c r="K177" s="6">
        <f>SUM(K176:Q176)</f>
        <v>12</v>
      </c>
      <c r="R177" s="6">
        <f>SUM(R176:X176)</f>
        <v>13</v>
      </c>
      <c r="Y177" s="6">
        <f>SUM(Y176:AE176)</f>
        <v>9</v>
      </c>
      <c r="AF177" s="6">
        <f>SUM(AF176:AL176)</f>
        <v>4</v>
      </c>
      <c r="AL177" s="7"/>
      <c r="AO177" s="6">
        <f>SUM(AO176:AU176)</f>
        <v>9</v>
      </c>
      <c r="AV177" s="6">
        <f>SUM(AV176:BB176)</f>
        <v>15</v>
      </c>
      <c r="BC177" s="6">
        <f>SUM(BC176:BI176)</f>
        <v>7</v>
      </c>
      <c r="BJ177" s="6">
        <f>SUM(BJ176:BP176)</f>
        <v>7</v>
      </c>
      <c r="BP177" s="7"/>
      <c r="BS177" s="6">
        <f>SUM(BS176:BY176)</f>
        <v>10</v>
      </c>
      <c r="BZ177" s="6">
        <f>SUM(BZ176:CF176)</f>
        <v>9</v>
      </c>
      <c r="CG177" s="6">
        <f>SUM(CG176:CM176)</f>
        <v>6</v>
      </c>
      <c r="CN177" s="6">
        <f>SUM(CN176:CT176)</f>
        <v>4</v>
      </c>
      <c r="CT177" s="7"/>
      <c r="CW177" s="6">
        <f>SUM(CW176:DC176)</f>
        <v>14</v>
      </c>
      <c r="DD177" s="6">
        <f>SUM(DD176:DJ176)</f>
        <v>8</v>
      </c>
      <c r="DK177" s="6">
        <f>SUM(DK176:DQ176)</f>
        <v>2</v>
      </c>
      <c r="DR177" s="6">
        <f>SUM(DR176:DX176)</f>
        <v>7</v>
      </c>
      <c r="DX177" s="7"/>
    </row>
    <row r="178" spans="1:140" x14ac:dyDescent="0.15">
      <c r="F178" s="121" t="s">
        <v>196</v>
      </c>
      <c r="G178" s="121"/>
      <c r="H178" s="121"/>
      <c r="I178" s="121"/>
      <c r="J178" s="121"/>
      <c r="K178" s="6">
        <f>SUM(K176,R176,Y176,AF176)</f>
        <v>6</v>
      </c>
      <c r="L178" s="22">
        <f>SUM(L176,S176,Z176,AG176)</f>
        <v>9</v>
      </c>
      <c r="M178" s="22">
        <f>SUM(M176,T176,AA176,AH176)</f>
        <v>8</v>
      </c>
      <c r="N178" s="22">
        <f t="shared" ref="N178:O178" si="437">SUM(N176,U176,AB176,AI176)</f>
        <v>7</v>
      </c>
      <c r="O178" s="22">
        <f t="shared" si="437"/>
        <v>5</v>
      </c>
      <c r="P178" s="22">
        <f>SUM(P176,W176,AD176,AK176)</f>
        <v>3</v>
      </c>
      <c r="Q178" s="22">
        <f t="shared" ref="Q178" si="438">SUM(Q176,X176,AE176,AL176)</f>
        <v>0</v>
      </c>
      <c r="R178" s="6"/>
      <c r="Y178" s="6"/>
      <c r="AF178" s="6"/>
      <c r="AL178" s="7"/>
      <c r="AN178">
        <f>K177+R177+Y177+AF177+SUM(K178:Q178)</f>
        <v>76</v>
      </c>
      <c r="AO178" s="6">
        <f t="shared" ref="AO178:AU178" si="439">SUM(AO176,AV176,BC176,BJ176)</f>
        <v>2</v>
      </c>
      <c r="AP178" s="22">
        <f t="shared" si="439"/>
        <v>9</v>
      </c>
      <c r="AQ178" s="22">
        <f t="shared" si="439"/>
        <v>9</v>
      </c>
      <c r="AR178" s="22">
        <f t="shared" si="439"/>
        <v>6</v>
      </c>
      <c r="AS178" s="22">
        <f t="shared" si="439"/>
        <v>6</v>
      </c>
      <c r="AT178" s="22">
        <f t="shared" si="439"/>
        <v>6</v>
      </c>
      <c r="AU178" s="22">
        <f t="shared" si="439"/>
        <v>0</v>
      </c>
      <c r="AV178" s="6"/>
      <c r="BC178" s="6"/>
      <c r="BJ178" s="6"/>
      <c r="BP178" s="7"/>
      <c r="BR178">
        <f>AO177+AV177+BC177+BJ177+SUM(AO178:AU178)</f>
        <v>76</v>
      </c>
      <c r="BS178" s="6">
        <f t="shared" ref="BS178:BY178" si="440">SUM(BS176,BZ176,CG176,CN176)</f>
        <v>1</v>
      </c>
      <c r="BT178" s="22">
        <f t="shared" si="440"/>
        <v>8</v>
      </c>
      <c r="BU178" s="22">
        <f t="shared" si="440"/>
        <v>11</v>
      </c>
      <c r="BV178" s="22">
        <f t="shared" si="440"/>
        <v>2</v>
      </c>
      <c r="BW178" s="22">
        <f t="shared" si="440"/>
        <v>2</v>
      </c>
      <c r="BX178" s="22">
        <f t="shared" si="440"/>
        <v>5</v>
      </c>
      <c r="BY178" s="22">
        <f t="shared" si="440"/>
        <v>0</v>
      </c>
      <c r="BZ178" s="6"/>
      <c r="CG178" s="6"/>
      <c r="CN178" s="6"/>
      <c r="CT178" s="7"/>
      <c r="CV178">
        <f>BS177+BZ177+CG177+CN177+SUM(BS178:BY178)</f>
        <v>58</v>
      </c>
      <c r="CW178" s="6">
        <f>SUM(CW176,DD176,DK176,DR176)</f>
        <v>4</v>
      </c>
      <c r="CX178" s="22">
        <f>SUM(CX176,DE176,DL176,DS176)</f>
        <v>7</v>
      </c>
      <c r="CY178" s="22">
        <f>SUM(CY176,DF176,DM176,DT176)</f>
        <v>3</v>
      </c>
      <c r="CZ178" s="22">
        <f t="shared" ref="CZ178:DA178" si="441">SUM(CZ176,DG176,DN176,DU176)</f>
        <v>1</v>
      </c>
      <c r="DA178" s="22">
        <f t="shared" si="441"/>
        <v>5</v>
      </c>
      <c r="DB178" s="22">
        <f>SUM(DB176,DI176,DP176,DW176)</f>
        <v>11</v>
      </c>
      <c r="DC178" s="22">
        <f t="shared" ref="DC178" si="442">SUM(DC176,DJ176,DQ176,DX176)</f>
        <v>0</v>
      </c>
      <c r="DD178" s="6"/>
      <c r="DK178" s="6"/>
      <c r="DR178" s="6"/>
      <c r="DX178" s="7"/>
      <c r="DZ178">
        <f>CW177+DD177+DK177+DR177+SUM(CW178:DC178)</f>
        <v>62</v>
      </c>
    </row>
    <row r="179" spans="1:140" s="8" customFormat="1" x14ac:dyDescent="0.15">
      <c r="A179" s="8">
        <v>218</v>
      </c>
      <c r="B179" s="8" t="s">
        <v>129</v>
      </c>
      <c r="C179" s="8">
        <v>6</v>
      </c>
      <c r="D179" s="8" t="s">
        <v>130</v>
      </c>
      <c r="E179" s="8">
        <v>1662102553</v>
      </c>
      <c r="F179" s="8" t="s">
        <v>131</v>
      </c>
      <c r="H179" s="8" t="s">
        <v>140</v>
      </c>
      <c r="I179" s="8" t="s">
        <v>218</v>
      </c>
      <c r="J179" s="8" t="s">
        <v>134</v>
      </c>
      <c r="K179" s="12">
        <v>1</v>
      </c>
      <c r="L179" s="8">
        <v>3</v>
      </c>
      <c r="M179" s="8">
        <v>2</v>
      </c>
      <c r="N179" s="8">
        <v>2</v>
      </c>
      <c r="O179" s="8">
        <v>1</v>
      </c>
      <c r="P179" s="8">
        <v>1</v>
      </c>
      <c r="R179" s="12">
        <v>1</v>
      </c>
      <c r="S179" s="8">
        <v>3</v>
      </c>
      <c r="T179" s="8">
        <v>3</v>
      </c>
      <c r="U179" s="8">
        <v>3</v>
      </c>
      <c r="V179" s="8">
        <v>2</v>
      </c>
      <c r="W179" s="8">
        <v>1</v>
      </c>
      <c r="Y179" s="12"/>
      <c r="Z179" s="8">
        <v>3</v>
      </c>
      <c r="AA179" s="8">
        <v>1</v>
      </c>
      <c r="AB179" s="8">
        <v>1</v>
      </c>
      <c r="AC179" s="8">
        <v>1</v>
      </c>
      <c r="AF179" s="12">
        <v>1</v>
      </c>
      <c r="AG179" s="8">
        <v>3</v>
      </c>
      <c r="AH179" s="8">
        <v>3</v>
      </c>
      <c r="AI179" s="8">
        <v>3</v>
      </c>
      <c r="AJ179" s="8">
        <v>3</v>
      </c>
      <c r="AK179" s="8">
        <v>1</v>
      </c>
      <c r="AL179" s="13"/>
      <c r="AM179"/>
      <c r="AN179"/>
      <c r="AO179" s="12">
        <v>1</v>
      </c>
      <c r="AP179" s="8">
        <v>3</v>
      </c>
      <c r="AQ179" s="8">
        <v>3</v>
      </c>
      <c r="AR179" s="8">
        <v>3</v>
      </c>
      <c r="AS179" s="8">
        <v>2</v>
      </c>
      <c r="AT179" s="8">
        <v>1</v>
      </c>
      <c r="AV179" s="12">
        <v>1</v>
      </c>
      <c r="AW179" s="8">
        <v>3</v>
      </c>
      <c r="AX179" s="8">
        <v>3</v>
      </c>
      <c r="AY179" s="8">
        <v>3</v>
      </c>
      <c r="AZ179" s="8">
        <v>2</v>
      </c>
      <c r="BA179" s="8">
        <v>1</v>
      </c>
      <c r="BC179" s="12"/>
      <c r="BD179" s="8">
        <v>3</v>
      </c>
      <c r="BE179" s="8">
        <v>1</v>
      </c>
      <c r="BF179" s="8">
        <v>1</v>
      </c>
      <c r="BG179" s="8">
        <v>2</v>
      </c>
      <c r="BJ179" s="12">
        <v>1</v>
      </c>
      <c r="BK179" s="8">
        <v>3</v>
      </c>
      <c r="BL179" s="8">
        <v>3</v>
      </c>
      <c r="BM179" s="8">
        <v>2</v>
      </c>
      <c r="BN179" s="8">
        <v>3</v>
      </c>
      <c r="BO179" s="8">
        <v>1</v>
      </c>
      <c r="BP179" s="13"/>
      <c r="BQ179"/>
      <c r="BR179"/>
      <c r="BS179" s="12"/>
      <c r="BT179" s="8">
        <v>3</v>
      </c>
      <c r="BU179" s="8">
        <v>2</v>
      </c>
      <c r="BV179" s="8">
        <v>2</v>
      </c>
      <c r="BW179" s="8">
        <v>2</v>
      </c>
      <c r="BX179" s="8">
        <v>1</v>
      </c>
      <c r="BZ179" s="12"/>
      <c r="CA179" s="8">
        <v>3</v>
      </c>
      <c r="CB179" s="8">
        <v>3</v>
      </c>
      <c r="CC179" s="8">
        <v>3</v>
      </c>
      <c r="CD179" s="8">
        <v>3</v>
      </c>
      <c r="CE179" s="8">
        <v>1</v>
      </c>
      <c r="CG179" s="12"/>
      <c r="CH179" s="8">
        <v>3</v>
      </c>
      <c r="CI179" s="8">
        <v>2</v>
      </c>
      <c r="CJ179" s="8">
        <v>3</v>
      </c>
      <c r="CK179" s="8">
        <v>3</v>
      </c>
      <c r="CL179" s="8">
        <v>1</v>
      </c>
      <c r="CN179" s="12"/>
      <c r="CO179" s="8">
        <v>3</v>
      </c>
      <c r="CP179" s="8">
        <v>3</v>
      </c>
      <c r="CQ179" s="8">
        <v>3</v>
      </c>
      <c r="CR179" s="8">
        <v>3</v>
      </c>
      <c r="CS179" s="8">
        <v>1</v>
      </c>
      <c r="CT179" s="13"/>
      <c r="CU179"/>
      <c r="CV179"/>
      <c r="CW179" s="12">
        <v>1</v>
      </c>
      <c r="CX179" s="8">
        <v>3</v>
      </c>
      <c r="CY179" s="8">
        <v>2</v>
      </c>
      <c r="CZ179" s="8">
        <v>2</v>
      </c>
      <c r="DA179" s="8">
        <v>3</v>
      </c>
      <c r="DB179" s="8">
        <v>2</v>
      </c>
      <c r="DD179" s="12">
        <v>1</v>
      </c>
      <c r="DE179" s="8">
        <v>3</v>
      </c>
      <c r="DF179" s="8">
        <v>1</v>
      </c>
      <c r="DG179" s="8">
        <v>2</v>
      </c>
      <c r="DH179" s="8">
        <v>3</v>
      </c>
      <c r="DI179" s="8">
        <v>2</v>
      </c>
      <c r="DK179" s="12">
        <v>1</v>
      </c>
      <c r="DL179" s="8">
        <v>3</v>
      </c>
      <c r="DM179" s="8">
        <v>1</v>
      </c>
      <c r="DN179" s="8">
        <v>2</v>
      </c>
      <c r="DO179" s="8">
        <v>3</v>
      </c>
      <c r="DP179" s="8">
        <v>2</v>
      </c>
      <c r="DR179" s="12">
        <v>1</v>
      </c>
      <c r="DS179" s="8">
        <v>3</v>
      </c>
      <c r="DT179" s="8">
        <v>1</v>
      </c>
      <c r="DU179" s="8">
        <v>2</v>
      </c>
      <c r="DV179" s="8">
        <v>3</v>
      </c>
      <c r="DW179" s="8">
        <v>2</v>
      </c>
      <c r="DX179" s="13"/>
      <c r="DY179"/>
      <c r="DZ179"/>
      <c r="EA179" s="8" t="s">
        <v>135</v>
      </c>
      <c r="EB179" s="8" t="s">
        <v>135</v>
      </c>
      <c r="EC179" s="8" t="s">
        <v>135</v>
      </c>
      <c r="ED179" s="8" t="s">
        <v>135</v>
      </c>
      <c r="EE179" s="8" t="s">
        <v>134</v>
      </c>
      <c r="EG179" s="8">
        <f>K180+AO180+BS180+CW180</f>
        <v>46</v>
      </c>
      <c r="EH179" s="8">
        <f>R180+AV180+BZ180+DD180</f>
        <v>51</v>
      </c>
      <c r="EI179" s="8">
        <f>Y180+BC180+CG180+DK180</f>
        <v>37</v>
      </c>
      <c r="EJ179" s="8">
        <f>AF180+BJ180+CN180+DR180</f>
        <v>52</v>
      </c>
    </row>
    <row r="180" spans="1:140" x14ac:dyDescent="0.15">
      <c r="F180" s="121" t="s">
        <v>195</v>
      </c>
      <c r="G180" s="121"/>
      <c r="H180" s="121"/>
      <c r="I180" s="121"/>
      <c r="J180" s="121"/>
      <c r="K180" s="6">
        <f>SUM(K179:Q179)</f>
        <v>10</v>
      </c>
      <c r="R180" s="6">
        <f>SUM(R179:X179)</f>
        <v>13</v>
      </c>
      <c r="Y180" s="6">
        <f>SUM(Y179:AE179)</f>
        <v>6</v>
      </c>
      <c r="AF180" s="6">
        <f>SUM(AF179:AL179)</f>
        <v>14</v>
      </c>
      <c r="AL180" s="7"/>
      <c r="AO180" s="6">
        <f>SUM(AO179:AU179)</f>
        <v>13</v>
      </c>
      <c r="AV180" s="6">
        <f>SUM(AV179:BB179)</f>
        <v>13</v>
      </c>
      <c r="BC180" s="6">
        <f>SUM(BC179:BI179)</f>
        <v>7</v>
      </c>
      <c r="BJ180" s="6">
        <f>SUM(BJ179:BP179)</f>
        <v>13</v>
      </c>
      <c r="BP180" s="7"/>
      <c r="BS180" s="6">
        <f>SUM(BS179:BY179)</f>
        <v>10</v>
      </c>
      <c r="BZ180" s="6">
        <f>SUM(BZ179:CF179)</f>
        <v>13</v>
      </c>
      <c r="CG180" s="6">
        <f>SUM(CG179:CM179)</f>
        <v>12</v>
      </c>
      <c r="CN180" s="6">
        <f>SUM(CN179:CT179)</f>
        <v>13</v>
      </c>
      <c r="CT180" s="7"/>
      <c r="CW180" s="6">
        <f>SUM(CW179:DC179)</f>
        <v>13</v>
      </c>
      <c r="DD180" s="6">
        <f>SUM(DD179:DJ179)</f>
        <v>12</v>
      </c>
      <c r="DK180" s="6">
        <f>SUM(DK179:DQ179)</f>
        <v>12</v>
      </c>
      <c r="DR180" s="6">
        <f>SUM(DR179:DX179)</f>
        <v>12</v>
      </c>
      <c r="DX180" s="7"/>
    </row>
    <row r="181" spans="1:140" x14ac:dyDescent="0.15">
      <c r="F181" s="121" t="s">
        <v>196</v>
      </c>
      <c r="G181" s="121"/>
      <c r="H181" s="121"/>
      <c r="I181" s="121"/>
      <c r="J181" s="121"/>
      <c r="K181" s="6">
        <f>SUM(K179,R179,Y179,AF179)</f>
        <v>3</v>
      </c>
      <c r="L181" s="22">
        <f>SUM(L179,S179,Z179,AG179)</f>
        <v>12</v>
      </c>
      <c r="M181" s="22">
        <f>SUM(M179,T179,AA179,AH179)</f>
        <v>9</v>
      </c>
      <c r="N181" s="22">
        <f t="shared" ref="N181:O181" si="443">SUM(N179,U179,AB179,AI179)</f>
        <v>9</v>
      </c>
      <c r="O181" s="22">
        <f t="shared" si="443"/>
        <v>7</v>
      </c>
      <c r="P181" s="22">
        <f>SUM(P179,W179,AD179,AK179)</f>
        <v>3</v>
      </c>
      <c r="Q181" s="22">
        <f t="shared" ref="Q181" si="444">SUM(Q179,X179,AE179,AL179)</f>
        <v>0</v>
      </c>
      <c r="R181" s="6"/>
      <c r="Y181" s="6"/>
      <c r="AF181" s="6"/>
      <c r="AL181" s="7"/>
      <c r="AN181">
        <f>K180+R180+Y180+AF180+SUM(K181:Q181)</f>
        <v>86</v>
      </c>
      <c r="AO181" s="6">
        <f t="shared" ref="AO181:AU181" si="445">SUM(AO179,AV179,BC179,BJ179)</f>
        <v>3</v>
      </c>
      <c r="AP181" s="22">
        <f t="shared" si="445"/>
        <v>12</v>
      </c>
      <c r="AQ181" s="22">
        <f t="shared" si="445"/>
        <v>10</v>
      </c>
      <c r="AR181" s="22">
        <f t="shared" si="445"/>
        <v>9</v>
      </c>
      <c r="AS181" s="22">
        <f t="shared" si="445"/>
        <v>9</v>
      </c>
      <c r="AT181" s="22">
        <f t="shared" si="445"/>
        <v>3</v>
      </c>
      <c r="AU181" s="22">
        <f t="shared" si="445"/>
        <v>0</v>
      </c>
      <c r="AV181" s="6"/>
      <c r="BC181" s="6"/>
      <c r="BJ181" s="6"/>
      <c r="BP181" s="7"/>
      <c r="BR181">
        <f>AO180+AV180+BC180+BJ180+SUM(AO181:AU181)</f>
        <v>92</v>
      </c>
      <c r="BS181" s="6">
        <f t="shared" ref="BS181:BY181" si="446">SUM(BS179,BZ179,CG179,CN179)</f>
        <v>0</v>
      </c>
      <c r="BT181" s="22">
        <f t="shared" si="446"/>
        <v>12</v>
      </c>
      <c r="BU181" s="22">
        <f t="shared" si="446"/>
        <v>10</v>
      </c>
      <c r="BV181" s="22">
        <f t="shared" si="446"/>
        <v>11</v>
      </c>
      <c r="BW181" s="22">
        <f t="shared" si="446"/>
        <v>11</v>
      </c>
      <c r="BX181" s="22">
        <f t="shared" si="446"/>
        <v>4</v>
      </c>
      <c r="BY181" s="22">
        <f t="shared" si="446"/>
        <v>0</v>
      </c>
      <c r="BZ181" s="6"/>
      <c r="CG181" s="6"/>
      <c r="CN181" s="6"/>
      <c r="CT181" s="7"/>
      <c r="CV181">
        <f>BS180+BZ180+CG180+CN180+SUM(BS181:BY181)</f>
        <v>96</v>
      </c>
      <c r="CW181" s="6">
        <f>SUM(CW179,DD179,DK179,DR179)</f>
        <v>4</v>
      </c>
      <c r="CX181" s="22">
        <f>SUM(CX179,DE179,DL179,DS179)</f>
        <v>12</v>
      </c>
      <c r="CY181" s="22">
        <f>SUM(CY179,DF179,DM179,DT179)</f>
        <v>5</v>
      </c>
      <c r="CZ181" s="22">
        <f t="shared" ref="CZ181:DA181" si="447">SUM(CZ179,DG179,DN179,DU179)</f>
        <v>8</v>
      </c>
      <c r="DA181" s="22">
        <f t="shared" si="447"/>
        <v>12</v>
      </c>
      <c r="DB181" s="22">
        <f>SUM(DB179,DI179,DP179,DW179)</f>
        <v>8</v>
      </c>
      <c r="DC181" s="22">
        <f t="shared" ref="DC181" si="448">SUM(DC179,DJ179,DQ179,DX179)</f>
        <v>0</v>
      </c>
      <c r="DD181" s="6"/>
      <c r="DK181" s="6"/>
      <c r="DR181" s="6"/>
      <c r="DX181" s="7"/>
      <c r="DZ181">
        <f>CW180+DD180+DK180+DR180+SUM(CW181:DC181)</f>
        <v>98</v>
      </c>
    </row>
    <row r="182" spans="1:140" s="8" customFormat="1" x14ac:dyDescent="0.15">
      <c r="A182" s="8">
        <v>223</v>
      </c>
      <c r="B182" s="8" t="s">
        <v>129</v>
      </c>
      <c r="C182" s="8">
        <v>6</v>
      </c>
      <c r="D182" s="8" t="s">
        <v>130</v>
      </c>
      <c r="E182" s="8">
        <v>549845726</v>
      </c>
      <c r="F182" s="8" t="s">
        <v>131</v>
      </c>
      <c r="H182" s="8" t="s">
        <v>140</v>
      </c>
      <c r="I182" s="8" t="s">
        <v>148</v>
      </c>
      <c r="J182" s="8" t="s">
        <v>134</v>
      </c>
      <c r="K182" s="12"/>
      <c r="L182" s="8">
        <v>4</v>
      </c>
      <c r="M182" s="8">
        <v>3</v>
      </c>
      <c r="N182" s="8">
        <v>1</v>
      </c>
      <c r="P182" s="8">
        <v>1</v>
      </c>
      <c r="R182" s="12"/>
      <c r="T182" s="8">
        <v>2</v>
      </c>
      <c r="U182" s="8">
        <v>2</v>
      </c>
      <c r="Y182" s="12"/>
      <c r="AF182" s="12"/>
      <c r="AG182" s="8">
        <v>2</v>
      </c>
      <c r="AH182" s="8">
        <v>3</v>
      </c>
      <c r="AI182" s="8">
        <v>3</v>
      </c>
      <c r="AL182" s="13"/>
      <c r="AM182"/>
      <c r="AN182"/>
      <c r="AO182" s="12"/>
      <c r="AP182" s="8">
        <v>4</v>
      </c>
      <c r="AV182" s="12"/>
      <c r="AX182" s="8">
        <v>3</v>
      </c>
      <c r="BC182" s="12"/>
      <c r="BF182" s="8">
        <v>3</v>
      </c>
      <c r="BJ182" s="12"/>
      <c r="BL182" s="8">
        <v>2</v>
      </c>
      <c r="BP182" s="13"/>
      <c r="BQ182"/>
      <c r="BR182"/>
      <c r="BS182" s="12"/>
      <c r="BT182" s="8">
        <v>4</v>
      </c>
      <c r="BZ182" s="12"/>
      <c r="CB182" s="8">
        <v>3</v>
      </c>
      <c r="CG182" s="12"/>
      <c r="CI182" s="8">
        <v>3</v>
      </c>
      <c r="CN182" s="12"/>
      <c r="CP182" s="8">
        <v>2</v>
      </c>
      <c r="CT182" s="13"/>
      <c r="CU182"/>
      <c r="CV182"/>
      <c r="CW182" s="12"/>
      <c r="CX182" s="8">
        <v>4</v>
      </c>
      <c r="DD182" s="12"/>
      <c r="DK182" s="12"/>
      <c r="DR182" s="12"/>
      <c r="DS182" s="8">
        <v>2</v>
      </c>
      <c r="DX182" s="13"/>
      <c r="DY182"/>
      <c r="DZ182"/>
      <c r="EA182" s="8" t="s">
        <v>135</v>
      </c>
      <c r="EB182" s="8" t="s">
        <v>135</v>
      </c>
      <c r="EC182" s="8" t="s">
        <v>135</v>
      </c>
      <c r="ED182" s="8" t="s">
        <v>135</v>
      </c>
      <c r="EE182" s="8" t="s">
        <v>134</v>
      </c>
      <c r="EG182" s="8">
        <f>K183+AO183+BS183+CW183</f>
        <v>21</v>
      </c>
      <c r="EH182" s="8">
        <f>R183+AV183+BZ183+DD183</f>
        <v>10</v>
      </c>
      <c r="EI182" s="8">
        <f>Y183+BC183+CG183+DK183</f>
        <v>6</v>
      </c>
      <c r="EJ182" s="8">
        <f>AF183+BJ183+CN183+DR183</f>
        <v>14</v>
      </c>
    </row>
    <row r="183" spans="1:140" x14ac:dyDescent="0.15">
      <c r="F183" s="121" t="s">
        <v>195</v>
      </c>
      <c r="G183" s="121"/>
      <c r="H183" s="121"/>
      <c r="I183" s="121"/>
      <c r="J183" s="121"/>
      <c r="K183" s="6">
        <f>SUM(K182:Q182)</f>
        <v>9</v>
      </c>
      <c r="R183" s="6">
        <f>SUM(R182:X182)</f>
        <v>4</v>
      </c>
      <c r="Y183" s="6">
        <f>SUM(Y182:AE182)</f>
        <v>0</v>
      </c>
      <c r="AF183" s="6">
        <f>SUM(AF182:AL182)</f>
        <v>8</v>
      </c>
      <c r="AL183" s="7"/>
      <c r="AO183" s="6">
        <f>SUM(AO182:AU182)</f>
        <v>4</v>
      </c>
      <c r="AV183" s="6">
        <f>SUM(AV182:BB182)</f>
        <v>3</v>
      </c>
      <c r="BC183" s="6">
        <f>SUM(BC182:BI182)</f>
        <v>3</v>
      </c>
      <c r="BJ183" s="6">
        <f>SUM(BJ182:BP182)</f>
        <v>2</v>
      </c>
      <c r="BP183" s="7"/>
      <c r="BS183" s="6">
        <f>SUM(BS182:BY182)</f>
        <v>4</v>
      </c>
      <c r="BZ183" s="6">
        <f>SUM(BZ182:CF182)</f>
        <v>3</v>
      </c>
      <c r="CG183" s="6">
        <f>SUM(CG182:CM182)</f>
        <v>3</v>
      </c>
      <c r="CN183" s="6">
        <f>SUM(CN182:CT182)</f>
        <v>2</v>
      </c>
      <c r="CT183" s="7"/>
      <c r="CW183" s="6">
        <f>SUM(CW182:DC182)</f>
        <v>4</v>
      </c>
      <c r="DD183" s="6">
        <f>SUM(DD182:DJ182)</f>
        <v>0</v>
      </c>
      <c r="DK183" s="6">
        <f>SUM(DK182:DQ182)</f>
        <v>0</v>
      </c>
      <c r="DR183" s="6">
        <f>SUM(DR182:DX182)</f>
        <v>2</v>
      </c>
      <c r="DX183" s="7"/>
    </row>
    <row r="184" spans="1:140" x14ac:dyDescent="0.15">
      <c r="F184" s="121" t="s">
        <v>196</v>
      </c>
      <c r="G184" s="121"/>
      <c r="H184" s="121"/>
      <c r="I184" s="121"/>
      <c r="J184" s="121"/>
      <c r="K184" s="6">
        <f>SUM(K182,R182,Y182,AF182)</f>
        <v>0</v>
      </c>
      <c r="L184" s="22">
        <f>SUM(L182,S182,Z182,AG182)</f>
        <v>6</v>
      </c>
      <c r="M184" s="22">
        <f>SUM(M182,T182,AA182,AH182)</f>
        <v>8</v>
      </c>
      <c r="N184" s="22">
        <f t="shared" ref="N184:O184" si="449">SUM(N182,U182,AB182,AI182)</f>
        <v>6</v>
      </c>
      <c r="O184" s="22">
        <f t="shared" si="449"/>
        <v>0</v>
      </c>
      <c r="P184" s="22">
        <f>SUM(P182,W182,AD182,AK182)</f>
        <v>1</v>
      </c>
      <c r="Q184" s="22">
        <f t="shared" ref="Q184" si="450">SUM(Q182,X182,AE182,AL182)</f>
        <v>0</v>
      </c>
      <c r="R184" s="6"/>
      <c r="Y184" s="6"/>
      <c r="AF184" s="6"/>
      <c r="AL184" s="7"/>
      <c r="AN184">
        <f>K183+R183+Y183+AF183+SUM(K184:Q184)</f>
        <v>42</v>
      </c>
      <c r="AO184" s="6">
        <f t="shared" ref="AO184:AU184" si="451">SUM(AO182,AV182,BC182,BJ182)</f>
        <v>0</v>
      </c>
      <c r="AP184" s="22">
        <f t="shared" si="451"/>
        <v>4</v>
      </c>
      <c r="AQ184" s="22">
        <f t="shared" si="451"/>
        <v>5</v>
      </c>
      <c r="AR184" s="22">
        <f t="shared" si="451"/>
        <v>3</v>
      </c>
      <c r="AS184" s="22">
        <f t="shared" si="451"/>
        <v>0</v>
      </c>
      <c r="AT184" s="22">
        <f t="shared" si="451"/>
        <v>0</v>
      </c>
      <c r="AU184" s="22">
        <f t="shared" si="451"/>
        <v>0</v>
      </c>
      <c r="AV184" s="6"/>
      <c r="BC184" s="6"/>
      <c r="BJ184" s="6"/>
      <c r="BP184" s="7"/>
      <c r="BR184">
        <f>AO183+AV183+BC183+BJ183+SUM(AO184:AU184)</f>
        <v>24</v>
      </c>
      <c r="BS184" s="6">
        <f t="shared" ref="BS184:BY184" si="452">SUM(BS182,BZ182,CG182,CN182)</f>
        <v>0</v>
      </c>
      <c r="BT184" s="22">
        <f t="shared" si="452"/>
        <v>4</v>
      </c>
      <c r="BU184" s="22">
        <f t="shared" si="452"/>
        <v>8</v>
      </c>
      <c r="BV184" s="22">
        <f t="shared" si="452"/>
        <v>0</v>
      </c>
      <c r="BW184" s="22">
        <f t="shared" si="452"/>
        <v>0</v>
      </c>
      <c r="BX184" s="22">
        <f t="shared" si="452"/>
        <v>0</v>
      </c>
      <c r="BY184" s="22">
        <f t="shared" si="452"/>
        <v>0</v>
      </c>
      <c r="BZ184" s="6"/>
      <c r="CG184" s="6"/>
      <c r="CN184" s="6"/>
      <c r="CT184" s="7"/>
      <c r="CV184">
        <f>BS183+BZ183+CG183+CN183+SUM(BS184:BY184)</f>
        <v>24</v>
      </c>
      <c r="CW184" s="6">
        <f>SUM(CW182,DD182,DK182,DR182)</f>
        <v>0</v>
      </c>
      <c r="CX184" s="22">
        <f>SUM(CX182,DE182,DL182,DS182)</f>
        <v>6</v>
      </c>
      <c r="CY184" s="22">
        <f>SUM(CY182,DF182,DM182,DT182)</f>
        <v>0</v>
      </c>
      <c r="CZ184" s="22">
        <f t="shared" ref="CZ184:DA184" si="453">SUM(CZ182,DG182,DN182,DU182)</f>
        <v>0</v>
      </c>
      <c r="DA184" s="22">
        <f t="shared" si="453"/>
        <v>0</v>
      </c>
      <c r="DB184" s="22">
        <f>SUM(DB182,DI182,DP182,DW182)</f>
        <v>0</v>
      </c>
      <c r="DC184" s="22">
        <f t="shared" ref="DC184" si="454">SUM(DC182,DJ182,DQ182,DX182)</f>
        <v>0</v>
      </c>
      <c r="DD184" s="6"/>
      <c r="DK184" s="6"/>
      <c r="DR184" s="6"/>
      <c r="DX184" s="7"/>
      <c r="DZ184">
        <f>CW183+DD183+DK183+DR183+SUM(CW184:DC184)</f>
        <v>12</v>
      </c>
    </row>
    <row r="185" spans="1:140" s="8" customFormat="1" x14ac:dyDescent="0.15">
      <c r="A185" s="8">
        <v>224</v>
      </c>
      <c r="B185" s="8" t="s">
        <v>129</v>
      </c>
      <c r="C185" s="8">
        <v>6</v>
      </c>
      <c r="D185" s="8" t="s">
        <v>130</v>
      </c>
      <c r="E185" s="8">
        <v>537398064</v>
      </c>
      <c r="F185" s="8" t="s">
        <v>131</v>
      </c>
      <c r="H185" s="8" t="s">
        <v>137</v>
      </c>
      <c r="I185" s="8" t="s">
        <v>133</v>
      </c>
      <c r="J185" s="8" t="s">
        <v>134</v>
      </c>
      <c r="K185" s="12">
        <v>3</v>
      </c>
      <c r="L185" s="8">
        <v>4</v>
      </c>
      <c r="P185" s="8">
        <v>3</v>
      </c>
      <c r="R185" s="12">
        <v>3</v>
      </c>
      <c r="S185" s="8">
        <v>4</v>
      </c>
      <c r="T185" s="8">
        <v>3</v>
      </c>
      <c r="W185" s="8">
        <v>2</v>
      </c>
      <c r="Y185" s="12">
        <v>3</v>
      </c>
      <c r="AA185" s="8">
        <v>3</v>
      </c>
      <c r="AF185" s="12">
        <v>1</v>
      </c>
      <c r="AG185" s="8">
        <v>1</v>
      </c>
      <c r="AH185" s="8">
        <v>4</v>
      </c>
      <c r="AJ185" s="8">
        <v>1</v>
      </c>
      <c r="AK185" s="8">
        <v>1</v>
      </c>
      <c r="AL185" s="13"/>
      <c r="AM185"/>
      <c r="AN185"/>
      <c r="AO185" s="12">
        <v>3</v>
      </c>
      <c r="AP185" s="8">
        <v>4</v>
      </c>
      <c r="AQ185" s="8">
        <v>2</v>
      </c>
      <c r="AT185" s="8">
        <v>2</v>
      </c>
      <c r="AV185" s="12">
        <v>3</v>
      </c>
      <c r="AW185" s="8">
        <v>3</v>
      </c>
      <c r="AX185" s="8">
        <v>3</v>
      </c>
      <c r="BC185" s="12"/>
      <c r="BE185" s="8">
        <v>3</v>
      </c>
      <c r="BJ185" s="12">
        <v>2</v>
      </c>
      <c r="BK185" s="8">
        <v>3</v>
      </c>
      <c r="BL185" s="8">
        <v>3</v>
      </c>
      <c r="BO185" s="8">
        <v>3</v>
      </c>
      <c r="BP185" s="13"/>
      <c r="BQ185"/>
      <c r="BR185"/>
      <c r="BS185" s="12">
        <v>3</v>
      </c>
      <c r="BT185" s="8">
        <v>3</v>
      </c>
      <c r="BU185" s="8">
        <v>2</v>
      </c>
      <c r="BX185" s="8">
        <v>1</v>
      </c>
      <c r="BZ185" s="12">
        <v>3</v>
      </c>
      <c r="CA185" s="8">
        <v>3</v>
      </c>
      <c r="CB185" s="8">
        <v>4</v>
      </c>
      <c r="CE185" s="8">
        <v>2</v>
      </c>
      <c r="CG185" s="12"/>
      <c r="CI185" s="8">
        <v>3</v>
      </c>
      <c r="CN185" s="12">
        <v>3</v>
      </c>
      <c r="CO185" s="8">
        <v>3</v>
      </c>
      <c r="CP185" s="8">
        <v>4</v>
      </c>
      <c r="CS185" s="8">
        <v>2</v>
      </c>
      <c r="CT185" s="13"/>
      <c r="CU185"/>
      <c r="CV185"/>
      <c r="CW185" s="12">
        <v>1</v>
      </c>
      <c r="CX185" s="8">
        <v>4</v>
      </c>
      <c r="DB185" s="8">
        <v>1</v>
      </c>
      <c r="DD185" s="12"/>
      <c r="DE185" s="8">
        <v>4</v>
      </c>
      <c r="DH185" s="8">
        <v>2</v>
      </c>
      <c r="DK185" s="12">
        <v>2</v>
      </c>
      <c r="DL185" s="8">
        <v>2</v>
      </c>
      <c r="DR185" s="12">
        <v>2</v>
      </c>
      <c r="DS185" s="8">
        <v>2</v>
      </c>
      <c r="DV185" s="8">
        <v>2</v>
      </c>
      <c r="DX185" s="13"/>
      <c r="DY185"/>
      <c r="DZ185"/>
      <c r="EA185" s="8" t="s">
        <v>135</v>
      </c>
      <c r="EB185" s="8" t="s">
        <v>135</v>
      </c>
      <c r="EC185" s="8" t="s">
        <v>135</v>
      </c>
      <c r="ED185" s="8" t="s">
        <v>135</v>
      </c>
      <c r="EE185" s="8" t="s">
        <v>134</v>
      </c>
      <c r="EG185" s="8">
        <f>K186+AO186+BS186+CW186</f>
        <v>36</v>
      </c>
      <c r="EH185" s="8">
        <f>R186+AV186+BZ186+DD186</f>
        <v>39</v>
      </c>
      <c r="EI185" s="8">
        <f>Y186+BC186+CG186+DK186</f>
        <v>16</v>
      </c>
      <c r="EJ185" s="8">
        <f>AF186+BJ186+CN186+DR186</f>
        <v>37</v>
      </c>
    </row>
    <row r="186" spans="1:140" x14ac:dyDescent="0.15">
      <c r="F186" s="121" t="s">
        <v>195</v>
      </c>
      <c r="G186" s="121"/>
      <c r="H186" s="121"/>
      <c r="I186" s="121"/>
      <c r="J186" s="121"/>
      <c r="K186" s="6">
        <f>SUM(K185:Q185)</f>
        <v>10</v>
      </c>
      <c r="R186" s="6">
        <f>SUM(R185:X185)</f>
        <v>12</v>
      </c>
      <c r="Y186" s="6">
        <f>SUM(Y185:AE185)</f>
        <v>6</v>
      </c>
      <c r="AF186" s="6">
        <f>SUM(AF185:AL185)</f>
        <v>8</v>
      </c>
      <c r="AL186" s="7"/>
      <c r="AO186" s="6">
        <f>SUM(AO185:AU185)</f>
        <v>11</v>
      </c>
      <c r="AV186" s="6">
        <f>SUM(AV185:BB185)</f>
        <v>9</v>
      </c>
      <c r="BC186" s="6">
        <f>SUM(BC185:BI185)</f>
        <v>3</v>
      </c>
      <c r="BJ186" s="6">
        <f>SUM(BJ185:BP185)</f>
        <v>11</v>
      </c>
      <c r="BP186" s="7"/>
      <c r="BS186" s="6">
        <f>SUM(BS185:BY185)</f>
        <v>9</v>
      </c>
      <c r="BZ186" s="6">
        <f>SUM(BZ185:CF185)</f>
        <v>12</v>
      </c>
      <c r="CG186" s="6">
        <f>SUM(CG185:CM185)</f>
        <v>3</v>
      </c>
      <c r="CN186" s="6">
        <f>SUM(CN185:CT185)</f>
        <v>12</v>
      </c>
      <c r="CT186" s="7"/>
      <c r="CW186" s="6">
        <f>SUM(CW185:DC185)</f>
        <v>6</v>
      </c>
      <c r="DD186" s="6">
        <f>SUM(DD185:DJ185)</f>
        <v>6</v>
      </c>
      <c r="DK186" s="6">
        <f>SUM(DK185:DQ185)</f>
        <v>4</v>
      </c>
      <c r="DR186" s="6">
        <f>SUM(DR185:DX185)</f>
        <v>6</v>
      </c>
      <c r="DX186" s="7"/>
    </row>
    <row r="187" spans="1:140" x14ac:dyDescent="0.15">
      <c r="F187" s="121" t="s">
        <v>196</v>
      </c>
      <c r="G187" s="121"/>
      <c r="H187" s="121"/>
      <c r="I187" s="121"/>
      <c r="J187" s="121"/>
      <c r="K187" s="6">
        <f>SUM(K185,R185,Y185,AF185)</f>
        <v>10</v>
      </c>
      <c r="L187" s="22">
        <f>SUM(L185,S185,Z185,AG185)</f>
        <v>9</v>
      </c>
      <c r="M187" s="22">
        <f>SUM(M185,T185,AA185,AH185)</f>
        <v>10</v>
      </c>
      <c r="N187" s="22">
        <f t="shared" ref="N187:O187" si="455">SUM(N185,U185,AB185,AI185)</f>
        <v>0</v>
      </c>
      <c r="O187" s="22">
        <f t="shared" si="455"/>
        <v>1</v>
      </c>
      <c r="P187" s="22">
        <f>SUM(P185,W185,AD185,AK185)</f>
        <v>6</v>
      </c>
      <c r="Q187" s="22">
        <f t="shared" ref="Q187" si="456">SUM(Q185,X185,AE185,AL185)</f>
        <v>0</v>
      </c>
      <c r="R187" s="6"/>
      <c r="Y187" s="6"/>
      <c r="AF187" s="6"/>
      <c r="AL187" s="7"/>
      <c r="AN187">
        <f>K186+R186+Y186+AF186+SUM(K187:Q187)</f>
        <v>72</v>
      </c>
      <c r="AO187" s="6">
        <f t="shared" ref="AO187:AU187" si="457">SUM(AO185,AV185,BC185,BJ185)</f>
        <v>8</v>
      </c>
      <c r="AP187" s="22">
        <f t="shared" si="457"/>
        <v>10</v>
      </c>
      <c r="AQ187" s="22">
        <f t="shared" si="457"/>
        <v>11</v>
      </c>
      <c r="AR187" s="22">
        <f t="shared" si="457"/>
        <v>0</v>
      </c>
      <c r="AS187" s="22">
        <f t="shared" si="457"/>
        <v>0</v>
      </c>
      <c r="AT187" s="22">
        <f t="shared" si="457"/>
        <v>5</v>
      </c>
      <c r="AU187" s="22">
        <f t="shared" si="457"/>
        <v>0</v>
      </c>
      <c r="AV187" s="6"/>
      <c r="BC187" s="6"/>
      <c r="BJ187" s="6"/>
      <c r="BP187" s="7"/>
      <c r="BR187">
        <f>AO186+AV186+BC186+BJ186+SUM(AO187:AU187)</f>
        <v>68</v>
      </c>
      <c r="BS187" s="6">
        <f t="shared" ref="BS187:BY187" si="458">SUM(BS185,BZ185,CG185,CN185)</f>
        <v>9</v>
      </c>
      <c r="BT187" s="22">
        <f t="shared" si="458"/>
        <v>9</v>
      </c>
      <c r="BU187" s="22">
        <f t="shared" si="458"/>
        <v>13</v>
      </c>
      <c r="BV187" s="22">
        <f t="shared" si="458"/>
        <v>0</v>
      </c>
      <c r="BW187" s="22">
        <f t="shared" si="458"/>
        <v>0</v>
      </c>
      <c r="BX187" s="22">
        <f t="shared" si="458"/>
        <v>5</v>
      </c>
      <c r="BY187" s="22">
        <f t="shared" si="458"/>
        <v>0</v>
      </c>
      <c r="BZ187" s="6"/>
      <c r="CG187" s="6"/>
      <c r="CN187" s="6"/>
      <c r="CT187" s="7"/>
      <c r="CV187">
        <f>BS186+BZ186+CG186+CN186+SUM(BS187:BY187)</f>
        <v>72</v>
      </c>
      <c r="CW187" s="6">
        <f>SUM(CW185,DD185,DK185,DR185)</f>
        <v>5</v>
      </c>
      <c r="CX187" s="22">
        <f>SUM(CX185,DE185,DL185,DS185)</f>
        <v>12</v>
      </c>
      <c r="CY187" s="22">
        <f>SUM(CY185,DF185,DM185,DT185)</f>
        <v>0</v>
      </c>
      <c r="CZ187" s="22">
        <f t="shared" ref="CZ187:DA187" si="459">SUM(CZ185,DG185,DN185,DU185)</f>
        <v>0</v>
      </c>
      <c r="DA187" s="22">
        <f t="shared" si="459"/>
        <v>4</v>
      </c>
      <c r="DB187" s="22">
        <f>SUM(DB185,DI185,DP185,DW185)</f>
        <v>1</v>
      </c>
      <c r="DC187" s="22">
        <f t="shared" ref="DC187" si="460">SUM(DC185,DJ185,DQ185,DX185)</f>
        <v>0</v>
      </c>
      <c r="DD187" s="6"/>
      <c r="DK187" s="6"/>
      <c r="DR187" s="6"/>
      <c r="DX187" s="7"/>
      <c r="DZ187">
        <f>CW186+DD186+DK186+DR186+SUM(CW187:DC187)</f>
        <v>44</v>
      </c>
    </row>
    <row r="188" spans="1:140" s="8" customFormat="1" x14ac:dyDescent="0.15">
      <c r="A188" s="8">
        <v>225</v>
      </c>
      <c r="B188" s="8" t="s">
        <v>129</v>
      </c>
      <c r="C188" s="8">
        <v>6</v>
      </c>
      <c r="D188" s="8" t="s">
        <v>130</v>
      </c>
      <c r="E188" s="8">
        <v>1107379644</v>
      </c>
      <c r="F188" s="8" t="s">
        <v>136</v>
      </c>
      <c r="H188" s="8" t="s">
        <v>132</v>
      </c>
      <c r="I188" s="8" t="s">
        <v>148</v>
      </c>
      <c r="J188" s="8" t="s">
        <v>134</v>
      </c>
      <c r="K188" s="12">
        <v>4</v>
      </c>
      <c r="R188" s="12">
        <v>4</v>
      </c>
      <c r="Y188" s="12"/>
      <c r="AA188" s="8">
        <v>3</v>
      </c>
      <c r="AF188" s="12"/>
      <c r="AH188" s="8">
        <v>3</v>
      </c>
      <c r="AL188" s="13"/>
      <c r="AM188"/>
      <c r="AN188"/>
      <c r="AO188" s="12">
        <v>3</v>
      </c>
      <c r="AV188" s="12"/>
      <c r="AX188" s="8">
        <v>3</v>
      </c>
      <c r="BC188" s="12"/>
      <c r="BE188" s="8">
        <v>3</v>
      </c>
      <c r="BJ188" s="12"/>
      <c r="BL188" s="8">
        <v>3</v>
      </c>
      <c r="BP188" s="13"/>
      <c r="BQ188"/>
      <c r="BR188"/>
      <c r="BS188" s="12">
        <v>3</v>
      </c>
      <c r="BZ188" s="12"/>
      <c r="CB188" s="8">
        <v>3</v>
      </c>
      <c r="CG188" s="12"/>
      <c r="CI188" s="8">
        <v>3</v>
      </c>
      <c r="CN188" s="12"/>
      <c r="CP188" s="8">
        <v>3</v>
      </c>
      <c r="CT188" s="13"/>
      <c r="CU188"/>
      <c r="CV188"/>
      <c r="CW188" s="12">
        <v>4</v>
      </c>
      <c r="DD188" s="12"/>
      <c r="DK188" s="12">
        <v>1</v>
      </c>
      <c r="DR188" s="12">
        <v>2</v>
      </c>
      <c r="DX188" s="13"/>
      <c r="DY188"/>
      <c r="DZ188"/>
      <c r="EA188" s="8" t="s">
        <v>135</v>
      </c>
      <c r="EB188" s="8" t="s">
        <v>135</v>
      </c>
      <c r="EC188" s="8" t="s">
        <v>135</v>
      </c>
      <c r="ED188" s="8" t="s">
        <v>135</v>
      </c>
      <c r="EE188" s="8" t="s">
        <v>134</v>
      </c>
      <c r="EG188" s="8">
        <f>K189+AO189+BS189+CW189</f>
        <v>14</v>
      </c>
      <c r="EH188" s="8">
        <f>R189+AV189+BZ189+DD189</f>
        <v>10</v>
      </c>
      <c r="EI188" s="8">
        <f>Y189+BC189+CG189+DK189</f>
        <v>10</v>
      </c>
      <c r="EJ188" s="8">
        <f>AF189+BJ189+CN189+DR189</f>
        <v>11</v>
      </c>
    </row>
    <row r="189" spans="1:140" x14ac:dyDescent="0.15">
      <c r="F189" s="121" t="s">
        <v>195</v>
      </c>
      <c r="G189" s="121"/>
      <c r="H189" s="121"/>
      <c r="I189" s="121"/>
      <c r="J189" s="121"/>
      <c r="K189" s="6">
        <f>SUM(K188:Q188)</f>
        <v>4</v>
      </c>
      <c r="R189" s="6">
        <f>SUM(R188:X188)</f>
        <v>4</v>
      </c>
      <c r="Y189" s="6">
        <f>SUM(Y188:AE188)</f>
        <v>3</v>
      </c>
      <c r="AF189" s="6">
        <f>SUM(AF188:AL188)</f>
        <v>3</v>
      </c>
      <c r="AL189" s="7"/>
      <c r="AO189" s="6">
        <f>SUM(AO188:AU188)</f>
        <v>3</v>
      </c>
      <c r="AV189" s="6">
        <f>SUM(AV188:BB188)</f>
        <v>3</v>
      </c>
      <c r="BC189" s="6">
        <f>SUM(BC188:BI188)</f>
        <v>3</v>
      </c>
      <c r="BJ189" s="6">
        <f>SUM(BJ188:BP188)</f>
        <v>3</v>
      </c>
      <c r="BP189" s="7"/>
      <c r="BS189" s="6">
        <f>SUM(BS188:BY188)</f>
        <v>3</v>
      </c>
      <c r="BZ189" s="6">
        <f>SUM(BZ188:CF188)</f>
        <v>3</v>
      </c>
      <c r="CG189" s="6">
        <f>SUM(CG188:CM188)</f>
        <v>3</v>
      </c>
      <c r="CN189" s="6">
        <f>SUM(CN188:CT188)</f>
        <v>3</v>
      </c>
      <c r="CT189" s="7"/>
      <c r="CW189" s="6">
        <f>SUM(CW188:DC188)</f>
        <v>4</v>
      </c>
      <c r="DD189" s="6">
        <f>SUM(DD188:DJ188)</f>
        <v>0</v>
      </c>
      <c r="DK189" s="6">
        <f>SUM(DK188:DQ188)</f>
        <v>1</v>
      </c>
      <c r="DR189" s="6">
        <f>SUM(DR188:DX188)</f>
        <v>2</v>
      </c>
      <c r="DX189" s="7"/>
    </row>
    <row r="190" spans="1:140" x14ac:dyDescent="0.15">
      <c r="F190" s="121" t="s">
        <v>196</v>
      </c>
      <c r="G190" s="121"/>
      <c r="H190" s="121"/>
      <c r="I190" s="121"/>
      <c r="J190" s="121"/>
      <c r="K190" s="6">
        <f>SUM(K188,R188,Y188,AF188)</f>
        <v>8</v>
      </c>
      <c r="L190" s="22">
        <f>SUM(L188,S188,Z188,AG188)</f>
        <v>0</v>
      </c>
      <c r="M190" s="22">
        <f>SUM(M188,T188,AA188,AH188)</f>
        <v>6</v>
      </c>
      <c r="N190" s="22">
        <f t="shared" ref="N190:O190" si="461">SUM(N188,U188,AB188,AI188)</f>
        <v>0</v>
      </c>
      <c r="O190" s="22">
        <f t="shared" si="461"/>
        <v>0</v>
      </c>
      <c r="P190" s="22">
        <f>SUM(P188,W188,AD188,AK188)</f>
        <v>0</v>
      </c>
      <c r="Q190" s="22">
        <f t="shared" ref="Q190" si="462">SUM(Q188,X188,AE188,AL188)</f>
        <v>0</v>
      </c>
      <c r="R190" s="6"/>
      <c r="Y190" s="6"/>
      <c r="AF190" s="6"/>
      <c r="AL190" s="7"/>
      <c r="AN190">
        <f>K189+R189+Y189+AF189+SUM(K190:Q190)</f>
        <v>28</v>
      </c>
      <c r="AO190" s="6">
        <f t="shared" ref="AO190:AU190" si="463">SUM(AO188,AV188,BC188,BJ188)</f>
        <v>3</v>
      </c>
      <c r="AP190" s="22">
        <f t="shared" si="463"/>
        <v>0</v>
      </c>
      <c r="AQ190" s="22">
        <f t="shared" si="463"/>
        <v>9</v>
      </c>
      <c r="AR190" s="22">
        <f t="shared" si="463"/>
        <v>0</v>
      </c>
      <c r="AS190" s="22">
        <f t="shared" si="463"/>
        <v>0</v>
      </c>
      <c r="AT190" s="22">
        <f t="shared" si="463"/>
        <v>0</v>
      </c>
      <c r="AU190" s="22">
        <f t="shared" si="463"/>
        <v>0</v>
      </c>
      <c r="AV190" s="6"/>
      <c r="BC190" s="6"/>
      <c r="BJ190" s="6"/>
      <c r="BP190" s="7"/>
      <c r="BR190">
        <f>AO189+AV189+BC189+BJ189+SUM(AO190:AU190)</f>
        <v>24</v>
      </c>
      <c r="BS190" s="6">
        <f t="shared" ref="BS190:BY190" si="464">SUM(BS188,BZ188,CG188,CN188)</f>
        <v>3</v>
      </c>
      <c r="BT190" s="22">
        <f t="shared" si="464"/>
        <v>0</v>
      </c>
      <c r="BU190" s="22">
        <f t="shared" si="464"/>
        <v>9</v>
      </c>
      <c r="BV190" s="22">
        <f t="shared" si="464"/>
        <v>0</v>
      </c>
      <c r="BW190" s="22">
        <f t="shared" si="464"/>
        <v>0</v>
      </c>
      <c r="BX190" s="22">
        <f t="shared" si="464"/>
        <v>0</v>
      </c>
      <c r="BY190" s="22">
        <f t="shared" si="464"/>
        <v>0</v>
      </c>
      <c r="BZ190" s="6"/>
      <c r="CG190" s="6"/>
      <c r="CN190" s="6"/>
      <c r="CT190" s="7"/>
      <c r="CV190">
        <f>BS189+BZ189+CG189+CN189+SUM(BS190:BY190)</f>
        <v>24</v>
      </c>
      <c r="CW190" s="6">
        <f>SUM(CW188,DD188,DK188,DR188)</f>
        <v>7</v>
      </c>
      <c r="CX190" s="22">
        <f>SUM(CX188,DE188,DL188,DS188)</f>
        <v>0</v>
      </c>
      <c r="CY190" s="22">
        <f>SUM(CY188,DF188,DM188,DT188)</f>
        <v>0</v>
      </c>
      <c r="CZ190" s="22">
        <f t="shared" ref="CZ190:DA190" si="465">SUM(CZ188,DG188,DN188,DU188)</f>
        <v>0</v>
      </c>
      <c r="DA190" s="22">
        <f t="shared" si="465"/>
        <v>0</v>
      </c>
      <c r="DB190" s="22">
        <f>SUM(DB188,DI188,DP188,DW188)</f>
        <v>0</v>
      </c>
      <c r="DC190" s="22">
        <f t="shared" ref="DC190" si="466">SUM(DC188,DJ188,DQ188,DX188)</f>
        <v>0</v>
      </c>
      <c r="DD190" s="6"/>
      <c r="DK190" s="6"/>
      <c r="DR190" s="6"/>
      <c r="DX190" s="7"/>
      <c r="DZ190">
        <f>CW189+DD189+DK189+DR189+SUM(CW190:DC190)</f>
        <v>14</v>
      </c>
    </row>
    <row r="191" spans="1:140" s="8" customFormat="1" x14ac:dyDescent="0.15">
      <c r="A191" s="8">
        <v>227</v>
      </c>
      <c r="B191" s="8" t="s">
        <v>129</v>
      </c>
      <c r="C191" s="8">
        <v>6</v>
      </c>
      <c r="D191" s="8" t="s">
        <v>130</v>
      </c>
      <c r="E191" s="8">
        <v>1866087759</v>
      </c>
      <c r="F191" s="8" t="s">
        <v>131</v>
      </c>
      <c r="H191" s="8" t="s">
        <v>138</v>
      </c>
      <c r="I191" s="8" t="s">
        <v>219</v>
      </c>
      <c r="J191" s="8" t="s">
        <v>134</v>
      </c>
      <c r="K191" s="12">
        <v>3</v>
      </c>
      <c r="L191" s="8">
        <v>4</v>
      </c>
      <c r="M191" s="8">
        <v>4</v>
      </c>
      <c r="N191" s="8">
        <v>3</v>
      </c>
      <c r="O191" s="8">
        <v>2</v>
      </c>
      <c r="P191" s="8">
        <v>2</v>
      </c>
      <c r="R191" s="12">
        <v>3</v>
      </c>
      <c r="S191" s="8">
        <v>4</v>
      </c>
      <c r="T191" s="8">
        <v>4</v>
      </c>
      <c r="U191" s="8">
        <v>3</v>
      </c>
      <c r="V191" s="8">
        <v>2</v>
      </c>
      <c r="W191" s="8">
        <v>2</v>
      </c>
      <c r="Y191" s="12">
        <v>1</v>
      </c>
      <c r="Z191" s="8">
        <v>4</v>
      </c>
      <c r="AA191" s="8">
        <v>4</v>
      </c>
      <c r="AB191" s="8">
        <v>2</v>
      </c>
      <c r="AC191" s="8">
        <v>2</v>
      </c>
      <c r="AD191" s="8">
        <v>2</v>
      </c>
      <c r="AF191" s="12">
        <v>1</v>
      </c>
      <c r="AG191" s="8">
        <v>4</v>
      </c>
      <c r="AH191" s="8">
        <v>4</v>
      </c>
      <c r="AI191" s="8">
        <v>2</v>
      </c>
      <c r="AJ191" s="8">
        <v>2</v>
      </c>
      <c r="AK191" s="8">
        <v>2</v>
      </c>
      <c r="AL191" s="13"/>
      <c r="AM191"/>
      <c r="AN191"/>
      <c r="AO191" s="12">
        <v>3</v>
      </c>
      <c r="AP191" s="8">
        <v>3</v>
      </c>
      <c r="AQ191" s="8">
        <v>4</v>
      </c>
      <c r="AR191" s="8">
        <v>2</v>
      </c>
      <c r="AS191" s="8">
        <v>3</v>
      </c>
      <c r="AT191" s="8">
        <v>2</v>
      </c>
      <c r="AV191" s="12">
        <v>3</v>
      </c>
      <c r="AW191" s="8">
        <v>3</v>
      </c>
      <c r="AX191" s="8">
        <v>4</v>
      </c>
      <c r="AY191" s="8">
        <v>2</v>
      </c>
      <c r="AZ191" s="8">
        <v>2</v>
      </c>
      <c r="BA191" s="8">
        <v>2</v>
      </c>
      <c r="BC191" s="12">
        <v>2</v>
      </c>
      <c r="BD191" s="8">
        <v>3</v>
      </c>
      <c r="BE191" s="8">
        <v>4</v>
      </c>
      <c r="BF191" s="8">
        <v>2</v>
      </c>
      <c r="BG191" s="8">
        <v>2</v>
      </c>
      <c r="BH191" s="8">
        <v>2</v>
      </c>
      <c r="BJ191" s="12">
        <v>2</v>
      </c>
      <c r="BK191" s="8">
        <v>3</v>
      </c>
      <c r="BL191" s="8">
        <v>4</v>
      </c>
      <c r="BM191" s="8">
        <v>2</v>
      </c>
      <c r="BN191" s="8">
        <v>2</v>
      </c>
      <c r="BO191" s="8">
        <v>2</v>
      </c>
      <c r="BP191" s="13"/>
      <c r="BQ191"/>
      <c r="BR191"/>
      <c r="BS191" s="12">
        <v>3</v>
      </c>
      <c r="BT191" s="8">
        <v>2</v>
      </c>
      <c r="BU191" s="8">
        <v>3</v>
      </c>
      <c r="BX191" s="8">
        <v>1</v>
      </c>
      <c r="BZ191" s="12">
        <v>2</v>
      </c>
      <c r="CA191" s="8">
        <v>3</v>
      </c>
      <c r="CB191" s="8">
        <v>3</v>
      </c>
      <c r="CE191" s="8">
        <v>1</v>
      </c>
      <c r="CG191" s="12"/>
      <c r="CI191" s="8">
        <v>4</v>
      </c>
      <c r="CN191" s="12">
        <v>3</v>
      </c>
      <c r="CO191" s="8">
        <v>3</v>
      </c>
      <c r="CP191" s="8">
        <v>3</v>
      </c>
      <c r="CR191" s="8">
        <v>1</v>
      </c>
      <c r="CS191" s="8">
        <v>1</v>
      </c>
      <c r="CT191" s="13"/>
      <c r="CU191"/>
      <c r="CV191"/>
      <c r="CW191" s="12">
        <v>3</v>
      </c>
      <c r="CX191" s="8">
        <v>2</v>
      </c>
      <c r="CY191" s="8">
        <v>4</v>
      </c>
      <c r="CZ191" s="8">
        <v>2</v>
      </c>
      <c r="DA191" s="8">
        <v>2</v>
      </c>
      <c r="DB191" s="8">
        <v>2</v>
      </c>
      <c r="DD191" s="12">
        <v>3</v>
      </c>
      <c r="DE191" s="8">
        <v>2</v>
      </c>
      <c r="DF191" s="8">
        <v>4</v>
      </c>
      <c r="DG191" s="8">
        <v>2</v>
      </c>
      <c r="DH191" s="8">
        <v>2</v>
      </c>
      <c r="DI191" s="8">
        <v>2</v>
      </c>
      <c r="DK191" s="12">
        <v>2</v>
      </c>
      <c r="DL191" s="8">
        <v>2</v>
      </c>
      <c r="DM191" s="8">
        <v>4</v>
      </c>
      <c r="DN191" s="8">
        <v>2</v>
      </c>
      <c r="DO191" s="8">
        <v>2</v>
      </c>
      <c r="DP191" s="8">
        <v>2</v>
      </c>
      <c r="DR191" s="12">
        <v>2</v>
      </c>
      <c r="DS191" s="8">
        <v>2</v>
      </c>
      <c r="DT191" s="8">
        <v>4</v>
      </c>
      <c r="DU191" s="8">
        <v>2</v>
      </c>
      <c r="DV191" s="8">
        <v>2</v>
      </c>
      <c r="DW191" s="8">
        <v>2</v>
      </c>
      <c r="DX191" s="13"/>
      <c r="DY191"/>
      <c r="DZ191"/>
      <c r="EA191" s="8" t="s">
        <v>135</v>
      </c>
      <c r="EB191" s="8" t="s">
        <v>135</v>
      </c>
      <c r="EC191" s="8" t="s">
        <v>135</v>
      </c>
      <c r="ED191" s="8" t="s">
        <v>135</v>
      </c>
      <c r="EE191" s="8" t="s">
        <v>134</v>
      </c>
      <c r="EG191" s="8">
        <f>K192+AO192+BS192+CW192</f>
        <v>59</v>
      </c>
      <c r="EH191" s="8">
        <f>R192+AV192+BZ192+DD192</f>
        <v>58</v>
      </c>
      <c r="EI191" s="8">
        <f>Y192+BC192+CG192+DK192</f>
        <v>48</v>
      </c>
      <c r="EJ191" s="8">
        <f>AF192+BJ192+CN192+DR192</f>
        <v>55</v>
      </c>
    </row>
    <row r="192" spans="1:140" x14ac:dyDescent="0.15">
      <c r="C192" s="5"/>
      <c r="F192" s="121" t="s">
        <v>195</v>
      </c>
      <c r="G192" s="121"/>
      <c r="H192" s="121"/>
      <c r="I192" s="121"/>
      <c r="J192" s="121"/>
      <c r="K192" s="6">
        <f>SUM(K191:Q191)</f>
        <v>18</v>
      </c>
      <c r="N192" s="5"/>
      <c r="R192" s="6">
        <f>SUM(R191:X191)</f>
        <v>18</v>
      </c>
      <c r="Y192" s="6">
        <f>SUM(Y191:AE191)</f>
        <v>15</v>
      </c>
      <c r="AF192" s="6">
        <f>SUM(AF191:AL191)</f>
        <v>15</v>
      </c>
      <c r="AJ192" s="5"/>
      <c r="AL192" s="7"/>
      <c r="AO192" s="6">
        <f>SUM(AO191:AU191)</f>
        <v>17</v>
      </c>
      <c r="AV192" s="6">
        <f>SUM(AV191:BB191)</f>
        <v>16</v>
      </c>
      <c r="BC192" s="6">
        <f>SUM(BC191:BI191)</f>
        <v>15</v>
      </c>
      <c r="BJ192" s="6">
        <f>SUM(BJ191:BP191)</f>
        <v>15</v>
      </c>
      <c r="BP192" s="7"/>
      <c r="BS192" s="6">
        <f>SUM(BS191:BY191)</f>
        <v>9</v>
      </c>
      <c r="BZ192" s="6">
        <f>SUM(BZ191:CF191)</f>
        <v>9</v>
      </c>
      <c r="CG192" s="6">
        <f>SUM(CG191:CM191)</f>
        <v>4</v>
      </c>
      <c r="CN192" s="6">
        <f>SUM(CN191:CT191)</f>
        <v>11</v>
      </c>
      <c r="CT192" s="7"/>
      <c r="CW192" s="6">
        <f>SUM(CW191:DC191)</f>
        <v>15</v>
      </c>
      <c r="DD192" s="6">
        <f>SUM(DD191:DJ191)</f>
        <v>15</v>
      </c>
      <c r="DK192" s="6">
        <f>SUM(DK191:DQ191)</f>
        <v>14</v>
      </c>
      <c r="DR192" s="6">
        <f>SUM(DR191:DX191)</f>
        <v>14</v>
      </c>
      <c r="DX192" s="7"/>
    </row>
    <row r="193" spans="1:140" ht="14" thickBot="1" x14ac:dyDescent="0.2">
      <c r="C193" s="121"/>
      <c r="D193" s="121"/>
      <c r="E193" s="121"/>
      <c r="F193" s="121" t="s">
        <v>196</v>
      </c>
      <c r="G193" s="121"/>
      <c r="H193" s="121"/>
      <c r="I193" s="121"/>
      <c r="J193" s="121"/>
      <c r="K193" s="17">
        <f>SUM(K191,R191,Y191,AF191)</f>
        <v>8</v>
      </c>
      <c r="L193" s="18">
        <f>SUM(L191,S191,Z191,AG191)</f>
        <v>16</v>
      </c>
      <c r="M193" s="18">
        <f>SUM(M191,T191,AA191,AH191)</f>
        <v>16</v>
      </c>
      <c r="N193" s="18">
        <f t="shared" ref="N193:O193" si="467">SUM(N191,U191,AB191,AI191)</f>
        <v>10</v>
      </c>
      <c r="O193" s="18">
        <f t="shared" si="467"/>
        <v>8</v>
      </c>
      <c r="P193" s="18">
        <f>SUM(P191,W191,AD191,AK191)</f>
        <v>8</v>
      </c>
      <c r="Q193" s="18">
        <f t="shared" ref="Q193" si="468">SUM(Q191,X191,AE191,AL191)</f>
        <v>0</v>
      </c>
      <c r="R193" s="17"/>
      <c r="S193" s="19"/>
      <c r="T193" s="19"/>
      <c r="U193" s="19"/>
      <c r="V193" s="19"/>
      <c r="W193" s="19"/>
      <c r="X193" s="19"/>
      <c r="Y193" s="126"/>
      <c r="Z193" s="124"/>
      <c r="AA193" s="124"/>
      <c r="AB193" s="19"/>
      <c r="AC193" s="19"/>
      <c r="AD193" s="19"/>
      <c r="AE193" s="19"/>
      <c r="AF193" s="17"/>
      <c r="AG193" s="19"/>
      <c r="AH193" s="19"/>
      <c r="AI193" s="19"/>
      <c r="AJ193" s="124"/>
      <c r="AK193" s="124"/>
      <c r="AL193" s="125"/>
      <c r="AN193">
        <f>K192+R192+Y192+AF192+SUM(K193:Q193)</f>
        <v>132</v>
      </c>
      <c r="AO193" s="17">
        <f t="shared" ref="AO193:AU193" si="469">SUM(AO191,AV191,BC191,BJ191)</f>
        <v>10</v>
      </c>
      <c r="AP193" s="18">
        <f t="shared" si="469"/>
        <v>12</v>
      </c>
      <c r="AQ193" s="18">
        <f t="shared" si="469"/>
        <v>16</v>
      </c>
      <c r="AR193" s="18">
        <f t="shared" si="469"/>
        <v>8</v>
      </c>
      <c r="AS193" s="18">
        <f t="shared" si="469"/>
        <v>9</v>
      </c>
      <c r="AT193" s="18">
        <f t="shared" si="469"/>
        <v>8</v>
      </c>
      <c r="AU193" s="18">
        <f t="shared" si="469"/>
        <v>0</v>
      </c>
      <c r="AV193" s="17"/>
      <c r="AW193" s="19"/>
      <c r="AX193" s="19"/>
      <c r="AY193" s="19"/>
      <c r="AZ193" s="19"/>
      <c r="BA193" s="19"/>
      <c r="BB193" s="19"/>
      <c r="BC193" s="17"/>
      <c r="BD193" s="19"/>
      <c r="BE193" s="19"/>
      <c r="BF193" s="19"/>
      <c r="BG193" s="19"/>
      <c r="BH193" s="19"/>
      <c r="BI193" s="19"/>
      <c r="BJ193" s="17"/>
      <c r="BK193" s="19"/>
      <c r="BL193" s="19"/>
      <c r="BM193" s="19"/>
      <c r="BN193" s="19"/>
      <c r="BO193" s="19"/>
      <c r="BP193" s="20"/>
      <c r="BR193">
        <f>AO192+AV192+BC192+BJ192+SUM(AO193:AU193)</f>
        <v>126</v>
      </c>
      <c r="BS193" s="17">
        <f t="shared" ref="BS193:BY193" si="470">SUM(BS191,BZ191,CG191,CN191)</f>
        <v>8</v>
      </c>
      <c r="BT193" s="18">
        <f t="shared" si="470"/>
        <v>8</v>
      </c>
      <c r="BU193" s="18">
        <f t="shared" si="470"/>
        <v>13</v>
      </c>
      <c r="BV193" s="18">
        <f t="shared" si="470"/>
        <v>0</v>
      </c>
      <c r="BW193" s="18">
        <f t="shared" si="470"/>
        <v>1</v>
      </c>
      <c r="BX193" s="18">
        <f t="shared" si="470"/>
        <v>3</v>
      </c>
      <c r="BY193" s="18">
        <f t="shared" si="470"/>
        <v>0</v>
      </c>
      <c r="BZ193" s="17"/>
      <c r="CA193" s="19"/>
      <c r="CB193" s="19"/>
      <c r="CC193" s="19"/>
      <c r="CD193" s="19"/>
      <c r="CE193" s="19"/>
      <c r="CF193" s="19"/>
      <c r="CG193" s="17"/>
      <c r="CH193" s="19"/>
      <c r="CI193" s="19"/>
      <c r="CJ193" s="19"/>
      <c r="CK193" s="19"/>
      <c r="CL193" s="19"/>
      <c r="CM193" s="19"/>
      <c r="CN193" s="17"/>
      <c r="CO193" s="19"/>
      <c r="CP193" s="19"/>
      <c r="CQ193" s="19"/>
      <c r="CR193" s="19"/>
      <c r="CS193" s="19"/>
      <c r="CT193" s="20"/>
      <c r="CV193">
        <f>BS192+BZ192+CG192+CN192+SUM(BS193:BY193)</f>
        <v>66</v>
      </c>
      <c r="CW193" s="17">
        <f>SUM(CW191,DD191,DK191,DR191)</f>
        <v>10</v>
      </c>
      <c r="CX193" s="18">
        <f>SUM(CX191,DE191,DL191,DS191)</f>
        <v>8</v>
      </c>
      <c r="CY193" s="18">
        <f>SUM(CY191,DF191,DM191,DT191)</f>
        <v>16</v>
      </c>
      <c r="CZ193" s="18">
        <f t="shared" ref="CZ193:DA193" si="471">SUM(CZ191,DG191,DN191,DU191)</f>
        <v>8</v>
      </c>
      <c r="DA193" s="18">
        <f t="shared" si="471"/>
        <v>8</v>
      </c>
      <c r="DB193" s="18">
        <f>SUM(DB191,DI191,DP191,DW191)</f>
        <v>8</v>
      </c>
      <c r="DC193" s="18">
        <f t="shared" ref="DC193" si="472">SUM(DC191,DJ191,DQ191,DX191)</f>
        <v>0</v>
      </c>
      <c r="DD193" s="17"/>
      <c r="DE193" s="19"/>
      <c r="DF193" s="19"/>
      <c r="DG193" s="19"/>
      <c r="DH193" s="19"/>
      <c r="DI193" s="19"/>
      <c r="DJ193" s="19"/>
      <c r="DK193" s="17"/>
      <c r="DL193" s="19"/>
      <c r="DM193" s="19"/>
      <c r="DN193" s="19"/>
      <c r="DO193" s="19"/>
      <c r="DP193" s="19"/>
      <c r="DQ193" s="19"/>
      <c r="DR193" s="17"/>
      <c r="DS193" s="19"/>
      <c r="DT193" s="19"/>
      <c r="DU193" s="19"/>
      <c r="DV193" s="19"/>
      <c r="DW193" s="19"/>
      <c r="DX193" s="20"/>
      <c r="DZ193">
        <f>CW192+DD192+DK192+DR192+SUM(CW193:DC193)</f>
        <v>116</v>
      </c>
    </row>
    <row r="194" spans="1:140" s="8" customFormat="1" x14ac:dyDescent="0.15">
      <c r="A194" s="8">
        <v>229</v>
      </c>
      <c r="B194" s="8" t="s">
        <v>129</v>
      </c>
      <c r="C194" s="8">
        <v>6</v>
      </c>
      <c r="D194" s="8" t="s">
        <v>130</v>
      </c>
      <c r="E194" s="8">
        <v>292613209</v>
      </c>
      <c r="F194" s="8" t="s">
        <v>131</v>
      </c>
      <c r="H194" s="8" t="s">
        <v>137</v>
      </c>
      <c r="I194" s="8" t="s">
        <v>220</v>
      </c>
      <c r="J194" s="8" t="s">
        <v>135</v>
      </c>
      <c r="K194" s="9">
        <v>2</v>
      </c>
      <c r="L194" s="10">
        <v>4</v>
      </c>
      <c r="M194" s="10">
        <v>3</v>
      </c>
      <c r="N194" s="10"/>
      <c r="O194" s="10">
        <v>1</v>
      </c>
      <c r="P194" s="10"/>
      <c r="Q194" s="11"/>
      <c r="R194" s="9">
        <v>1</v>
      </c>
      <c r="S194" s="10">
        <v>2</v>
      </c>
      <c r="T194" s="10">
        <v>3</v>
      </c>
      <c r="U194" s="10">
        <v>1</v>
      </c>
      <c r="V194" s="10"/>
      <c r="W194" s="10"/>
      <c r="X194" s="11"/>
      <c r="Y194" s="9">
        <v>1</v>
      </c>
      <c r="Z194" s="10">
        <v>2</v>
      </c>
      <c r="AA194" s="10">
        <v>3</v>
      </c>
      <c r="AB194" s="10">
        <v>1</v>
      </c>
      <c r="AC194" s="10"/>
      <c r="AD194" s="10"/>
      <c r="AE194" s="11"/>
      <c r="AF194" s="9"/>
      <c r="AG194" s="10"/>
      <c r="AH194" s="10">
        <v>4</v>
      </c>
      <c r="AI194" s="10">
        <v>2</v>
      </c>
      <c r="AJ194" s="10"/>
      <c r="AK194" s="10"/>
      <c r="AL194" s="11"/>
      <c r="AM194"/>
      <c r="AN194"/>
      <c r="AO194" s="9"/>
      <c r="AP194" s="10">
        <v>4</v>
      </c>
      <c r="AQ194" s="10"/>
      <c r="AR194" s="10"/>
      <c r="AS194" s="10"/>
      <c r="AT194" s="10"/>
      <c r="AU194" s="11"/>
      <c r="AV194" s="9"/>
      <c r="AW194" s="10"/>
      <c r="AX194" s="10">
        <v>4</v>
      </c>
      <c r="AY194" s="10"/>
      <c r="AZ194" s="10"/>
      <c r="BA194" s="10"/>
      <c r="BB194" s="11"/>
      <c r="BC194" s="9"/>
      <c r="BD194" s="10"/>
      <c r="BE194" s="10"/>
      <c r="BF194" s="10">
        <v>3</v>
      </c>
      <c r="BG194" s="10"/>
      <c r="BH194" s="10"/>
      <c r="BI194" s="11"/>
      <c r="BJ194" s="9"/>
      <c r="BK194" s="10"/>
      <c r="BL194" s="10">
        <v>4</v>
      </c>
      <c r="BM194" s="10"/>
      <c r="BN194" s="10"/>
      <c r="BO194" s="10">
        <v>2</v>
      </c>
      <c r="BP194" s="11"/>
      <c r="BQ194"/>
      <c r="BR194"/>
      <c r="BS194" s="9"/>
      <c r="BT194" s="10">
        <v>4</v>
      </c>
      <c r="BU194" s="10"/>
      <c r="BV194" s="10"/>
      <c r="BW194" s="10"/>
      <c r="BX194" s="10"/>
      <c r="BY194" s="11"/>
      <c r="BZ194" s="9"/>
      <c r="CA194" s="10"/>
      <c r="CB194" s="10">
        <v>4</v>
      </c>
      <c r="CC194" s="10"/>
      <c r="CD194" s="10"/>
      <c r="CE194" s="10"/>
      <c r="CF194" s="11"/>
      <c r="CG194" s="9"/>
      <c r="CH194" s="10"/>
      <c r="CI194" s="10">
        <v>4</v>
      </c>
      <c r="CJ194" s="10">
        <v>3</v>
      </c>
      <c r="CK194" s="10"/>
      <c r="CL194" s="10">
        <v>1</v>
      </c>
      <c r="CM194" s="11"/>
      <c r="CN194" s="9"/>
      <c r="CO194" s="10"/>
      <c r="CP194" s="10"/>
      <c r="CQ194" s="10"/>
      <c r="CR194" s="10">
        <v>2</v>
      </c>
      <c r="CS194" s="10">
        <v>2</v>
      </c>
      <c r="CT194" s="11"/>
      <c r="CU194"/>
      <c r="CV194"/>
      <c r="CW194" s="9"/>
      <c r="CX194" s="10">
        <v>4</v>
      </c>
      <c r="CY194" s="10"/>
      <c r="CZ194" s="10"/>
      <c r="DA194" s="10"/>
      <c r="DB194" s="10"/>
      <c r="DC194" s="11"/>
      <c r="DD194" s="9"/>
      <c r="DE194" s="10"/>
      <c r="DF194" s="10">
        <v>4</v>
      </c>
      <c r="DG194" s="10"/>
      <c r="DH194" s="10"/>
      <c r="DI194" s="10"/>
      <c r="DJ194" s="11"/>
      <c r="DK194" s="9"/>
      <c r="DL194" s="10"/>
      <c r="DM194" s="10">
        <v>4</v>
      </c>
      <c r="DN194" s="10"/>
      <c r="DO194" s="10"/>
      <c r="DP194" s="10"/>
      <c r="DQ194" s="11"/>
      <c r="DR194" s="9">
        <v>3</v>
      </c>
      <c r="DS194" s="10"/>
      <c r="DT194" s="10"/>
      <c r="DU194" s="10"/>
      <c r="DV194" s="10"/>
      <c r="DW194" s="10"/>
      <c r="DX194" s="11"/>
      <c r="DY194"/>
      <c r="DZ194"/>
      <c r="EA194" s="8" t="s">
        <v>135</v>
      </c>
      <c r="EB194" s="8" t="s">
        <v>135</v>
      </c>
      <c r="EC194" s="8" t="s">
        <v>135</v>
      </c>
      <c r="ED194" s="8" t="s">
        <v>135</v>
      </c>
      <c r="EE194" s="8" t="s">
        <v>134</v>
      </c>
      <c r="EG194" s="8">
        <f>K195+AO195+BS195+CW195</f>
        <v>22</v>
      </c>
      <c r="EH194" s="8">
        <f>R195+AV195+BZ195+DD195</f>
        <v>19</v>
      </c>
      <c r="EI194" s="8">
        <f>Y195+BC195+CG195+DK195</f>
        <v>22</v>
      </c>
      <c r="EJ194" s="8">
        <f>AF195+BJ195+CN195+DR195</f>
        <v>19</v>
      </c>
    </row>
    <row r="195" spans="1:140" x14ac:dyDescent="0.15">
      <c r="F195" s="121" t="s">
        <v>195</v>
      </c>
      <c r="G195" s="121"/>
      <c r="H195" s="121"/>
      <c r="I195" s="121"/>
      <c r="J195" s="121"/>
      <c r="K195" s="6">
        <f>SUM(K194:Q194)</f>
        <v>10</v>
      </c>
      <c r="Q195" s="7"/>
      <c r="R195" s="6">
        <f>SUM(R194:X194)</f>
        <v>7</v>
      </c>
      <c r="X195" s="7"/>
      <c r="Y195" s="6">
        <f>SUM(Y194:AE194)</f>
        <v>7</v>
      </c>
      <c r="AE195" s="7"/>
      <c r="AF195" s="6">
        <f>SUM(AF194:AL194)</f>
        <v>6</v>
      </c>
      <c r="AL195" s="7"/>
      <c r="AO195" s="6">
        <f>SUM(AO194:AU194)</f>
        <v>4</v>
      </c>
      <c r="AU195" s="7"/>
      <c r="AV195" s="6">
        <f>SUM(AV194:BB194)</f>
        <v>4</v>
      </c>
      <c r="BB195" s="7"/>
      <c r="BC195" s="6">
        <f>SUM(BC194:BI194)</f>
        <v>3</v>
      </c>
      <c r="BI195" s="7"/>
      <c r="BJ195" s="6">
        <f>SUM(BJ194:BP194)</f>
        <v>6</v>
      </c>
      <c r="BP195" s="7"/>
      <c r="BS195" s="6">
        <f>SUM(BS194:BY194)</f>
        <v>4</v>
      </c>
      <c r="BY195" s="7"/>
      <c r="BZ195" s="6">
        <f>SUM(BZ194:CF194)</f>
        <v>4</v>
      </c>
      <c r="CF195" s="7"/>
      <c r="CG195" s="6">
        <f>SUM(CG194:CM194)</f>
        <v>8</v>
      </c>
      <c r="CM195" s="7"/>
      <c r="CN195" s="6">
        <f>SUM(CN194:CT194)</f>
        <v>4</v>
      </c>
      <c r="CT195" s="7"/>
      <c r="CW195" s="6">
        <f>SUM(CW194:DC194)</f>
        <v>4</v>
      </c>
      <c r="DC195" s="7"/>
      <c r="DD195" s="6">
        <f>SUM(DD194:DJ194)</f>
        <v>4</v>
      </c>
      <c r="DJ195" s="7"/>
      <c r="DK195" s="6">
        <f>SUM(DK194:DQ194)</f>
        <v>4</v>
      </c>
      <c r="DQ195" s="7"/>
      <c r="DR195" s="6">
        <f>SUM(DR194:DX194)</f>
        <v>3</v>
      </c>
      <c r="DX195" s="7"/>
    </row>
    <row r="196" spans="1:140" ht="14" thickBot="1" x14ac:dyDescent="0.2">
      <c r="C196" s="22"/>
      <c r="D196" s="22"/>
      <c r="E196" s="22"/>
      <c r="F196" s="121" t="s">
        <v>196</v>
      </c>
      <c r="G196" s="121"/>
      <c r="H196" s="121"/>
      <c r="I196" s="121"/>
      <c r="J196" s="121"/>
      <c r="K196" s="17">
        <f>SUM(K194,R194,Y194,AF194)</f>
        <v>4</v>
      </c>
      <c r="L196" s="18">
        <f>SUM(L194,S194,Z194,AG194)</f>
        <v>8</v>
      </c>
      <c r="M196" s="18">
        <f>SUM(M194,T194,AA194,AH194)</f>
        <v>13</v>
      </c>
      <c r="N196" s="18">
        <f t="shared" ref="N196" si="473">SUM(N194,U194,AB194,AI194)</f>
        <v>4</v>
      </c>
      <c r="O196" s="18">
        <f>SUM(O194,V194,AC194,AJ194)</f>
        <v>1</v>
      </c>
      <c r="P196" s="18">
        <f>SUM(P194,W194,AD194,AK194)</f>
        <v>0</v>
      </c>
      <c r="Q196" s="24">
        <f t="shared" ref="Q196" si="474">SUM(Q194,X194,AE194,AL194)</f>
        <v>0</v>
      </c>
      <c r="R196" s="17"/>
      <c r="S196" s="19"/>
      <c r="T196" s="19"/>
      <c r="U196" s="19"/>
      <c r="V196" s="19"/>
      <c r="W196" s="19"/>
      <c r="X196" s="20"/>
      <c r="Y196" s="23"/>
      <c r="Z196" s="18"/>
      <c r="AA196" s="18"/>
      <c r="AB196" s="19"/>
      <c r="AC196" s="19"/>
      <c r="AD196" s="19"/>
      <c r="AE196" s="20"/>
      <c r="AF196" s="17"/>
      <c r="AG196" s="19"/>
      <c r="AH196" s="19"/>
      <c r="AI196" s="19"/>
      <c r="AJ196" s="18"/>
      <c r="AK196" s="18"/>
      <c r="AL196" s="24"/>
      <c r="AN196">
        <f>K195+R195+Y195+AF195+SUM(K196:Q196)</f>
        <v>60</v>
      </c>
      <c r="AO196" s="17">
        <f t="shared" ref="AO196:AU196" si="475">SUM(AO194,AV194,BC194,BJ194)</f>
        <v>0</v>
      </c>
      <c r="AP196" s="18">
        <f t="shared" si="475"/>
        <v>4</v>
      </c>
      <c r="AQ196" s="18">
        <f t="shared" si="475"/>
        <v>8</v>
      </c>
      <c r="AR196" s="18">
        <f t="shared" si="475"/>
        <v>3</v>
      </c>
      <c r="AS196" s="18">
        <f t="shared" si="475"/>
        <v>0</v>
      </c>
      <c r="AT196" s="18">
        <f t="shared" si="475"/>
        <v>2</v>
      </c>
      <c r="AU196" s="24">
        <f t="shared" si="475"/>
        <v>0</v>
      </c>
      <c r="AV196" s="17"/>
      <c r="AW196" s="19"/>
      <c r="AX196" s="19"/>
      <c r="AY196" s="19"/>
      <c r="AZ196" s="19"/>
      <c r="BA196" s="19"/>
      <c r="BB196" s="20"/>
      <c r="BC196" s="17"/>
      <c r="BD196" s="19"/>
      <c r="BE196" s="19"/>
      <c r="BF196" s="19"/>
      <c r="BG196" s="19"/>
      <c r="BH196" s="19"/>
      <c r="BI196" s="20"/>
      <c r="BJ196" s="17"/>
      <c r="BK196" s="19"/>
      <c r="BL196" s="19"/>
      <c r="BM196" s="19"/>
      <c r="BN196" s="19"/>
      <c r="BO196" s="19"/>
      <c r="BP196" s="20"/>
      <c r="BR196">
        <f>AO195+AV195+BC195+BJ195+SUM(AO196:AU196)</f>
        <v>34</v>
      </c>
      <c r="BS196" s="17">
        <f t="shared" ref="BS196:BY196" si="476">SUM(BS194,BZ194,CG194,CN194)</f>
        <v>0</v>
      </c>
      <c r="BT196" s="18">
        <f t="shared" si="476"/>
        <v>4</v>
      </c>
      <c r="BU196" s="18">
        <f t="shared" si="476"/>
        <v>8</v>
      </c>
      <c r="BV196" s="18">
        <f t="shared" si="476"/>
        <v>3</v>
      </c>
      <c r="BW196" s="18">
        <f t="shared" si="476"/>
        <v>2</v>
      </c>
      <c r="BX196" s="18">
        <f t="shared" si="476"/>
        <v>3</v>
      </c>
      <c r="BY196" s="24">
        <f t="shared" si="476"/>
        <v>0</v>
      </c>
      <c r="BZ196" s="17"/>
      <c r="CA196" s="19"/>
      <c r="CB196" s="19"/>
      <c r="CC196" s="19"/>
      <c r="CD196" s="19"/>
      <c r="CE196" s="19"/>
      <c r="CF196" s="20"/>
      <c r="CG196" s="17"/>
      <c r="CH196" s="19"/>
      <c r="CI196" s="19"/>
      <c r="CJ196" s="19"/>
      <c r="CK196" s="19"/>
      <c r="CL196" s="19"/>
      <c r="CM196" s="20"/>
      <c r="CN196" s="17"/>
      <c r="CO196" s="19"/>
      <c r="CP196" s="19"/>
      <c r="CQ196" s="19"/>
      <c r="CR196" s="19"/>
      <c r="CS196" s="19"/>
      <c r="CT196" s="20"/>
      <c r="CV196">
        <f>BS195+BZ195+CG195+CN195+SUM(BS196:BY196)</f>
        <v>40</v>
      </c>
      <c r="CW196" s="17">
        <f>SUM(CW194,DD194,DK194,DR194)</f>
        <v>3</v>
      </c>
      <c r="CX196" s="18">
        <f>SUM(CX194,DE194,DL194,DS194)</f>
        <v>4</v>
      </c>
      <c r="CY196" s="18">
        <f>SUM(CY194,DF194,DM194,DT194)</f>
        <v>8</v>
      </c>
      <c r="CZ196" s="18">
        <f t="shared" ref="CZ196:DA196" si="477">SUM(CZ194,DG194,DN194,DU194)</f>
        <v>0</v>
      </c>
      <c r="DA196" s="18">
        <f t="shared" si="477"/>
        <v>0</v>
      </c>
      <c r="DB196" s="18">
        <f>SUM(DB194,DI194,DP194,DW194)</f>
        <v>0</v>
      </c>
      <c r="DC196" s="24">
        <f t="shared" ref="DC196" si="478">SUM(DC194,DJ194,DQ194,DX194)</f>
        <v>0</v>
      </c>
      <c r="DD196" s="17"/>
      <c r="DE196" s="19"/>
      <c r="DF196" s="19"/>
      <c r="DG196" s="19"/>
      <c r="DH196" s="19"/>
      <c r="DI196" s="19"/>
      <c r="DJ196" s="20"/>
      <c r="DK196" s="17"/>
      <c r="DL196" s="19"/>
      <c r="DM196" s="19"/>
      <c r="DN196" s="19"/>
      <c r="DO196" s="19"/>
      <c r="DP196" s="19"/>
      <c r="DQ196" s="20"/>
      <c r="DR196" s="17"/>
      <c r="DS196" s="19"/>
      <c r="DT196" s="19"/>
      <c r="DU196" s="19"/>
      <c r="DV196" s="19"/>
      <c r="DW196" s="19"/>
      <c r="DX196" s="20"/>
      <c r="DZ196">
        <f>CW195+DD195+DK195+DR195+SUM(CW196:DC196)</f>
        <v>30</v>
      </c>
    </row>
    <row r="197" spans="1:140" x14ac:dyDescent="0.15">
      <c r="C197" s="123"/>
      <c r="D197" s="123"/>
      <c r="E197" s="123"/>
      <c r="F197" s="1"/>
      <c r="G197" s="1"/>
      <c r="H197" s="1"/>
      <c r="I197" s="1"/>
      <c r="J197" s="1"/>
      <c r="K197" s="1"/>
      <c r="L197" s="1"/>
      <c r="M197" s="1"/>
      <c r="N197" s="123"/>
      <c r="O197" s="123"/>
      <c r="P197" s="123"/>
      <c r="Q197" s="1"/>
      <c r="R197" s="1"/>
      <c r="S197" s="1"/>
      <c r="T197" s="1"/>
      <c r="U197" s="1"/>
      <c r="V197" s="1"/>
      <c r="W197" s="1"/>
      <c r="X197" s="1"/>
      <c r="Y197" s="123"/>
      <c r="Z197" s="123"/>
      <c r="AA197" s="123"/>
      <c r="AB197" s="1"/>
      <c r="AC197" s="1"/>
      <c r="AD197" s="1"/>
      <c r="AE197" s="1"/>
      <c r="AF197" s="1"/>
      <c r="AG197" s="1"/>
      <c r="AH197" s="1"/>
      <c r="AI197" s="1"/>
      <c r="AJ197" s="123"/>
      <c r="AK197" s="123"/>
      <c r="AL197" s="123"/>
      <c r="AM197" s="1"/>
      <c r="AN197" s="1"/>
    </row>
    <row r="198" spans="1:140" x14ac:dyDescent="0.15">
      <c r="C198" s="123"/>
      <c r="D198" s="123"/>
      <c r="E198" s="123"/>
      <c r="F198" s="1"/>
      <c r="G198" s="1"/>
      <c r="H198" s="1"/>
      <c r="I198" s="1"/>
      <c r="J198" s="1"/>
      <c r="K198" s="1"/>
      <c r="L198" s="1"/>
      <c r="M198" s="1"/>
      <c r="N198" s="123"/>
      <c r="O198" s="123"/>
      <c r="P198" s="123"/>
      <c r="Q198" s="1"/>
      <c r="R198" s="1"/>
      <c r="S198" s="1"/>
      <c r="T198" s="1"/>
      <c r="U198" s="1"/>
      <c r="V198" s="1"/>
      <c r="W198" s="1"/>
      <c r="X198" s="1"/>
      <c r="Y198" s="123"/>
      <c r="Z198" s="123"/>
      <c r="AA198" s="123"/>
      <c r="AB198" s="1"/>
      <c r="AC198" s="1"/>
      <c r="AD198" s="1"/>
      <c r="AE198" s="1"/>
      <c r="AF198" s="1"/>
      <c r="AG198" s="1"/>
      <c r="AH198" s="1"/>
      <c r="AI198" s="1"/>
      <c r="AJ198" s="123"/>
      <c r="AK198" s="123"/>
      <c r="AL198" s="123"/>
      <c r="AM198" s="1"/>
      <c r="AN198" s="1"/>
    </row>
    <row r="199" spans="1:140" x14ac:dyDescent="0.15">
      <c r="C199" s="123"/>
      <c r="D199" s="123"/>
      <c r="E199" s="123"/>
      <c r="F199" s="1"/>
      <c r="G199" s="1"/>
      <c r="H199" s="1"/>
      <c r="I199" s="1"/>
      <c r="J199" s="1"/>
      <c r="K199" s="1"/>
      <c r="L199" s="1"/>
      <c r="M199" s="1"/>
      <c r="N199" s="123"/>
      <c r="O199" s="123"/>
      <c r="P199" s="123"/>
      <c r="Q199" s="1"/>
      <c r="R199" s="1"/>
      <c r="S199" s="1"/>
      <c r="T199" s="1"/>
      <c r="U199" s="1"/>
      <c r="V199" s="1"/>
      <c r="W199" s="1"/>
      <c r="X199" s="1"/>
      <c r="Y199" s="123"/>
      <c r="Z199" s="123"/>
      <c r="AA199" s="123"/>
      <c r="AB199" s="1"/>
      <c r="AC199" s="1"/>
      <c r="AD199" s="1"/>
      <c r="AE199" s="1"/>
      <c r="AF199" s="1"/>
      <c r="AG199" s="1"/>
      <c r="AH199" s="1"/>
      <c r="AI199" s="1"/>
      <c r="AJ199" s="123"/>
      <c r="AK199" s="123"/>
      <c r="AL199" s="123"/>
      <c r="AM199" s="1"/>
      <c r="AN199" s="1"/>
    </row>
    <row r="200" spans="1:140" x14ac:dyDescent="0.15">
      <c r="C200" s="123"/>
      <c r="D200" s="123"/>
      <c r="E200" s="123"/>
      <c r="F200" s="1"/>
      <c r="G200" s="1"/>
      <c r="H200" s="1"/>
      <c r="I200" s="1"/>
      <c r="J200" s="1"/>
      <c r="K200" s="1"/>
      <c r="L200" s="1"/>
      <c r="M200" s="1"/>
      <c r="N200" s="123"/>
      <c r="O200" s="123"/>
      <c r="P200" s="123"/>
      <c r="Q200" s="1"/>
      <c r="R200" s="1"/>
      <c r="S200" s="1"/>
      <c r="T200" s="1"/>
      <c r="U200" s="1"/>
      <c r="V200" s="1"/>
      <c r="W200" s="1"/>
      <c r="X200" s="1"/>
      <c r="Y200" s="123"/>
      <c r="Z200" s="123"/>
      <c r="AA200" s="123"/>
      <c r="AB200" s="1"/>
      <c r="AC200" s="1"/>
      <c r="AD200" s="1"/>
      <c r="AE200" s="1"/>
      <c r="AF200" s="1"/>
      <c r="AG200" s="1"/>
      <c r="AH200" s="1"/>
      <c r="AI200" s="1"/>
      <c r="AJ200" s="123"/>
      <c r="AK200" s="123"/>
      <c r="AL200" s="123"/>
      <c r="AM200" s="1"/>
      <c r="AN200" s="1"/>
    </row>
    <row r="201" spans="1:140" x14ac:dyDescent="0.15">
      <c r="F201" s="1"/>
      <c r="G201" s="1"/>
      <c r="H201" s="1"/>
      <c r="I201" s="1"/>
      <c r="J201" s="1"/>
      <c r="K201" s="1"/>
      <c r="L201" s="1"/>
      <c r="Q201" s="1"/>
      <c r="R201" s="1"/>
      <c r="S201" s="1"/>
      <c r="T201" s="1"/>
      <c r="U201" s="1"/>
      <c r="V201" s="1"/>
      <c r="W201" s="1"/>
      <c r="AB201" s="1"/>
      <c r="AC201" s="1"/>
      <c r="AD201" s="1"/>
      <c r="AE201" s="1"/>
      <c r="AF201" s="1"/>
      <c r="AG201" s="1"/>
      <c r="AH201" s="1"/>
      <c r="AM201" s="1"/>
      <c r="AN201" s="1"/>
    </row>
    <row r="203" spans="1:140" x14ac:dyDescent="0.15">
      <c r="A203" t="s">
        <v>197</v>
      </c>
      <c r="B203">
        <v>65</v>
      </c>
    </row>
    <row r="210" spans="3:47" x14ac:dyDescent="0.15">
      <c r="C210" s="121"/>
      <c r="D210" s="121"/>
      <c r="E210" s="121"/>
    </row>
    <row r="211" spans="3:47" x14ac:dyDescent="0.15">
      <c r="C211" s="123"/>
      <c r="D211" s="123"/>
      <c r="E211" s="123"/>
      <c r="F211" s="1"/>
      <c r="G211" s="1"/>
      <c r="H211" s="1"/>
      <c r="I211" s="1"/>
      <c r="J211" s="1"/>
      <c r="K211" s="1"/>
      <c r="L211" s="1"/>
      <c r="M211" s="1"/>
      <c r="AL211" t="s">
        <v>203</v>
      </c>
      <c r="AM211" s="2"/>
    </row>
    <row r="212" spans="3:47" x14ac:dyDescent="0.15">
      <c r="C212" s="123"/>
      <c r="D212" s="123"/>
      <c r="E212" s="123"/>
      <c r="F212" s="1"/>
      <c r="G212" s="1"/>
      <c r="H212" s="1"/>
      <c r="I212" s="1"/>
      <c r="J212" s="1"/>
      <c r="K212" s="1"/>
      <c r="L212" s="1"/>
      <c r="M212" s="1"/>
    </row>
    <row r="213" spans="3:47" x14ac:dyDescent="0.15">
      <c r="C213" s="123"/>
      <c r="D213" s="123"/>
      <c r="E213" s="123"/>
      <c r="F213" s="1"/>
      <c r="G213" s="1"/>
      <c r="H213" s="1"/>
      <c r="I213" s="1"/>
      <c r="J213" s="1"/>
      <c r="K213" s="1"/>
      <c r="L213" s="1"/>
      <c r="M213" s="1"/>
      <c r="AM213" t="s">
        <v>221</v>
      </c>
      <c r="AN213" t="s">
        <v>222</v>
      </c>
      <c r="AO213" t="s">
        <v>223</v>
      </c>
      <c r="AP213" t="s">
        <v>224</v>
      </c>
      <c r="AQ213" t="s">
        <v>225</v>
      </c>
      <c r="AR213" s="121"/>
      <c r="AS213" s="121"/>
      <c r="AT213" s="121"/>
      <c r="AU213" s="121"/>
    </row>
    <row r="214" spans="3:47" x14ac:dyDescent="0.15">
      <c r="C214" s="123"/>
      <c r="D214" s="123"/>
      <c r="E214" s="123"/>
      <c r="F214" s="1"/>
      <c r="G214" s="1"/>
      <c r="H214" s="1"/>
      <c r="I214" s="1"/>
      <c r="J214" s="1"/>
      <c r="K214" s="1"/>
      <c r="L214" s="1"/>
      <c r="M214" s="1"/>
      <c r="AM214">
        <v>1</v>
      </c>
      <c r="AN214">
        <v>52</v>
      </c>
      <c r="AO214">
        <v>46</v>
      </c>
      <c r="AP214">
        <v>20</v>
      </c>
      <c r="AQ214">
        <v>26</v>
      </c>
      <c r="AR214" s="16"/>
      <c r="AS214" s="16"/>
      <c r="AT214" s="16"/>
      <c r="AU214" s="16"/>
    </row>
    <row r="215" spans="3:47" x14ac:dyDescent="0.15">
      <c r="F215" s="1"/>
      <c r="G215" s="1"/>
      <c r="H215" s="1"/>
      <c r="I215" s="1"/>
      <c r="J215" s="1"/>
      <c r="K215" s="1"/>
      <c r="L215" s="1"/>
      <c r="AM215">
        <v>2</v>
      </c>
      <c r="AN215">
        <v>26</v>
      </c>
      <c r="AO215">
        <v>39</v>
      </c>
      <c r="AP215">
        <v>25</v>
      </c>
      <c r="AQ215">
        <v>17</v>
      </c>
      <c r="AR215" s="16"/>
      <c r="AS215" s="16"/>
      <c r="AT215" s="16"/>
      <c r="AU215" s="16"/>
    </row>
    <row r="216" spans="3:47" x14ac:dyDescent="0.15">
      <c r="AM216">
        <v>3</v>
      </c>
      <c r="AN216">
        <v>20</v>
      </c>
      <c r="AO216">
        <v>20</v>
      </c>
      <c r="AP216">
        <v>20</v>
      </c>
      <c r="AQ216">
        <v>20</v>
      </c>
      <c r="AR216" s="16"/>
      <c r="AS216" s="16"/>
      <c r="AT216" s="16"/>
      <c r="AU216" s="16"/>
    </row>
    <row r="217" spans="3:47" x14ac:dyDescent="0.15">
      <c r="AM217">
        <v>4</v>
      </c>
      <c r="AN217">
        <v>42</v>
      </c>
      <c r="AO217">
        <v>60</v>
      </c>
      <c r="AP217">
        <v>40</v>
      </c>
      <c r="AQ217">
        <v>37</v>
      </c>
      <c r="AR217" s="16"/>
      <c r="AS217" s="16"/>
      <c r="AT217" s="16"/>
      <c r="AU217" s="16"/>
    </row>
    <row r="218" spans="3:47" x14ac:dyDescent="0.15">
      <c r="AM218">
        <v>5</v>
      </c>
      <c r="AN218">
        <v>17</v>
      </c>
      <c r="AO218">
        <v>10</v>
      </c>
      <c r="AP218">
        <v>9</v>
      </c>
      <c r="AQ218">
        <v>9</v>
      </c>
      <c r="AR218" s="16"/>
      <c r="AS218" s="16"/>
      <c r="AT218" s="16"/>
      <c r="AU218" s="16"/>
    </row>
    <row r="219" spans="3:47" x14ac:dyDescent="0.15">
      <c r="AM219">
        <v>6</v>
      </c>
      <c r="AN219">
        <v>51</v>
      </c>
      <c r="AO219">
        <v>53</v>
      </c>
      <c r="AP219">
        <v>55</v>
      </c>
      <c r="AQ219">
        <v>54</v>
      </c>
      <c r="AR219" s="16"/>
      <c r="AS219" s="16"/>
      <c r="AT219" s="16"/>
      <c r="AU219" s="16"/>
    </row>
    <row r="220" spans="3:47" x14ac:dyDescent="0.15">
      <c r="AM220">
        <v>7</v>
      </c>
      <c r="AN220">
        <v>8</v>
      </c>
      <c r="AO220">
        <v>11</v>
      </c>
      <c r="AP220">
        <v>12</v>
      </c>
      <c r="AQ220">
        <v>10</v>
      </c>
      <c r="AR220" s="16"/>
      <c r="AS220" s="16"/>
      <c r="AT220" s="16"/>
      <c r="AU220" s="16"/>
    </row>
    <row r="221" spans="3:47" x14ac:dyDescent="0.15">
      <c r="AM221">
        <v>8</v>
      </c>
      <c r="AN221">
        <v>33</v>
      </c>
      <c r="AO221">
        <v>30</v>
      </c>
      <c r="AP221">
        <v>18</v>
      </c>
      <c r="AQ221">
        <v>10</v>
      </c>
      <c r="AR221" s="16"/>
      <c r="AS221" s="16"/>
      <c r="AT221" s="16"/>
      <c r="AU221" s="16"/>
    </row>
    <row r="222" spans="3:47" x14ac:dyDescent="0.15">
      <c r="AM222">
        <v>9</v>
      </c>
      <c r="AN222">
        <v>33</v>
      </c>
      <c r="AO222">
        <v>33</v>
      </c>
      <c r="AP222">
        <v>21</v>
      </c>
      <c r="AQ222">
        <v>32</v>
      </c>
      <c r="AR222" s="16"/>
      <c r="AS222" s="16"/>
      <c r="AT222" s="16"/>
      <c r="AU222" s="16"/>
    </row>
    <row r="223" spans="3:47" x14ac:dyDescent="0.15">
      <c r="AM223">
        <v>10</v>
      </c>
      <c r="AN223">
        <v>32</v>
      </c>
      <c r="AO223">
        <v>28</v>
      </c>
      <c r="AP223">
        <v>14</v>
      </c>
      <c r="AQ223">
        <v>3</v>
      </c>
      <c r="AR223" s="16"/>
      <c r="AS223" s="16"/>
      <c r="AT223" s="16"/>
      <c r="AU223" s="16"/>
    </row>
    <row r="224" spans="3:47" x14ac:dyDescent="0.15">
      <c r="AM224">
        <v>11</v>
      </c>
      <c r="AN224">
        <v>41</v>
      </c>
      <c r="AO224">
        <v>40</v>
      </c>
      <c r="AP224">
        <v>39</v>
      </c>
      <c r="AQ224">
        <v>38</v>
      </c>
      <c r="AR224" s="16"/>
      <c r="AS224" s="16"/>
      <c r="AT224" s="16"/>
      <c r="AU224" s="16"/>
    </row>
    <row r="225" spans="39:47" x14ac:dyDescent="0.15">
      <c r="AM225">
        <v>12</v>
      </c>
      <c r="AN225">
        <v>54</v>
      </c>
      <c r="AO225">
        <v>55</v>
      </c>
      <c r="AP225">
        <v>41</v>
      </c>
      <c r="AQ225">
        <v>46</v>
      </c>
      <c r="AR225" s="16"/>
      <c r="AS225" s="16"/>
      <c r="AT225" s="16"/>
      <c r="AU225" s="16"/>
    </row>
    <row r="226" spans="39:47" x14ac:dyDescent="0.15">
      <c r="AM226">
        <v>13</v>
      </c>
      <c r="AN226">
        <v>31</v>
      </c>
      <c r="AO226">
        <v>32</v>
      </c>
      <c r="AP226">
        <v>37</v>
      </c>
      <c r="AQ226">
        <v>33</v>
      </c>
      <c r="AR226" s="16"/>
      <c r="AS226" s="16"/>
      <c r="AT226" s="16"/>
      <c r="AU226" s="16"/>
    </row>
    <row r="227" spans="39:47" x14ac:dyDescent="0.15">
      <c r="AM227">
        <v>14</v>
      </c>
      <c r="AN227">
        <v>20</v>
      </c>
      <c r="AO227">
        <v>29</v>
      </c>
      <c r="AP227">
        <v>15</v>
      </c>
      <c r="AQ227">
        <v>24</v>
      </c>
      <c r="AR227" s="16"/>
      <c r="AS227" s="16"/>
      <c r="AT227" s="16"/>
      <c r="AU227" s="16"/>
    </row>
    <row r="228" spans="39:47" x14ac:dyDescent="0.15">
      <c r="AM228">
        <v>15</v>
      </c>
      <c r="AN228">
        <v>45</v>
      </c>
      <c r="AO228">
        <v>48</v>
      </c>
      <c r="AP228">
        <v>34</v>
      </c>
      <c r="AQ228">
        <v>52</v>
      </c>
      <c r="AR228" s="16"/>
      <c r="AS228" s="16"/>
      <c r="AT228" s="16"/>
      <c r="AU228" s="16"/>
    </row>
    <row r="229" spans="39:47" x14ac:dyDescent="0.15">
      <c r="AM229">
        <v>16</v>
      </c>
      <c r="AN229">
        <v>27</v>
      </c>
      <c r="AO229">
        <v>21</v>
      </c>
      <c r="AP229">
        <v>16</v>
      </c>
      <c r="AQ229">
        <v>8</v>
      </c>
      <c r="AR229" s="16"/>
      <c r="AS229" s="16"/>
      <c r="AT229" s="16"/>
      <c r="AU229" s="16"/>
    </row>
    <row r="230" spans="39:47" x14ac:dyDescent="0.15">
      <c r="AM230">
        <v>17</v>
      </c>
      <c r="AN230">
        <v>33</v>
      </c>
      <c r="AO230">
        <v>17</v>
      </c>
      <c r="AP230">
        <v>7</v>
      </c>
      <c r="AQ230">
        <v>4</v>
      </c>
      <c r="AR230" s="16"/>
      <c r="AS230" s="16"/>
      <c r="AT230" s="16"/>
      <c r="AU230" s="16"/>
    </row>
    <row r="231" spans="39:47" x14ac:dyDescent="0.15">
      <c r="AM231">
        <v>18</v>
      </c>
      <c r="AN231">
        <v>14</v>
      </c>
      <c r="AO231">
        <v>18</v>
      </c>
      <c r="AP231">
        <v>14</v>
      </c>
      <c r="AQ231">
        <v>11</v>
      </c>
      <c r="AR231" s="16"/>
      <c r="AS231" s="16"/>
      <c r="AT231" s="16"/>
      <c r="AU231" s="16"/>
    </row>
    <row r="232" spans="39:47" x14ac:dyDescent="0.15">
      <c r="AM232">
        <v>19</v>
      </c>
      <c r="AN232">
        <v>40</v>
      </c>
      <c r="AO232">
        <v>50</v>
      </c>
      <c r="AP232">
        <v>34</v>
      </c>
      <c r="AQ232">
        <v>43</v>
      </c>
      <c r="AR232" s="16"/>
      <c r="AS232" s="16"/>
      <c r="AT232" s="16"/>
      <c r="AU232" s="16"/>
    </row>
    <row r="233" spans="39:47" x14ac:dyDescent="0.15">
      <c r="AM233">
        <v>20</v>
      </c>
      <c r="AN233">
        <v>49</v>
      </c>
      <c r="AO233">
        <v>42</v>
      </c>
      <c r="AP233">
        <v>37</v>
      </c>
      <c r="AQ233">
        <v>36</v>
      </c>
      <c r="AR233" s="16"/>
      <c r="AS233" s="16"/>
      <c r="AT233" s="16"/>
      <c r="AU233" s="16"/>
    </row>
    <row r="234" spans="39:47" x14ac:dyDescent="0.15">
      <c r="AM234">
        <v>21</v>
      </c>
      <c r="AN234">
        <v>52</v>
      </c>
      <c r="AO234">
        <v>52</v>
      </c>
      <c r="AP234">
        <v>42</v>
      </c>
      <c r="AQ234">
        <v>47</v>
      </c>
      <c r="AR234" s="16"/>
      <c r="AS234" s="16"/>
      <c r="AT234" s="16"/>
      <c r="AU234" s="16"/>
    </row>
    <row r="235" spans="39:47" x14ac:dyDescent="0.15">
      <c r="AM235">
        <v>22</v>
      </c>
      <c r="AN235">
        <v>58</v>
      </c>
      <c r="AO235">
        <v>64</v>
      </c>
      <c r="AP235">
        <v>56</v>
      </c>
      <c r="AQ235">
        <v>62</v>
      </c>
      <c r="AR235" s="16"/>
      <c r="AS235" s="16"/>
      <c r="AT235" s="16"/>
      <c r="AU235" s="16"/>
    </row>
    <row r="236" spans="39:47" x14ac:dyDescent="0.15">
      <c r="AM236">
        <v>23</v>
      </c>
      <c r="AN236">
        <v>30</v>
      </c>
      <c r="AO236">
        <v>24</v>
      </c>
      <c r="AP236">
        <v>20</v>
      </c>
      <c r="AQ236">
        <v>12</v>
      </c>
      <c r="AR236" s="16"/>
      <c r="AS236" s="16"/>
      <c r="AT236" s="16"/>
      <c r="AU236" s="16"/>
    </row>
    <row r="237" spans="39:47" x14ac:dyDescent="0.15">
      <c r="AM237">
        <v>24</v>
      </c>
      <c r="AN237">
        <v>26</v>
      </c>
      <c r="AO237">
        <v>27</v>
      </c>
      <c r="AP237">
        <v>11</v>
      </c>
      <c r="AQ237">
        <v>8</v>
      </c>
      <c r="AR237" s="16"/>
      <c r="AS237" s="16"/>
      <c r="AT237" s="16"/>
      <c r="AU237" s="16"/>
    </row>
    <row r="238" spans="39:47" x14ac:dyDescent="0.15">
      <c r="AM238">
        <v>25</v>
      </c>
      <c r="AN238">
        <v>9</v>
      </c>
      <c r="AO238">
        <v>14</v>
      </c>
      <c r="AP238">
        <v>2</v>
      </c>
      <c r="AQ238">
        <v>8</v>
      </c>
      <c r="AR238" s="16"/>
      <c r="AS238" s="16"/>
      <c r="AT238" s="16"/>
      <c r="AU238" s="16"/>
    </row>
    <row r="239" spans="39:47" x14ac:dyDescent="0.15">
      <c r="AM239">
        <v>26</v>
      </c>
      <c r="AN239">
        <v>61</v>
      </c>
      <c r="AO239">
        <v>67</v>
      </c>
      <c r="AP239">
        <v>72</v>
      </c>
      <c r="AQ239">
        <v>65</v>
      </c>
      <c r="AR239" s="16"/>
      <c r="AS239" s="16"/>
      <c r="AT239" s="16"/>
      <c r="AU239" s="16"/>
    </row>
    <row r="240" spans="39:47" x14ac:dyDescent="0.15">
      <c r="AM240">
        <v>27</v>
      </c>
      <c r="AN240">
        <v>32</v>
      </c>
      <c r="AO240">
        <v>16</v>
      </c>
      <c r="AP240">
        <v>0</v>
      </c>
      <c r="AQ240">
        <v>12</v>
      </c>
      <c r="AR240" s="16"/>
      <c r="AS240" s="16"/>
      <c r="AT240" s="16"/>
      <c r="AU240" s="16"/>
    </row>
    <row r="241" spans="39:47" x14ac:dyDescent="0.15">
      <c r="AM241">
        <v>28</v>
      </c>
      <c r="AN241">
        <v>51</v>
      </c>
      <c r="AO241">
        <v>53</v>
      </c>
      <c r="AP241">
        <v>35</v>
      </c>
      <c r="AQ241">
        <v>45</v>
      </c>
      <c r="AR241" s="16"/>
      <c r="AS241" s="16"/>
      <c r="AT241" s="16"/>
      <c r="AU241" s="16"/>
    </row>
    <row r="242" spans="39:47" x14ac:dyDescent="0.15">
      <c r="AM242">
        <v>29</v>
      </c>
      <c r="AN242">
        <v>32</v>
      </c>
      <c r="AO242">
        <v>43</v>
      </c>
      <c r="AP242">
        <v>38</v>
      </c>
      <c r="AQ242">
        <v>35</v>
      </c>
      <c r="AR242" s="16"/>
      <c r="AS242" s="16"/>
      <c r="AT242" s="16"/>
      <c r="AU242" s="16"/>
    </row>
    <row r="243" spans="39:47" x14ac:dyDescent="0.15">
      <c r="AM243">
        <v>30</v>
      </c>
      <c r="AN243">
        <v>21</v>
      </c>
      <c r="AO243">
        <v>22</v>
      </c>
      <c r="AP243">
        <v>11</v>
      </c>
      <c r="AQ243">
        <v>26</v>
      </c>
      <c r="AR243" s="16"/>
      <c r="AS243" s="16"/>
      <c r="AT243" s="16"/>
      <c r="AU243" s="16"/>
    </row>
    <row r="244" spans="39:47" x14ac:dyDescent="0.15">
      <c r="AM244">
        <v>31</v>
      </c>
      <c r="AN244">
        <v>23</v>
      </c>
      <c r="AO244">
        <v>23</v>
      </c>
      <c r="AP244">
        <v>16</v>
      </c>
      <c r="AQ244">
        <v>4</v>
      </c>
      <c r="AR244" s="16"/>
      <c r="AS244" s="16"/>
      <c r="AT244" s="16"/>
      <c r="AU244" s="16"/>
    </row>
    <row r="245" spans="39:47" x14ac:dyDescent="0.15">
      <c r="AM245">
        <v>32</v>
      </c>
      <c r="AN245">
        <v>39</v>
      </c>
      <c r="AO245">
        <v>33</v>
      </c>
      <c r="AP245">
        <v>32</v>
      </c>
      <c r="AQ245">
        <v>37</v>
      </c>
      <c r="AR245" s="16"/>
      <c r="AS245" s="16"/>
      <c r="AT245" s="16"/>
      <c r="AU245" s="16"/>
    </row>
    <row r="246" spans="39:47" x14ac:dyDescent="0.15">
      <c r="AM246">
        <v>33</v>
      </c>
      <c r="AN246">
        <v>51</v>
      </c>
      <c r="AO246">
        <v>33</v>
      </c>
      <c r="AP246">
        <v>25</v>
      </c>
      <c r="AQ246">
        <v>0</v>
      </c>
      <c r="AR246" s="16"/>
      <c r="AS246" s="16"/>
      <c r="AT246" s="16"/>
      <c r="AU246" s="16"/>
    </row>
    <row r="247" spans="39:47" x14ac:dyDescent="0.15">
      <c r="AM247">
        <v>34</v>
      </c>
      <c r="AN247">
        <v>15</v>
      </c>
      <c r="AO247">
        <v>15</v>
      </c>
      <c r="AP247">
        <v>19</v>
      </c>
      <c r="AQ247">
        <v>15</v>
      </c>
      <c r="AR247" s="16"/>
      <c r="AS247" s="16"/>
      <c r="AT247" s="16"/>
      <c r="AU247" s="16"/>
    </row>
    <row r="248" spans="39:47" x14ac:dyDescent="0.15">
      <c r="AM248">
        <v>35</v>
      </c>
      <c r="AN248">
        <v>28</v>
      </c>
      <c r="AO248">
        <v>19</v>
      </c>
      <c r="AP248">
        <v>6</v>
      </c>
      <c r="AQ248">
        <v>9</v>
      </c>
      <c r="AR248" s="16"/>
      <c r="AS248" s="16"/>
      <c r="AT248" s="16"/>
      <c r="AU248" s="16"/>
    </row>
    <row r="249" spans="39:47" x14ac:dyDescent="0.15">
      <c r="AM249">
        <v>36</v>
      </c>
      <c r="AN249">
        <v>51</v>
      </c>
      <c r="AO249">
        <v>44</v>
      </c>
      <c r="AP249">
        <v>32</v>
      </c>
      <c r="AQ249">
        <v>24</v>
      </c>
      <c r="AR249" s="16"/>
      <c r="AS249" s="16"/>
      <c r="AT249" s="16"/>
      <c r="AU249" s="16"/>
    </row>
    <row r="250" spans="39:47" x14ac:dyDescent="0.15">
      <c r="AM250">
        <v>37</v>
      </c>
      <c r="AN250">
        <v>42</v>
      </c>
      <c r="AO250">
        <v>44</v>
      </c>
      <c r="AP250">
        <v>22</v>
      </c>
      <c r="AQ250">
        <v>13</v>
      </c>
      <c r="AR250" s="16"/>
      <c r="AS250" s="16"/>
      <c r="AT250" s="16"/>
      <c r="AU250" s="16"/>
    </row>
    <row r="251" spans="39:47" x14ac:dyDescent="0.15">
      <c r="AM251">
        <v>38</v>
      </c>
      <c r="AN251">
        <v>34</v>
      </c>
      <c r="AO251">
        <v>31</v>
      </c>
      <c r="AP251">
        <v>18</v>
      </c>
      <c r="AQ251">
        <v>32</v>
      </c>
      <c r="AR251" s="16"/>
      <c r="AS251" s="16"/>
      <c r="AT251" s="16"/>
      <c r="AU251" s="16"/>
    </row>
    <row r="252" spans="39:47" x14ac:dyDescent="0.15">
      <c r="AM252">
        <v>39</v>
      </c>
      <c r="AN252">
        <v>4</v>
      </c>
      <c r="AO252">
        <v>2</v>
      </c>
      <c r="AP252">
        <v>0</v>
      </c>
      <c r="AQ252">
        <v>12</v>
      </c>
      <c r="AR252" s="16"/>
      <c r="AS252" s="16"/>
      <c r="AT252" s="16"/>
      <c r="AU252" s="16"/>
    </row>
    <row r="253" spans="39:47" x14ac:dyDescent="0.15">
      <c r="AM253">
        <v>40</v>
      </c>
      <c r="AN253">
        <v>46</v>
      </c>
      <c r="AO253">
        <v>47</v>
      </c>
      <c r="AP253">
        <v>41</v>
      </c>
      <c r="AQ253">
        <v>44</v>
      </c>
      <c r="AR253" s="16"/>
      <c r="AS253" s="16"/>
      <c r="AT253" s="16"/>
      <c r="AU253" s="16"/>
    </row>
    <row r="254" spans="39:47" x14ac:dyDescent="0.15">
      <c r="AM254">
        <v>41</v>
      </c>
      <c r="AN254">
        <v>32</v>
      </c>
      <c r="AO254">
        <v>28</v>
      </c>
      <c r="AP254">
        <v>16</v>
      </c>
      <c r="AQ254">
        <v>15</v>
      </c>
      <c r="AR254" s="16"/>
      <c r="AS254" s="16"/>
      <c r="AT254" s="16"/>
      <c r="AU254" s="16"/>
    </row>
    <row r="255" spans="39:47" x14ac:dyDescent="0.15">
      <c r="AM255">
        <v>42</v>
      </c>
      <c r="AN255">
        <v>34</v>
      </c>
      <c r="AO255">
        <v>43</v>
      </c>
      <c r="AP255">
        <v>33</v>
      </c>
      <c r="AQ255">
        <v>37</v>
      </c>
      <c r="AR255" s="16"/>
      <c r="AS255" s="16"/>
      <c r="AT255" s="16"/>
      <c r="AU255" s="16"/>
    </row>
    <row r="256" spans="39:47" x14ac:dyDescent="0.15">
      <c r="AM256">
        <v>43</v>
      </c>
      <c r="AN256">
        <v>15</v>
      </c>
      <c r="AO256">
        <v>18</v>
      </c>
      <c r="AP256">
        <v>12</v>
      </c>
      <c r="AQ256">
        <v>15</v>
      </c>
      <c r="AR256" s="16"/>
      <c r="AS256" s="16"/>
      <c r="AT256" s="16"/>
      <c r="AU256" s="16"/>
    </row>
    <row r="257" spans="39:47" x14ac:dyDescent="0.15">
      <c r="AM257">
        <v>44</v>
      </c>
      <c r="AN257">
        <v>10</v>
      </c>
      <c r="AO257">
        <v>12</v>
      </c>
      <c r="AP257">
        <v>10</v>
      </c>
      <c r="AQ257">
        <v>5</v>
      </c>
      <c r="AR257" s="16"/>
      <c r="AS257" s="16"/>
      <c r="AT257" s="16"/>
      <c r="AU257" s="16"/>
    </row>
    <row r="258" spans="39:47" x14ac:dyDescent="0.15">
      <c r="AM258">
        <v>45</v>
      </c>
      <c r="AN258">
        <v>38</v>
      </c>
      <c r="AO258">
        <v>32</v>
      </c>
      <c r="AP258">
        <v>23</v>
      </c>
      <c r="AQ258">
        <v>4</v>
      </c>
      <c r="AR258" s="16"/>
      <c r="AS258" s="16"/>
      <c r="AT258" s="16"/>
      <c r="AU258" s="16"/>
    </row>
    <row r="259" spans="39:47" x14ac:dyDescent="0.15">
      <c r="AM259">
        <v>46</v>
      </c>
      <c r="AN259">
        <v>45</v>
      </c>
      <c r="AO259">
        <v>43</v>
      </c>
      <c r="AP259">
        <v>27</v>
      </c>
      <c r="AQ259">
        <v>43</v>
      </c>
      <c r="AR259" s="16"/>
      <c r="AS259" s="16"/>
      <c r="AT259" s="16"/>
      <c r="AU259" s="16"/>
    </row>
    <row r="260" spans="39:47" x14ac:dyDescent="0.15">
      <c r="AM260">
        <v>47</v>
      </c>
      <c r="AN260">
        <v>32</v>
      </c>
      <c r="AO260">
        <v>36</v>
      </c>
      <c r="AP260">
        <v>13</v>
      </c>
      <c r="AQ260">
        <v>26</v>
      </c>
    </row>
    <row r="261" spans="39:47" x14ac:dyDescent="0.15">
      <c r="AM261">
        <v>48</v>
      </c>
      <c r="AN261">
        <v>42</v>
      </c>
      <c r="AO261">
        <v>43</v>
      </c>
      <c r="AP261">
        <v>21</v>
      </c>
      <c r="AQ261">
        <v>34</v>
      </c>
    </row>
    <row r="262" spans="39:47" x14ac:dyDescent="0.15">
      <c r="AM262">
        <v>49</v>
      </c>
      <c r="AN262">
        <v>72</v>
      </c>
      <c r="AO262">
        <v>72</v>
      </c>
      <c r="AP262">
        <v>75</v>
      </c>
      <c r="AQ262">
        <v>75</v>
      </c>
    </row>
    <row r="263" spans="39:47" x14ac:dyDescent="0.15">
      <c r="AM263">
        <v>50</v>
      </c>
      <c r="AN263">
        <v>31</v>
      </c>
      <c r="AO263">
        <v>31</v>
      </c>
      <c r="AP263">
        <v>17</v>
      </c>
      <c r="AQ263">
        <v>15</v>
      </c>
    </row>
    <row r="264" spans="39:47" x14ac:dyDescent="0.15">
      <c r="AM264">
        <v>51</v>
      </c>
      <c r="AN264">
        <v>31</v>
      </c>
      <c r="AO264">
        <v>21</v>
      </c>
      <c r="AP264">
        <v>0</v>
      </c>
      <c r="AQ264">
        <v>1</v>
      </c>
    </row>
    <row r="265" spans="39:47" x14ac:dyDescent="0.15">
      <c r="AM265">
        <v>52</v>
      </c>
      <c r="AN265">
        <v>62</v>
      </c>
      <c r="AO265">
        <v>69</v>
      </c>
      <c r="AP265">
        <v>70</v>
      </c>
      <c r="AQ265">
        <v>63</v>
      </c>
    </row>
    <row r="266" spans="39:47" x14ac:dyDescent="0.15">
      <c r="AM266">
        <v>53</v>
      </c>
      <c r="AN266">
        <v>46</v>
      </c>
      <c r="AO266">
        <v>45</v>
      </c>
      <c r="AP266">
        <v>23</v>
      </c>
      <c r="AQ266">
        <v>21</v>
      </c>
    </row>
    <row r="267" spans="39:47" x14ac:dyDescent="0.15">
      <c r="AM267">
        <v>54</v>
      </c>
      <c r="AN267">
        <v>48</v>
      </c>
      <c r="AO267">
        <v>52</v>
      </c>
      <c r="AP267">
        <v>25</v>
      </c>
      <c r="AQ267">
        <v>20</v>
      </c>
    </row>
    <row r="268" spans="39:47" x14ac:dyDescent="0.15">
      <c r="AM268">
        <v>55</v>
      </c>
      <c r="AN268">
        <v>26</v>
      </c>
      <c r="AO268">
        <v>27</v>
      </c>
      <c r="AP268">
        <v>17</v>
      </c>
      <c r="AQ268">
        <v>14</v>
      </c>
    </row>
    <row r="269" spans="39:47" x14ac:dyDescent="0.15">
      <c r="AM269">
        <v>56</v>
      </c>
      <c r="AN269">
        <v>20</v>
      </c>
      <c r="AO269">
        <v>32</v>
      </c>
      <c r="AP269">
        <v>7</v>
      </c>
      <c r="AQ269">
        <v>10</v>
      </c>
    </row>
    <row r="270" spans="39:47" x14ac:dyDescent="0.15">
      <c r="AM270">
        <v>57</v>
      </c>
      <c r="AN270">
        <v>57</v>
      </c>
      <c r="AO270">
        <v>59</v>
      </c>
      <c r="AP270">
        <v>60</v>
      </c>
      <c r="AQ270">
        <v>57</v>
      </c>
    </row>
    <row r="271" spans="39:47" x14ac:dyDescent="0.15">
      <c r="AM271">
        <v>58</v>
      </c>
      <c r="AN271">
        <v>49</v>
      </c>
      <c r="AO271">
        <v>48</v>
      </c>
      <c r="AP271">
        <v>16</v>
      </c>
      <c r="AQ271">
        <v>41</v>
      </c>
    </row>
    <row r="272" spans="39:47" x14ac:dyDescent="0.15">
      <c r="AM272">
        <v>59</v>
      </c>
      <c r="AN272">
        <v>45</v>
      </c>
      <c r="AO272">
        <v>45</v>
      </c>
      <c r="AP272">
        <v>24</v>
      </c>
      <c r="AQ272">
        <v>22</v>
      </c>
    </row>
    <row r="273" spans="38:48" x14ac:dyDescent="0.15">
      <c r="AM273">
        <v>60</v>
      </c>
      <c r="AN273">
        <v>46</v>
      </c>
      <c r="AO273">
        <v>51</v>
      </c>
      <c r="AP273">
        <v>37</v>
      </c>
      <c r="AQ273">
        <v>52</v>
      </c>
    </row>
    <row r="274" spans="38:48" x14ac:dyDescent="0.15">
      <c r="AM274">
        <v>61</v>
      </c>
      <c r="AN274">
        <v>21</v>
      </c>
      <c r="AO274">
        <v>10</v>
      </c>
      <c r="AP274">
        <v>6</v>
      </c>
      <c r="AQ274">
        <v>14</v>
      </c>
    </row>
    <row r="275" spans="38:48" x14ac:dyDescent="0.15">
      <c r="AM275">
        <v>62</v>
      </c>
      <c r="AN275">
        <v>36</v>
      </c>
      <c r="AO275">
        <v>39</v>
      </c>
      <c r="AP275">
        <v>16</v>
      </c>
      <c r="AQ275">
        <v>37</v>
      </c>
    </row>
    <row r="276" spans="38:48" x14ac:dyDescent="0.15">
      <c r="AM276">
        <v>63</v>
      </c>
      <c r="AN276">
        <v>14</v>
      </c>
      <c r="AO276">
        <v>10</v>
      </c>
      <c r="AP276">
        <v>10</v>
      </c>
      <c r="AQ276">
        <v>11</v>
      </c>
    </row>
    <row r="277" spans="38:48" x14ac:dyDescent="0.15">
      <c r="AM277">
        <v>64</v>
      </c>
      <c r="AN277">
        <v>59</v>
      </c>
      <c r="AO277">
        <v>58</v>
      </c>
      <c r="AP277">
        <v>48</v>
      </c>
      <c r="AQ277">
        <v>55</v>
      </c>
    </row>
    <row r="278" spans="38:48" x14ac:dyDescent="0.15">
      <c r="AM278">
        <v>65</v>
      </c>
      <c r="AN278">
        <v>22</v>
      </c>
      <c r="AO278">
        <v>19</v>
      </c>
      <c r="AP278">
        <v>22</v>
      </c>
      <c r="AQ278">
        <v>19</v>
      </c>
    </row>
    <row r="281" spans="38:48" x14ac:dyDescent="0.15">
      <c r="AP281" s="121"/>
      <c r="AQ281" s="121"/>
      <c r="AR281" s="16"/>
      <c r="AS281" s="16"/>
      <c r="AT281" s="16"/>
      <c r="AU281" s="16"/>
    </row>
    <row r="286" spans="38:48" x14ac:dyDescent="0.15">
      <c r="AU286" s="122"/>
      <c r="AV286" s="122"/>
    </row>
    <row r="287" spans="38:48" x14ac:dyDescent="0.15">
      <c r="AL287" s="21"/>
      <c r="AQ287" s="121"/>
      <c r="AR287" s="121"/>
    </row>
    <row r="288" spans="38:48" x14ac:dyDescent="0.15">
      <c r="AQ288" s="121"/>
      <c r="AR288" s="121"/>
    </row>
  </sheetData>
  <mergeCells count="159">
    <mergeCell ref="AP281:AQ281"/>
    <mergeCell ref="AU286:AV286"/>
    <mergeCell ref="AQ287:AR287"/>
    <mergeCell ref="AQ288:AR288"/>
    <mergeCell ref="C210:E210"/>
    <mergeCell ref="C211:E211"/>
    <mergeCell ref="C212:E212"/>
    <mergeCell ref="C213:E213"/>
    <mergeCell ref="AR213:AU213"/>
    <mergeCell ref="C214:E214"/>
    <mergeCell ref="C199:E199"/>
    <mergeCell ref="N199:P199"/>
    <mergeCell ref="Y199:AA199"/>
    <mergeCell ref="AJ199:AL199"/>
    <mergeCell ref="C200:E200"/>
    <mergeCell ref="N200:P200"/>
    <mergeCell ref="Y200:AA200"/>
    <mergeCell ref="AJ200:AL200"/>
    <mergeCell ref="F196:J196"/>
    <mergeCell ref="C197:E197"/>
    <mergeCell ref="N197:P197"/>
    <mergeCell ref="Y197:AA197"/>
    <mergeCell ref="AJ197:AL197"/>
    <mergeCell ref="C198:E198"/>
    <mergeCell ref="N198:P198"/>
    <mergeCell ref="Y198:AA198"/>
    <mergeCell ref="AJ198:AL198"/>
    <mergeCell ref="F192:J192"/>
    <mergeCell ref="C193:E193"/>
    <mergeCell ref="F193:J193"/>
    <mergeCell ref="Y193:AA193"/>
    <mergeCell ref="AJ193:AL193"/>
    <mergeCell ref="F195:J195"/>
    <mergeCell ref="F183:J183"/>
    <mergeCell ref="F184:J184"/>
    <mergeCell ref="F186:J186"/>
    <mergeCell ref="F187:J187"/>
    <mergeCell ref="F189:J189"/>
    <mergeCell ref="F190:J190"/>
    <mergeCell ref="F174:J174"/>
    <mergeCell ref="F175:J175"/>
    <mergeCell ref="F177:J177"/>
    <mergeCell ref="F178:J178"/>
    <mergeCell ref="F180:J180"/>
    <mergeCell ref="F181:J181"/>
    <mergeCell ref="F165:J165"/>
    <mergeCell ref="F166:J166"/>
    <mergeCell ref="F168:J168"/>
    <mergeCell ref="F169:J169"/>
    <mergeCell ref="F171:J171"/>
    <mergeCell ref="F172:J172"/>
    <mergeCell ref="F156:J156"/>
    <mergeCell ref="F157:J157"/>
    <mergeCell ref="F159:J159"/>
    <mergeCell ref="F160:J160"/>
    <mergeCell ref="F162:J162"/>
    <mergeCell ref="F163:J163"/>
    <mergeCell ref="F147:J147"/>
    <mergeCell ref="F148:J148"/>
    <mergeCell ref="F150:J150"/>
    <mergeCell ref="F151:J151"/>
    <mergeCell ref="F153:J153"/>
    <mergeCell ref="F154:J154"/>
    <mergeCell ref="F138:J138"/>
    <mergeCell ref="F139:J139"/>
    <mergeCell ref="F141:J141"/>
    <mergeCell ref="F142:J142"/>
    <mergeCell ref="F144:J144"/>
    <mergeCell ref="F145:J145"/>
    <mergeCell ref="F129:J129"/>
    <mergeCell ref="F130:J130"/>
    <mergeCell ref="F132:J132"/>
    <mergeCell ref="F133:J133"/>
    <mergeCell ref="F135:J135"/>
    <mergeCell ref="F136:J136"/>
    <mergeCell ref="F120:J120"/>
    <mergeCell ref="F121:J121"/>
    <mergeCell ref="F123:J123"/>
    <mergeCell ref="F124:J124"/>
    <mergeCell ref="F126:J126"/>
    <mergeCell ref="F127:J127"/>
    <mergeCell ref="F111:J111"/>
    <mergeCell ref="F112:J112"/>
    <mergeCell ref="F114:J114"/>
    <mergeCell ref="F115:J115"/>
    <mergeCell ref="F117:J117"/>
    <mergeCell ref="F118:J118"/>
    <mergeCell ref="F102:J102"/>
    <mergeCell ref="F103:J103"/>
    <mergeCell ref="F105:J105"/>
    <mergeCell ref="F106:J106"/>
    <mergeCell ref="F108:J108"/>
    <mergeCell ref="F109:J109"/>
    <mergeCell ref="F93:J93"/>
    <mergeCell ref="F94:J94"/>
    <mergeCell ref="F96:J96"/>
    <mergeCell ref="F97:J97"/>
    <mergeCell ref="F99:J99"/>
    <mergeCell ref="F100:J100"/>
    <mergeCell ref="F84:J84"/>
    <mergeCell ref="F85:J85"/>
    <mergeCell ref="F87:J87"/>
    <mergeCell ref="F88:J88"/>
    <mergeCell ref="F90:J90"/>
    <mergeCell ref="F91:J91"/>
    <mergeCell ref="F75:J75"/>
    <mergeCell ref="F76:J76"/>
    <mergeCell ref="F78:J78"/>
    <mergeCell ref="F79:J79"/>
    <mergeCell ref="F81:J81"/>
    <mergeCell ref="F82:J82"/>
    <mergeCell ref="F66:J66"/>
    <mergeCell ref="F67:J67"/>
    <mergeCell ref="F69:J69"/>
    <mergeCell ref="F70:J70"/>
    <mergeCell ref="F72:J72"/>
    <mergeCell ref="F73:J73"/>
    <mergeCell ref="F57:J57"/>
    <mergeCell ref="F58:J58"/>
    <mergeCell ref="F60:J60"/>
    <mergeCell ref="F61:J61"/>
    <mergeCell ref="F63:J63"/>
    <mergeCell ref="F64:J64"/>
    <mergeCell ref="F48:J48"/>
    <mergeCell ref="F49:J49"/>
    <mergeCell ref="F51:J51"/>
    <mergeCell ref="F52:J52"/>
    <mergeCell ref="F54:J54"/>
    <mergeCell ref="F55:J55"/>
    <mergeCell ref="F39:J39"/>
    <mergeCell ref="F40:J40"/>
    <mergeCell ref="F42:J42"/>
    <mergeCell ref="F43:J43"/>
    <mergeCell ref="F45:J45"/>
    <mergeCell ref="F46:J46"/>
    <mergeCell ref="F30:J30"/>
    <mergeCell ref="F31:J31"/>
    <mergeCell ref="F33:J33"/>
    <mergeCell ref="F34:J34"/>
    <mergeCell ref="F36:J36"/>
    <mergeCell ref="F37:J37"/>
    <mergeCell ref="F21:J21"/>
    <mergeCell ref="F22:J22"/>
    <mergeCell ref="F24:J24"/>
    <mergeCell ref="F25:J25"/>
    <mergeCell ref="F27:J27"/>
    <mergeCell ref="F28:J28"/>
    <mergeCell ref="F12:J12"/>
    <mergeCell ref="F13:J13"/>
    <mergeCell ref="F15:J15"/>
    <mergeCell ref="F16:J16"/>
    <mergeCell ref="F18:J18"/>
    <mergeCell ref="F19:J19"/>
    <mergeCell ref="F3:J3"/>
    <mergeCell ref="F4:J4"/>
    <mergeCell ref="F6:J6"/>
    <mergeCell ref="F7:J7"/>
    <mergeCell ref="F9:J9"/>
    <mergeCell ref="F10:J10"/>
  </mergeCells>
  <conditionalFormatting sqref="F197:L200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11:L21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97:W200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197:AH200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M197:AN197 AM211:AN211 AM199:AN200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M197:AN200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F0D1F-085C-8B49-A7F6-DF5039D94732}">
  <dimension ref="A1:EM288"/>
  <sheetViews>
    <sheetView topLeftCell="AB180" zoomScale="82" zoomScaleNormal="90" workbookViewId="0">
      <selection activeCell="AN212" sqref="AN212"/>
    </sheetView>
  </sheetViews>
  <sheetFormatPr baseColWidth="10" defaultRowHeight="13" x14ac:dyDescent="0.15"/>
  <cols>
    <col min="5" max="5" width="13.6640625" customWidth="1"/>
    <col min="39" max="39" width="14.6640625" customWidth="1"/>
    <col min="40" max="40" width="11.5" bestFit="1" customWidth="1"/>
    <col min="55" max="55" width="11.1640625" bestFit="1" customWidth="1"/>
    <col min="69" max="69" width="13.6640625" customWidth="1"/>
    <col min="99" max="99" width="13.83203125" customWidth="1"/>
    <col min="129" max="129" width="14.1640625" customWidth="1"/>
    <col min="135" max="135" width="19.33203125" customWidth="1"/>
  </cols>
  <sheetData>
    <row r="1" spans="1:143" ht="14" thickBo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194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194</v>
      </c>
      <c r="BS1" t="s">
        <v>68</v>
      </c>
      <c r="BT1" t="s">
        <v>69</v>
      </c>
      <c r="BU1" t="s">
        <v>70</v>
      </c>
      <c r="BV1" t="s">
        <v>71</v>
      </c>
      <c r="BW1" t="s">
        <v>72</v>
      </c>
      <c r="BX1" t="s">
        <v>73</v>
      </c>
      <c r="BY1" t="s">
        <v>74</v>
      </c>
      <c r="BZ1" t="s">
        <v>75</v>
      </c>
      <c r="CA1" t="s">
        <v>76</v>
      </c>
      <c r="CB1" t="s">
        <v>77</v>
      </c>
      <c r="CC1" t="s">
        <v>78</v>
      </c>
      <c r="CD1" t="s">
        <v>79</v>
      </c>
      <c r="CE1" t="s">
        <v>80</v>
      </c>
      <c r="CF1" t="s">
        <v>81</v>
      </c>
      <c r="CG1" t="s">
        <v>82</v>
      </c>
      <c r="CH1" t="s">
        <v>83</v>
      </c>
      <c r="CI1" t="s">
        <v>84</v>
      </c>
      <c r="CJ1" t="s">
        <v>85</v>
      </c>
      <c r="CK1" t="s">
        <v>86</v>
      </c>
      <c r="CL1" t="s">
        <v>87</v>
      </c>
      <c r="CM1" t="s">
        <v>88</v>
      </c>
      <c r="CN1" t="s">
        <v>89</v>
      </c>
      <c r="CO1" t="s">
        <v>90</v>
      </c>
      <c r="CP1" t="s">
        <v>91</v>
      </c>
      <c r="CQ1" t="s">
        <v>92</v>
      </c>
      <c r="CR1" t="s">
        <v>93</v>
      </c>
      <c r="CS1" t="s">
        <v>94</v>
      </c>
      <c r="CT1" t="s">
        <v>95</v>
      </c>
      <c r="CU1" t="s">
        <v>194</v>
      </c>
      <c r="CW1" t="s">
        <v>96</v>
      </c>
      <c r="CX1" t="s">
        <v>97</v>
      </c>
      <c r="CY1" t="s">
        <v>98</v>
      </c>
      <c r="CZ1" t="s">
        <v>99</v>
      </c>
      <c r="DA1" t="s">
        <v>100</v>
      </c>
      <c r="DB1" t="s">
        <v>101</v>
      </c>
      <c r="DC1" t="s">
        <v>102</v>
      </c>
      <c r="DD1" t="s">
        <v>103</v>
      </c>
      <c r="DE1" t="s">
        <v>104</v>
      </c>
      <c r="DF1" t="s">
        <v>105</v>
      </c>
      <c r="DG1" t="s">
        <v>106</v>
      </c>
      <c r="DH1" t="s">
        <v>107</v>
      </c>
      <c r="DI1" t="s">
        <v>108</v>
      </c>
      <c r="DJ1" t="s">
        <v>109</v>
      </c>
      <c r="DK1" t="s">
        <v>110</v>
      </c>
      <c r="DL1" t="s">
        <v>111</v>
      </c>
      <c r="DM1" t="s">
        <v>112</v>
      </c>
      <c r="DN1" t="s">
        <v>113</v>
      </c>
      <c r="DO1" t="s">
        <v>114</v>
      </c>
      <c r="DP1" t="s">
        <v>115</v>
      </c>
      <c r="DQ1" t="s">
        <v>116</v>
      </c>
      <c r="DR1" t="s">
        <v>117</v>
      </c>
      <c r="DS1" t="s">
        <v>118</v>
      </c>
      <c r="DT1" t="s">
        <v>119</v>
      </c>
      <c r="DU1" t="s">
        <v>120</v>
      </c>
      <c r="DV1" t="s">
        <v>121</v>
      </c>
      <c r="DW1" t="s">
        <v>122</v>
      </c>
      <c r="DX1" t="s">
        <v>123</v>
      </c>
      <c r="DY1" t="s">
        <v>194</v>
      </c>
      <c r="EA1" t="s">
        <v>124</v>
      </c>
      <c r="EB1" t="s">
        <v>125</v>
      </c>
      <c r="EC1" t="s">
        <v>126</v>
      </c>
      <c r="ED1" t="s">
        <v>127</v>
      </c>
      <c r="EE1" t="s">
        <v>128</v>
      </c>
      <c r="EF1" t="s">
        <v>194</v>
      </c>
      <c r="EG1" t="s">
        <v>226</v>
      </c>
      <c r="EH1" t="s">
        <v>227</v>
      </c>
      <c r="EI1" t="s">
        <v>228</v>
      </c>
      <c r="EJ1" t="s">
        <v>229</v>
      </c>
      <c r="EK1" t="s">
        <v>230</v>
      </c>
      <c r="EL1" t="s">
        <v>231</v>
      </c>
      <c r="EM1" t="s">
        <v>232</v>
      </c>
    </row>
    <row r="2" spans="1:143" s="8" customFormat="1" x14ac:dyDescent="0.15">
      <c r="A2" s="8">
        <v>2</v>
      </c>
      <c r="B2" s="8" t="s">
        <v>129</v>
      </c>
      <c r="C2" s="8">
        <v>6</v>
      </c>
      <c r="D2" s="8" t="s">
        <v>130</v>
      </c>
      <c r="E2" s="8">
        <v>2107428358</v>
      </c>
      <c r="F2" s="8" t="s">
        <v>131</v>
      </c>
      <c r="H2" s="8" t="s">
        <v>132</v>
      </c>
      <c r="I2" s="8" t="s">
        <v>133</v>
      </c>
      <c r="J2" s="8" t="s">
        <v>134</v>
      </c>
      <c r="K2" s="9"/>
      <c r="L2" s="10">
        <v>4</v>
      </c>
      <c r="M2" s="10">
        <v>4</v>
      </c>
      <c r="N2" s="10">
        <v>2</v>
      </c>
      <c r="O2" s="10"/>
      <c r="P2" s="10"/>
      <c r="Q2" s="10">
        <v>1</v>
      </c>
      <c r="R2" s="9"/>
      <c r="S2" s="10">
        <v>1</v>
      </c>
      <c r="T2" s="10">
        <v>4</v>
      </c>
      <c r="U2" s="10">
        <v>3</v>
      </c>
      <c r="V2" s="10">
        <v>2</v>
      </c>
      <c r="W2" s="10"/>
      <c r="X2" s="10"/>
      <c r="Y2" s="9">
        <v>1</v>
      </c>
      <c r="Z2" s="10">
        <v>1</v>
      </c>
      <c r="AA2" s="10">
        <v>1</v>
      </c>
      <c r="AB2" s="10"/>
      <c r="AC2" s="10">
        <v>1</v>
      </c>
      <c r="AD2" s="10"/>
      <c r="AE2" s="10"/>
      <c r="AF2" s="9"/>
      <c r="AG2" s="10">
        <v>2</v>
      </c>
      <c r="AH2" s="10">
        <v>3</v>
      </c>
      <c r="AI2" s="10"/>
      <c r="AJ2" s="10"/>
      <c r="AK2" s="10"/>
      <c r="AL2" s="11"/>
      <c r="AM2"/>
      <c r="AN2"/>
      <c r="AO2" s="9">
        <v>1</v>
      </c>
      <c r="AP2" s="10">
        <v>3</v>
      </c>
      <c r="AQ2" s="10">
        <v>4</v>
      </c>
      <c r="AR2" s="10">
        <v>3</v>
      </c>
      <c r="AS2" s="10">
        <v>1</v>
      </c>
      <c r="AT2" s="10"/>
      <c r="AU2" s="10"/>
      <c r="AV2" s="9">
        <v>1</v>
      </c>
      <c r="AW2" s="10">
        <v>2</v>
      </c>
      <c r="AX2" s="10">
        <v>4</v>
      </c>
      <c r="AY2" s="10">
        <v>3</v>
      </c>
      <c r="AZ2" s="10">
        <v>1</v>
      </c>
      <c r="BA2" s="10"/>
      <c r="BB2" s="10"/>
      <c r="BC2" s="9"/>
      <c r="BD2" s="10"/>
      <c r="BE2" s="10">
        <v>3</v>
      </c>
      <c r="BF2" s="10">
        <v>1</v>
      </c>
      <c r="BG2" s="10">
        <v>1</v>
      </c>
      <c r="BH2" s="10">
        <v>2</v>
      </c>
      <c r="BI2" s="10"/>
      <c r="BJ2" s="9"/>
      <c r="BK2" s="10">
        <v>1</v>
      </c>
      <c r="BL2" s="10">
        <v>3</v>
      </c>
      <c r="BM2" s="10">
        <v>2</v>
      </c>
      <c r="BN2" s="10"/>
      <c r="BO2" s="10"/>
      <c r="BP2" s="11"/>
      <c r="BQ2"/>
      <c r="BR2"/>
      <c r="BS2" s="9">
        <v>1</v>
      </c>
      <c r="BT2" s="10">
        <v>3</v>
      </c>
      <c r="BU2" s="10">
        <v>4</v>
      </c>
      <c r="BV2" s="10">
        <v>3</v>
      </c>
      <c r="BW2" s="10">
        <v>1</v>
      </c>
      <c r="BX2" s="10"/>
      <c r="BY2" s="10"/>
      <c r="BZ2" s="9">
        <v>1</v>
      </c>
      <c r="CA2" s="10">
        <v>2</v>
      </c>
      <c r="CB2" s="10">
        <v>4</v>
      </c>
      <c r="CC2" s="10">
        <v>3</v>
      </c>
      <c r="CD2" s="10">
        <v>1</v>
      </c>
      <c r="CE2" s="10"/>
      <c r="CF2" s="10"/>
      <c r="CG2" s="9"/>
      <c r="CH2" s="10"/>
      <c r="CI2" s="10">
        <v>3</v>
      </c>
      <c r="CJ2" s="10">
        <v>1</v>
      </c>
      <c r="CK2" s="10">
        <v>1</v>
      </c>
      <c r="CL2" s="10">
        <v>2</v>
      </c>
      <c r="CM2" s="10"/>
      <c r="CN2" s="9"/>
      <c r="CO2" s="10">
        <v>1</v>
      </c>
      <c r="CP2" s="10">
        <v>3</v>
      </c>
      <c r="CQ2" s="10">
        <v>2</v>
      </c>
      <c r="CR2" s="10"/>
      <c r="CS2" s="10"/>
      <c r="CT2" s="11"/>
      <c r="CU2"/>
      <c r="CV2"/>
      <c r="CW2" s="9">
        <v>2</v>
      </c>
      <c r="CX2" s="10">
        <v>4</v>
      </c>
      <c r="CY2" s="10">
        <v>4</v>
      </c>
      <c r="CZ2" s="10">
        <v>2</v>
      </c>
      <c r="DA2" s="10">
        <v>2</v>
      </c>
      <c r="DB2" s="10">
        <v>3</v>
      </c>
      <c r="DC2" s="10"/>
      <c r="DD2" s="9"/>
      <c r="DE2" s="10">
        <v>3</v>
      </c>
      <c r="DF2" s="10">
        <v>3</v>
      </c>
      <c r="DG2" s="10">
        <v>3</v>
      </c>
      <c r="DH2" s="10">
        <v>2</v>
      </c>
      <c r="DI2" s="10">
        <v>3</v>
      </c>
      <c r="DJ2" s="10"/>
      <c r="DK2" s="9">
        <v>1</v>
      </c>
      <c r="DL2" s="10"/>
      <c r="DM2" s="10"/>
      <c r="DN2" s="10">
        <v>1</v>
      </c>
      <c r="DO2" s="10"/>
      <c r="DP2" s="10"/>
      <c r="DQ2" s="10"/>
      <c r="DR2" s="9">
        <v>1</v>
      </c>
      <c r="DS2" s="10">
        <v>3</v>
      </c>
      <c r="DT2" s="10"/>
      <c r="DU2" s="10"/>
      <c r="DV2" s="10">
        <v>1</v>
      </c>
      <c r="DW2" s="10">
        <v>4</v>
      </c>
      <c r="DX2" s="11"/>
      <c r="DY2"/>
      <c r="DZ2"/>
      <c r="EA2" s="8" t="s">
        <v>135</v>
      </c>
      <c r="EB2" s="8" t="s">
        <v>135</v>
      </c>
      <c r="EC2" s="8" t="s">
        <v>135</v>
      </c>
      <c r="ED2" s="8" t="s">
        <v>135</v>
      </c>
      <c r="EE2" s="8" t="s">
        <v>134</v>
      </c>
      <c r="EG2" s="8">
        <f>K4+AO4+BS4+CW4</f>
        <v>9</v>
      </c>
      <c r="EH2" s="8">
        <f t="shared" ref="EH2:EM2" si="0">L4+AP4+BT4+CX4</f>
        <v>30</v>
      </c>
      <c r="EI2" s="8">
        <f t="shared" si="0"/>
        <v>47</v>
      </c>
      <c r="EJ2" s="8">
        <f t="shared" si="0"/>
        <v>29</v>
      </c>
      <c r="EK2" s="8">
        <f t="shared" si="0"/>
        <v>14</v>
      </c>
      <c r="EL2" s="8">
        <f t="shared" si="0"/>
        <v>14</v>
      </c>
      <c r="EM2" s="8">
        <f t="shared" si="0"/>
        <v>1</v>
      </c>
    </row>
    <row r="3" spans="1:143" x14ac:dyDescent="0.15">
      <c r="F3" s="121" t="s">
        <v>195</v>
      </c>
      <c r="G3" s="121"/>
      <c r="H3" s="121"/>
      <c r="I3" s="121"/>
      <c r="J3" s="121"/>
      <c r="K3" s="6">
        <f>SUM(K2:Q2)</f>
        <v>11</v>
      </c>
      <c r="R3" s="6">
        <f>SUM(R2:X2)</f>
        <v>10</v>
      </c>
      <c r="Y3" s="6">
        <f>SUM(Y2:AE2)</f>
        <v>4</v>
      </c>
      <c r="AF3" s="6">
        <f>SUM(AF2:AL2)</f>
        <v>5</v>
      </c>
      <c r="AL3" s="7"/>
      <c r="AO3" s="6">
        <f>SUM(AO2:AU2)</f>
        <v>12</v>
      </c>
      <c r="AV3" s="6">
        <f>SUM(AV2:BB2)</f>
        <v>11</v>
      </c>
      <c r="BC3" s="6">
        <f>SUM(BC2:BI2)</f>
        <v>7</v>
      </c>
      <c r="BJ3" s="6">
        <f>SUM(BJ2:BP2)</f>
        <v>6</v>
      </c>
      <c r="BP3" s="7"/>
      <c r="BS3" s="6">
        <f>SUM(BS2:BY2)</f>
        <v>12</v>
      </c>
      <c r="BZ3" s="6">
        <f>SUM(BZ2:CF2)</f>
        <v>11</v>
      </c>
      <c r="CG3" s="6">
        <f>SUM(CG2:CM2)</f>
        <v>7</v>
      </c>
      <c r="CN3" s="6">
        <f>SUM(CN2:CT2)</f>
        <v>6</v>
      </c>
      <c r="CT3" s="7"/>
      <c r="CW3" s="6">
        <f>SUM(CW2:DC2)</f>
        <v>17</v>
      </c>
      <c r="DD3" s="6">
        <f>SUM(DD2:DJ2)</f>
        <v>14</v>
      </c>
      <c r="DK3" s="6">
        <f>SUM(DK2:DQ2)</f>
        <v>2</v>
      </c>
      <c r="DR3" s="6">
        <f>SUM(DR2:DX2)</f>
        <v>9</v>
      </c>
      <c r="DX3" s="7"/>
    </row>
    <row r="4" spans="1:143" x14ac:dyDescent="0.15">
      <c r="F4" s="121" t="s">
        <v>196</v>
      </c>
      <c r="G4" s="121"/>
      <c r="H4" s="121"/>
      <c r="I4" s="121"/>
      <c r="J4" s="121"/>
      <c r="K4" s="6">
        <f>SUM(K2,R2,Y2,AF2)</f>
        <v>1</v>
      </c>
      <c r="L4" s="22">
        <f>SUM(L2,S2,Z2,AG2)</f>
        <v>8</v>
      </c>
      <c r="M4" s="22">
        <f>SUM(M2,T2,AA2,AH2)</f>
        <v>12</v>
      </c>
      <c r="N4" s="22">
        <f t="shared" ref="N4:Q4" si="1">SUM(N2,U2,AB2,AI2)</f>
        <v>5</v>
      </c>
      <c r="O4" s="22">
        <f t="shared" si="1"/>
        <v>3</v>
      </c>
      <c r="P4" s="22">
        <f>SUM(P2,W2,AD2,AK2)</f>
        <v>0</v>
      </c>
      <c r="Q4" s="22">
        <f t="shared" si="1"/>
        <v>1</v>
      </c>
      <c r="R4" s="6"/>
      <c r="Y4" s="6"/>
      <c r="AF4" s="6"/>
      <c r="AL4" s="7"/>
      <c r="AM4" s="15" t="s">
        <v>198</v>
      </c>
      <c r="AN4">
        <f>K3+R3+Y3+AF3+SUM(K4:Q4)</f>
        <v>60</v>
      </c>
      <c r="AO4" s="6">
        <f>SUM(AO2,AV2,BC2,BJ2)</f>
        <v>2</v>
      </c>
      <c r="AP4" s="22">
        <f>SUM(AP2,AW2,BD2,BK2)</f>
        <v>6</v>
      </c>
      <c r="AQ4" s="22">
        <f>SUM(AQ2,AX2,BE2,BL2)</f>
        <v>14</v>
      </c>
      <c r="AR4" s="22">
        <f t="shared" ref="AR4:AS4" si="2">SUM(AR2,AY2,BF2,BM2)</f>
        <v>9</v>
      </c>
      <c r="AS4" s="22">
        <f t="shared" si="2"/>
        <v>3</v>
      </c>
      <c r="AT4" s="22">
        <f>SUM(AT2,BA2,BH2,BO2)</f>
        <v>2</v>
      </c>
      <c r="AU4" s="22">
        <f t="shared" ref="AU4" si="3">SUM(AU2,BB2,BI2,BP2)</f>
        <v>0</v>
      </c>
      <c r="AV4" s="6"/>
      <c r="BC4" s="6"/>
      <c r="BJ4" s="6"/>
      <c r="BP4" s="7"/>
      <c r="BQ4" s="15" t="s">
        <v>198</v>
      </c>
      <c r="BR4">
        <f>AO3+AV3+BC3+BJ3+SUM(AO4:AU4)</f>
        <v>72</v>
      </c>
      <c r="BS4" s="6">
        <f>SUM(BS2,BZ2,CG2,CN2)</f>
        <v>2</v>
      </c>
      <c r="BT4" s="22">
        <f>SUM(BT2,CA2,CH2,CO2)</f>
        <v>6</v>
      </c>
      <c r="BU4" s="22">
        <f>SUM(BU2,CB2,CI2,CP2)</f>
        <v>14</v>
      </c>
      <c r="BV4" s="22">
        <f t="shared" ref="BV4:BW4" si="4">SUM(BV2,CC2,CJ2,CQ2)</f>
        <v>9</v>
      </c>
      <c r="BW4" s="22">
        <f t="shared" si="4"/>
        <v>3</v>
      </c>
      <c r="BX4" s="22">
        <f>SUM(BX2,CE2,CL2,CS2)</f>
        <v>2</v>
      </c>
      <c r="BY4" s="22">
        <f t="shared" ref="BY4" si="5">SUM(BY2,CF2,CM2,CT2)</f>
        <v>0</v>
      </c>
      <c r="BZ4" s="6"/>
      <c r="CG4" s="6"/>
      <c r="CN4" s="6"/>
      <c r="CT4" s="7"/>
      <c r="CU4" s="15" t="s">
        <v>198</v>
      </c>
      <c r="CV4">
        <f>BS3+BZ3+CG3+CN3+SUM(BS4:BY4)</f>
        <v>72</v>
      </c>
      <c r="CW4" s="6">
        <f>SUM(CW2,DD2,DK2,DR2)</f>
        <v>4</v>
      </c>
      <c r="CX4" s="22">
        <f>SUM(CX2,DE2,DL2,DS2)</f>
        <v>10</v>
      </c>
      <c r="CY4" s="22">
        <f>SUM(CY2,DF2,DM2,DT2)</f>
        <v>7</v>
      </c>
      <c r="CZ4" s="22">
        <f t="shared" ref="CZ4:DA4" si="6">SUM(CZ2,DG2,DN2,DU2)</f>
        <v>6</v>
      </c>
      <c r="DA4" s="22">
        <f t="shared" si="6"/>
        <v>5</v>
      </c>
      <c r="DB4" s="22">
        <f>SUM(DB2,DI2,DP2,DW2)</f>
        <v>10</v>
      </c>
      <c r="DC4" s="22">
        <f t="shared" ref="DC4" si="7">SUM(DC2,DJ2,DQ2,DX2)</f>
        <v>0</v>
      </c>
      <c r="DD4" s="6"/>
      <c r="DK4" s="6"/>
      <c r="DR4" s="6"/>
      <c r="DX4" s="7"/>
      <c r="DY4" s="15" t="s">
        <v>198</v>
      </c>
      <c r="DZ4">
        <f>CW3+DD3+DK3+DR3+SUM(CW4:DC4)</f>
        <v>84</v>
      </c>
    </row>
    <row r="5" spans="1:143" s="8" customFormat="1" x14ac:dyDescent="0.15">
      <c r="A5" s="8">
        <v>4</v>
      </c>
      <c r="B5" s="8" t="s">
        <v>129</v>
      </c>
      <c r="C5" s="8">
        <v>6</v>
      </c>
      <c r="D5" s="8" t="s">
        <v>130</v>
      </c>
      <c r="E5" s="8">
        <v>2023347742</v>
      </c>
      <c r="F5" s="8" t="s">
        <v>131</v>
      </c>
      <c r="H5" s="8" t="s">
        <v>132</v>
      </c>
      <c r="I5" s="8" t="s">
        <v>133</v>
      </c>
      <c r="J5" s="8" t="s">
        <v>134</v>
      </c>
      <c r="K5" s="12">
        <v>2</v>
      </c>
      <c r="L5" s="8">
        <v>3</v>
      </c>
      <c r="M5" s="8">
        <v>1</v>
      </c>
      <c r="R5" s="12">
        <v>1</v>
      </c>
      <c r="S5" s="8">
        <v>3</v>
      </c>
      <c r="T5" s="8">
        <v>3</v>
      </c>
      <c r="U5" s="8">
        <v>2</v>
      </c>
      <c r="Y5" s="12">
        <v>1</v>
      </c>
      <c r="Z5" s="8">
        <v>1</v>
      </c>
      <c r="AA5" s="8">
        <v>2</v>
      </c>
      <c r="AB5" s="8">
        <v>3</v>
      </c>
      <c r="AC5" s="8">
        <v>3</v>
      </c>
      <c r="AD5" s="8">
        <v>2</v>
      </c>
      <c r="AF5" s="12">
        <v>1</v>
      </c>
      <c r="AH5" s="8">
        <v>2</v>
      </c>
      <c r="AJ5" s="8">
        <v>3</v>
      </c>
      <c r="AK5" s="8">
        <v>1</v>
      </c>
      <c r="AL5" s="13"/>
      <c r="AM5"/>
      <c r="AN5"/>
      <c r="AO5" s="12">
        <v>3</v>
      </c>
      <c r="AP5" s="8">
        <v>3</v>
      </c>
      <c r="AQ5" s="8">
        <v>3</v>
      </c>
      <c r="AV5" s="12">
        <v>2</v>
      </c>
      <c r="AW5" s="8">
        <v>1</v>
      </c>
      <c r="AX5" s="8">
        <v>3</v>
      </c>
      <c r="AY5" s="8">
        <v>2</v>
      </c>
      <c r="AZ5" s="8">
        <v>4</v>
      </c>
      <c r="BA5" s="8">
        <v>2</v>
      </c>
      <c r="BC5" s="12"/>
      <c r="BE5" s="8">
        <v>3</v>
      </c>
      <c r="BF5" s="8">
        <v>2</v>
      </c>
      <c r="BJ5" s="12"/>
      <c r="BL5" s="8">
        <v>2</v>
      </c>
      <c r="BO5" s="8">
        <v>2</v>
      </c>
      <c r="BP5" s="13"/>
      <c r="BQ5"/>
      <c r="BR5"/>
      <c r="BS5" s="12">
        <v>2</v>
      </c>
      <c r="BT5" s="8">
        <v>2</v>
      </c>
      <c r="BZ5" s="12"/>
      <c r="CA5" s="8">
        <v>3</v>
      </c>
      <c r="CB5" s="8">
        <v>4</v>
      </c>
      <c r="CC5" s="8">
        <v>2</v>
      </c>
      <c r="CD5" s="8">
        <v>4</v>
      </c>
      <c r="CE5" s="8">
        <v>3</v>
      </c>
      <c r="CG5" s="12"/>
      <c r="CH5" s="8">
        <v>1</v>
      </c>
      <c r="CI5" s="8">
        <v>1</v>
      </c>
      <c r="CJ5" s="8">
        <v>3</v>
      </c>
      <c r="CN5" s="12"/>
      <c r="CP5" s="8">
        <v>3</v>
      </c>
      <c r="CS5" s="8">
        <v>3</v>
      </c>
      <c r="CT5" s="13"/>
      <c r="CU5"/>
      <c r="CV5"/>
      <c r="CW5" s="12"/>
      <c r="CX5" s="8">
        <v>3</v>
      </c>
      <c r="DC5" s="8">
        <v>4</v>
      </c>
      <c r="DD5" s="12"/>
      <c r="DK5" s="12"/>
      <c r="DQ5" s="8">
        <v>3</v>
      </c>
      <c r="DR5" s="12"/>
      <c r="DX5" s="13"/>
      <c r="DY5"/>
      <c r="DZ5"/>
      <c r="EA5" s="8" t="s">
        <v>135</v>
      </c>
      <c r="EB5" s="8" t="s">
        <v>135</v>
      </c>
      <c r="EC5" s="8" t="s">
        <v>135</v>
      </c>
      <c r="ED5" s="8" t="s">
        <v>135</v>
      </c>
      <c r="EE5" s="8" t="s">
        <v>134</v>
      </c>
      <c r="EG5" s="8">
        <f>K7+AO7+BS7+CW7</f>
        <v>12</v>
      </c>
      <c r="EH5" s="8">
        <f t="shared" ref="EH5" si="8">L7+AP7+BT7+CX7</f>
        <v>20</v>
      </c>
      <c r="EI5" s="8">
        <f t="shared" ref="EI5" si="9">M7+AQ7+BU7+CY7</f>
        <v>27</v>
      </c>
      <c r="EJ5" s="8">
        <f t="shared" ref="EJ5" si="10">N7+AR7+BV7+CZ7</f>
        <v>14</v>
      </c>
      <c r="EK5" s="8">
        <f t="shared" ref="EK5" si="11">O7+AS7+BW7+DA7</f>
        <v>14</v>
      </c>
      <c r="EL5" s="8">
        <f t="shared" ref="EL5" si="12">P7+AT7+BX7+DB7</f>
        <v>13</v>
      </c>
      <c r="EM5" s="8">
        <f t="shared" ref="EM5" si="13">Q7+AU7+BY7+DC7</f>
        <v>7</v>
      </c>
    </row>
    <row r="6" spans="1:143" x14ac:dyDescent="0.15">
      <c r="F6" s="121" t="s">
        <v>195</v>
      </c>
      <c r="G6" s="121"/>
      <c r="H6" s="121"/>
      <c r="I6" s="121"/>
      <c r="J6" s="121"/>
      <c r="K6" s="14">
        <f>SUM(K5:Q5)</f>
        <v>6</v>
      </c>
      <c r="R6" s="6">
        <f>SUM(R5:X5)</f>
        <v>9</v>
      </c>
      <c r="Y6" s="6">
        <f>SUM(Y5:AE5)</f>
        <v>12</v>
      </c>
      <c r="AF6" s="6">
        <f>SUM(AF5:AL5)</f>
        <v>7</v>
      </c>
      <c r="AL6" s="7"/>
      <c r="AO6" s="6">
        <f>SUM(AO5:AU5)</f>
        <v>9</v>
      </c>
      <c r="AV6" s="6">
        <f>SUM(AV5:BB5)</f>
        <v>14</v>
      </c>
      <c r="BC6" s="6">
        <f>SUM(BC5:BI5)</f>
        <v>5</v>
      </c>
      <c r="BJ6" s="6">
        <f>SUM(BJ5:BP5)</f>
        <v>4</v>
      </c>
      <c r="BP6" s="7"/>
      <c r="BS6" s="6">
        <f>SUM(BS5:BY5)</f>
        <v>4</v>
      </c>
      <c r="BZ6" s="6">
        <f>SUM(BZ5:CF5)</f>
        <v>16</v>
      </c>
      <c r="CG6" s="6">
        <f>SUM(CG5:CM5)</f>
        <v>5</v>
      </c>
      <c r="CN6" s="6">
        <f>SUM(CN5:CT5)</f>
        <v>6</v>
      </c>
      <c r="CT6" s="7"/>
      <c r="CW6" s="6">
        <f>SUM(CW5:DC5)</f>
        <v>7</v>
      </c>
      <c r="DD6" s="6">
        <f>SUM(DD5:DJ5)</f>
        <v>0</v>
      </c>
      <c r="DK6" s="6">
        <f>SUM(DK5:DQ5)</f>
        <v>3</v>
      </c>
      <c r="DR6" s="6">
        <f>SUM(DR5:DX5)</f>
        <v>0</v>
      </c>
      <c r="DX6" s="7"/>
    </row>
    <row r="7" spans="1:143" x14ac:dyDescent="0.15">
      <c r="F7" s="121" t="s">
        <v>196</v>
      </c>
      <c r="G7" s="121"/>
      <c r="H7" s="121"/>
      <c r="I7" s="121"/>
      <c r="J7" s="121"/>
      <c r="K7" s="14">
        <f>SUM(K5,R5,Y5,AF5)</f>
        <v>5</v>
      </c>
      <c r="L7" s="22">
        <f>SUM(L5,S5,Z5,AG5)</f>
        <v>7</v>
      </c>
      <c r="M7" s="22">
        <f>SUM(M5,T5,AA5,AH5)</f>
        <v>8</v>
      </c>
      <c r="N7" s="22">
        <f t="shared" ref="N7:O7" si="14">SUM(N5,U5,AB5,AI5)</f>
        <v>5</v>
      </c>
      <c r="O7" s="22">
        <f t="shared" si="14"/>
        <v>6</v>
      </c>
      <c r="P7" s="22">
        <f>SUM(P5,W5,AD5,AK5)</f>
        <v>3</v>
      </c>
      <c r="Q7" s="22">
        <f t="shared" ref="Q7" si="15">SUM(Q5,X5,AE5,AL5)</f>
        <v>0</v>
      </c>
      <c r="R7" s="6"/>
      <c r="Y7" s="6"/>
      <c r="AF7" s="6"/>
      <c r="AL7" s="7"/>
      <c r="AN7">
        <f>K6+R6+Y6+AF6+SUM(K7:Q7)</f>
        <v>68</v>
      </c>
      <c r="AO7" s="6">
        <f>SUM(AO5,AV5,BC5,BJ5)</f>
        <v>5</v>
      </c>
      <c r="AP7" s="22">
        <f>SUM(AP5,AW5,BD5,BK5)</f>
        <v>4</v>
      </c>
      <c r="AQ7" s="22">
        <f>SUM(AQ5,AX5,BE5,BL5)</f>
        <v>11</v>
      </c>
      <c r="AR7" s="22">
        <f t="shared" ref="AR7:AS7" si="16">SUM(AR5,AY5,BF5,BM5)</f>
        <v>4</v>
      </c>
      <c r="AS7" s="22">
        <f t="shared" si="16"/>
        <v>4</v>
      </c>
      <c r="AT7" s="22">
        <f>SUM(AT5,BA5,BH5,BO5)</f>
        <v>4</v>
      </c>
      <c r="AU7" s="22">
        <f t="shared" ref="AU7" si="17">SUM(AU5,BB5,BI5,BP5)</f>
        <v>0</v>
      </c>
      <c r="AV7" s="6"/>
      <c r="BC7" s="6"/>
      <c r="BJ7" s="6"/>
      <c r="BP7" s="7"/>
      <c r="BR7">
        <f>AO6+AV6+BC6+BJ6+SUM(AO7:AU7)</f>
        <v>64</v>
      </c>
      <c r="BS7" s="6">
        <f>SUM(BS5,BZ5,CG5,CN5)</f>
        <v>2</v>
      </c>
      <c r="BT7" s="22">
        <f>SUM(BT5,CA5,CH5,CO5)</f>
        <v>6</v>
      </c>
      <c r="BU7" s="22">
        <f>SUM(BU5,CB5,CI5,CP5)</f>
        <v>8</v>
      </c>
      <c r="BV7" s="22">
        <f t="shared" ref="BV7:BW7" si="18">SUM(BV5,CC5,CJ5,CQ5)</f>
        <v>5</v>
      </c>
      <c r="BW7" s="22">
        <f t="shared" si="18"/>
        <v>4</v>
      </c>
      <c r="BX7" s="22">
        <f>SUM(BX5,CE5,CL5,CS5)</f>
        <v>6</v>
      </c>
      <c r="BY7" s="22">
        <f t="shared" ref="BY7" si="19">SUM(BY5,CF5,CM5,CT5)</f>
        <v>0</v>
      </c>
      <c r="BZ7" s="6"/>
      <c r="CG7" s="6"/>
      <c r="CN7" s="6"/>
      <c r="CT7" s="7"/>
      <c r="CV7">
        <f>BS6+BZ6+CG6+CN6+SUM(BS7:BY7)</f>
        <v>62</v>
      </c>
      <c r="CW7" s="6">
        <f>SUM(CW5,DD5,DK5,DR5)</f>
        <v>0</v>
      </c>
      <c r="CX7" s="22">
        <f>SUM(CX5,DE5,DL5,DS5)</f>
        <v>3</v>
      </c>
      <c r="CY7" s="22">
        <f>SUM(CY5,DF5,DM5,DT5)</f>
        <v>0</v>
      </c>
      <c r="CZ7" s="22">
        <f t="shared" ref="CZ7:DA7" si="20">SUM(CZ5,DG5,DN5,DU5)</f>
        <v>0</v>
      </c>
      <c r="DA7" s="22">
        <f t="shared" si="20"/>
        <v>0</v>
      </c>
      <c r="DB7" s="22">
        <f>SUM(DB5,DI5,DP5,DW5)</f>
        <v>0</v>
      </c>
      <c r="DC7" s="22">
        <f t="shared" ref="DC7" si="21">SUM(DC5,DJ5,DQ5,DX5)</f>
        <v>7</v>
      </c>
      <c r="DD7" s="6"/>
      <c r="DK7" s="6"/>
      <c r="DR7" s="6"/>
      <c r="DX7" s="7"/>
      <c r="DZ7">
        <f>CW6+DD6+DK6+DR6+SUM(CW7:DC7)</f>
        <v>20</v>
      </c>
    </row>
    <row r="8" spans="1:143" s="8" customFormat="1" x14ac:dyDescent="0.15">
      <c r="A8" s="8">
        <v>6</v>
      </c>
      <c r="B8" s="8" t="s">
        <v>129</v>
      </c>
      <c r="C8" s="8">
        <v>6</v>
      </c>
      <c r="D8" s="8" t="s">
        <v>130</v>
      </c>
      <c r="E8" s="8">
        <v>2136225743</v>
      </c>
      <c r="F8" s="8" t="s">
        <v>136</v>
      </c>
      <c r="H8" s="8" t="s">
        <v>137</v>
      </c>
      <c r="I8" s="8" t="s">
        <v>133</v>
      </c>
      <c r="J8" s="8" t="s">
        <v>134</v>
      </c>
      <c r="K8" s="12"/>
      <c r="L8" s="8">
        <v>1</v>
      </c>
      <c r="M8" s="8">
        <v>1</v>
      </c>
      <c r="N8" s="8">
        <v>1</v>
      </c>
      <c r="O8" s="8">
        <v>1</v>
      </c>
      <c r="P8" s="8">
        <v>1</v>
      </c>
      <c r="R8" s="12"/>
      <c r="S8" s="8">
        <v>1</v>
      </c>
      <c r="T8" s="8">
        <v>1</v>
      </c>
      <c r="U8" s="8">
        <v>1</v>
      </c>
      <c r="V8" s="8">
        <v>1</v>
      </c>
      <c r="W8" s="8">
        <v>1</v>
      </c>
      <c r="Y8" s="12"/>
      <c r="Z8" s="8">
        <v>1</v>
      </c>
      <c r="AA8" s="8">
        <v>1</v>
      </c>
      <c r="AB8" s="8">
        <v>1</v>
      </c>
      <c r="AC8" s="8">
        <v>1</v>
      </c>
      <c r="AD8" s="8">
        <v>1</v>
      </c>
      <c r="AF8" s="12"/>
      <c r="AG8" s="8">
        <v>1</v>
      </c>
      <c r="AH8" s="8">
        <v>1</v>
      </c>
      <c r="AI8" s="8">
        <v>1</v>
      </c>
      <c r="AJ8" s="8">
        <v>1</v>
      </c>
      <c r="AK8" s="8">
        <v>1</v>
      </c>
      <c r="AL8" s="13"/>
      <c r="AM8"/>
      <c r="AN8"/>
      <c r="AO8" s="12"/>
      <c r="AP8" s="8">
        <v>1</v>
      </c>
      <c r="AQ8" s="8">
        <v>1</v>
      </c>
      <c r="AR8" s="8">
        <v>1</v>
      </c>
      <c r="AS8" s="8">
        <v>1</v>
      </c>
      <c r="AT8" s="8">
        <v>1</v>
      </c>
      <c r="AV8" s="12"/>
      <c r="AW8" s="8">
        <v>1</v>
      </c>
      <c r="AX8" s="8">
        <v>1</v>
      </c>
      <c r="AY8" s="8">
        <v>1</v>
      </c>
      <c r="AZ8" s="8">
        <v>1</v>
      </c>
      <c r="BA8" s="8">
        <v>1</v>
      </c>
      <c r="BC8" s="12"/>
      <c r="BD8" s="8">
        <v>1</v>
      </c>
      <c r="BE8" s="8">
        <v>1</v>
      </c>
      <c r="BF8" s="8">
        <v>1</v>
      </c>
      <c r="BG8" s="8">
        <v>1</v>
      </c>
      <c r="BH8" s="8">
        <v>1</v>
      </c>
      <c r="BJ8" s="12"/>
      <c r="BK8" s="8">
        <v>1</v>
      </c>
      <c r="BL8" s="8">
        <v>1</v>
      </c>
      <c r="BM8" s="8">
        <v>1</v>
      </c>
      <c r="BN8" s="8">
        <v>1</v>
      </c>
      <c r="BO8" s="8">
        <v>1</v>
      </c>
      <c r="BP8" s="13"/>
      <c r="BQ8"/>
      <c r="BR8"/>
      <c r="BS8" s="12"/>
      <c r="BT8" s="8">
        <v>1</v>
      </c>
      <c r="BU8" s="8">
        <v>1</v>
      </c>
      <c r="BV8" s="8">
        <v>1</v>
      </c>
      <c r="BW8" s="8">
        <v>1</v>
      </c>
      <c r="BX8" s="8">
        <v>1</v>
      </c>
      <c r="BZ8" s="12"/>
      <c r="CA8" s="8">
        <v>1</v>
      </c>
      <c r="CB8" s="8">
        <v>1</v>
      </c>
      <c r="CC8" s="8">
        <v>1</v>
      </c>
      <c r="CD8" s="8">
        <v>1</v>
      </c>
      <c r="CE8" s="8">
        <v>1</v>
      </c>
      <c r="CG8" s="12"/>
      <c r="CH8" s="8">
        <v>1</v>
      </c>
      <c r="CI8" s="8">
        <v>1</v>
      </c>
      <c r="CJ8" s="8">
        <v>1</v>
      </c>
      <c r="CK8" s="8">
        <v>1</v>
      </c>
      <c r="CL8" s="8">
        <v>1</v>
      </c>
      <c r="CN8" s="12"/>
      <c r="CO8" s="8">
        <v>1</v>
      </c>
      <c r="CP8" s="8">
        <v>1</v>
      </c>
      <c r="CQ8" s="8">
        <v>1</v>
      </c>
      <c r="CR8" s="8">
        <v>1</v>
      </c>
      <c r="CS8" s="8">
        <v>1</v>
      </c>
      <c r="CT8" s="13"/>
      <c r="CU8"/>
      <c r="CV8"/>
      <c r="CW8" s="12"/>
      <c r="CX8" s="8">
        <v>1</v>
      </c>
      <c r="CY8" s="8">
        <v>1</v>
      </c>
      <c r="CZ8" s="8">
        <v>1</v>
      </c>
      <c r="DA8" s="8">
        <v>1</v>
      </c>
      <c r="DB8" s="8">
        <v>1</v>
      </c>
      <c r="DD8" s="12"/>
      <c r="DE8" s="8">
        <v>1</v>
      </c>
      <c r="DF8" s="8">
        <v>1</v>
      </c>
      <c r="DG8" s="8">
        <v>1</v>
      </c>
      <c r="DH8" s="8">
        <v>1</v>
      </c>
      <c r="DI8" s="8">
        <v>1</v>
      </c>
      <c r="DK8" s="12"/>
      <c r="DL8" s="8">
        <v>1</v>
      </c>
      <c r="DM8" s="8">
        <v>1</v>
      </c>
      <c r="DN8" s="8">
        <v>1</v>
      </c>
      <c r="DO8" s="8">
        <v>1</v>
      </c>
      <c r="DP8" s="8">
        <v>1</v>
      </c>
      <c r="DR8" s="12"/>
      <c r="DS8" s="8">
        <v>1</v>
      </c>
      <c r="DT8" s="8">
        <v>1</v>
      </c>
      <c r="DU8" s="8">
        <v>1</v>
      </c>
      <c r="DV8" s="8">
        <v>1</v>
      </c>
      <c r="DW8" s="8">
        <v>1</v>
      </c>
      <c r="DX8" s="13"/>
      <c r="DY8"/>
      <c r="DZ8"/>
      <c r="EA8" s="8" t="s">
        <v>135</v>
      </c>
      <c r="EB8" s="8" t="s">
        <v>135</v>
      </c>
      <c r="EC8" s="8" t="s">
        <v>135</v>
      </c>
      <c r="ED8" s="8" t="s">
        <v>135</v>
      </c>
      <c r="EE8" s="8" t="s">
        <v>134</v>
      </c>
      <c r="EG8" s="8">
        <f>K10+AO10+BS10+CW10</f>
        <v>0</v>
      </c>
      <c r="EH8" s="8">
        <f t="shared" ref="EH8" si="22">L10+AP10+BT10+CX10</f>
        <v>16</v>
      </c>
      <c r="EI8" s="8">
        <f t="shared" ref="EI8" si="23">M10+AQ10+BU10+CY10</f>
        <v>16</v>
      </c>
      <c r="EJ8" s="8">
        <f t="shared" ref="EJ8" si="24">N10+AR10+BV10+CZ10</f>
        <v>16</v>
      </c>
      <c r="EK8" s="8">
        <f t="shared" ref="EK8" si="25">O10+AS10+BW10+DA10</f>
        <v>16</v>
      </c>
      <c r="EL8" s="8">
        <f t="shared" ref="EL8" si="26">P10+AT10+BX10+DB10</f>
        <v>16</v>
      </c>
      <c r="EM8" s="8">
        <f t="shared" ref="EM8" si="27">Q10+AU10+BY10+DC10</f>
        <v>0</v>
      </c>
    </row>
    <row r="9" spans="1:143" x14ac:dyDescent="0.15">
      <c r="F9" s="121" t="s">
        <v>195</v>
      </c>
      <c r="G9" s="121"/>
      <c r="H9" s="121"/>
      <c r="I9" s="121"/>
      <c r="J9" s="121"/>
      <c r="K9" s="6">
        <f>SUM(K8:Q8)</f>
        <v>5</v>
      </c>
      <c r="R9" s="6">
        <f>SUM(R8:X8)</f>
        <v>5</v>
      </c>
      <c r="Y9" s="6">
        <f>SUM(Y8:AE8)</f>
        <v>5</v>
      </c>
      <c r="AF9" s="6">
        <f>SUM(AF8:AL8)</f>
        <v>5</v>
      </c>
      <c r="AL9" s="7"/>
      <c r="AO9" s="6">
        <f>SUM(AO8:AU8)</f>
        <v>5</v>
      </c>
      <c r="AV9" s="6">
        <f>SUM(AV8:BB8)</f>
        <v>5</v>
      </c>
      <c r="BC9" s="6">
        <f>SUM(BC8:BI8)</f>
        <v>5</v>
      </c>
      <c r="BJ9" s="6">
        <f>SUM(BJ8:BP8)</f>
        <v>5</v>
      </c>
      <c r="BP9" s="7"/>
      <c r="BS9" s="6">
        <f>SUM(BS8:BY8)</f>
        <v>5</v>
      </c>
      <c r="BZ9" s="6">
        <f>SUM(BZ8:CF8)</f>
        <v>5</v>
      </c>
      <c r="CG9" s="6">
        <f>SUM(CG8:CM8)</f>
        <v>5</v>
      </c>
      <c r="CN9" s="6">
        <f>SUM(CN8:CT8)</f>
        <v>5</v>
      </c>
      <c r="CT9" s="7"/>
      <c r="CW9" s="6">
        <f>SUM(CW8:DC8)</f>
        <v>5</v>
      </c>
      <c r="DD9" s="6">
        <f>SUM(DD8:DJ8)</f>
        <v>5</v>
      </c>
      <c r="DK9" s="6">
        <f>SUM(DK8:DQ8)</f>
        <v>5</v>
      </c>
      <c r="DR9" s="6">
        <f>SUM(DR8:DX8)</f>
        <v>5</v>
      </c>
      <c r="DX9" s="7"/>
    </row>
    <row r="10" spans="1:143" x14ac:dyDescent="0.15">
      <c r="F10" s="121" t="s">
        <v>196</v>
      </c>
      <c r="G10" s="121"/>
      <c r="H10" s="121"/>
      <c r="I10" s="121"/>
      <c r="J10" s="121"/>
      <c r="K10" s="6">
        <f>SUM(K8,R8,Y8,AF8)</f>
        <v>0</v>
      </c>
      <c r="L10" s="22">
        <f>SUM(L8,S8,Z8,AG8)</f>
        <v>4</v>
      </c>
      <c r="M10" s="22">
        <f>SUM(M8,T8,AA8,AH8)</f>
        <v>4</v>
      </c>
      <c r="N10" s="22">
        <f t="shared" ref="N10:O10" si="28">SUM(N8,U8,AB8,AI8)</f>
        <v>4</v>
      </c>
      <c r="O10" s="22">
        <f t="shared" si="28"/>
        <v>4</v>
      </c>
      <c r="P10" s="22">
        <f>SUM(P8,W8,AD8,AK8)</f>
        <v>4</v>
      </c>
      <c r="Q10" s="22">
        <f t="shared" ref="Q10" si="29">SUM(Q8,X8,AE8,AL8)</f>
        <v>0</v>
      </c>
      <c r="R10" s="6"/>
      <c r="Y10" s="6"/>
      <c r="AF10" s="6"/>
      <c r="AL10" s="7"/>
      <c r="AN10">
        <f>K9+R9+Y9+AF9+SUM(K10:Q10)</f>
        <v>40</v>
      </c>
      <c r="AO10" s="6">
        <f>SUM(AO8,AV8,BC8,BJ8)</f>
        <v>0</v>
      </c>
      <c r="AP10" s="22">
        <f>SUM(AP8,AW8,BD8,BK8)</f>
        <v>4</v>
      </c>
      <c r="AQ10" s="22">
        <f>SUM(AQ8,AX8,BE8,BL8)</f>
        <v>4</v>
      </c>
      <c r="AR10" s="22">
        <f t="shared" ref="AR10:AS10" si="30">SUM(AR8,AY8,BF8,BM8)</f>
        <v>4</v>
      </c>
      <c r="AS10" s="22">
        <f t="shared" si="30"/>
        <v>4</v>
      </c>
      <c r="AT10" s="22">
        <f>SUM(AT8,BA8,BH8,BO8)</f>
        <v>4</v>
      </c>
      <c r="AU10" s="22">
        <f t="shared" ref="AU10" si="31">SUM(AU8,BB8,BI8,BP8)</f>
        <v>0</v>
      </c>
      <c r="AV10" s="6"/>
      <c r="BC10" s="6"/>
      <c r="BJ10" s="6"/>
      <c r="BP10" s="7"/>
      <c r="BR10">
        <f>AO9+AV9+BC9+BJ9+SUM(AO10:AU10)</f>
        <v>40</v>
      </c>
      <c r="BS10" s="6">
        <f>SUM(BS8,BZ8,CG8,CN8)</f>
        <v>0</v>
      </c>
      <c r="BT10" s="22">
        <f>SUM(BT8,CA8,CH8,CO8)</f>
        <v>4</v>
      </c>
      <c r="BU10" s="22">
        <f>SUM(BU8,CB8,CI8,CP8)</f>
        <v>4</v>
      </c>
      <c r="BV10" s="22">
        <f t="shared" ref="BV10:BW10" si="32">SUM(BV8,CC8,CJ8,CQ8)</f>
        <v>4</v>
      </c>
      <c r="BW10" s="22">
        <f t="shared" si="32"/>
        <v>4</v>
      </c>
      <c r="BX10" s="22">
        <f>SUM(BX8,CE8,CL8,CS8)</f>
        <v>4</v>
      </c>
      <c r="BY10" s="22">
        <f t="shared" ref="BY10" si="33">SUM(BY8,CF8,CM8,CT8)</f>
        <v>0</v>
      </c>
      <c r="BZ10" s="6"/>
      <c r="CG10" s="6"/>
      <c r="CN10" s="6"/>
      <c r="CT10" s="7"/>
      <c r="CV10">
        <f>BS9+BZ9+CG9+CN9+SUM(BS10:BY10)</f>
        <v>40</v>
      </c>
      <c r="CW10" s="6">
        <f>SUM(CW8,DD8,DK8,DR8)</f>
        <v>0</v>
      </c>
      <c r="CX10" s="22">
        <f>SUM(CX8,DE8,DL8,DS8)</f>
        <v>4</v>
      </c>
      <c r="CY10" s="22">
        <f>SUM(CY8,DF8,DM8,DT8)</f>
        <v>4</v>
      </c>
      <c r="CZ10" s="22">
        <f t="shared" ref="CZ10:DA10" si="34">SUM(CZ8,DG8,DN8,DU8)</f>
        <v>4</v>
      </c>
      <c r="DA10" s="22">
        <f t="shared" si="34"/>
        <v>4</v>
      </c>
      <c r="DB10" s="22">
        <f>SUM(DB8,DI8,DP8,DW8)</f>
        <v>4</v>
      </c>
      <c r="DC10" s="22">
        <f t="shared" ref="DC10" si="35">SUM(DC8,DJ8,DQ8,DX8)</f>
        <v>0</v>
      </c>
      <c r="DD10" s="6"/>
      <c r="DK10" s="6"/>
      <c r="DR10" s="6"/>
      <c r="DX10" s="7"/>
      <c r="DZ10">
        <f>CW9+DD9+DK9+DR9+SUM(CW10:DC10)</f>
        <v>40</v>
      </c>
    </row>
    <row r="11" spans="1:143" s="8" customFormat="1" x14ac:dyDescent="0.15">
      <c r="A11" s="8">
        <v>7</v>
      </c>
      <c r="B11" s="8" t="s">
        <v>129</v>
      </c>
      <c r="C11" s="8">
        <v>6</v>
      </c>
      <c r="D11" s="8" t="s">
        <v>130</v>
      </c>
      <c r="E11" s="8">
        <v>392205448</v>
      </c>
      <c r="F11" s="8" t="s">
        <v>131</v>
      </c>
      <c r="H11" s="8" t="s">
        <v>138</v>
      </c>
      <c r="I11" s="8" t="s">
        <v>139</v>
      </c>
      <c r="J11" s="8" t="s">
        <v>134</v>
      </c>
      <c r="K11" s="12">
        <v>1</v>
      </c>
      <c r="L11" s="8">
        <v>4</v>
      </c>
      <c r="M11" s="8">
        <v>3</v>
      </c>
      <c r="N11" s="8">
        <v>1</v>
      </c>
      <c r="O11" s="8">
        <v>1</v>
      </c>
      <c r="P11" s="8">
        <v>1</v>
      </c>
      <c r="R11" s="12">
        <v>4</v>
      </c>
      <c r="S11" s="8">
        <v>4</v>
      </c>
      <c r="T11" s="8">
        <v>4</v>
      </c>
      <c r="U11" s="8">
        <v>3</v>
      </c>
      <c r="V11" s="8">
        <v>3</v>
      </c>
      <c r="Y11" s="12">
        <v>4</v>
      </c>
      <c r="Z11" s="8">
        <v>4</v>
      </c>
      <c r="AA11" s="8">
        <v>3</v>
      </c>
      <c r="AF11" s="12">
        <v>1</v>
      </c>
      <c r="AG11" s="8">
        <v>4</v>
      </c>
      <c r="AH11" s="8">
        <v>4</v>
      </c>
      <c r="AK11" s="8">
        <v>1</v>
      </c>
      <c r="AL11" s="13"/>
      <c r="AM11"/>
      <c r="AN11"/>
      <c r="AO11" s="12">
        <v>4</v>
      </c>
      <c r="AP11" s="8">
        <v>4</v>
      </c>
      <c r="AQ11" s="8">
        <v>3</v>
      </c>
      <c r="AV11" s="12">
        <v>4</v>
      </c>
      <c r="AW11" s="8">
        <v>4</v>
      </c>
      <c r="AX11" s="8">
        <v>3</v>
      </c>
      <c r="AY11" s="8">
        <v>4</v>
      </c>
      <c r="AZ11" s="8">
        <v>4</v>
      </c>
      <c r="BC11" s="12">
        <v>4</v>
      </c>
      <c r="BD11" s="8">
        <v>4</v>
      </c>
      <c r="BE11" s="8">
        <v>1</v>
      </c>
      <c r="BJ11" s="12"/>
      <c r="BK11" s="8">
        <v>4</v>
      </c>
      <c r="BL11" s="8">
        <v>1</v>
      </c>
      <c r="BP11" s="13"/>
      <c r="BQ11"/>
      <c r="BR11"/>
      <c r="BS11" s="12">
        <v>4</v>
      </c>
      <c r="BT11" s="8">
        <v>4</v>
      </c>
      <c r="BU11" s="8">
        <v>4</v>
      </c>
      <c r="BZ11" s="12">
        <v>4</v>
      </c>
      <c r="CA11" s="8">
        <v>4</v>
      </c>
      <c r="CB11" s="8">
        <v>4</v>
      </c>
      <c r="CG11" s="12">
        <v>4</v>
      </c>
      <c r="CH11" s="8">
        <v>4</v>
      </c>
      <c r="CI11" s="8">
        <v>4</v>
      </c>
      <c r="CN11" s="12">
        <v>3</v>
      </c>
      <c r="CO11" s="8">
        <v>4</v>
      </c>
      <c r="CP11" s="8">
        <v>4</v>
      </c>
      <c r="CT11" s="13"/>
      <c r="CU11"/>
      <c r="CV11"/>
      <c r="CW11" s="12"/>
      <c r="CX11" s="8">
        <v>4</v>
      </c>
      <c r="DA11" s="8">
        <v>4</v>
      </c>
      <c r="DD11" s="12">
        <v>3</v>
      </c>
      <c r="DE11" s="8">
        <v>4</v>
      </c>
      <c r="DH11" s="8">
        <v>4</v>
      </c>
      <c r="DK11" s="12">
        <v>4</v>
      </c>
      <c r="DL11" s="8">
        <v>4</v>
      </c>
      <c r="DR11" s="12">
        <v>3</v>
      </c>
      <c r="DS11" s="8">
        <v>4</v>
      </c>
      <c r="DV11" s="8">
        <v>4</v>
      </c>
      <c r="DX11" s="13"/>
      <c r="DY11"/>
      <c r="DZ11"/>
      <c r="EA11" s="8" t="s">
        <v>135</v>
      </c>
      <c r="EB11" s="8" t="s">
        <v>135</v>
      </c>
      <c r="EC11" s="8" t="s">
        <v>135</v>
      </c>
      <c r="ED11" s="8" t="s">
        <v>135</v>
      </c>
      <c r="EE11" s="8" t="s">
        <v>134</v>
      </c>
      <c r="EG11" s="8">
        <f>K13+AO13+BS13+CW13</f>
        <v>47</v>
      </c>
      <c r="EH11" s="8">
        <f t="shared" ref="EH11" si="36">L13+AP13+BT13+CX13</f>
        <v>64</v>
      </c>
      <c r="EI11" s="8">
        <f t="shared" ref="EI11" si="37">M13+AQ13+BU13+CY13</f>
        <v>38</v>
      </c>
      <c r="EJ11" s="8">
        <f t="shared" ref="EJ11" si="38">N13+AR13+BV13+CZ13</f>
        <v>8</v>
      </c>
      <c r="EK11" s="8">
        <f t="shared" ref="EK11" si="39">O13+AS13+BW13+DA13</f>
        <v>20</v>
      </c>
      <c r="EL11" s="8">
        <f t="shared" ref="EL11" si="40">P13+AT13+BX13+DB13</f>
        <v>2</v>
      </c>
      <c r="EM11" s="8">
        <f t="shared" ref="EM11" si="41">Q13+AU13+BY13+DC13</f>
        <v>0</v>
      </c>
    </row>
    <row r="12" spans="1:143" x14ac:dyDescent="0.15">
      <c r="F12" s="121" t="s">
        <v>195</v>
      </c>
      <c r="G12" s="121"/>
      <c r="H12" s="121"/>
      <c r="I12" s="121"/>
      <c r="J12" s="121"/>
      <c r="K12" s="6">
        <f>SUM(K11:Q11)</f>
        <v>11</v>
      </c>
      <c r="R12" s="6">
        <f>SUM(R11:X11)</f>
        <v>18</v>
      </c>
      <c r="Y12" s="6">
        <f>SUM(Y11:AE11)</f>
        <v>11</v>
      </c>
      <c r="AF12" s="6">
        <f>SUM(AF11:AL11)</f>
        <v>10</v>
      </c>
      <c r="AL12" s="7"/>
      <c r="AO12" s="6">
        <f>SUM(AO11:AU11)</f>
        <v>11</v>
      </c>
      <c r="AV12" s="6">
        <f>SUM(AV11:BB11)</f>
        <v>19</v>
      </c>
      <c r="BC12" s="6">
        <f>SUM(BC11:BI11)</f>
        <v>9</v>
      </c>
      <c r="BJ12" s="6">
        <f>SUM(BJ11:BP11)</f>
        <v>5</v>
      </c>
      <c r="BP12" s="7"/>
      <c r="BS12" s="6">
        <f>SUM(BS11:BY11)</f>
        <v>12</v>
      </c>
      <c r="BZ12" s="6">
        <f>SUM(BZ11:CF11)</f>
        <v>12</v>
      </c>
      <c r="CG12" s="6">
        <f>SUM(CG11:CM11)</f>
        <v>12</v>
      </c>
      <c r="CN12" s="6">
        <f>SUM(CN11:CT11)</f>
        <v>11</v>
      </c>
      <c r="CT12" s="7"/>
      <c r="CW12" s="6">
        <f>SUM(CW11:DC11)</f>
        <v>8</v>
      </c>
      <c r="DD12" s="6">
        <f>SUM(DD11:DJ11)</f>
        <v>11</v>
      </c>
      <c r="DK12" s="6">
        <f>SUM(DK11:DQ11)</f>
        <v>8</v>
      </c>
      <c r="DR12" s="6">
        <f>SUM(DR11:DX11)</f>
        <v>11</v>
      </c>
      <c r="DX12" s="7"/>
    </row>
    <row r="13" spans="1:143" x14ac:dyDescent="0.15">
      <c r="F13" s="121" t="s">
        <v>196</v>
      </c>
      <c r="G13" s="121"/>
      <c r="H13" s="121"/>
      <c r="I13" s="121"/>
      <c r="J13" s="121"/>
      <c r="K13" s="6">
        <f>SUM(K11,R11,Y11,AF11)</f>
        <v>10</v>
      </c>
      <c r="L13" s="22">
        <f>SUM(L11,S11,Z11,AG11)</f>
        <v>16</v>
      </c>
      <c r="M13" s="22">
        <f>SUM(M11,T11,AA11,AH11)</f>
        <v>14</v>
      </c>
      <c r="N13" s="22">
        <f t="shared" ref="N13:O13" si="42">SUM(N11,U11,AB11,AI11)</f>
        <v>4</v>
      </c>
      <c r="O13" s="22">
        <f t="shared" si="42"/>
        <v>4</v>
      </c>
      <c r="P13" s="22">
        <f>SUM(P11,W11,AD11,AK11)</f>
        <v>2</v>
      </c>
      <c r="Q13" s="22">
        <f t="shared" ref="Q13" si="43">SUM(Q11,X11,AE11,AL11)</f>
        <v>0</v>
      </c>
      <c r="R13" s="6"/>
      <c r="Y13" s="6"/>
      <c r="AF13" s="6"/>
      <c r="AL13" s="7"/>
      <c r="AN13">
        <f>K12+R12+Y12+AF12+SUM(K13:Q13)</f>
        <v>100</v>
      </c>
      <c r="AO13" s="6">
        <f>SUM(AO11,AV11,BC11,BJ11)</f>
        <v>12</v>
      </c>
      <c r="AP13" s="22">
        <f>SUM(AP11,AW11,BD11,BK11)</f>
        <v>16</v>
      </c>
      <c r="AQ13" s="22">
        <f>SUM(AQ11,AX11,BE11,BL11)</f>
        <v>8</v>
      </c>
      <c r="AR13" s="22">
        <f t="shared" ref="AR13:AS13" si="44">SUM(AR11,AY11,BF11,BM11)</f>
        <v>4</v>
      </c>
      <c r="AS13" s="22">
        <f t="shared" si="44"/>
        <v>4</v>
      </c>
      <c r="AT13" s="22">
        <f>SUM(AT11,BA11,BH11,BO11)</f>
        <v>0</v>
      </c>
      <c r="AU13" s="22">
        <f t="shared" ref="AU13" si="45">SUM(AU11,BB11,BI11,BP11)</f>
        <v>0</v>
      </c>
      <c r="AV13" s="6"/>
      <c r="BC13" s="6"/>
      <c r="BJ13" s="6"/>
      <c r="BP13" s="7"/>
      <c r="BR13">
        <f>AO12+AV12+BC12+BJ12+SUM(AO13:AU13)</f>
        <v>88</v>
      </c>
      <c r="BS13" s="6">
        <f>SUM(BS11,BZ11,CG11,CN11)</f>
        <v>15</v>
      </c>
      <c r="BT13" s="22">
        <f>SUM(BT11,CA11,CH11,CO11)</f>
        <v>16</v>
      </c>
      <c r="BU13" s="22">
        <f>SUM(BU11,CB11,CI11,CP11)</f>
        <v>16</v>
      </c>
      <c r="BV13" s="22">
        <f t="shared" ref="BV13:BW13" si="46">SUM(BV11,CC11,CJ11,CQ11)</f>
        <v>0</v>
      </c>
      <c r="BW13" s="22">
        <f t="shared" si="46"/>
        <v>0</v>
      </c>
      <c r="BX13" s="22">
        <f>SUM(BX11,CE11,CL11,CS11)</f>
        <v>0</v>
      </c>
      <c r="BY13" s="22">
        <f t="shared" ref="BY13" si="47">SUM(BY11,CF11,CM11,CT11)</f>
        <v>0</v>
      </c>
      <c r="BZ13" s="6"/>
      <c r="CG13" s="6"/>
      <c r="CN13" s="6"/>
      <c r="CT13" s="7"/>
      <c r="CV13">
        <f>BS12+BZ12+CG12+CN12+SUM(BS13:BY13)</f>
        <v>94</v>
      </c>
      <c r="CW13" s="6">
        <f>SUM(CW11,DD11,DK11,DR11)</f>
        <v>10</v>
      </c>
      <c r="CX13" s="22">
        <f>SUM(CX11,DE11,DL11,DS11)</f>
        <v>16</v>
      </c>
      <c r="CY13" s="22">
        <f>SUM(CY11,DF11,DM11,DT11)</f>
        <v>0</v>
      </c>
      <c r="CZ13" s="22">
        <f t="shared" ref="CZ13:DA13" si="48">SUM(CZ11,DG11,DN11,DU11)</f>
        <v>0</v>
      </c>
      <c r="DA13" s="22">
        <f t="shared" si="48"/>
        <v>12</v>
      </c>
      <c r="DB13" s="22">
        <f>SUM(DB11,DI11,DP11,DW11)</f>
        <v>0</v>
      </c>
      <c r="DC13" s="22">
        <f t="shared" ref="DC13" si="49">SUM(DC11,DJ11,DQ11,DX11)</f>
        <v>0</v>
      </c>
      <c r="DD13" s="6"/>
      <c r="DK13" s="6"/>
      <c r="DR13" s="6"/>
      <c r="DX13" s="7"/>
      <c r="DZ13">
        <f>CW12+DD12+DK12+DR12+SUM(CW13:DC13)</f>
        <v>76</v>
      </c>
    </row>
    <row r="14" spans="1:143" s="8" customFormat="1" x14ac:dyDescent="0.15">
      <c r="A14" s="8">
        <v>11</v>
      </c>
      <c r="B14" s="8" t="s">
        <v>129</v>
      </c>
      <c r="C14" s="8">
        <v>6</v>
      </c>
      <c r="D14" s="8" t="s">
        <v>130</v>
      </c>
      <c r="E14" s="8">
        <v>1243526443</v>
      </c>
      <c r="F14" s="8" t="s">
        <v>136</v>
      </c>
      <c r="H14" s="8" t="s">
        <v>140</v>
      </c>
      <c r="I14" s="8" t="s">
        <v>141</v>
      </c>
      <c r="J14" s="8" t="s">
        <v>134</v>
      </c>
      <c r="K14" s="12"/>
      <c r="L14" s="8">
        <v>2</v>
      </c>
      <c r="M14" s="8">
        <v>1</v>
      </c>
      <c r="N14" s="8">
        <v>1</v>
      </c>
      <c r="O14" s="8">
        <v>1</v>
      </c>
      <c r="R14" s="12"/>
      <c r="T14" s="8">
        <v>2</v>
      </c>
      <c r="U14" s="8">
        <v>1</v>
      </c>
      <c r="V14" s="8">
        <v>1</v>
      </c>
      <c r="W14" s="8">
        <v>1</v>
      </c>
      <c r="Y14" s="12"/>
      <c r="AA14" s="8">
        <v>2</v>
      </c>
      <c r="AB14" s="8">
        <v>1</v>
      </c>
      <c r="AC14" s="8">
        <v>1</v>
      </c>
      <c r="AD14" s="8">
        <v>1</v>
      </c>
      <c r="AF14" s="12"/>
      <c r="AH14" s="8">
        <v>2</v>
      </c>
      <c r="AI14" s="8">
        <v>1</v>
      </c>
      <c r="AJ14" s="8">
        <v>1</v>
      </c>
      <c r="AK14" s="8">
        <v>1</v>
      </c>
      <c r="AL14" s="13"/>
      <c r="AM14"/>
      <c r="AN14"/>
      <c r="AO14" s="12"/>
      <c r="AP14" s="8">
        <v>2</v>
      </c>
      <c r="AR14" s="8">
        <v>1</v>
      </c>
      <c r="AT14" s="8">
        <v>1</v>
      </c>
      <c r="AV14" s="12"/>
      <c r="AX14" s="8">
        <v>2</v>
      </c>
      <c r="AY14" s="8">
        <v>1</v>
      </c>
      <c r="BA14" s="8">
        <v>1</v>
      </c>
      <c r="BC14" s="12"/>
      <c r="BE14" s="8">
        <v>2</v>
      </c>
      <c r="BF14" s="8">
        <v>1</v>
      </c>
      <c r="BH14" s="8">
        <v>1</v>
      </c>
      <c r="BJ14" s="12"/>
      <c r="BL14" s="8">
        <v>2</v>
      </c>
      <c r="BM14" s="8">
        <v>1</v>
      </c>
      <c r="BO14" s="8">
        <v>1</v>
      </c>
      <c r="BP14" s="13"/>
      <c r="BQ14"/>
      <c r="BR14"/>
      <c r="BS14" s="12"/>
      <c r="BT14" s="8">
        <v>2</v>
      </c>
      <c r="BU14" s="8">
        <v>1</v>
      </c>
      <c r="BX14" s="8">
        <v>1</v>
      </c>
      <c r="BZ14" s="12"/>
      <c r="CA14" s="8">
        <v>1</v>
      </c>
      <c r="CB14" s="8">
        <v>1</v>
      </c>
      <c r="CE14" s="8">
        <v>1</v>
      </c>
      <c r="CG14" s="12"/>
      <c r="CI14" s="8">
        <v>1</v>
      </c>
      <c r="CL14" s="8">
        <v>1</v>
      </c>
      <c r="CN14" s="12"/>
      <c r="CP14" s="8">
        <v>1</v>
      </c>
      <c r="CS14" s="8">
        <v>1</v>
      </c>
      <c r="CT14" s="13"/>
      <c r="CU14"/>
      <c r="CV14"/>
      <c r="CW14" s="12"/>
      <c r="CX14" s="8">
        <v>2</v>
      </c>
      <c r="CY14" s="8">
        <v>1</v>
      </c>
      <c r="DB14" s="8">
        <v>1</v>
      </c>
      <c r="DD14" s="12"/>
      <c r="DF14" s="8">
        <v>1</v>
      </c>
      <c r="DI14" s="8">
        <v>1</v>
      </c>
      <c r="DK14" s="12"/>
      <c r="DM14" s="8">
        <v>1</v>
      </c>
      <c r="DP14" s="8">
        <v>1</v>
      </c>
      <c r="DR14" s="12"/>
      <c r="DT14" s="8">
        <v>1</v>
      </c>
      <c r="DW14" s="8">
        <v>1</v>
      </c>
      <c r="DX14" s="13"/>
      <c r="DY14"/>
      <c r="DZ14"/>
      <c r="EA14" s="8" t="s">
        <v>135</v>
      </c>
      <c r="EB14" s="8" t="s">
        <v>135</v>
      </c>
      <c r="EC14" s="8" t="s">
        <v>135</v>
      </c>
      <c r="ED14" s="8" t="s">
        <v>135</v>
      </c>
      <c r="EE14" s="8" t="s">
        <v>134</v>
      </c>
      <c r="EG14" s="8">
        <f>K16+AO16+BS16+CW16</f>
        <v>0</v>
      </c>
      <c r="EH14" s="8">
        <f t="shared" ref="EH14" si="50">L16+AP16+BT16+CX16</f>
        <v>9</v>
      </c>
      <c r="EI14" s="8">
        <f t="shared" ref="EI14" si="51">M16+AQ16+BU16+CY16</f>
        <v>21</v>
      </c>
      <c r="EJ14" s="8">
        <f t="shared" ref="EJ14" si="52">N16+AR16+BV16+CZ16</f>
        <v>8</v>
      </c>
      <c r="EK14" s="8">
        <f t="shared" ref="EK14" si="53">O16+AS16+BW16+DA16</f>
        <v>4</v>
      </c>
      <c r="EL14" s="8">
        <f t="shared" ref="EL14" si="54">P16+AT16+BX16+DB16</f>
        <v>15</v>
      </c>
      <c r="EM14" s="8">
        <f t="shared" ref="EM14" si="55">Q16+AU16+BY16+DC16</f>
        <v>0</v>
      </c>
    </row>
    <row r="15" spans="1:143" x14ac:dyDescent="0.15">
      <c r="F15" s="121" t="s">
        <v>195</v>
      </c>
      <c r="G15" s="121"/>
      <c r="H15" s="121"/>
      <c r="I15" s="121"/>
      <c r="J15" s="121"/>
      <c r="K15" s="6">
        <f>SUM(K14:Q14)</f>
        <v>5</v>
      </c>
      <c r="R15" s="6">
        <f>SUM(R14:X14)</f>
        <v>5</v>
      </c>
      <c r="Y15" s="6">
        <f>SUM(Y14:AE14)</f>
        <v>5</v>
      </c>
      <c r="AF15" s="6">
        <f>SUM(AF14:AL14)</f>
        <v>5</v>
      </c>
      <c r="AL15" s="7"/>
      <c r="AO15" s="6">
        <f>SUM(AO14:AU14)</f>
        <v>4</v>
      </c>
      <c r="AV15" s="6"/>
      <c r="BC15" s="6"/>
      <c r="BJ15" s="6"/>
      <c r="BP15" s="7"/>
      <c r="BS15" s="6">
        <f>SUM(BS14:BY14)</f>
        <v>4</v>
      </c>
      <c r="BZ15" s="6">
        <f>SUM(BZ14:CF14)</f>
        <v>3</v>
      </c>
      <c r="CG15" s="6">
        <f>SUM(CG14:CM14)</f>
        <v>2</v>
      </c>
      <c r="CN15" s="6">
        <f>SUM(CN14:CT14)</f>
        <v>2</v>
      </c>
      <c r="CT15" s="7"/>
      <c r="CW15" s="6">
        <f>SUM(CW14:DC14)</f>
        <v>4</v>
      </c>
      <c r="DD15" s="6">
        <f>SUM(DD14:DJ14)</f>
        <v>2</v>
      </c>
      <c r="DK15" s="6">
        <f>SUM(DK14:DQ14)</f>
        <v>2</v>
      </c>
      <c r="DR15" s="6">
        <f>SUM(DR14:DX14)</f>
        <v>2</v>
      </c>
      <c r="DX15" s="7"/>
    </row>
    <row r="16" spans="1:143" x14ac:dyDescent="0.15">
      <c r="F16" s="121" t="s">
        <v>196</v>
      </c>
      <c r="G16" s="121"/>
      <c r="H16" s="121"/>
      <c r="I16" s="121"/>
      <c r="J16" s="121"/>
      <c r="K16" s="6">
        <f>SUM(K14,R14,Y14,AF14)</f>
        <v>0</v>
      </c>
      <c r="L16" s="22">
        <f>SUM(L14,S14,Z14,AG14)</f>
        <v>2</v>
      </c>
      <c r="M16" s="22">
        <f>SUM(M14,T14,AA14,AH14)</f>
        <v>7</v>
      </c>
      <c r="N16" s="22">
        <f t="shared" ref="N16:O16" si="56">SUM(N14,U14,AB14,AI14)</f>
        <v>4</v>
      </c>
      <c r="O16" s="22">
        <f t="shared" si="56"/>
        <v>4</v>
      </c>
      <c r="P16" s="22">
        <f>SUM(P14,W14,AD14,AK14)</f>
        <v>3</v>
      </c>
      <c r="Q16" s="22">
        <f t="shared" ref="Q16" si="57">SUM(Q14,X14,AE14,AL14)</f>
        <v>0</v>
      </c>
      <c r="R16" s="6"/>
      <c r="Y16" s="6"/>
      <c r="AF16" s="6"/>
      <c r="AL16" s="7"/>
      <c r="AN16">
        <f>K15+R15+Y15+AF15+SUM(K16:Q16)</f>
        <v>40</v>
      </c>
      <c r="AO16" s="6">
        <f>SUM(AO14,AV14,BC14,BJ14)</f>
        <v>0</v>
      </c>
      <c r="AP16" s="22">
        <f>SUM(AP14,AW14,BD14,BK14)</f>
        <v>2</v>
      </c>
      <c r="AQ16" s="22">
        <f>SUM(AQ14,AX14,BE14,BL14)</f>
        <v>6</v>
      </c>
      <c r="AR16" s="22">
        <f t="shared" ref="AR16:AS16" si="58">SUM(AR14,AY14,BF14,BM14)</f>
        <v>4</v>
      </c>
      <c r="AS16" s="22">
        <f t="shared" si="58"/>
        <v>0</v>
      </c>
      <c r="AT16" s="22">
        <f>SUM(AT14,BA14,BH14,BO14)</f>
        <v>4</v>
      </c>
      <c r="AU16" s="22">
        <f t="shared" ref="AU16" si="59">SUM(AU14,BB14,BI14,BP14)</f>
        <v>0</v>
      </c>
      <c r="AV16" s="6"/>
      <c r="BC16" s="6"/>
      <c r="BJ16" s="6"/>
      <c r="BP16" s="7"/>
      <c r="BR16">
        <f>AO15+AV15+BC15+BJ15+SUM(AO16:AU16)</f>
        <v>20</v>
      </c>
      <c r="BS16" s="6">
        <f>SUM(BS14,BZ14,CG14,CN14)</f>
        <v>0</v>
      </c>
      <c r="BT16" s="22">
        <f>SUM(BT14,CA14,CH14,CO14)</f>
        <v>3</v>
      </c>
      <c r="BU16" s="22">
        <f>SUM(BU14,CB14,CI14,CP14)</f>
        <v>4</v>
      </c>
      <c r="BV16" s="22">
        <f t="shared" ref="BV16:BW16" si="60">SUM(BV14,CC14,CJ14,CQ14)</f>
        <v>0</v>
      </c>
      <c r="BW16" s="22">
        <f t="shared" si="60"/>
        <v>0</v>
      </c>
      <c r="BX16" s="22">
        <f>SUM(BX14,CE14,CL14,CS14)</f>
        <v>4</v>
      </c>
      <c r="BY16" s="22">
        <f t="shared" ref="BY16" si="61">SUM(BY14,CF14,CM14,CT14)</f>
        <v>0</v>
      </c>
      <c r="BZ16" s="6"/>
      <c r="CG16" s="6"/>
      <c r="CN16" s="6"/>
      <c r="CT16" s="7"/>
      <c r="CV16">
        <f>BS15+BZ15+CG15+CN15+SUM(BS16:BY16)</f>
        <v>22</v>
      </c>
      <c r="CW16" s="6">
        <f>SUM(CW14,DD14,DK14,DR14)</f>
        <v>0</v>
      </c>
      <c r="CX16" s="22">
        <f>SUM(CX14,DE14,DL14,DS14)</f>
        <v>2</v>
      </c>
      <c r="CY16" s="22">
        <f>SUM(CY14,DF14,DM14,DT14)</f>
        <v>4</v>
      </c>
      <c r="CZ16" s="22">
        <f t="shared" ref="CZ16:DA16" si="62">SUM(CZ14,DG14,DN14,DU14)</f>
        <v>0</v>
      </c>
      <c r="DA16" s="22">
        <f t="shared" si="62"/>
        <v>0</v>
      </c>
      <c r="DB16" s="22">
        <f>SUM(DB14,DI14,DP14,DW14)</f>
        <v>4</v>
      </c>
      <c r="DC16" s="22">
        <f t="shared" ref="DC16" si="63">SUM(DC14,DJ14,DQ14,DX14)</f>
        <v>0</v>
      </c>
      <c r="DD16" s="6"/>
      <c r="DK16" s="6"/>
      <c r="DR16" s="6"/>
      <c r="DX16" s="7"/>
      <c r="DZ16">
        <f>CW15+DD15+DK15+DR15+SUM(CW16:DC16)</f>
        <v>20</v>
      </c>
    </row>
    <row r="17" spans="1:143" s="8" customFormat="1" x14ac:dyDescent="0.15">
      <c r="A17" s="8">
        <v>26</v>
      </c>
      <c r="B17" s="8" t="s">
        <v>129</v>
      </c>
      <c r="C17" s="8">
        <v>6</v>
      </c>
      <c r="D17" s="8" t="s">
        <v>130</v>
      </c>
      <c r="E17" s="8">
        <v>554949</v>
      </c>
      <c r="F17" s="8" t="s">
        <v>131</v>
      </c>
      <c r="H17" s="8" t="s">
        <v>143</v>
      </c>
      <c r="I17" s="8" t="s">
        <v>133</v>
      </c>
      <c r="J17" s="8" t="s">
        <v>134</v>
      </c>
      <c r="K17" s="12">
        <v>3</v>
      </c>
      <c r="L17" s="8">
        <v>4</v>
      </c>
      <c r="P17" s="8">
        <v>1</v>
      </c>
      <c r="Q17" s="8">
        <v>3</v>
      </c>
      <c r="R17" s="12">
        <v>2</v>
      </c>
      <c r="S17" s="8">
        <v>1</v>
      </c>
      <c r="T17" s="8">
        <v>3</v>
      </c>
      <c r="U17" s="8">
        <v>1</v>
      </c>
      <c r="V17" s="8">
        <v>1</v>
      </c>
      <c r="W17" s="8">
        <v>2</v>
      </c>
      <c r="X17" s="8">
        <v>3</v>
      </c>
      <c r="Y17" s="12">
        <v>2</v>
      </c>
      <c r="Z17" s="8">
        <v>3</v>
      </c>
      <c r="AA17" s="8">
        <v>4</v>
      </c>
      <c r="AB17" s="8">
        <v>2</v>
      </c>
      <c r="AC17" s="8">
        <v>1</v>
      </c>
      <c r="AD17" s="8">
        <v>3</v>
      </c>
      <c r="AE17" s="8">
        <v>3</v>
      </c>
      <c r="AF17" s="12">
        <v>2</v>
      </c>
      <c r="AH17" s="8">
        <v>4</v>
      </c>
      <c r="AI17" s="8">
        <v>3</v>
      </c>
      <c r="AJ17" s="8">
        <v>2</v>
      </c>
      <c r="AK17" s="8">
        <v>2</v>
      </c>
      <c r="AL17" s="13">
        <v>3</v>
      </c>
      <c r="AM17"/>
      <c r="AN17"/>
      <c r="AO17" s="12">
        <v>2</v>
      </c>
      <c r="AP17" s="8">
        <v>4</v>
      </c>
      <c r="AQ17" s="8">
        <v>2</v>
      </c>
      <c r="AR17" s="8">
        <v>2</v>
      </c>
      <c r="AS17" s="8">
        <v>1</v>
      </c>
      <c r="AT17" s="8">
        <v>3</v>
      </c>
      <c r="AU17" s="8">
        <v>3</v>
      </c>
      <c r="AV17" s="12">
        <v>1</v>
      </c>
      <c r="AX17" s="8">
        <v>4</v>
      </c>
      <c r="AY17" s="8">
        <v>3</v>
      </c>
      <c r="AZ17" s="8">
        <v>1</v>
      </c>
      <c r="BA17" s="8">
        <v>2</v>
      </c>
      <c r="BB17" s="8">
        <v>1</v>
      </c>
      <c r="BC17" s="12">
        <v>3</v>
      </c>
      <c r="BE17" s="8">
        <v>4</v>
      </c>
      <c r="BF17" s="8">
        <v>2</v>
      </c>
      <c r="BG17" s="8">
        <v>1</v>
      </c>
      <c r="BH17" s="8">
        <v>1</v>
      </c>
      <c r="BI17" s="8">
        <v>3</v>
      </c>
      <c r="BJ17" s="12">
        <v>2</v>
      </c>
      <c r="BL17" s="8">
        <v>4</v>
      </c>
      <c r="BM17" s="8">
        <v>2</v>
      </c>
      <c r="BN17" s="8">
        <v>1</v>
      </c>
      <c r="BO17" s="8">
        <v>2</v>
      </c>
      <c r="BP17" s="13">
        <v>4</v>
      </c>
      <c r="BQ17"/>
      <c r="BR17"/>
      <c r="BS17" s="12">
        <v>2</v>
      </c>
      <c r="BT17" s="8">
        <v>4</v>
      </c>
      <c r="BU17" s="8">
        <v>2</v>
      </c>
      <c r="BV17" s="8">
        <v>2</v>
      </c>
      <c r="BW17" s="8">
        <v>1</v>
      </c>
      <c r="BY17" s="8">
        <v>3</v>
      </c>
      <c r="BZ17" s="12">
        <v>3</v>
      </c>
      <c r="CA17" s="8">
        <v>1</v>
      </c>
      <c r="CB17" s="8">
        <v>4</v>
      </c>
      <c r="CC17" s="8">
        <v>2</v>
      </c>
      <c r="CD17" s="8">
        <v>1</v>
      </c>
      <c r="CE17" s="8">
        <v>2</v>
      </c>
      <c r="CF17" s="8">
        <v>3</v>
      </c>
      <c r="CG17" s="12">
        <v>2</v>
      </c>
      <c r="CH17" s="8">
        <v>1</v>
      </c>
      <c r="CI17" s="8">
        <v>4</v>
      </c>
      <c r="CJ17" s="8">
        <v>2</v>
      </c>
      <c r="CK17" s="8">
        <v>1</v>
      </c>
      <c r="CL17" s="8">
        <v>2</v>
      </c>
      <c r="CM17" s="8">
        <v>3</v>
      </c>
      <c r="CN17" s="12">
        <v>2</v>
      </c>
      <c r="CP17" s="8">
        <v>4</v>
      </c>
      <c r="CQ17" s="8">
        <v>2</v>
      </c>
      <c r="CR17" s="8">
        <v>1</v>
      </c>
      <c r="CS17" s="8">
        <v>2</v>
      </c>
      <c r="CT17" s="13">
        <v>2</v>
      </c>
      <c r="CU17"/>
      <c r="CV17"/>
      <c r="CW17" s="12">
        <v>2</v>
      </c>
      <c r="CX17" s="8">
        <v>4</v>
      </c>
      <c r="CY17" s="8">
        <v>1</v>
      </c>
      <c r="DC17" s="8">
        <v>2</v>
      </c>
      <c r="DD17" s="12">
        <v>3</v>
      </c>
      <c r="DF17" s="8">
        <v>1</v>
      </c>
      <c r="DG17" s="8">
        <v>1</v>
      </c>
      <c r="DH17" s="8">
        <v>3</v>
      </c>
      <c r="DI17" s="8">
        <v>1</v>
      </c>
      <c r="DJ17" s="8">
        <v>3</v>
      </c>
      <c r="DK17" s="12">
        <v>3</v>
      </c>
      <c r="DL17" s="8">
        <v>1</v>
      </c>
      <c r="DM17" s="8">
        <v>2</v>
      </c>
      <c r="DN17" s="8">
        <v>1</v>
      </c>
      <c r="DO17" s="8">
        <v>1</v>
      </c>
      <c r="DR17" s="12"/>
      <c r="DS17" s="8">
        <v>1</v>
      </c>
      <c r="DT17" s="8">
        <v>3</v>
      </c>
      <c r="DV17" s="8">
        <v>1</v>
      </c>
      <c r="DW17" s="8">
        <v>2</v>
      </c>
      <c r="DX17" s="13">
        <v>3</v>
      </c>
      <c r="DY17"/>
      <c r="DZ17"/>
      <c r="EA17" s="8" t="s">
        <v>135</v>
      </c>
      <c r="EB17" s="8" t="s">
        <v>135</v>
      </c>
      <c r="EC17" s="8" t="s">
        <v>135</v>
      </c>
      <c r="ED17" s="8" t="s">
        <v>135</v>
      </c>
      <c r="EE17" s="8" t="s">
        <v>134</v>
      </c>
      <c r="EG17" s="8">
        <f>K19+AO19+BS19+CW19</f>
        <v>34</v>
      </c>
      <c r="EH17" s="8">
        <f t="shared" ref="EH17" si="64">L19+AP19+BT19+CX19</f>
        <v>24</v>
      </c>
      <c r="EI17" s="8">
        <f t="shared" ref="EI17" si="65">M19+AQ19+BU19+CY19</f>
        <v>46</v>
      </c>
      <c r="EJ17" s="8">
        <f t="shared" ref="EJ17" si="66">N19+AR19+BV19+CZ19</f>
        <v>25</v>
      </c>
      <c r="EK17" s="8">
        <f t="shared" ref="EK17" si="67">O19+AS19+BW19+DA19</f>
        <v>17</v>
      </c>
      <c r="EL17" s="8">
        <f t="shared" ref="EL17" si="68">P19+AT19+BX19+DB19</f>
        <v>25</v>
      </c>
      <c r="EM17" s="8">
        <f t="shared" ref="EM17" si="69">Q19+AU19+BY19+DC19</f>
        <v>42</v>
      </c>
    </row>
    <row r="18" spans="1:143" x14ac:dyDescent="0.15">
      <c r="F18" s="121" t="s">
        <v>195</v>
      </c>
      <c r="G18" s="121"/>
      <c r="H18" s="121"/>
      <c r="I18" s="121"/>
      <c r="J18" s="121"/>
      <c r="K18" s="6">
        <f>SUM(K17:Q17)</f>
        <v>11</v>
      </c>
      <c r="R18" s="6">
        <f>SUM(R17:X17)</f>
        <v>13</v>
      </c>
      <c r="Y18" s="6">
        <f>SUM(Y17:AE17)</f>
        <v>18</v>
      </c>
      <c r="AF18" s="6">
        <f>SUM(AF17:AL17)</f>
        <v>16</v>
      </c>
      <c r="AL18" s="7"/>
      <c r="AO18" s="6">
        <f>SUM(AO17:AU17)</f>
        <v>17</v>
      </c>
      <c r="AV18" s="6">
        <f>SUM(AV17:BB17)</f>
        <v>12</v>
      </c>
      <c r="BC18" s="6">
        <f>SUM(BC17:BI17)</f>
        <v>14</v>
      </c>
      <c r="BJ18" s="6">
        <f>SUM(BJ17:BP17)</f>
        <v>15</v>
      </c>
      <c r="BP18" s="7"/>
      <c r="BS18" s="6">
        <f>SUM(BS17:BY17)</f>
        <v>14</v>
      </c>
      <c r="BZ18" s="6">
        <f>SUM(BZ17:CF17)</f>
        <v>16</v>
      </c>
      <c r="CG18" s="6">
        <f>SUM(CG17:CM17)</f>
        <v>15</v>
      </c>
      <c r="CN18" s="6">
        <f>SUM(CN17:CT17)</f>
        <v>13</v>
      </c>
      <c r="CT18" s="7"/>
      <c r="CW18" s="6">
        <f>SUM(CW17:DC17)</f>
        <v>9</v>
      </c>
      <c r="DD18" s="6">
        <f>SUM(DD17:DJ17)</f>
        <v>12</v>
      </c>
      <c r="DK18" s="6">
        <f>SUM(DK17:DQ17)</f>
        <v>8</v>
      </c>
      <c r="DR18" s="6">
        <f>SUM(DR17:DX17)</f>
        <v>10</v>
      </c>
      <c r="DX18" s="7"/>
    </row>
    <row r="19" spans="1:143" x14ac:dyDescent="0.15">
      <c r="F19" s="121" t="s">
        <v>196</v>
      </c>
      <c r="G19" s="121"/>
      <c r="H19" s="121"/>
      <c r="I19" s="121"/>
      <c r="J19" s="121"/>
      <c r="K19" s="6">
        <f>SUM(K17,R17,Y17,AF17)</f>
        <v>9</v>
      </c>
      <c r="L19" s="22">
        <f>SUM(L17,S17,Z17,AG17)</f>
        <v>8</v>
      </c>
      <c r="M19" s="22">
        <f>SUM(M17,T17,AA17,AH17)</f>
        <v>11</v>
      </c>
      <c r="N19" s="22">
        <f t="shared" ref="N19:O19" si="70">SUM(N17,U17,AB17,AI17)</f>
        <v>6</v>
      </c>
      <c r="O19" s="22">
        <f t="shared" si="70"/>
        <v>4</v>
      </c>
      <c r="P19" s="22">
        <f>SUM(P17,W17,AD17,AK17)</f>
        <v>8</v>
      </c>
      <c r="Q19" s="22">
        <f t="shared" ref="Q19" si="71">SUM(Q17,X17,AE17,AL17)</f>
        <v>12</v>
      </c>
      <c r="R19" s="6"/>
      <c r="Y19" s="6"/>
      <c r="AF19" s="6"/>
      <c r="AL19" s="7"/>
      <c r="AN19">
        <f>K18+R18+Y18+AF18+SUM(K19:Q19)</f>
        <v>116</v>
      </c>
      <c r="AO19" s="6">
        <f>SUM(AO17,AV17,BC17,BJ17)</f>
        <v>8</v>
      </c>
      <c r="AP19" s="22">
        <f>SUM(AP17,AW17,BD17,BK17)</f>
        <v>4</v>
      </c>
      <c r="AQ19" s="22">
        <f>SUM(AQ17,AX17,BE17,BL17)</f>
        <v>14</v>
      </c>
      <c r="AR19" s="22">
        <f t="shared" ref="AR19:AS19" si="72">SUM(AR17,AY17,BF17,BM17)</f>
        <v>9</v>
      </c>
      <c r="AS19" s="22">
        <f t="shared" si="72"/>
        <v>4</v>
      </c>
      <c r="AT19" s="22">
        <f>SUM(AT17,BA17,BH17,BO17)</f>
        <v>8</v>
      </c>
      <c r="AU19" s="22">
        <f t="shared" ref="AU19" si="73">SUM(AU17,BB17,BI17,BP17)</f>
        <v>11</v>
      </c>
      <c r="AV19" s="6"/>
      <c r="BC19" s="6"/>
      <c r="BJ19" s="6"/>
      <c r="BP19" s="7"/>
      <c r="BR19">
        <f>AO18+AV18+BC18+BJ18+SUM(AO19:AU19)</f>
        <v>116</v>
      </c>
      <c r="BS19" s="6">
        <f>SUM(BS17,BZ17,CG17,CN17)</f>
        <v>9</v>
      </c>
      <c r="BT19" s="22">
        <f>SUM(BT17,CA17,CH17,CO17)</f>
        <v>6</v>
      </c>
      <c r="BU19" s="22">
        <f>SUM(BU17,CB17,CI17,CP17)</f>
        <v>14</v>
      </c>
      <c r="BV19" s="22">
        <f t="shared" ref="BV19:BW19" si="74">SUM(BV17,CC17,CJ17,CQ17)</f>
        <v>8</v>
      </c>
      <c r="BW19" s="22">
        <f t="shared" si="74"/>
        <v>4</v>
      </c>
      <c r="BX19" s="22">
        <f>SUM(BX17,CE17,CL17,CS17)</f>
        <v>6</v>
      </c>
      <c r="BY19" s="22">
        <f t="shared" ref="BY19" si="75">SUM(BY17,CF17,CM17,CT17)</f>
        <v>11</v>
      </c>
      <c r="BZ19" s="6"/>
      <c r="CG19" s="6"/>
      <c r="CN19" s="6"/>
      <c r="CT19" s="7"/>
      <c r="CV19">
        <f>BS18+BZ18+CG18+CN18+SUM(BS19:BY19)</f>
        <v>116</v>
      </c>
      <c r="CW19" s="6">
        <f>SUM(CW17,DD17,DK17,DR17)</f>
        <v>8</v>
      </c>
      <c r="CX19" s="22">
        <f>SUM(CX17,DE17,DL17,DS17)</f>
        <v>6</v>
      </c>
      <c r="CY19" s="22">
        <f>SUM(CY17,DF17,DM17,DT17)</f>
        <v>7</v>
      </c>
      <c r="CZ19" s="22">
        <f t="shared" ref="CZ19:DA19" si="76">SUM(CZ17,DG17,DN17,DU17)</f>
        <v>2</v>
      </c>
      <c r="DA19" s="22">
        <f t="shared" si="76"/>
        <v>5</v>
      </c>
      <c r="DB19" s="22">
        <f>SUM(DB17,DI17,DP17,DW17)</f>
        <v>3</v>
      </c>
      <c r="DC19" s="22">
        <f t="shared" ref="DC19" si="77">SUM(DC17,DJ17,DQ17,DX17)</f>
        <v>8</v>
      </c>
      <c r="DD19" s="6"/>
      <c r="DK19" s="6"/>
      <c r="DR19" s="6"/>
      <c r="DX19" s="7"/>
      <c r="DZ19">
        <f>CW18+DD18+DK18+DR18+SUM(CW19:DC19)</f>
        <v>78</v>
      </c>
    </row>
    <row r="20" spans="1:143" s="8" customFormat="1" x14ac:dyDescent="0.15">
      <c r="A20" s="8">
        <v>27</v>
      </c>
      <c r="B20" s="8" t="s">
        <v>129</v>
      </c>
      <c r="C20" s="8">
        <v>6</v>
      </c>
      <c r="D20" s="8" t="s">
        <v>130</v>
      </c>
      <c r="E20" s="8">
        <v>1325196156</v>
      </c>
      <c r="F20" s="8" t="s">
        <v>136</v>
      </c>
      <c r="H20" s="8" t="s">
        <v>132</v>
      </c>
      <c r="I20" s="8" t="s">
        <v>144</v>
      </c>
      <c r="J20" s="8" t="s">
        <v>134</v>
      </c>
      <c r="K20" s="12"/>
      <c r="P20" s="8">
        <v>3</v>
      </c>
      <c r="R20" s="12"/>
      <c r="T20" s="8">
        <v>3</v>
      </c>
      <c r="Y20" s="12"/>
      <c r="Z20" s="8">
        <v>3</v>
      </c>
      <c r="AD20" s="8">
        <v>2</v>
      </c>
      <c r="AF20" s="12">
        <v>1</v>
      </c>
      <c r="AL20" s="13"/>
      <c r="AM20"/>
      <c r="AN20"/>
      <c r="AO20" s="12"/>
      <c r="AT20" s="8">
        <v>1</v>
      </c>
      <c r="AV20" s="12"/>
      <c r="AY20" s="8">
        <v>3</v>
      </c>
      <c r="BC20" s="12"/>
      <c r="BD20" s="8">
        <v>2</v>
      </c>
      <c r="BJ20" s="12"/>
      <c r="BM20" s="8">
        <v>4</v>
      </c>
      <c r="BP20" s="13"/>
      <c r="BQ20"/>
      <c r="BR20"/>
      <c r="BS20" s="12"/>
      <c r="BV20" s="8">
        <v>1</v>
      </c>
      <c r="BZ20" s="12"/>
      <c r="CB20" s="8">
        <v>3</v>
      </c>
      <c r="CG20" s="12"/>
      <c r="CL20" s="8">
        <v>2</v>
      </c>
      <c r="CN20" s="12"/>
      <c r="CS20" s="8">
        <v>2</v>
      </c>
      <c r="CT20" s="13"/>
      <c r="CU20"/>
      <c r="CV20"/>
      <c r="CW20" s="12"/>
      <c r="DC20" s="8">
        <v>3</v>
      </c>
      <c r="DD20" s="12"/>
      <c r="DE20" s="8">
        <v>2</v>
      </c>
      <c r="DK20" s="12"/>
      <c r="DN20" s="8">
        <v>3</v>
      </c>
      <c r="DR20" s="12"/>
      <c r="DT20" s="8">
        <v>3</v>
      </c>
      <c r="DX20" s="13"/>
      <c r="DY20"/>
      <c r="DZ20"/>
      <c r="EA20" s="8" t="s">
        <v>135</v>
      </c>
      <c r="EB20" s="8" t="s">
        <v>135</v>
      </c>
      <c r="EC20" s="8" t="s">
        <v>135</v>
      </c>
      <c r="ED20" s="8" t="s">
        <v>135</v>
      </c>
      <c r="EE20" s="8" t="s">
        <v>134</v>
      </c>
      <c r="EG20" s="8">
        <f>K22+AO22+BS22+CW22</f>
        <v>1</v>
      </c>
      <c r="EH20" s="8">
        <f t="shared" ref="EH20" si="78">L22+AP22+BT22+CX22</f>
        <v>7</v>
      </c>
      <c r="EI20" s="8">
        <f t="shared" ref="EI20" si="79">M22+AQ22+BU22+CY22</f>
        <v>9</v>
      </c>
      <c r="EJ20" s="8">
        <f t="shared" ref="EJ20" si="80">N22+AR22+BV22+CZ22</f>
        <v>11</v>
      </c>
      <c r="EK20" s="8">
        <f t="shared" ref="EK20" si="81">O22+AS22+BW22+DA22</f>
        <v>0</v>
      </c>
      <c r="EL20" s="8">
        <f t="shared" ref="EL20" si="82">P22+AT22+BX22+DB22</f>
        <v>10</v>
      </c>
      <c r="EM20" s="8">
        <f t="shared" ref="EM20" si="83">Q22+AU22+BY22+DC22</f>
        <v>3</v>
      </c>
    </row>
    <row r="21" spans="1:143" x14ac:dyDescent="0.15">
      <c r="F21" s="121" t="s">
        <v>195</v>
      </c>
      <c r="G21" s="121"/>
      <c r="H21" s="121"/>
      <c r="I21" s="121"/>
      <c r="J21" s="121"/>
      <c r="K21" s="6">
        <f>SUM(K20:Q20)</f>
        <v>3</v>
      </c>
      <c r="R21" s="6">
        <f>SUM(R20:X20)</f>
        <v>3</v>
      </c>
      <c r="Y21" s="6">
        <f>SUM(Y20:AE20)</f>
        <v>5</v>
      </c>
      <c r="AF21" s="6">
        <f>SUM(AF20:AL20)</f>
        <v>1</v>
      </c>
      <c r="AL21" s="7"/>
      <c r="AO21" s="6">
        <f>SUM(AO20:AU20)</f>
        <v>1</v>
      </c>
      <c r="AV21" s="6">
        <f>SUM(AV20:BB20)</f>
        <v>3</v>
      </c>
      <c r="BC21" s="6">
        <f>SUM(BC20:BI20)</f>
        <v>2</v>
      </c>
      <c r="BJ21" s="6">
        <f>SUM(BJ20:BP20)</f>
        <v>4</v>
      </c>
      <c r="BP21" s="7"/>
      <c r="BS21" s="6">
        <f>SUM(BS20:BY20)</f>
        <v>1</v>
      </c>
      <c r="BZ21" s="6">
        <f>SUM(BZ20:CF20)</f>
        <v>3</v>
      </c>
      <c r="CG21" s="6">
        <f>SUM(CG20:CM20)</f>
        <v>2</v>
      </c>
      <c r="CN21" s="6">
        <f>SUM(CN20:CT20)</f>
        <v>2</v>
      </c>
      <c r="CT21" s="7"/>
      <c r="CW21" s="6">
        <f>SUM(CW20:DC20)</f>
        <v>3</v>
      </c>
      <c r="DD21" s="6">
        <f>SUM(DD20:DJ20)</f>
        <v>2</v>
      </c>
      <c r="DK21" s="6">
        <f>SUM(DK20:DQ20)</f>
        <v>3</v>
      </c>
      <c r="DR21" s="6">
        <f>SUM(DR20:DX20)</f>
        <v>3</v>
      </c>
      <c r="DX21" s="7"/>
    </row>
    <row r="22" spans="1:143" x14ac:dyDescent="0.15">
      <c r="F22" s="121" t="s">
        <v>196</v>
      </c>
      <c r="G22" s="121"/>
      <c r="H22" s="121"/>
      <c r="I22" s="121"/>
      <c r="J22" s="121"/>
      <c r="K22" s="6">
        <f>SUM(K20,R20,Y20,AF20)</f>
        <v>1</v>
      </c>
      <c r="L22" s="22">
        <f>SUM(L20,S20,Z20,AG20)</f>
        <v>3</v>
      </c>
      <c r="M22" s="22">
        <f>SUM(M20,T20,AA20,AH20)</f>
        <v>3</v>
      </c>
      <c r="N22" s="22">
        <f t="shared" ref="N22:O22" si="84">SUM(N20,U20,AB20,AI20)</f>
        <v>0</v>
      </c>
      <c r="O22" s="22">
        <f t="shared" si="84"/>
        <v>0</v>
      </c>
      <c r="P22" s="22">
        <f>SUM(P20,W20,AD20,AK20)</f>
        <v>5</v>
      </c>
      <c r="Q22" s="22">
        <f t="shared" ref="Q22" si="85">SUM(Q20,X20,AE20,AL20)</f>
        <v>0</v>
      </c>
      <c r="R22" s="6"/>
      <c r="Y22" s="6"/>
      <c r="AF22" s="6"/>
      <c r="AL22" s="7"/>
      <c r="AN22">
        <f>K21+R21+Y21+AF21+SUM(K22:Q22)</f>
        <v>24</v>
      </c>
      <c r="AO22" s="6">
        <f>SUM(AO20,AV20,BC20,BJ20)</f>
        <v>0</v>
      </c>
      <c r="AP22" s="22">
        <f>SUM(AP20,AW20,BD20,BK20)</f>
        <v>2</v>
      </c>
      <c r="AQ22" s="22">
        <f>SUM(AQ20,AX20,BE20,BL20)</f>
        <v>0</v>
      </c>
      <c r="AR22" s="22">
        <f t="shared" ref="AR22:AS22" si="86">SUM(AR20,AY20,BF20,BM20)</f>
        <v>7</v>
      </c>
      <c r="AS22" s="22">
        <f t="shared" si="86"/>
        <v>0</v>
      </c>
      <c r="AT22" s="22">
        <f>SUM(AT20,BA20,BH20,BO20)</f>
        <v>1</v>
      </c>
      <c r="AU22" s="22">
        <f t="shared" ref="AU22" si="87">SUM(AU20,BB20,BI20,BP20)</f>
        <v>0</v>
      </c>
      <c r="AV22" s="6"/>
      <c r="BC22" s="6"/>
      <c r="BJ22" s="6"/>
      <c r="BP22" s="7"/>
      <c r="BR22">
        <f>AO21+AV21+BC21+BJ21+SUM(AO22:AU22)</f>
        <v>20</v>
      </c>
      <c r="BS22" s="6">
        <f>SUM(BS20,BZ20,CG20,CN20)</f>
        <v>0</v>
      </c>
      <c r="BT22" s="22">
        <f>SUM(BT20,CA20,CH20,CO20)</f>
        <v>0</v>
      </c>
      <c r="BU22" s="22">
        <f>SUM(BU20,CB20,CI20,CP20)</f>
        <v>3</v>
      </c>
      <c r="BV22" s="22">
        <f t="shared" ref="BV22:BW22" si="88">SUM(BV20,CC20,CJ20,CQ20)</f>
        <v>1</v>
      </c>
      <c r="BW22" s="22">
        <f t="shared" si="88"/>
        <v>0</v>
      </c>
      <c r="BX22" s="22">
        <f>SUM(BX20,CE20,CL20,CS20)</f>
        <v>4</v>
      </c>
      <c r="BY22" s="22">
        <f t="shared" ref="BY22" si="89">SUM(BY20,CF20,CM20,CT20)</f>
        <v>0</v>
      </c>
      <c r="BZ22" s="6"/>
      <c r="CG22" s="6"/>
      <c r="CN22" s="6"/>
      <c r="CT22" s="7"/>
      <c r="CV22">
        <f>BS21+BZ21+CG21+CN21+SUM(BS22:BY22)</f>
        <v>16</v>
      </c>
      <c r="CW22" s="6">
        <f>SUM(CW20,DD20,DK20,DR20)</f>
        <v>0</v>
      </c>
      <c r="CX22" s="22">
        <f>SUM(CX20,DE20,DL20,DS20)</f>
        <v>2</v>
      </c>
      <c r="CY22" s="22">
        <f>SUM(CY20,DF20,DM20,DT20)</f>
        <v>3</v>
      </c>
      <c r="CZ22" s="22">
        <f t="shared" ref="CZ22:DA22" si="90">SUM(CZ20,DG20,DN20,DU20)</f>
        <v>3</v>
      </c>
      <c r="DA22" s="22">
        <f t="shared" si="90"/>
        <v>0</v>
      </c>
      <c r="DB22" s="22">
        <f>SUM(DB20,DI20,DP20,DW20)</f>
        <v>0</v>
      </c>
      <c r="DC22" s="22">
        <f t="shared" ref="DC22" si="91">SUM(DC20,DJ20,DQ20,DX20)</f>
        <v>3</v>
      </c>
      <c r="DD22" s="6"/>
      <c r="DK22" s="6"/>
      <c r="DR22" s="6"/>
      <c r="DX22" s="7"/>
      <c r="DZ22">
        <f>CW21+DD21+DK21+DR21+SUM(CW22:DC22)</f>
        <v>22</v>
      </c>
    </row>
    <row r="23" spans="1:143" s="8" customFormat="1" x14ac:dyDescent="0.15">
      <c r="A23" s="8">
        <v>35</v>
      </c>
      <c r="B23" s="8" t="s">
        <v>129</v>
      </c>
      <c r="C23" s="8">
        <v>6</v>
      </c>
      <c r="D23" s="8" t="s">
        <v>130</v>
      </c>
      <c r="E23" s="8">
        <v>1501772187</v>
      </c>
      <c r="F23" s="8" t="s">
        <v>131</v>
      </c>
      <c r="H23" s="8" t="s">
        <v>132</v>
      </c>
      <c r="I23" s="8" t="s">
        <v>146</v>
      </c>
      <c r="J23" s="8" t="s">
        <v>135</v>
      </c>
      <c r="K23" s="12">
        <v>4</v>
      </c>
      <c r="L23" s="8">
        <v>4</v>
      </c>
      <c r="M23" s="8">
        <v>4</v>
      </c>
      <c r="P23" s="8">
        <v>1</v>
      </c>
      <c r="R23" s="12">
        <v>4</v>
      </c>
      <c r="S23" s="8">
        <v>4</v>
      </c>
      <c r="T23" s="8">
        <v>4</v>
      </c>
      <c r="W23" s="8">
        <v>1</v>
      </c>
      <c r="Y23" s="12">
        <v>3</v>
      </c>
      <c r="Z23" s="8">
        <v>2</v>
      </c>
      <c r="AD23" s="8">
        <v>1</v>
      </c>
      <c r="AF23" s="12"/>
      <c r="AG23" s="8">
        <v>1</v>
      </c>
      <c r="AK23" s="8">
        <v>1</v>
      </c>
      <c r="AL23" s="13"/>
      <c r="AM23"/>
      <c r="AN23"/>
      <c r="AO23" s="12">
        <v>4</v>
      </c>
      <c r="AP23" s="8">
        <v>4</v>
      </c>
      <c r="AV23" s="12">
        <v>4</v>
      </c>
      <c r="AW23" s="8">
        <v>4</v>
      </c>
      <c r="BA23" s="8">
        <v>1</v>
      </c>
      <c r="BC23" s="12">
        <v>1</v>
      </c>
      <c r="BD23" s="8">
        <v>2</v>
      </c>
      <c r="BH23" s="8">
        <v>1</v>
      </c>
      <c r="BJ23" s="12"/>
      <c r="BO23" s="8">
        <v>1</v>
      </c>
      <c r="BP23" s="13"/>
      <c r="BQ23"/>
      <c r="BR23"/>
      <c r="BS23" s="12">
        <v>1</v>
      </c>
      <c r="BT23" s="8">
        <v>4</v>
      </c>
      <c r="BZ23" s="12"/>
      <c r="CA23" s="8">
        <v>4</v>
      </c>
      <c r="CG23" s="12"/>
      <c r="CH23" s="8">
        <v>3</v>
      </c>
      <c r="CN23" s="12"/>
      <c r="CT23" s="13"/>
      <c r="CU23"/>
      <c r="CV23"/>
      <c r="CW23" s="12">
        <v>2</v>
      </c>
      <c r="CX23" s="8">
        <v>3</v>
      </c>
      <c r="CY23" s="8">
        <v>1</v>
      </c>
      <c r="CZ23" s="8">
        <v>1</v>
      </c>
      <c r="DD23" s="12"/>
      <c r="DE23" s="8">
        <v>2</v>
      </c>
      <c r="DG23" s="8">
        <v>2</v>
      </c>
      <c r="DK23" s="12"/>
      <c r="DL23" s="8">
        <v>2</v>
      </c>
      <c r="DN23" s="8">
        <v>3</v>
      </c>
      <c r="DR23" s="12">
        <v>1</v>
      </c>
      <c r="DS23" s="8">
        <v>1</v>
      </c>
      <c r="DT23" s="8">
        <v>2</v>
      </c>
      <c r="DV23" s="8">
        <v>1</v>
      </c>
      <c r="DX23" s="13">
        <v>2</v>
      </c>
      <c r="DY23"/>
      <c r="DZ23"/>
      <c r="EA23" s="8" t="s">
        <v>135</v>
      </c>
      <c r="EB23" s="8" t="s">
        <v>135</v>
      </c>
      <c r="EC23" s="8" t="s">
        <v>135</v>
      </c>
      <c r="ED23" s="8" t="s">
        <v>135</v>
      </c>
      <c r="EE23" s="8" t="s">
        <v>134</v>
      </c>
      <c r="EG23" s="8">
        <f>K25+AO25+BS25+CW25</f>
        <v>24</v>
      </c>
      <c r="EH23" s="8">
        <f t="shared" ref="EH23" si="92">L25+AP25+BT25+CX25</f>
        <v>40</v>
      </c>
      <c r="EI23" s="8">
        <f t="shared" ref="EI23" si="93">M25+AQ25+BU25+CY25</f>
        <v>11</v>
      </c>
      <c r="EJ23" s="8">
        <f t="shared" ref="EJ23" si="94">N25+AR25+BV25+CZ25</f>
        <v>6</v>
      </c>
      <c r="EK23" s="8">
        <f t="shared" ref="EK23" si="95">O25+AS25+BW25+DA25</f>
        <v>1</v>
      </c>
      <c r="EL23" s="8">
        <f t="shared" ref="EL23" si="96">P25+AT25+BX25+DB25</f>
        <v>7</v>
      </c>
      <c r="EM23" s="8">
        <f t="shared" ref="EM23" si="97">Q25+AU25+BY25+DC25</f>
        <v>2</v>
      </c>
    </row>
    <row r="24" spans="1:143" x14ac:dyDescent="0.15">
      <c r="F24" s="121" t="s">
        <v>195</v>
      </c>
      <c r="G24" s="121"/>
      <c r="H24" s="121"/>
      <c r="I24" s="121"/>
      <c r="J24" s="121"/>
      <c r="K24" s="6">
        <f>SUM(K23:Q23)</f>
        <v>13</v>
      </c>
      <c r="R24" s="6">
        <f>SUM(R23:X23)</f>
        <v>13</v>
      </c>
      <c r="Y24" s="6">
        <f>SUM(Y23:AE23)</f>
        <v>6</v>
      </c>
      <c r="AF24" s="6">
        <f>SUM(AF23:AL23)</f>
        <v>2</v>
      </c>
      <c r="AL24" s="7"/>
      <c r="AO24" s="6">
        <f>SUM(AO23:AU23)</f>
        <v>8</v>
      </c>
      <c r="AV24" s="6">
        <f>SUM(AV23:BB23)</f>
        <v>9</v>
      </c>
      <c r="BC24" s="6">
        <f>SUM(BC23:BI23)</f>
        <v>4</v>
      </c>
      <c r="BJ24" s="6">
        <f>SUM(BJ23:BP23)</f>
        <v>1</v>
      </c>
      <c r="BP24" s="7"/>
      <c r="BS24" s="6">
        <f>SUM(BS23:BY23)</f>
        <v>5</v>
      </c>
      <c r="BZ24" s="6">
        <f>SUM(BZ23:CF23)</f>
        <v>4</v>
      </c>
      <c r="CG24" s="6">
        <f>SUM(CG23:CM23)</f>
        <v>3</v>
      </c>
      <c r="CN24" s="6">
        <f>SUM(CN23:CT23)</f>
        <v>0</v>
      </c>
      <c r="CT24" s="7"/>
      <c r="CW24" s="6">
        <f>SUM(CW23:DC23)</f>
        <v>7</v>
      </c>
      <c r="DD24" s="6">
        <f>SUM(DD23:DJ23)</f>
        <v>4</v>
      </c>
      <c r="DK24" s="6">
        <f>SUM(DK23:DQ23)</f>
        <v>5</v>
      </c>
      <c r="DR24" s="6">
        <f>SUM(DR23:DX23)</f>
        <v>7</v>
      </c>
      <c r="DX24" s="7"/>
    </row>
    <row r="25" spans="1:143" x14ac:dyDescent="0.15">
      <c r="F25" s="121" t="s">
        <v>196</v>
      </c>
      <c r="G25" s="121"/>
      <c r="H25" s="121"/>
      <c r="I25" s="121"/>
      <c r="J25" s="121"/>
      <c r="K25" s="6">
        <f>SUM(K23,R23,Y23,AF23)</f>
        <v>11</v>
      </c>
      <c r="L25" s="22">
        <f>SUM(L23,S23,Z23,AG23)</f>
        <v>11</v>
      </c>
      <c r="M25" s="22">
        <f>SUM(M23,T23,AA23,AH23)</f>
        <v>8</v>
      </c>
      <c r="N25" s="22">
        <f t="shared" ref="N25:O25" si="98">SUM(N23,U23,AB23,AI23)</f>
        <v>0</v>
      </c>
      <c r="O25" s="22">
        <f t="shared" si="98"/>
        <v>0</v>
      </c>
      <c r="P25" s="22">
        <f>SUM(P23,W23,AD23,AK23)</f>
        <v>4</v>
      </c>
      <c r="Q25" s="22">
        <f t="shared" ref="Q25" si="99">SUM(Q23,X23,AE23,AL23)</f>
        <v>0</v>
      </c>
      <c r="R25" s="6"/>
      <c r="Y25" s="6"/>
      <c r="AF25" s="6"/>
      <c r="AL25" s="7"/>
      <c r="AN25">
        <f>K24+R24+Y24+AF24+SUM(K25:Q25)</f>
        <v>68</v>
      </c>
      <c r="AO25" s="6">
        <f>SUM(AO23,AV23,BC23,BJ23)</f>
        <v>9</v>
      </c>
      <c r="AP25" s="22">
        <f>SUM(AP23,AW23,BD23,BK23)</f>
        <v>10</v>
      </c>
      <c r="AQ25" s="22">
        <f>SUM(AQ23,AX23,BE23,BL23)</f>
        <v>0</v>
      </c>
      <c r="AR25" s="22">
        <f t="shared" ref="AR25:AS25" si="100">SUM(AR23,AY23,BF23,BM23)</f>
        <v>0</v>
      </c>
      <c r="AS25" s="22">
        <f t="shared" si="100"/>
        <v>0</v>
      </c>
      <c r="AT25" s="22">
        <f>SUM(AT23,BA23,BH23,BO23)</f>
        <v>3</v>
      </c>
      <c r="AU25" s="22">
        <f t="shared" ref="AU25" si="101">SUM(AU23,BB23,BI23,BP23)</f>
        <v>0</v>
      </c>
      <c r="AV25" s="6"/>
      <c r="BC25" s="6"/>
      <c r="BJ25" s="6"/>
      <c r="BP25" s="7"/>
      <c r="BR25">
        <f>AO24+AV24+BC24+BJ24+SUM(AO25:AU25)</f>
        <v>44</v>
      </c>
      <c r="BS25" s="6">
        <f>SUM(BS23,BZ23,CG23,CN23)</f>
        <v>1</v>
      </c>
      <c r="BT25" s="22">
        <f>SUM(BT23,CA23,CH23,CO23)</f>
        <v>11</v>
      </c>
      <c r="BU25" s="22">
        <f>SUM(BU23,CB23,CI23,CP23)</f>
        <v>0</v>
      </c>
      <c r="BV25" s="22">
        <f t="shared" ref="BV25:BW25" si="102">SUM(BV23,CC23,CJ23,CQ23)</f>
        <v>0</v>
      </c>
      <c r="BW25" s="22">
        <f t="shared" si="102"/>
        <v>0</v>
      </c>
      <c r="BX25" s="22">
        <f>SUM(BX23,CE23,CL23,CS23)</f>
        <v>0</v>
      </c>
      <c r="BY25" s="22">
        <f t="shared" ref="BY25" si="103">SUM(BY23,CF23,CM23,CT23)</f>
        <v>0</v>
      </c>
      <c r="BZ25" s="6"/>
      <c r="CG25" s="6"/>
      <c r="CN25" s="6"/>
      <c r="CT25" s="7"/>
      <c r="CV25">
        <f>BS24+BZ24+CG24+CN24+SUM(BS25:BY25)</f>
        <v>24</v>
      </c>
      <c r="CW25" s="6">
        <f>SUM(CW23,DD23,DK23,DR23)</f>
        <v>3</v>
      </c>
      <c r="CX25" s="22">
        <f>SUM(CX23,DE23,DL23,DS23)</f>
        <v>8</v>
      </c>
      <c r="CY25" s="22">
        <f>SUM(CY23,DF23,DM23,DT23)</f>
        <v>3</v>
      </c>
      <c r="CZ25" s="22">
        <f t="shared" ref="CZ25:DA25" si="104">SUM(CZ23,DG23,DN23,DU23)</f>
        <v>6</v>
      </c>
      <c r="DA25" s="22">
        <f t="shared" si="104"/>
        <v>1</v>
      </c>
      <c r="DB25" s="22">
        <f>SUM(DB23,DI23,DP23,DW23)</f>
        <v>0</v>
      </c>
      <c r="DC25" s="22">
        <f t="shared" ref="DC25" si="105">SUM(DC23,DJ23,DQ23,DX23)</f>
        <v>2</v>
      </c>
      <c r="DD25" s="6"/>
      <c r="DK25" s="6"/>
      <c r="DR25" s="6"/>
      <c r="DX25" s="7"/>
      <c r="DZ25">
        <f>CW24+DD24+DK24+DR24+SUM(CW25:DC25)</f>
        <v>46</v>
      </c>
    </row>
    <row r="26" spans="1:143" s="8" customFormat="1" x14ac:dyDescent="0.15">
      <c r="A26" s="8">
        <v>40</v>
      </c>
      <c r="B26" s="8" t="s">
        <v>129</v>
      </c>
      <c r="C26" s="8">
        <v>6</v>
      </c>
      <c r="D26" s="8" t="s">
        <v>130</v>
      </c>
      <c r="E26" s="8">
        <v>488360876</v>
      </c>
      <c r="F26" s="8" t="s">
        <v>131</v>
      </c>
      <c r="H26" s="8" t="s">
        <v>137</v>
      </c>
      <c r="I26" s="8" t="s">
        <v>133</v>
      </c>
      <c r="J26" s="8" t="s">
        <v>134</v>
      </c>
      <c r="K26" s="12"/>
      <c r="L26" s="8">
        <v>3</v>
      </c>
      <c r="M26" s="8">
        <v>3</v>
      </c>
      <c r="N26" s="8">
        <v>3</v>
      </c>
      <c r="P26" s="8">
        <v>1</v>
      </c>
      <c r="R26" s="12">
        <v>1</v>
      </c>
      <c r="S26" s="8">
        <v>3</v>
      </c>
      <c r="T26" s="8">
        <v>3</v>
      </c>
      <c r="U26" s="8">
        <v>3</v>
      </c>
      <c r="W26" s="8">
        <v>1</v>
      </c>
      <c r="Y26" s="12"/>
      <c r="AF26" s="12"/>
      <c r="AG26" s="8">
        <v>1</v>
      </c>
      <c r="AH26" s="8">
        <v>4</v>
      </c>
      <c r="AI26" s="8">
        <v>4</v>
      </c>
      <c r="AK26" s="8">
        <v>1</v>
      </c>
      <c r="AL26" s="13"/>
      <c r="AM26"/>
      <c r="AN26"/>
      <c r="AO26" s="12"/>
      <c r="AQ26" s="8">
        <v>4</v>
      </c>
      <c r="AR26" s="8">
        <v>4</v>
      </c>
      <c r="AT26" s="8">
        <v>1</v>
      </c>
      <c r="AV26" s="12"/>
      <c r="AW26" s="8">
        <v>1</v>
      </c>
      <c r="AX26" s="8">
        <v>4</v>
      </c>
      <c r="AY26" s="8">
        <v>4</v>
      </c>
      <c r="BC26" s="12"/>
      <c r="BE26" s="8">
        <v>4</v>
      </c>
      <c r="BF26" s="8">
        <v>4</v>
      </c>
      <c r="BJ26" s="12"/>
      <c r="BL26" s="8">
        <v>4</v>
      </c>
      <c r="BM26" s="8">
        <v>4</v>
      </c>
      <c r="BO26" s="8">
        <v>2</v>
      </c>
      <c r="BP26" s="13"/>
      <c r="BQ26"/>
      <c r="BR26"/>
      <c r="BS26" s="12"/>
      <c r="BT26" s="8">
        <v>2</v>
      </c>
      <c r="BU26" s="8">
        <v>4</v>
      </c>
      <c r="BV26" s="8">
        <v>4</v>
      </c>
      <c r="BZ26" s="12"/>
      <c r="CA26" s="8">
        <v>1</v>
      </c>
      <c r="CB26" s="8">
        <v>4</v>
      </c>
      <c r="CC26" s="8">
        <v>4</v>
      </c>
      <c r="CG26" s="12"/>
      <c r="CI26" s="8">
        <v>4</v>
      </c>
      <c r="CJ26" s="8">
        <v>4</v>
      </c>
      <c r="CN26" s="12"/>
      <c r="CO26" s="8">
        <v>1</v>
      </c>
      <c r="CP26" s="8">
        <v>4</v>
      </c>
      <c r="CQ26" s="8">
        <v>4</v>
      </c>
      <c r="CT26" s="13"/>
      <c r="CU26"/>
      <c r="CV26"/>
      <c r="CW26" s="12"/>
      <c r="CX26" s="8">
        <v>2</v>
      </c>
      <c r="CZ26" s="8">
        <v>2</v>
      </c>
      <c r="DD26" s="12"/>
      <c r="DE26" s="8">
        <v>2</v>
      </c>
      <c r="DG26" s="8">
        <v>2</v>
      </c>
      <c r="DK26" s="12"/>
      <c r="DL26" s="8">
        <v>2</v>
      </c>
      <c r="DN26" s="8">
        <v>3</v>
      </c>
      <c r="DR26" s="12"/>
      <c r="DU26" s="8">
        <v>3</v>
      </c>
      <c r="DX26" s="13"/>
      <c r="DY26"/>
      <c r="DZ26"/>
      <c r="EA26" s="8" t="s">
        <v>135</v>
      </c>
      <c r="EB26" s="8" t="s">
        <v>135</v>
      </c>
      <c r="EC26" s="8" t="s">
        <v>135</v>
      </c>
      <c r="ED26" s="8" t="s">
        <v>135</v>
      </c>
      <c r="EE26" s="8" t="s">
        <v>134</v>
      </c>
      <c r="EG26" s="8">
        <f>K28+AO28+BS28+CW28</f>
        <v>1</v>
      </c>
      <c r="EH26" s="8">
        <f t="shared" ref="EH26" si="106">L28+AP28+BT28+CX28</f>
        <v>18</v>
      </c>
      <c r="EI26" s="8">
        <f t="shared" ref="EI26" si="107">M28+AQ28+BU28+CY28</f>
        <v>42</v>
      </c>
      <c r="EJ26" s="8">
        <f t="shared" ref="EJ26" si="108">N28+AR28+BV28+CZ28</f>
        <v>52</v>
      </c>
      <c r="EK26" s="8">
        <f t="shared" ref="EK26" si="109">O28+AS28+BW28+DA28</f>
        <v>0</v>
      </c>
      <c r="EL26" s="8">
        <f t="shared" ref="EL26" si="110">P28+AT28+BX28+DB28</f>
        <v>6</v>
      </c>
      <c r="EM26" s="8">
        <f t="shared" ref="EM26" si="111">Q28+AU28+BY28+DC28</f>
        <v>0</v>
      </c>
    </row>
    <row r="27" spans="1:143" x14ac:dyDescent="0.15">
      <c r="F27" s="121" t="s">
        <v>195</v>
      </c>
      <c r="G27" s="121"/>
      <c r="H27" s="121"/>
      <c r="I27" s="121"/>
      <c r="J27" s="121"/>
      <c r="K27" s="6">
        <f>SUM(K26:Q26)</f>
        <v>10</v>
      </c>
      <c r="R27" s="6">
        <f>SUM(R26:X26)</f>
        <v>11</v>
      </c>
      <c r="Y27" s="6">
        <f>SUM(Y26:AE26)</f>
        <v>0</v>
      </c>
      <c r="AF27" s="6">
        <f>SUM(AF26:AL26)</f>
        <v>10</v>
      </c>
      <c r="AL27" s="7"/>
      <c r="AO27" s="6">
        <f>SUM(AO26:AU26)</f>
        <v>9</v>
      </c>
      <c r="AV27" s="6">
        <f>SUM(AV26:BB26)</f>
        <v>9</v>
      </c>
      <c r="BC27" s="6">
        <f>SUM(BC26:BI26)</f>
        <v>8</v>
      </c>
      <c r="BJ27" s="6">
        <f>SUM(BJ26:BP26)</f>
        <v>10</v>
      </c>
      <c r="BP27" s="7"/>
      <c r="BS27" s="6">
        <f>SUM(BS26:BY26)</f>
        <v>10</v>
      </c>
      <c r="BZ27" s="6">
        <f>SUM(BZ26:CF26)</f>
        <v>9</v>
      </c>
      <c r="CG27" s="6">
        <f>SUM(CG26:CM26)</f>
        <v>8</v>
      </c>
      <c r="CN27" s="6">
        <f>SUM(CN26:CT26)</f>
        <v>9</v>
      </c>
      <c r="CT27" s="7"/>
      <c r="CW27" s="6">
        <f>SUM(CW26:DC26)</f>
        <v>4</v>
      </c>
      <c r="DD27" s="6">
        <f>SUM(DD26:DJ26)</f>
        <v>4</v>
      </c>
      <c r="DK27" s="6">
        <f>SUM(DK26:DQ26)</f>
        <v>5</v>
      </c>
      <c r="DR27" s="6">
        <f>SUM(DR26:DX26)</f>
        <v>3</v>
      </c>
      <c r="DX27" s="7"/>
    </row>
    <row r="28" spans="1:143" x14ac:dyDescent="0.15">
      <c r="F28" s="121" t="s">
        <v>196</v>
      </c>
      <c r="G28" s="121"/>
      <c r="H28" s="121"/>
      <c r="I28" s="121"/>
      <c r="J28" s="121"/>
      <c r="K28" s="6">
        <f>SUM(K26,R26,Y26,AF26)</f>
        <v>1</v>
      </c>
      <c r="L28" s="22">
        <f>SUM(L26,S26,Z26,AG26)</f>
        <v>7</v>
      </c>
      <c r="M28" s="22">
        <f>SUM(M26,T26,AA26,AH26)</f>
        <v>10</v>
      </c>
      <c r="N28" s="22">
        <f t="shared" ref="N28:O28" si="112">SUM(N26,U26,AB26,AI26)</f>
        <v>10</v>
      </c>
      <c r="O28" s="22">
        <f t="shared" si="112"/>
        <v>0</v>
      </c>
      <c r="P28" s="22">
        <f>SUM(P26,W26,AD26,AK26)</f>
        <v>3</v>
      </c>
      <c r="Q28" s="22">
        <f t="shared" ref="Q28" si="113">SUM(Q26,X26,AE26,AL26)</f>
        <v>0</v>
      </c>
      <c r="R28" s="6"/>
      <c r="Y28" s="6"/>
      <c r="AF28" s="6"/>
      <c r="AL28" s="7"/>
      <c r="AN28">
        <f>K27+R27+Y27+AF27+SUM(K28:Q28)</f>
        <v>62</v>
      </c>
      <c r="AO28" s="6">
        <f>SUM(AO26,AV26,BC26,BJ26)</f>
        <v>0</v>
      </c>
      <c r="AP28" s="22">
        <f>SUM(AP26,AW26,BD26,BK26)</f>
        <v>1</v>
      </c>
      <c r="AQ28" s="22">
        <f>SUM(AQ26,AX26,BE26,BL26)</f>
        <v>16</v>
      </c>
      <c r="AR28" s="22">
        <f t="shared" ref="AR28:AS28" si="114">SUM(AR26,AY26,BF26,BM26)</f>
        <v>16</v>
      </c>
      <c r="AS28" s="22">
        <f t="shared" si="114"/>
        <v>0</v>
      </c>
      <c r="AT28" s="22">
        <f>SUM(AT26,BA26,BH26,BO26)</f>
        <v>3</v>
      </c>
      <c r="AU28" s="22">
        <f t="shared" ref="AU28" si="115">SUM(AU26,BB26,BI26,BP26)</f>
        <v>0</v>
      </c>
      <c r="AV28" s="6"/>
      <c r="BC28" s="6"/>
      <c r="BJ28" s="6"/>
      <c r="BP28" s="7"/>
      <c r="BR28">
        <f>AO27+AV27+BC27+BJ27+SUM(AO28:AU28)</f>
        <v>72</v>
      </c>
      <c r="BS28" s="6">
        <f>SUM(BS26,BZ26,CG26,CN26)</f>
        <v>0</v>
      </c>
      <c r="BT28" s="22">
        <f>SUM(BT26,CA26,CH26,CO26)</f>
        <v>4</v>
      </c>
      <c r="BU28" s="22">
        <f>SUM(BU26,CB26,CI26,CP26)</f>
        <v>16</v>
      </c>
      <c r="BV28" s="22">
        <f t="shared" ref="BV28:BW28" si="116">SUM(BV26,CC26,CJ26,CQ26)</f>
        <v>16</v>
      </c>
      <c r="BW28" s="22">
        <f t="shared" si="116"/>
        <v>0</v>
      </c>
      <c r="BX28" s="22">
        <f>SUM(BX26,CE26,CL26,CS26)</f>
        <v>0</v>
      </c>
      <c r="BY28" s="22">
        <f t="shared" ref="BY28" si="117">SUM(BY26,CF26,CM26,CT26)</f>
        <v>0</v>
      </c>
      <c r="BZ28" s="6"/>
      <c r="CG28" s="6"/>
      <c r="CN28" s="6"/>
      <c r="CT28" s="7"/>
      <c r="CV28">
        <f>BS27+BZ27+CG27+CN27+SUM(BS28:BY28)</f>
        <v>72</v>
      </c>
      <c r="CW28" s="6">
        <f>SUM(CW26,DD26,DK26,DR26)</f>
        <v>0</v>
      </c>
      <c r="CX28" s="22">
        <f>SUM(CX26,DE26,DL26,DS26)</f>
        <v>6</v>
      </c>
      <c r="CY28" s="22">
        <f>SUM(CY26,DF26,DM26,DT26)</f>
        <v>0</v>
      </c>
      <c r="CZ28" s="22">
        <f t="shared" ref="CZ28:DA28" si="118">SUM(CZ26,DG26,DN26,DU26)</f>
        <v>10</v>
      </c>
      <c r="DA28" s="22">
        <f t="shared" si="118"/>
        <v>0</v>
      </c>
      <c r="DB28" s="22">
        <f>SUM(DB26,DI26,DP26,DW26)</f>
        <v>0</v>
      </c>
      <c r="DC28" s="22">
        <f t="shared" ref="DC28" si="119">SUM(DC26,DJ26,DQ26,DX26)</f>
        <v>0</v>
      </c>
      <c r="DD28" s="6"/>
      <c r="DK28" s="6"/>
      <c r="DR28" s="6"/>
      <c r="DX28" s="7"/>
      <c r="DZ28">
        <f>CW27+DD27+DK27+DR27+SUM(CW28:DC28)</f>
        <v>32</v>
      </c>
    </row>
    <row r="29" spans="1:143" s="8" customFormat="1" x14ac:dyDescent="0.15">
      <c r="A29" s="8">
        <v>60</v>
      </c>
      <c r="B29" s="8" t="s">
        <v>129</v>
      </c>
      <c r="C29" s="8">
        <v>6</v>
      </c>
      <c r="D29" s="8" t="s">
        <v>130</v>
      </c>
      <c r="E29" s="8">
        <v>2019374089</v>
      </c>
      <c r="F29" s="8" t="s">
        <v>131</v>
      </c>
      <c r="H29" s="8" t="s">
        <v>147</v>
      </c>
      <c r="I29" s="8" t="s">
        <v>148</v>
      </c>
      <c r="J29" s="8" t="s">
        <v>134</v>
      </c>
      <c r="K29" s="12"/>
      <c r="L29" s="8">
        <v>4</v>
      </c>
      <c r="M29" s="8">
        <v>2</v>
      </c>
      <c r="O29" s="8">
        <v>2</v>
      </c>
      <c r="R29" s="12"/>
      <c r="S29" s="8">
        <v>2</v>
      </c>
      <c r="T29" s="8">
        <v>4</v>
      </c>
      <c r="V29" s="8">
        <v>2</v>
      </c>
      <c r="Y29" s="12">
        <v>2</v>
      </c>
      <c r="AA29" s="8">
        <v>4</v>
      </c>
      <c r="AF29" s="12"/>
      <c r="AL29" s="13"/>
      <c r="AM29"/>
      <c r="AN29"/>
      <c r="AO29" s="12"/>
      <c r="AP29" s="8">
        <v>4</v>
      </c>
      <c r="AQ29" s="8">
        <v>2</v>
      </c>
      <c r="AS29" s="8">
        <v>2</v>
      </c>
      <c r="AV29" s="12"/>
      <c r="AW29" s="8">
        <v>2</v>
      </c>
      <c r="AX29" s="8">
        <v>4</v>
      </c>
      <c r="AZ29" s="8">
        <v>2</v>
      </c>
      <c r="BC29" s="12">
        <v>2</v>
      </c>
      <c r="BE29" s="8">
        <v>4</v>
      </c>
      <c r="BJ29" s="12"/>
      <c r="BP29" s="13"/>
      <c r="BQ29"/>
      <c r="BR29"/>
      <c r="BS29" s="12"/>
      <c r="BT29" s="8">
        <v>4</v>
      </c>
      <c r="BU29" s="8">
        <v>2</v>
      </c>
      <c r="BW29" s="8">
        <v>2</v>
      </c>
      <c r="BZ29" s="12"/>
      <c r="CA29" s="8">
        <v>2</v>
      </c>
      <c r="CB29" s="8">
        <v>4</v>
      </c>
      <c r="CD29" s="8">
        <v>2</v>
      </c>
      <c r="CG29" s="12"/>
      <c r="CI29" s="8">
        <v>2</v>
      </c>
      <c r="CN29" s="12"/>
      <c r="CP29" s="8">
        <v>3</v>
      </c>
      <c r="CT29" s="13"/>
      <c r="CU29"/>
      <c r="CV29"/>
      <c r="CW29" s="12"/>
      <c r="CX29" s="8">
        <v>4</v>
      </c>
      <c r="DA29" s="8">
        <v>4</v>
      </c>
      <c r="DD29" s="12">
        <v>4</v>
      </c>
      <c r="DK29" s="12"/>
      <c r="DR29" s="12"/>
      <c r="DX29" s="13"/>
      <c r="DY29"/>
      <c r="DZ29"/>
      <c r="EA29" s="8" t="s">
        <v>135</v>
      </c>
      <c r="EB29" s="8" t="s">
        <v>135</v>
      </c>
      <c r="EC29" s="8" t="s">
        <v>135</v>
      </c>
      <c r="ED29" s="8" t="s">
        <v>135</v>
      </c>
      <c r="EE29" s="8" t="s">
        <v>134</v>
      </c>
      <c r="EG29" s="8">
        <f>K31+AO31+BS31+CW31</f>
        <v>8</v>
      </c>
      <c r="EH29" s="8">
        <f t="shared" ref="EH29" si="120">L31+AP31+BT31+CX31</f>
        <v>22</v>
      </c>
      <c r="EI29" s="8">
        <f t="shared" ref="EI29" si="121">M31+AQ31+BU31+CY31</f>
        <v>31</v>
      </c>
      <c r="EJ29" s="8">
        <f t="shared" ref="EJ29" si="122">N31+AR31+BV31+CZ31</f>
        <v>0</v>
      </c>
      <c r="EK29" s="8">
        <f t="shared" ref="EK29" si="123">O31+AS31+BW31+DA31</f>
        <v>16</v>
      </c>
      <c r="EL29" s="8">
        <f t="shared" ref="EL29" si="124">P31+AT31+BX31+DB31</f>
        <v>0</v>
      </c>
      <c r="EM29" s="8">
        <f t="shared" ref="EM29" si="125">Q31+AU31+BY31+DC31</f>
        <v>0</v>
      </c>
    </row>
    <row r="30" spans="1:143" x14ac:dyDescent="0.15">
      <c r="F30" s="121" t="s">
        <v>195</v>
      </c>
      <c r="G30" s="121"/>
      <c r="H30" s="121"/>
      <c r="I30" s="121"/>
      <c r="J30" s="121"/>
      <c r="K30" s="6">
        <f>SUM(K29:Q29)</f>
        <v>8</v>
      </c>
      <c r="R30" s="6">
        <f>SUM(R29:X29)</f>
        <v>8</v>
      </c>
      <c r="Y30" s="6">
        <f>SUM(Y29:AE29)</f>
        <v>6</v>
      </c>
      <c r="AF30" s="6">
        <f>SUM(AF29:AL29)</f>
        <v>0</v>
      </c>
      <c r="AL30" s="7"/>
      <c r="AO30" s="6">
        <f>SUM(AO29:AU29)</f>
        <v>8</v>
      </c>
      <c r="AV30" s="6">
        <f>SUM(AV29:BB29)</f>
        <v>8</v>
      </c>
      <c r="BC30" s="6">
        <f>SUM(BC29:BI29)</f>
        <v>6</v>
      </c>
      <c r="BJ30" s="6">
        <f>SUM(BJ29:BP29)</f>
        <v>0</v>
      </c>
      <c r="BP30" s="7"/>
      <c r="BS30" s="6">
        <f>SUM(BS29:BY29)</f>
        <v>8</v>
      </c>
      <c r="BZ30" s="6">
        <f>SUM(BZ29:CF29)</f>
        <v>8</v>
      </c>
      <c r="CG30" s="6">
        <f>SUM(CG29:CM29)</f>
        <v>2</v>
      </c>
      <c r="CN30" s="6">
        <f>SUM(CN29:CT29)</f>
        <v>3</v>
      </c>
      <c r="CT30" s="7"/>
      <c r="CW30" s="6">
        <f>SUM(CW29:DC29)</f>
        <v>8</v>
      </c>
      <c r="DD30" s="6">
        <f>SUM(DD29:DJ29)</f>
        <v>4</v>
      </c>
      <c r="DK30" s="6">
        <f>SUM(DK29:DQ29)</f>
        <v>0</v>
      </c>
      <c r="DR30" s="6">
        <f>SUM(DR29:DX29)</f>
        <v>0</v>
      </c>
      <c r="DX30" s="7"/>
    </row>
    <row r="31" spans="1:143" x14ac:dyDescent="0.15">
      <c r="F31" s="121" t="s">
        <v>196</v>
      </c>
      <c r="G31" s="121"/>
      <c r="H31" s="121"/>
      <c r="I31" s="121"/>
      <c r="J31" s="121"/>
      <c r="K31" s="6">
        <f>SUM(K29,R29,Y29,AF29)</f>
        <v>2</v>
      </c>
      <c r="L31" s="22">
        <f>SUM(L29,S29,Z29,AG29)</f>
        <v>6</v>
      </c>
      <c r="M31" s="22">
        <f>SUM(M29,T29,AA29,AH29)</f>
        <v>10</v>
      </c>
      <c r="N31" s="22">
        <f t="shared" ref="N31:O31" si="126">SUM(N29,U29,AB29,AI29)</f>
        <v>0</v>
      </c>
      <c r="O31" s="22">
        <f t="shared" si="126"/>
        <v>4</v>
      </c>
      <c r="P31" s="22">
        <f>SUM(P29,W29,AD29,AK29)</f>
        <v>0</v>
      </c>
      <c r="Q31" s="22">
        <f t="shared" ref="Q31" si="127">SUM(Q29,X29,AE29,AL29)</f>
        <v>0</v>
      </c>
      <c r="R31" s="6"/>
      <c r="Y31" s="6"/>
      <c r="AF31" s="6"/>
      <c r="AL31" s="7"/>
      <c r="AN31">
        <f>K30+R30+Y30+AF30+SUM(K31:Q31)</f>
        <v>44</v>
      </c>
      <c r="AO31" s="6">
        <f>SUM(AO29,AV29,BC29,BJ29)</f>
        <v>2</v>
      </c>
      <c r="AP31" s="22">
        <f>SUM(AP29,AW29,BD29,BK29)</f>
        <v>6</v>
      </c>
      <c r="AQ31" s="22">
        <f>SUM(AQ29,AX29,BE29,BL29)</f>
        <v>10</v>
      </c>
      <c r="AR31" s="22">
        <f t="shared" ref="AR31:AS31" si="128">SUM(AR29,AY29,BF29,BM29)</f>
        <v>0</v>
      </c>
      <c r="AS31" s="22">
        <f t="shared" si="128"/>
        <v>4</v>
      </c>
      <c r="AT31" s="22">
        <f>SUM(AT29,BA29,BH29,BO29)</f>
        <v>0</v>
      </c>
      <c r="AU31" s="22">
        <f t="shared" ref="AU31" si="129">SUM(AU29,BB29,BI29,BP29)</f>
        <v>0</v>
      </c>
      <c r="AV31" s="6"/>
      <c r="BC31" s="6"/>
      <c r="BJ31" s="6"/>
      <c r="BP31" s="7"/>
      <c r="BR31">
        <f>AO30+AV30+BC30+BJ30+SUM(AO31:AU31)</f>
        <v>44</v>
      </c>
      <c r="BS31" s="6">
        <f>SUM(BS29,BZ29,CG29,CN29)</f>
        <v>0</v>
      </c>
      <c r="BT31" s="22">
        <f>SUM(BT29,CA29,CH29,CO29)</f>
        <v>6</v>
      </c>
      <c r="BU31" s="22">
        <f>SUM(BU29,CB29,CI29,CP29)</f>
        <v>11</v>
      </c>
      <c r="BV31" s="22">
        <f t="shared" ref="BV31:BW31" si="130">SUM(BV29,CC29,CJ29,CQ29)</f>
        <v>0</v>
      </c>
      <c r="BW31" s="22">
        <f t="shared" si="130"/>
        <v>4</v>
      </c>
      <c r="BX31" s="22">
        <f>SUM(BX29,CE29,CL29,CS29)</f>
        <v>0</v>
      </c>
      <c r="BY31" s="22">
        <f t="shared" ref="BY31" si="131">SUM(BY29,CF29,CM29,CT29)</f>
        <v>0</v>
      </c>
      <c r="BZ31" s="6"/>
      <c r="CG31" s="6"/>
      <c r="CN31" s="6"/>
      <c r="CT31" s="7"/>
      <c r="CV31">
        <f>BS30+BZ30+CG30+CN30+SUM(BS31:BY31)</f>
        <v>42</v>
      </c>
      <c r="CW31" s="6">
        <f>SUM(CW29,DD29,DK29,DR29)</f>
        <v>4</v>
      </c>
      <c r="CX31" s="22">
        <f>SUM(CX29,DE29,DL29,DS29)</f>
        <v>4</v>
      </c>
      <c r="CY31" s="22">
        <f>SUM(CY29,DF29,DM29,DT29)</f>
        <v>0</v>
      </c>
      <c r="CZ31" s="22">
        <f t="shared" ref="CZ31:DA31" si="132">SUM(CZ29,DG29,DN29,DU29)</f>
        <v>0</v>
      </c>
      <c r="DA31" s="22">
        <f t="shared" si="132"/>
        <v>4</v>
      </c>
      <c r="DB31" s="22">
        <f>SUM(DB29,DI29,DP29,DW29)</f>
        <v>0</v>
      </c>
      <c r="DC31" s="22">
        <f t="shared" ref="DC31" si="133">SUM(DC29,DJ29,DQ29,DX29)</f>
        <v>0</v>
      </c>
      <c r="DD31" s="6"/>
      <c r="DK31" s="6"/>
      <c r="DR31" s="6"/>
      <c r="DX31" s="7"/>
      <c r="DZ31">
        <f>CW30+DD30+DK30+DR30+SUM(CW31:DC31)</f>
        <v>24</v>
      </c>
    </row>
    <row r="32" spans="1:143" s="8" customFormat="1" x14ac:dyDescent="0.15">
      <c r="A32" s="8">
        <v>61</v>
      </c>
      <c r="B32" s="8" t="s">
        <v>129</v>
      </c>
      <c r="C32" s="8">
        <v>6</v>
      </c>
      <c r="D32" s="8" t="s">
        <v>130</v>
      </c>
      <c r="E32" s="8">
        <v>773072327</v>
      </c>
      <c r="F32" s="8" t="s">
        <v>131</v>
      </c>
      <c r="H32" s="8" t="s">
        <v>147</v>
      </c>
      <c r="I32" s="8" t="s">
        <v>148</v>
      </c>
      <c r="J32" s="8" t="s">
        <v>134</v>
      </c>
      <c r="K32" s="12">
        <v>1</v>
      </c>
      <c r="L32" s="8">
        <v>3</v>
      </c>
      <c r="M32" s="8">
        <v>2</v>
      </c>
      <c r="N32" s="8">
        <v>1</v>
      </c>
      <c r="O32" s="8">
        <v>1</v>
      </c>
      <c r="P32" s="8">
        <v>1</v>
      </c>
      <c r="Q32" s="8">
        <v>1</v>
      </c>
      <c r="R32" s="12">
        <v>1</v>
      </c>
      <c r="S32" s="8">
        <v>3</v>
      </c>
      <c r="T32" s="8">
        <v>3</v>
      </c>
      <c r="U32" s="8">
        <v>1</v>
      </c>
      <c r="V32" s="8">
        <v>1</v>
      </c>
      <c r="W32" s="8">
        <v>1</v>
      </c>
      <c r="X32" s="8">
        <v>1</v>
      </c>
      <c r="Y32" s="12">
        <v>1</v>
      </c>
      <c r="Z32" s="8">
        <v>2</v>
      </c>
      <c r="AA32" s="8">
        <v>2</v>
      </c>
      <c r="AB32" s="8">
        <v>1</v>
      </c>
      <c r="AC32" s="8">
        <v>1</v>
      </c>
      <c r="AD32" s="8">
        <v>1</v>
      </c>
      <c r="AE32" s="8">
        <v>1</v>
      </c>
      <c r="AF32" s="12">
        <v>1</v>
      </c>
      <c r="AG32" s="8">
        <v>2</v>
      </c>
      <c r="AH32" s="8">
        <v>2</v>
      </c>
      <c r="AI32" s="8">
        <v>1</v>
      </c>
      <c r="AJ32" s="8">
        <v>1</v>
      </c>
      <c r="AK32" s="8">
        <v>1</v>
      </c>
      <c r="AL32" s="13">
        <v>1</v>
      </c>
      <c r="AM32"/>
      <c r="AN32"/>
      <c r="AO32" s="12">
        <v>1</v>
      </c>
      <c r="AP32" s="8">
        <v>3</v>
      </c>
      <c r="AQ32" s="8">
        <v>3</v>
      </c>
      <c r="AR32" s="8">
        <v>1</v>
      </c>
      <c r="AS32" s="8">
        <v>1</v>
      </c>
      <c r="AT32" s="8">
        <v>1</v>
      </c>
      <c r="AU32" s="8">
        <v>1</v>
      </c>
      <c r="AV32" s="12">
        <v>1</v>
      </c>
      <c r="AW32" s="8">
        <v>2</v>
      </c>
      <c r="AX32" s="8">
        <v>2</v>
      </c>
      <c r="AY32" s="8">
        <v>1</v>
      </c>
      <c r="AZ32" s="8">
        <v>1</v>
      </c>
      <c r="BA32" s="8">
        <v>1</v>
      </c>
      <c r="BB32" s="8">
        <v>1</v>
      </c>
      <c r="BC32" s="12">
        <v>2</v>
      </c>
      <c r="BD32" s="8">
        <v>2</v>
      </c>
      <c r="BE32" s="8">
        <v>2</v>
      </c>
      <c r="BF32" s="8">
        <v>1</v>
      </c>
      <c r="BG32" s="8">
        <v>1</v>
      </c>
      <c r="BH32" s="8">
        <v>1</v>
      </c>
      <c r="BI32" s="8">
        <v>1</v>
      </c>
      <c r="BJ32" s="12">
        <v>2</v>
      </c>
      <c r="BK32" s="8">
        <v>2</v>
      </c>
      <c r="BL32" s="8">
        <v>2</v>
      </c>
      <c r="BM32" s="8">
        <v>1</v>
      </c>
      <c r="BN32" s="8">
        <v>1</v>
      </c>
      <c r="BO32" s="8">
        <v>1</v>
      </c>
      <c r="BP32" s="13">
        <v>1</v>
      </c>
      <c r="BQ32"/>
      <c r="BR32"/>
      <c r="BS32" s="12">
        <v>1</v>
      </c>
      <c r="BT32" s="8">
        <v>3</v>
      </c>
      <c r="BU32" s="8">
        <v>3</v>
      </c>
      <c r="BV32" s="8">
        <v>1</v>
      </c>
      <c r="BW32" s="8">
        <v>1</v>
      </c>
      <c r="BX32" s="8">
        <v>1</v>
      </c>
      <c r="BY32" s="8">
        <v>1</v>
      </c>
      <c r="BZ32" s="12">
        <v>1</v>
      </c>
      <c r="CA32" s="8">
        <v>3</v>
      </c>
      <c r="CB32" s="8">
        <v>3</v>
      </c>
      <c r="CC32" s="8">
        <v>1</v>
      </c>
      <c r="CD32" s="8">
        <v>1</v>
      </c>
      <c r="CE32" s="8">
        <v>1</v>
      </c>
      <c r="CF32" s="8">
        <v>1</v>
      </c>
      <c r="CG32" s="12">
        <v>1</v>
      </c>
      <c r="CH32" s="8">
        <v>3</v>
      </c>
      <c r="CI32" s="8">
        <v>3</v>
      </c>
      <c r="CJ32" s="8">
        <v>1</v>
      </c>
      <c r="CK32" s="8">
        <v>1</v>
      </c>
      <c r="CL32" s="8">
        <v>1</v>
      </c>
      <c r="CM32" s="8">
        <v>1</v>
      </c>
      <c r="CN32" s="12">
        <v>1</v>
      </c>
      <c r="CO32" s="8">
        <v>3</v>
      </c>
      <c r="CP32" s="8">
        <v>3</v>
      </c>
      <c r="CQ32" s="8">
        <v>1</v>
      </c>
      <c r="CR32" s="8">
        <v>1</v>
      </c>
      <c r="CS32" s="8">
        <v>1</v>
      </c>
      <c r="CT32" s="13">
        <v>1</v>
      </c>
      <c r="CU32"/>
      <c r="CV32"/>
      <c r="CW32" s="12">
        <v>1</v>
      </c>
      <c r="CX32" s="8">
        <v>2</v>
      </c>
      <c r="CY32" s="8">
        <v>2</v>
      </c>
      <c r="CZ32" s="8">
        <v>1</v>
      </c>
      <c r="DA32" s="8">
        <v>1</v>
      </c>
      <c r="DB32" s="8">
        <v>1</v>
      </c>
      <c r="DC32" s="8">
        <v>1</v>
      </c>
      <c r="DD32" s="12">
        <v>1</v>
      </c>
      <c r="DE32" s="8">
        <v>2</v>
      </c>
      <c r="DF32" s="8">
        <v>2</v>
      </c>
      <c r="DG32" s="8">
        <v>1</v>
      </c>
      <c r="DH32" s="8">
        <v>1</v>
      </c>
      <c r="DI32" s="8">
        <v>1</v>
      </c>
      <c r="DJ32" s="8">
        <v>1</v>
      </c>
      <c r="DK32" s="12">
        <v>1</v>
      </c>
      <c r="DL32" s="8">
        <v>2</v>
      </c>
      <c r="DM32" s="8">
        <v>2</v>
      </c>
      <c r="DN32" s="8">
        <v>1</v>
      </c>
      <c r="DO32" s="8">
        <v>1</v>
      </c>
      <c r="DP32" s="8">
        <v>1</v>
      </c>
      <c r="DQ32" s="8">
        <v>1</v>
      </c>
      <c r="DR32" s="12">
        <v>1</v>
      </c>
      <c r="DS32" s="8">
        <v>2</v>
      </c>
      <c r="DT32" s="8">
        <v>1</v>
      </c>
      <c r="DU32" s="8">
        <v>1</v>
      </c>
      <c r="DV32" s="8">
        <v>1</v>
      </c>
      <c r="DW32" s="8">
        <v>1</v>
      </c>
      <c r="DX32" s="13">
        <v>1</v>
      </c>
      <c r="DY32"/>
      <c r="DZ32"/>
      <c r="EA32" s="8" t="s">
        <v>135</v>
      </c>
      <c r="EB32" s="8" t="s">
        <v>135</v>
      </c>
      <c r="EC32" s="8" t="s">
        <v>135</v>
      </c>
      <c r="ED32" s="8" t="s">
        <v>135</v>
      </c>
      <c r="EE32" s="8" t="s">
        <v>134</v>
      </c>
      <c r="EG32" s="8">
        <f>K34+AO34+BS34+CW34</f>
        <v>18</v>
      </c>
      <c r="EH32" s="8">
        <f t="shared" ref="EH32" si="134">L34+AP34+BT34+CX34</f>
        <v>39</v>
      </c>
      <c r="EI32" s="8">
        <f t="shared" ref="EI32" si="135">M34+AQ34+BU34+CY34</f>
        <v>37</v>
      </c>
      <c r="EJ32" s="8">
        <f t="shared" ref="EJ32" si="136">N34+AR34+BV34+CZ34</f>
        <v>16</v>
      </c>
      <c r="EK32" s="8">
        <f t="shared" ref="EK32" si="137">O34+AS34+BW34+DA34</f>
        <v>16</v>
      </c>
      <c r="EL32" s="8">
        <f t="shared" ref="EL32" si="138">P34+AT34+BX34+DB34</f>
        <v>16</v>
      </c>
      <c r="EM32" s="8">
        <f t="shared" ref="EM32" si="139">Q34+AU34+BY34+DC34</f>
        <v>16</v>
      </c>
    </row>
    <row r="33" spans="1:143" x14ac:dyDescent="0.15">
      <c r="F33" s="121" t="s">
        <v>195</v>
      </c>
      <c r="G33" s="121"/>
      <c r="H33" s="121"/>
      <c r="I33" s="121"/>
      <c r="J33" s="121"/>
      <c r="K33" s="6">
        <f>SUM(K32:Q32)</f>
        <v>10</v>
      </c>
      <c r="R33" s="6">
        <f>SUM(R32:X32)</f>
        <v>11</v>
      </c>
      <c r="Y33" s="6">
        <f>SUM(Y32:AE32)</f>
        <v>9</v>
      </c>
      <c r="AF33" s="6">
        <f>SUM(AF32:AL32)</f>
        <v>9</v>
      </c>
      <c r="AL33" s="7"/>
      <c r="AO33" s="6">
        <f>SUM(AO32:AU32)</f>
        <v>11</v>
      </c>
      <c r="AV33" s="6">
        <f>SUM(AV32:BB32)</f>
        <v>9</v>
      </c>
      <c r="BC33" s="6">
        <f>SUM(BC32:BI32)</f>
        <v>10</v>
      </c>
      <c r="BJ33" s="6">
        <f>SUM(BJ32:BP32)</f>
        <v>10</v>
      </c>
      <c r="BP33" s="7"/>
      <c r="BS33" s="6">
        <f>SUM(BS32:BY32)</f>
        <v>11</v>
      </c>
      <c r="BZ33" s="6">
        <f>SUM(BZ32:CF32)</f>
        <v>11</v>
      </c>
      <c r="CG33" s="6">
        <f>SUM(CG32:CM32)</f>
        <v>11</v>
      </c>
      <c r="CN33" s="6">
        <f>SUM(CN32:CT32)</f>
        <v>11</v>
      </c>
      <c r="CT33" s="7"/>
      <c r="CW33" s="6">
        <f>SUM(CW32:DC32)</f>
        <v>9</v>
      </c>
      <c r="DD33" s="6">
        <f>SUM(DD32:DJ32)</f>
        <v>9</v>
      </c>
      <c r="DK33" s="6">
        <f>SUM(DK32:DQ32)</f>
        <v>9</v>
      </c>
      <c r="DR33" s="6">
        <f>SUM(DR32:DX32)</f>
        <v>8</v>
      </c>
      <c r="DX33" s="7"/>
    </row>
    <row r="34" spans="1:143" x14ac:dyDescent="0.15">
      <c r="F34" s="121" t="s">
        <v>196</v>
      </c>
      <c r="G34" s="121"/>
      <c r="H34" s="121"/>
      <c r="I34" s="121"/>
      <c r="J34" s="121"/>
      <c r="K34" s="6">
        <f>SUM(K32,R32,Y32,AF32)</f>
        <v>4</v>
      </c>
      <c r="L34" s="22">
        <f>SUM(L32,S32,Z32,AG32)</f>
        <v>10</v>
      </c>
      <c r="M34" s="22">
        <f>SUM(M32,T32,AA32,AH32)</f>
        <v>9</v>
      </c>
      <c r="N34" s="22">
        <f t="shared" ref="N34:O34" si="140">SUM(N32,U32,AB32,AI32)</f>
        <v>4</v>
      </c>
      <c r="O34" s="22">
        <f t="shared" si="140"/>
        <v>4</v>
      </c>
      <c r="P34" s="22">
        <f>SUM(P32,W32,AD32,AK32)</f>
        <v>4</v>
      </c>
      <c r="Q34" s="22">
        <f t="shared" ref="Q34" si="141">SUM(Q32,X32,AE32,AL32)</f>
        <v>4</v>
      </c>
      <c r="R34" s="6"/>
      <c r="Y34" s="6"/>
      <c r="AF34" s="6"/>
      <c r="AL34" s="7"/>
      <c r="AN34">
        <f>K33+R33+Y33+AF33+SUM(K34:Q34)</f>
        <v>78</v>
      </c>
      <c r="AO34" s="6">
        <f>SUM(AO32,AV32,BC32,BJ32)</f>
        <v>6</v>
      </c>
      <c r="AP34" s="22">
        <f>SUM(AP32,AW32,BD32,BK32)</f>
        <v>9</v>
      </c>
      <c r="AQ34" s="22">
        <f>SUM(AQ32,AX32,BE32,BL32)</f>
        <v>9</v>
      </c>
      <c r="AR34" s="22">
        <f t="shared" ref="AR34:AS34" si="142">SUM(AR32,AY32,BF32,BM32)</f>
        <v>4</v>
      </c>
      <c r="AS34" s="22">
        <f t="shared" si="142"/>
        <v>4</v>
      </c>
      <c r="AT34" s="22">
        <f>SUM(AT32,BA32,BH32,BO32)</f>
        <v>4</v>
      </c>
      <c r="AU34" s="22">
        <f t="shared" ref="AU34" si="143">SUM(AU32,BB32,BI32,BP32)</f>
        <v>4</v>
      </c>
      <c r="AV34" s="6"/>
      <c r="BC34" s="6"/>
      <c r="BJ34" s="6"/>
      <c r="BP34" s="7"/>
      <c r="BR34">
        <f>AO33+AV33+BC33+BJ33+SUM(AO34:AU34)</f>
        <v>80</v>
      </c>
      <c r="BS34" s="6">
        <f>SUM(BS32,BZ32,CG32,CN32)</f>
        <v>4</v>
      </c>
      <c r="BT34" s="22">
        <f>SUM(BT32,CA32,CH32,CO32)</f>
        <v>12</v>
      </c>
      <c r="BU34" s="22">
        <f>SUM(BU32,CB32,CI32,CP32)</f>
        <v>12</v>
      </c>
      <c r="BV34" s="22">
        <f t="shared" ref="BV34:BW34" si="144">SUM(BV32,CC32,CJ32,CQ32)</f>
        <v>4</v>
      </c>
      <c r="BW34" s="22">
        <f t="shared" si="144"/>
        <v>4</v>
      </c>
      <c r="BX34" s="22">
        <f>SUM(BX32,CE32,CL32,CS32)</f>
        <v>4</v>
      </c>
      <c r="BY34" s="22">
        <f t="shared" ref="BY34" si="145">SUM(BY32,CF32,CM32,CT32)</f>
        <v>4</v>
      </c>
      <c r="BZ34" s="6"/>
      <c r="CG34" s="6"/>
      <c r="CN34" s="6"/>
      <c r="CT34" s="7"/>
      <c r="CV34">
        <f>BS33+BZ33+CG33+CN33+SUM(BS34:BY34)</f>
        <v>88</v>
      </c>
      <c r="CW34" s="6">
        <f>SUM(CW32,DD32,DK32,DR32)</f>
        <v>4</v>
      </c>
      <c r="CX34" s="22">
        <f>SUM(CX32,DE32,DL32,DS32)</f>
        <v>8</v>
      </c>
      <c r="CY34" s="22">
        <f>SUM(CY32,DF32,DM32,DT32)</f>
        <v>7</v>
      </c>
      <c r="CZ34" s="22">
        <f t="shared" ref="CZ34:DA34" si="146">SUM(CZ32,DG32,DN32,DU32)</f>
        <v>4</v>
      </c>
      <c r="DA34" s="22">
        <f t="shared" si="146"/>
        <v>4</v>
      </c>
      <c r="DB34" s="22">
        <f>SUM(DB32,DI32,DP32,DW32)</f>
        <v>4</v>
      </c>
      <c r="DC34" s="22">
        <f t="shared" ref="DC34" si="147">SUM(DC32,DJ32,DQ32,DX32)</f>
        <v>4</v>
      </c>
      <c r="DD34" s="6"/>
      <c r="DK34" s="6"/>
      <c r="DR34" s="6"/>
      <c r="DX34" s="7"/>
      <c r="DZ34">
        <f>CW33+DD33+DK33+DR33+SUM(CW34:DC34)</f>
        <v>70</v>
      </c>
    </row>
    <row r="35" spans="1:143" s="8" customFormat="1" x14ac:dyDescent="0.15">
      <c r="A35" s="8">
        <v>64</v>
      </c>
      <c r="B35" s="8" t="s">
        <v>129</v>
      </c>
      <c r="C35" s="8">
        <v>6</v>
      </c>
      <c r="D35" s="8" t="s">
        <v>130</v>
      </c>
      <c r="E35" s="8">
        <v>1622067523</v>
      </c>
      <c r="F35" s="8" t="s">
        <v>145</v>
      </c>
      <c r="H35" s="8" t="s">
        <v>147</v>
      </c>
      <c r="I35" s="8" t="s">
        <v>149</v>
      </c>
      <c r="J35" s="8" t="s">
        <v>135</v>
      </c>
      <c r="K35" s="12">
        <v>4</v>
      </c>
      <c r="L35" s="8">
        <v>4</v>
      </c>
      <c r="M35" s="8">
        <v>2</v>
      </c>
      <c r="N35" s="8">
        <v>2</v>
      </c>
      <c r="O35" s="8">
        <v>3</v>
      </c>
      <c r="R35" s="12">
        <v>3</v>
      </c>
      <c r="S35" s="8">
        <v>4</v>
      </c>
      <c r="T35" s="8">
        <v>2</v>
      </c>
      <c r="U35" s="8">
        <v>3</v>
      </c>
      <c r="V35" s="8">
        <v>2</v>
      </c>
      <c r="Y35" s="12">
        <v>3</v>
      </c>
      <c r="Z35" s="8">
        <v>3</v>
      </c>
      <c r="AA35" s="8">
        <v>3</v>
      </c>
      <c r="AB35" s="8">
        <v>1</v>
      </c>
      <c r="AC35" s="8">
        <v>2</v>
      </c>
      <c r="AF35" s="12">
        <v>1</v>
      </c>
      <c r="AG35" s="8">
        <v>2</v>
      </c>
      <c r="AH35" s="8">
        <v>4</v>
      </c>
      <c r="AI35" s="8">
        <v>2</v>
      </c>
      <c r="AJ35" s="8">
        <v>3</v>
      </c>
      <c r="AL35" s="13"/>
      <c r="AM35"/>
      <c r="AN35"/>
      <c r="AO35" s="12">
        <v>4</v>
      </c>
      <c r="AP35" s="8">
        <v>4</v>
      </c>
      <c r="AQ35" s="8">
        <v>3</v>
      </c>
      <c r="AR35" s="8">
        <v>4</v>
      </c>
      <c r="AS35" s="8">
        <v>1</v>
      </c>
      <c r="AV35" s="12">
        <v>3</v>
      </c>
      <c r="AW35" s="8">
        <v>3</v>
      </c>
      <c r="AX35" s="8">
        <v>3</v>
      </c>
      <c r="AY35" s="8">
        <v>2</v>
      </c>
      <c r="AZ35" s="8">
        <v>3</v>
      </c>
      <c r="BA35" s="8">
        <v>1</v>
      </c>
      <c r="BC35" s="12">
        <v>3</v>
      </c>
      <c r="BD35" s="8">
        <v>3</v>
      </c>
      <c r="BE35" s="8">
        <v>3</v>
      </c>
      <c r="BF35" s="8">
        <v>1</v>
      </c>
      <c r="BG35" s="8">
        <v>1</v>
      </c>
      <c r="BJ35" s="12">
        <v>2</v>
      </c>
      <c r="BK35" s="8">
        <v>2</v>
      </c>
      <c r="BL35" s="8">
        <v>3</v>
      </c>
      <c r="BM35" s="8">
        <v>4</v>
      </c>
      <c r="BN35" s="8">
        <v>3</v>
      </c>
      <c r="BO35" s="8">
        <v>1</v>
      </c>
      <c r="BP35" s="13"/>
      <c r="BQ35"/>
      <c r="BR35"/>
      <c r="BS35" s="12">
        <v>4</v>
      </c>
      <c r="BT35" s="8">
        <v>4</v>
      </c>
      <c r="BU35" s="8">
        <v>2</v>
      </c>
      <c r="BV35" s="8">
        <v>2</v>
      </c>
      <c r="BW35" s="8">
        <v>1</v>
      </c>
      <c r="BZ35" s="12">
        <v>3</v>
      </c>
      <c r="CA35" s="8">
        <v>3</v>
      </c>
      <c r="CB35" s="8">
        <v>3</v>
      </c>
      <c r="CC35" s="8">
        <v>3</v>
      </c>
      <c r="CD35" s="8">
        <v>2</v>
      </c>
      <c r="CE35" s="8">
        <v>1</v>
      </c>
      <c r="CG35" s="12">
        <v>3</v>
      </c>
      <c r="CH35" s="8">
        <v>1</v>
      </c>
      <c r="CI35" s="8">
        <v>3</v>
      </c>
      <c r="CJ35" s="8">
        <v>1</v>
      </c>
      <c r="CK35" s="8">
        <v>2</v>
      </c>
      <c r="CL35" s="8">
        <v>1</v>
      </c>
      <c r="CN35" s="12">
        <v>2</v>
      </c>
      <c r="CO35" s="8">
        <v>1</v>
      </c>
      <c r="CP35" s="8">
        <v>3</v>
      </c>
      <c r="CQ35" s="8">
        <v>3</v>
      </c>
      <c r="CR35" s="8">
        <v>2</v>
      </c>
      <c r="CS35" s="8">
        <v>1</v>
      </c>
      <c r="CT35" s="13"/>
      <c r="CU35"/>
      <c r="CV35"/>
      <c r="CW35" s="12">
        <v>3</v>
      </c>
      <c r="CX35" s="8">
        <v>3</v>
      </c>
      <c r="CY35" s="8">
        <v>1</v>
      </c>
      <c r="CZ35" s="8">
        <v>1</v>
      </c>
      <c r="DA35" s="8">
        <v>2</v>
      </c>
      <c r="DD35" s="12">
        <v>3</v>
      </c>
      <c r="DE35" s="8">
        <v>3</v>
      </c>
      <c r="DF35" s="8">
        <v>1</v>
      </c>
      <c r="DG35" s="8">
        <v>1</v>
      </c>
      <c r="DH35" s="8">
        <v>3</v>
      </c>
      <c r="DK35" s="12">
        <v>2</v>
      </c>
      <c r="DL35" s="8">
        <v>2</v>
      </c>
      <c r="DM35" s="8">
        <v>1</v>
      </c>
      <c r="DN35" s="8">
        <v>1</v>
      </c>
      <c r="DO35" s="8">
        <v>1</v>
      </c>
      <c r="DR35" s="12">
        <v>1</v>
      </c>
      <c r="DS35" s="8">
        <v>1</v>
      </c>
      <c r="DT35" s="8">
        <v>1</v>
      </c>
      <c r="DU35" s="8">
        <v>1</v>
      </c>
      <c r="DV35" s="8">
        <v>3</v>
      </c>
      <c r="DX35" s="13"/>
      <c r="DY35"/>
      <c r="DZ35"/>
      <c r="EA35" s="8" t="s">
        <v>135</v>
      </c>
      <c r="EB35" s="8" t="s">
        <v>135</v>
      </c>
      <c r="EC35" s="8" t="s">
        <v>135</v>
      </c>
      <c r="ED35" s="8" t="s">
        <v>135</v>
      </c>
      <c r="EE35" s="8" t="s">
        <v>134</v>
      </c>
      <c r="EG35" s="8">
        <f>K37+AO37+BS37+CW37</f>
        <v>44</v>
      </c>
      <c r="EH35" s="8">
        <f t="shared" ref="EH35" si="148">L37+AP37+BT37+CX37</f>
        <v>43</v>
      </c>
      <c r="EI35" s="8">
        <f t="shared" ref="EI35" si="149">M37+AQ37+BU37+CY37</f>
        <v>38</v>
      </c>
      <c r="EJ35" s="8">
        <f t="shared" ref="EJ35" si="150">N37+AR37+BV37+CZ37</f>
        <v>32</v>
      </c>
      <c r="EK35" s="8">
        <f t="shared" ref="EK35" si="151">O37+AS37+BW37+DA37</f>
        <v>34</v>
      </c>
      <c r="EL35" s="8">
        <f t="shared" ref="EL35" si="152">P37+AT37+BX37+DB37</f>
        <v>5</v>
      </c>
      <c r="EM35" s="8">
        <f t="shared" ref="EM35" si="153">Q37+AU37+BY37+DC37</f>
        <v>0</v>
      </c>
    </row>
    <row r="36" spans="1:143" x14ac:dyDescent="0.15">
      <c r="F36" s="121" t="s">
        <v>195</v>
      </c>
      <c r="G36" s="121"/>
      <c r="H36" s="121"/>
      <c r="I36" s="121"/>
      <c r="J36" s="121"/>
      <c r="K36" s="6">
        <f>SUM(K35:Q35)</f>
        <v>15</v>
      </c>
      <c r="R36" s="6">
        <f>SUM(R35:X35)</f>
        <v>14</v>
      </c>
      <c r="Y36" s="6">
        <f>SUM(Y35:AE35)</f>
        <v>12</v>
      </c>
      <c r="AF36" s="6">
        <f>SUM(AF35:AL35)</f>
        <v>12</v>
      </c>
      <c r="AL36" s="7"/>
      <c r="AO36" s="6">
        <f>SUM(AO35:AU35)</f>
        <v>16</v>
      </c>
      <c r="AV36" s="6">
        <f>SUM(AV35:BB35)</f>
        <v>15</v>
      </c>
      <c r="BC36" s="6">
        <f>SUM(BC35:BI35)</f>
        <v>11</v>
      </c>
      <c r="BJ36" s="6">
        <f>SUM(BJ35:BP35)</f>
        <v>15</v>
      </c>
      <c r="BP36" s="7"/>
      <c r="BS36" s="6">
        <f>SUM(BS35:BY35)</f>
        <v>13</v>
      </c>
      <c r="BZ36" s="6">
        <f>SUM(BZ35:CF35)</f>
        <v>15</v>
      </c>
      <c r="CG36" s="6">
        <f>SUM(CG35:CM35)</f>
        <v>11</v>
      </c>
      <c r="CN36" s="6">
        <f>SUM(CN35:CT35)</f>
        <v>12</v>
      </c>
      <c r="CT36" s="7"/>
      <c r="CW36" s="6">
        <f>SUM(CW35:DC35)</f>
        <v>10</v>
      </c>
      <c r="DD36" s="6">
        <f>SUM(DD35:DJ35)</f>
        <v>11</v>
      </c>
      <c r="DK36" s="6">
        <f>SUM(DK35:DQ35)</f>
        <v>7</v>
      </c>
      <c r="DR36" s="6">
        <f>SUM(DR35:DX35)</f>
        <v>7</v>
      </c>
      <c r="DX36" s="7"/>
    </row>
    <row r="37" spans="1:143" x14ac:dyDescent="0.15">
      <c r="F37" s="121" t="s">
        <v>196</v>
      </c>
      <c r="G37" s="121"/>
      <c r="H37" s="121"/>
      <c r="I37" s="121"/>
      <c r="J37" s="121"/>
      <c r="K37" s="6">
        <f>SUM(K35,R35,Y35,AF35)</f>
        <v>11</v>
      </c>
      <c r="L37" s="22">
        <f>SUM(L35,S35,Z35,AG35)</f>
        <v>13</v>
      </c>
      <c r="M37" s="22">
        <f>SUM(M35,T35,AA35,AH35)</f>
        <v>11</v>
      </c>
      <c r="N37" s="22">
        <f t="shared" ref="N37:O37" si="154">SUM(N35,U35,AB35,AI35)</f>
        <v>8</v>
      </c>
      <c r="O37" s="22">
        <f t="shared" si="154"/>
        <v>10</v>
      </c>
      <c r="P37" s="22">
        <f>SUM(P35,W35,AD35,AK35)</f>
        <v>0</v>
      </c>
      <c r="Q37" s="22">
        <f t="shared" ref="Q37" si="155">SUM(Q35,X35,AE35,AL35)</f>
        <v>0</v>
      </c>
      <c r="R37" s="6"/>
      <c r="Y37" s="6"/>
      <c r="AF37" s="6"/>
      <c r="AL37" s="7"/>
      <c r="AN37">
        <f>K36+R36+Y36+AF36+SUM(K37:Q37)</f>
        <v>106</v>
      </c>
      <c r="AO37" s="6">
        <f>SUM(AO35,AV35,BC35,BJ35)</f>
        <v>12</v>
      </c>
      <c r="AP37" s="22">
        <f>SUM(AP35,AW35,BD35,BK35)</f>
        <v>12</v>
      </c>
      <c r="AQ37" s="22">
        <f>SUM(AQ35,AX35,BE35,BL35)</f>
        <v>12</v>
      </c>
      <c r="AR37" s="22">
        <f t="shared" ref="AR37:AS37" si="156">SUM(AR35,AY35,BF35,BM35)</f>
        <v>11</v>
      </c>
      <c r="AS37" s="22">
        <f t="shared" si="156"/>
        <v>8</v>
      </c>
      <c r="AT37" s="22">
        <f>SUM(AT35,BA35,BH35,BO35)</f>
        <v>2</v>
      </c>
      <c r="AU37" s="22">
        <f t="shared" ref="AU37" si="157">SUM(AU35,BB35,BI35,BP35)</f>
        <v>0</v>
      </c>
      <c r="AV37" s="6"/>
      <c r="BC37" s="6"/>
      <c r="BJ37" s="6"/>
      <c r="BP37" s="7"/>
      <c r="BR37">
        <f>AO36+AV36+BC36+BJ36+SUM(AO37:AU37)</f>
        <v>114</v>
      </c>
      <c r="BS37" s="6">
        <f>SUM(BS35,BZ35,CG35,CN35)</f>
        <v>12</v>
      </c>
      <c r="BT37" s="22">
        <f>SUM(BT35,CA35,CH35,CO35)</f>
        <v>9</v>
      </c>
      <c r="BU37" s="22">
        <f>SUM(BU35,CB35,CI35,CP35)</f>
        <v>11</v>
      </c>
      <c r="BV37" s="22">
        <f t="shared" ref="BV37:BW37" si="158">SUM(BV35,CC35,CJ35,CQ35)</f>
        <v>9</v>
      </c>
      <c r="BW37" s="22">
        <f t="shared" si="158"/>
        <v>7</v>
      </c>
      <c r="BX37" s="22">
        <f>SUM(BX35,CE35,CL35,CS35)</f>
        <v>3</v>
      </c>
      <c r="BY37" s="22">
        <f t="shared" ref="BY37" si="159">SUM(BY35,CF35,CM35,CT35)</f>
        <v>0</v>
      </c>
      <c r="BZ37" s="6"/>
      <c r="CG37" s="6"/>
      <c r="CN37" s="6"/>
      <c r="CT37" s="7"/>
      <c r="CV37">
        <f>BS36+BZ36+CG36+CN36+SUM(BS37:BY37)</f>
        <v>102</v>
      </c>
      <c r="CW37" s="6">
        <f>SUM(CW35,DD35,DK35,DR35)</f>
        <v>9</v>
      </c>
      <c r="CX37" s="22">
        <f>SUM(CX35,DE35,DL35,DS35)</f>
        <v>9</v>
      </c>
      <c r="CY37" s="22">
        <f>SUM(CY35,DF35,DM35,DT35)</f>
        <v>4</v>
      </c>
      <c r="CZ37" s="22">
        <f t="shared" ref="CZ37:DA37" si="160">SUM(CZ35,DG35,DN35,DU35)</f>
        <v>4</v>
      </c>
      <c r="DA37" s="22">
        <f t="shared" si="160"/>
        <v>9</v>
      </c>
      <c r="DB37" s="22">
        <f>SUM(DB35,DI35,DP35,DW35)</f>
        <v>0</v>
      </c>
      <c r="DC37" s="22">
        <f t="shared" ref="DC37" si="161">SUM(DC35,DJ35,DQ35,DX35)</f>
        <v>0</v>
      </c>
      <c r="DD37" s="6"/>
      <c r="DK37" s="6"/>
      <c r="DR37" s="6"/>
      <c r="DX37" s="7"/>
      <c r="DZ37">
        <f>CW36+DD36+DK36+DR36+SUM(CW37:DC37)</f>
        <v>70</v>
      </c>
    </row>
    <row r="38" spans="1:143" s="8" customFormat="1" x14ac:dyDescent="0.15">
      <c r="A38" s="8">
        <v>67</v>
      </c>
      <c r="B38" s="8" t="s">
        <v>129</v>
      </c>
      <c r="C38" s="8">
        <v>6</v>
      </c>
      <c r="D38" s="8" t="s">
        <v>130</v>
      </c>
      <c r="E38" s="8">
        <v>157445298</v>
      </c>
      <c r="F38" s="8" t="s">
        <v>136</v>
      </c>
      <c r="H38" s="8" t="s">
        <v>137</v>
      </c>
      <c r="I38" s="8" t="s">
        <v>151</v>
      </c>
      <c r="J38" s="8" t="s">
        <v>134</v>
      </c>
      <c r="K38" s="12">
        <v>4</v>
      </c>
      <c r="L38" s="8">
        <v>3</v>
      </c>
      <c r="M38" s="8">
        <v>1</v>
      </c>
      <c r="R38" s="12"/>
      <c r="S38" s="8">
        <v>2</v>
      </c>
      <c r="T38" s="8">
        <v>4</v>
      </c>
      <c r="U38" s="8">
        <v>4</v>
      </c>
      <c r="V38" s="8">
        <v>1</v>
      </c>
      <c r="Y38" s="12"/>
      <c r="Z38" s="8">
        <v>4</v>
      </c>
      <c r="AA38" s="8">
        <v>3</v>
      </c>
      <c r="AB38" s="8">
        <v>1</v>
      </c>
      <c r="AD38" s="8">
        <v>2</v>
      </c>
      <c r="AF38" s="12"/>
      <c r="AH38" s="8">
        <v>2</v>
      </c>
      <c r="AI38" s="8">
        <v>4</v>
      </c>
      <c r="AJ38" s="8">
        <v>1</v>
      </c>
      <c r="AK38" s="8">
        <v>4</v>
      </c>
      <c r="AL38" s="13"/>
      <c r="AM38"/>
      <c r="AN38"/>
      <c r="AO38" s="12"/>
      <c r="AP38" s="8">
        <v>3</v>
      </c>
      <c r="AQ38" s="8">
        <v>4</v>
      </c>
      <c r="AV38" s="12"/>
      <c r="AX38" s="8">
        <v>4</v>
      </c>
      <c r="AY38" s="8">
        <v>2</v>
      </c>
      <c r="AZ38" s="8">
        <v>2</v>
      </c>
      <c r="BC38" s="12"/>
      <c r="BD38" s="8">
        <v>4</v>
      </c>
      <c r="BE38" s="8">
        <v>4</v>
      </c>
      <c r="BH38" s="8">
        <v>3</v>
      </c>
      <c r="BJ38" s="12"/>
      <c r="BL38" s="8">
        <v>3</v>
      </c>
      <c r="BM38" s="8">
        <v>4</v>
      </c>
      <c r="BP38" s="13"/>
      <c r="BQ38"/>
      <c r="BR38"/>
      <c r="BS38" s="12"/>
      <c r="BU38" s="8">
        <v>4</v>
      </c>
      <c r="BX38" s="8">
        <v>3</v>
      </c>
      <c r="BZ38" s="12"/>
      <c r="CB38" s="8">
        <v>4</v>
      </c>
      <c r="CD38" s="8">
        <v>3</v>
      </c>
      <c r="CG38" s="12"/>
      <c r="CH38" s="8">
        <v>4</v>
      </c>
      <c r="CI38" s="8">
        <v>4</v>
      </c>
      <c r="CL38" s="8">
        <v>3</v>
      </c>
      <c r="CN38" s="12"/>
      <c r="CQ38" s="8">
        <v>3</v>
      </c>
      <c r="CR38" s="8">
        <v>3</v>
      </c>
      <c r="CS38" s="8">
        <v>3</v>
      </c>
      <c r="CT38" s="13"/>
      <c r="CU38"/>
      <c r="CV38"/>
      <c r="CW38" s="12">
        <v>3</v>
      </c>
      <c r="CX38" s="8">
        <v>3</v>
      </c>
      <c r="DA38" s="8">
        <v>3</v>
      </c>
      <c r="DD38" s="12"/>
      <c r="DF38" s="8">
        <v>3</v>
      </c>
      <c r="DH38" s="8">
        <v>3</v>
      </c>
      <c r="DK38" s="12">
        <v>2</v>
      </c>
      <c r="DO38" s="8">
        <v>3</v>
      </c>
      <c r="DR38" s="12"/>
      <c r="DU38" s="8">
        <v>3</v>
      </c>
      <c r="DV38" s="8">
        <v>3</v>
      </c>
      <c r="DX38" s="13"/>
      <c r="DY38"/>
      <c r="DZ38"/>
      <c r="EA38" s="8" t="s">
        <v>135</v>
      </c>
      <c r="EB38" s="8" t="s">
        <v>135</v>
      </c>
      <c r="EC38" s="8" t="s">
        <v>135</v>
      </c>
      <c r="ED38" s="8" t="s">
        <v>135</v>
      </c>
      <c r="EE38" s="8" t="s">
        <v>134</v>
      </c>
      <c r="EG38" s="8">
        <f>K40+AO40+BS40+CW40</f>
        <v>9</v>
      </c>
      <c r="EH38" s="8">
        <f t="shared" ref="EH38" si="162">L40+AP40+BT40+CX40</f>
        <v>23</v>
      </c>
      <c r="EI38" s="8">
        <f t="shared" ref="EI38" si="163">M40+AQ40+BU40+CY40</f>
        <v>40</v>
      </c>
      <c r="EJ38" s="8">
        <f t="shared" ref="EJ38" si="164">N40+AR40+BV40+CZ40</f>
        <v>21</v>
      </c>
      <c r="EK38" s="8">
        <f t="shared" ref="EK38" si="165">O40+AS40+BW40+DA40</f>
        <v>22</v>
      </c>
      <c r="EL38" s="8">
        <f t="shared" ref="EL38" si="166">P40+AT40+BX40+DB40</f>
        <v>18</v>
      </c>
      <c r="EM38" s="8">
        <f t="shared" ref="EM38" si="167">Q40+AU40+BY40+DC40</f>
        <v>0</v>
      </c>
    </row>
    <row r="39" spans="1:143" x14ac:dyDescent="0.15">
      <c r="F39" s="121" t="s">
        <v>195</v>
      </c>
      <c r="G39" s="121"/>
      <c r="H39" s="121"/>
      <c r="I39" s="121"/>
      <c r="J39" s="121"/>
      <c r="K39" s="6">
        <f>SUM(K38:Q38)</f>
        <v>8</v>
      </c>
      <c r="R39" s="6">
        <f>SUM(R38:X38)</f>
        <v>11</v>
      </c>
      <c r="Y39" s="6">
        <f>SUM(Y38:AE38)</f>
        <v>10</v>
      </c>
      <c r="AF39" s="6">
        <f>SUM(AF38:AL38)</f>
        <v>11</v>
      </c>
      <c r="AL39" s="7"/>
      <c r="AO39" s="6">
        <f>SUM(AO38:AU38)</f>
        <v>7</v>
      </c>
      <c r="AV39" s="6">
        <f>SUM(AV38:BB38)</f>
        <v>8</v>
      </c>
      <c r="BC39" s="6">
        <f>SUM(BC38:BI38)</f>
        <v>11</v>
      </c>
      <c r="BJ39" s="6">
        <f>SUM(BJ38:BP38)</f>
        <v>7</v>
      </c>
      <c r="BP39" s="7"/>
      <c r="BS39" s="6">
        <f>SUM(BS38:BY38)</f>
        <v>7</v>
      </c>
      <c r="BZ39" s="6">
        <f>SUM(BZ38:CF38)</f>
        <v>7</v>
      </c>
      <c r="CG39" s="6">
        <f>SUM(CG38:CM38)</f>
        <v>11</v>
      </c>
      <c r="CN39" s="6">
        <f>SUM(CN38:CT38)</f>
        <v>9</v>
      </c>
      <c r="CT39" s="7"/>
      <c r="CW39" s="6">
        <f>SUM(CW38:DC38)</f>
        <v>9</v>
      </c>
      <c r="DD39" s="6">
        <f>SUM(DD38:DJ38)</f>
        <v>6</v>
      </c>
      <c r="DK39" s="6">
        <f>SUM(DK38:DQ38)</f>
        <v>5</v>
      </c>
      <c r="DR39" s="6">
        <f>SUM(DR38:DX38)</f>
        <v>6</v>
      </c>
      <c r="DX39" s="7"/>
    </row>
    <row r="40" spans="1:143" x14ac:dyDescent="0.15">
      <c r="F40" s="121" t="s">
        <v>196</v>
      </c>
      <c r="G40" s="121"/>
      <c r="H40" s="121"/>
      <c r="I40" s="121"/>
      <c r="J40" s="121"/>
      <c r="K40" s="6">
        <f>SUM(K38,R38,Y38,AF38)</f>
        <v>4</v>
      </c>
      <c r="L40" s="22">
        <f>SUM(L38,S38,Z38,AG38)</f>
        <v>9</v>
      </c>
      <c r="M40" s="22">
        <f>SUM(M38,T38,AA38,AH38)</f>
        <v>10</v>
      </c>
      <c r="N40" s="22">
        <f t="shared" ref="N40:O40" si="168">SUM(N38,U38,AB38,AI38)</f>
        <v>9</v>
      </c>
      <c r="O40" s="22">
        <f t="shared" si="168"/>
        <v>2</v>
      </c>
      <c r="P40" s="22">
        <f>SUM(P38,W38,AD38,AK38)</f>
        <v>6</v>
      </c>
      <c r="Q40" s="22">
        <f t="shared" ref="Q40" si="169">SUM(Q38,X38,AE38,AL38)</f>
        <v>0</v>
      </c>
      <c r="R40" s="6"/>
      <c r="Y40" s="6"/>
      <c r="AF40" s="6"/>
      <c r="AL40" s="7"/>
      <c r="AN40">
        <f>K39+R39+Y39+AF39+SUM(K40:Q40)</f>
        <v>80</v>
      </c>
      <c r="AO40" s="6">
        <f>SUM(AO38,AV38,BC38,BJ38)</f>
        <v>0</v>
      </c>
      <c r="AP40" s="22">
        <f>SUM(AP38,AW38,BD38,BK38)</f>
        <v>7</v>
      </c>
      <c r="AQ40" s="22">
        <f>SUM(AQ38,AX38,BE38,BL38)</f>
        <v>15</v>
      </c>
      <c r="AR40" s="22">
        <f t="shared" ref="AR40:AS40" si="170">SUM(AR38,AY38,BF38,BM38)</f>
        <v>6</v>
      </c>
      <c r="AS40" s="22">
        <f t="shared" si="170"/>
        <v>2</v>
      </c>
      <c r="AT40" s="22">
        <f>SUM(AT38,BA38,BH38,BO38)</f>
        <v>3</v>
      </c>
      <c r="AU40" s="22">
        <f t="shared" ref="AU40" si="171">SUM(AU38,BB38,BI38,BP38)</f>
        <v>0</v>
      </c>
      <c r="AV40" s="6"/>
      <c r="BC40" s="6"/>
      <c r="BJ40" s="6"/>
      <c r="BP40" s="7"/>
      <c r="BR40">
        <f>AO39+AV39+BC39+BJ39+SUM(AO40:AU40)</f>
        <v>66</v>
      </c>
      <c r="BS40" s="6">
        <f>SUM(BS38,BZ38,CG38,CN38)</f>
        <v>0</v>
      </c>
      <c r="BT40" s="22">
        <f>SUM(BT38,CA38,CH38,CO38)</f>
        <v>4</v>
      </c>
      <c r="BU40" s="22">
        <f>SUM(BU38,CB38,CI38,CP38)</f>
        <v>12</v>
      </c>
      <c r="BV40" s="22">
        <f t="shared" ref="BV40:BW40" si="172">SUM(BV38,CC38,CJ38,CQ38)</f>
        <v>3</v>
      </c>
      <c r="BW40" s="22">
        <f t="shared" si="172"/>
        <v>6</v>
      </c>
      <c r="BX40" s="22">
        <f>SUM(BX38,CE38,CL38,CS38)</f>
        <v>9</v>
      </c>
      <c r="BY40" s="22">
        <f t="shared" ref="BY40" si="173">SUM(BY38,CF38,CM38,CT38)</f>
        <v>0</v>
      </c>
      <c r="BZ40" s="6"/>
      <c r="CG40" s="6"/>
      <c r="CN40" s="6"/>
      <c r="CT40" s="7"/>
      <c r="CV40">
        <f>BS39+BZ39+CG39+CN39+SUM(BS40:BY40)</f>
        <v>68</v>
      </c>
      <c r="CW40" s="6">
        <f>SUM(CW38,DD38,DK38,DR38)</f>
        <v>5</v>
      </c>
      <c r="CX40" s="22">
        <f>SUM(CX38,DE38,DL38,DS38)</f>
        <v>3</v>
      </c>
      <c r="CY40" s="22">
        <f>SUM(CY38,DF38,DM38,DT38)</f>
        <v>3</v>
      </c>
      <c r="CZ40" s="22">
        <f t="shared" ref="CZ40:DA40" si="174">SUM(CZ38,DG38,DN38,DU38)</f>
        <v>3</v>
      </c>
      <c r="DA40" s="22">
        <f t="shared" si="174"/>
        <v>12</v>
      </c>
      <c r="DB40" s="22">
        <f>SUM(DB38,DI38,DP38,DW38)</f>
        <v>0</v>
      </c>
      <c r="DC40" s="22">
        <f t="shared" ref="DC40" si="175">SUM(DC38,DJ38,DQ38,DX38)</f>
        <v>0</v>
      </c>
      <c r="DD40" s="6"/>
      <c r="DK40" s="6"/>
      <c r="DR40" s="6"/>
      <c r="DX40" s="7"/>
      <c r="DZ40">
        <f>CW39+DD39+DK39+DR39+SUM(CW40:DC40)</f>
        <v>52</v>
      </c>
    </row>
    <row r="41" spans="1:143" s="8" customFormat="1" x14ac:dyDescent="0.15">
      <c r="A41" s="8">
        <v>70</v>
      </c>
      <c r="B41" s="8" t="s">
        <v>129</v>
      </c>
      <c r="C41" s="8">
        <v>6</v>
      </c>
      <c r="D41" s="8" t="s">
        <v>130</v>
      </c>
      <c r="E41" s="8">
        <v>1063099431</v>
      </c>
      <c r="F41" s="8" t="s">
        <v>131</v>
      </c>
      <c r="H41" s="8" t="s">
        <v>132</v>
      </c>
      <c r="I41" s="8" t="s">
        <v>133</v>
      </c>
      <c r="J41" s="8" t="s">
        <v>134</v>
      </c>
      <c r="K41" s="12">
        <v>1</v>
      </c>
      <c r="L41" s="8">
        <v>3</v>
      </c>
      <c r="O41" s="8">
        <v>2</v>
      </c>
      <c r="P41" s="8">
        <v>1</v>
      </c>
      <c r="R41" s="12"/>
      <c r="S41" s="8">
        <v>4</v>
      </c>
      <c r="T41" s="8">
        <v>2</v>
      </c>
      <c r="W41" s="8">
        <v>1</v>
      </c>
      <c r="Y41" s="12"/>
      <c r="Z41" s="8">
        <v>3</v>
      </c>
      <c r="AA41" s="8">
        <v>2</v>
      </c>
      <c r="AF41" s="12"/>
      <c r="AG41" s="8">
        <v>3</v>
      </c>
      <c r="AH41" s="8">
        <v>2</v>
      </c>
      <c r="AK41" s="8">
        <v>3</v>
      </c>
      <c r="AL41" s="13"/>
      <c r="AM41"/>
      <c r="AN41"/>
      <c r="AO41" s="12">
        <v>1</v>
      </c>
      <c r="AP41" s="8">
        <v>3</v>
      </c>
      <c r="AQ41" s="8">
        <v>1</v>
      </c>
      <c r="AV41" s="12"/>
      <c r="AW41" s="8">
        <v>3</v>
      </c>
      <c r="AX41" s="8">
        <v>2</v>
      </c>
      <c r="BC41" s="12"/>
      <c r="BD41" s="8">
        <v>3</v>
      </c>
      <c r="BI41" s="8">
        <v>1</v>
      </c>
      <c r="BJ41" s="12"/>
      <c r="BK41" s="8">
        <v>3</v>
      </c>
      <c r="BL41" s="8">
        <v>2</v>
      </c>
      <c r="BO41" s="8">
        <v>3</v>
      </c>
      <c r="BP41" s="13"/>
      <c r="BQ41"/>
      <c r="BR41"/>
      <c r="BS41" s="12"/>
      <c r="BT41" s="8">
        <v>3</v>
      </c>
      <c r="BZ41" s="12">
        <v>2</v>
      </c>
      <c r="CA41" s="8">
        <v>4</v>
      </c>
      <c r="CB41" s="8">
        <v>3</v>
      </c>
      <c r="CE41" s="8">
        <v>3</v>
      </c>
      <c r="CG41" s="12"/>
      <c r="CH41" s="8">
        <v>3</v>
      </c>
      <c r="CN41" s="12"/>
      <c r="CO41" s="8">
        <v>3</v>
      </c>
      <c r="CS41" s="8">
        <v>3</v>
      </c>
      <c r="CT41" s="13"/>
      <c r="CU41"/>
      <c r="CV41"/>
      <c r="CW41" s="12"/>
      <c r="CX41" s="8">
        <v>4</v>
      </c>
      <c r="DC41" s="8">
        <v>1</v>
      </c>
      <c r="DD41" s="12"/>
      <c r="DE41" s="8">
        <v>3</v>
      </c>
      <c r="DI41" s="8">
        <v>2</v>
      </c>
      <c r="DK41" s="12"/>
      <c r="DL41" s="8">
        <v>3</v>
      </c>
      <c r="DR41" s="12"/>
      <c r="DS41" s="8">
        <v>2</v>
      </c>
      <c r="DX41" s="13"/>
      <c r="DY41"/>
      <c r="DZ41"/>
      <c r="EA41" s="8" t="s">
        <v>135</v>
      </c>
      <c r="EB41" s="8" t="s">
        <v>135</v>
      </c>
      <c r="EC41" s="8" t="s">
        <v>135</v>
      </c>
      <c r="ED41" s="8" t="s">
        <v>135</v>
      </c>
      <c r="EE41" s="8" t="s">
        <v>134</v>
      </c>
      <c r="EG41" s="8">
        <f>K43+AO43+BS43+CW43</f>
        <v>4</v>
      </c>
      <c r="EH41" s="8">
        <f t="shared" ref="EH41" si="176">L43+AP43+BT43+CX43</f>
        <v>50</v>
      </c>
      <c r="EI41" s="8">
        <f t="shared" ref="EI41" si="177">M43+AQ43+BU43+CY43</f>
        <v>14</v>
      </c>
      <c r="EJ41" s="8">
        <f t="shared" ref="EJ41" si="178">N43+AR43+BV43+CZ43</f>
        <v>0</v>
      </c>
      <c r="EK41" s="8">
        <f t="shared" ref="EK41" si="179">O43+AS43+BW43+DA43</f>
        <v>2</v>
      </c>
      <c r="EL41" s="8">
        <f t="shared" ref="EL41" si="180">P43+AT43+BX43+DB43</f>
        <v>16</v>
      </c>
      <c r="EM41" s="8">
        <f t="shared" ref="EM41" si="181">Q43+AU43+BY43+DC43</f>
        <v>2</v>
      </c>
    </row>
    <row r="42" spans="1:143" x14ac:dyDescent="0.15">
      <c r="F42" s="121" t="s">
        <v>195</v>
      </c>
      <c r="G42" s="121"/>
      <c r="H42" s="121"/>
      <c r="I42" s="121"/>
      <c r="J42" s="121"/>
      <c r="K42" s="6">
        <f>SUM(K41:Q41)</f>
        <v>7</v>
      </c>
      <c r="R42" s="6">
        <f>SUM(R41:X41)</f>
        <v>7</v>
      </c>
      <c r="Y42" s="6">
        <f>SUM(Y41:AE41)</f>
        <v>5</v>
      </c>
      <c r="AF42" s="6">
        <f>SUM(AF41:AL41)</f>
        <v>8</v>
      </c>
      <c r="AL42" s="7"/>
      <c r="AO42" s="6">
        <f>SUM(AO41:AU41)</f>
        <v>5</v>
      </c>
      <c r="AV42" s="6">
        <f>SUM(AV41:BB41)</f>
        <v>5</v>
      </c>
      <c r="BC42" s="6">
        <f>SUM(BC41:BI41)</f>
        <v>4</v>
      </c>
      <c r="BJ42" s="6">
        <f>SUM(BJ41:BP41)</f>
        <v>8</v>
      </c>
      <c r="BP42" s="7"/>
      <c r="BS42" s="6">
        <f>SUM(BS41:BY41)</f>
        <v>3</v>
      </c>
      <c r="BZ42" s="6">
        <f>SUM(BZ41:CF41)</f>
        <v>12</v>
      </c>
      <c r="CG42" s="6">
        <f>SUM(CG41:CM41)</f>
        <v>3</v>
      </c>
      <c r="CN42" s="6">
        <f>SUM(CN41:CT41)</f>
        <v>6</v>
      </c>
      <c r="CT42" s="7"/>
      <c r="CW42" s="6">
        <f>SUM(CW41:DC41)</f>
        <v>5</v>
      </c>
      <c r="DD42" s="6">
        <f>SUM(DD41:DJ41)</f>
        <v>5</v>
      </c>
      <c r="DK42" s="6">
        <f>SUM(DK41:DQ41)</f>
        <v>3</v>
      </c>
      <c r="DR42" s="6">
        <f>SUM(DR41:DX41)</f>
        <v>2</v>
      </c>
      <c r="DX42" s="7"/>
    </row>
    <row r="43" spans="1:143" x14ac:dyDescent="0.15">
      <c r="F43" s="121" t="s">
        <v>196</v>
      </c>
      <c r="G43" s="121"/>
      <c r="H43" s="121"/>
      <c r="I43" s="121"/>
      <c r="J43" s="121"/>
      <c r="K43" s="6">
        <f>SUM(K41,R41,Y41,AF41)</f>
        <v>1</v>
      </c>
      <c r="L43" s="22">
        <f>SUM(L41,S41,Z41,AG41)</f>
        <v>13</v>
      </c>
      <c r="M43" s="22">
        <f>SUM(M41,T41,AA41,AH41)</f>
        <v>6</v>
      </c>
      <c r="N43" s="22">
        <f t="shared" ref="N43:O43" si="182">SUM(N41,U41,AB41,AI41)</f>
        <v>0</v>
      </c>
      <c r="O43" s="22">
        <f t="shared" si="182"/>
        <v>2</v>
      </c>
      <c r="P43" s="22">
        <f>SUM(P41,W41,AD41,AK41)</f>
        <v>5</v>
      </c>
      <c r="Q43" s="22">
        <f t="shared" ref="Q43" si="183">SUM(Q41,X41,AE41,AL41)</f>
        <v>0</v>
      </c>
      <c r="R43" s="6"/>
      <c r="Y43" s="6"/>
      <c r="AF43" s="6"/>
      <c r="AL43" s="7"/>
      <c r="AN43">
        <f>K42+R42+Y42+AF42+SUM(K43:Q43)</f>
        <v>54</v>
      </c>
      <c r="AO43" s="6">
        <f>SUM(AO41,AV41,BC41,BJ41)</f>
        <v>1</v>
      </c>
      <c r="AP43" s="22">
        <f>SUM(AP41,AW41,BD41,BK41)</f>
        <v>12</v>
      </c>
      <c r="AQ43" s="22">
        <f>SUM(AQ41,AX41,BE41,BL41)</f>
        <v>5</v>
      </c>
      <c r="AR43" s="22">
        <f t="shared" ref="AR43:AS43" si="184">SUM(AR41,AY41,BF41,BM41)</f>
        <v>0</v>
      </c>
      <c r="AS43" s="22">
        <f t="shared" si="184"/>
        <v>0</v>
      </c>
      <c r="AT43" s="22">
        <f>SUM(AT41,BA41,BH41,BO41)</f>
        <v>3</v>
      </c>
      <c r="AU43" s="22">
        <f t="shared" ref="AU43" si="185">SUM(AU41,BB41,BI41,BP41)</f>
        <v>1</v>
      </c>
      <c r="AV43" s="6"/>
      <c r="BC43" s="6"/>
      <c r="BJ43" s="6"/>
      <c r="BP43" s="7"/>
      <c r="BR43">
        <f>AO42+AV42+BC42+BJ42+SUM(AO43:AU43)</f>
        <v>44</v>
      </c>
      <c r="BS43" s="6">
        <f>SUM(BS41,BZ41,CG41,CN41)</f>
        <v>2</v>
      </c>
      <c r="BT43" s="22">
        <f>SUM(BT41,CA41,CH41,CO41)</f>
        <v>13</v>
      </c>
      <c r="BU43" s="22">
        <f>SUM(BU41,CB41,CI41,CP41)</f>
        <v>3</v>
      </c>
      <c r="BV43" s="22">
        <f t="shared" ref="BV43:BW43" si="186">SUM(BV41,CC41,CJ41,CQ41)</f>
        <v>0</v>
      </c>
      <c r="BW43" s="22">
        <f t="shared" si="186"/>
        <v>0</v>
      </c>
      <c r="BX43" s="22">
        <f>SUM(BX41,CE41,CL41,CS41)</f>
        <v>6</v>
      </c>
      <c r="BY43" s="22">
        <f t="shared" ref="BY43" si="187">SUM(BY41,CF41,CM41,CT41)</f>
        <v>0</v>
      </c>
      <c r="BZ43" s="6"/>
      <c r="CG43" s="6"/>
      <c r="CN43" s="6"/>
      <c r="CT43" s="7"/>
      <c r="CV43">
        <f>BS42+BZ42+CG42+CN42+SUM(BS43:BY43)</f>
        <v>48</v>
      </c>
      <c r="CW43" s="6">
        <f>SUM(CW41,DD41,DK41,DR41)</f>
        <v>0</v>
      </c>
      <c r="CX43" s="22">
        <f>SUM(CX41,DE41,DL41,DS41)</f>
        <v>12</v>
      </c>
      <c r="CY43" s="22">
        <f>SUM(CY41,DF41,DM41,DT41)</f>
        <v>0</v>
      </c>
      <c r="CZ43" s="22">
        <f t="shared" ref="CZ43:DA43" si="188">SUM(CZ41,DG41,DN41,DU41)</f>
        <v>0</v>
      </c>
      <c r="DA43" s="22">
        <f t="shared" si="188"/>
        <v>0</v>
      </c>
      <c r="DB43" s="22">
        <f>SUM(DB41,DI41,DP41,DW41)</f>
        <v>2</v>
      </c>
      <c r="DC43" s="22">
        <f t="shared" ref="DC43" si="189">SUM(DC41,DJ41,DQ41,DX41)</f>
        <v>1</v>
      </c>
      <c r="DD43" s="6"/>
      <c r="DK43" s="6"/>
      <c r="DR43" s="6"/>
      <c r="DX43" s="7"/>
      <c r="DZ43">
        <f>CW42+DD42+DK42+DR42+SUM(CW43:DC43)</f>
        <v>30</v>
      </c>
    </row>
    <row r="44" spans="1:143" s="8" customFormat="1" x14ac:dyDescent="0.15">
      <c r="A44" s="8">
        <v>75</v>
      </c>
      <c r="B44" s="8" t="s">
        <v>129</v>
      </c>
      <c r="C44" s="8">
        <v>6</v>
      </c>
      <c r="D44" s="8" t="s">
        <v>130</v>
      </c>
      <c r="E44" s="8">
        <v>794160249</v>
      </c>
      <c r="F44" s="8" t="s">
        <v>136</v>
      </c>
      <c r="H44" s="8" t="s">
        <v>132</v>
      </c>
      <c r="I44" s="8" t="s">
        <v>133</v>
      </c>
      <c r="J44" s="8" t="s">
        <v>135</v>
      </c>
      <c r="K44" s="12">
        <v>4</v>
      </c>
      <c r="L44" s="8">
        <v>4</v>
      </c>
      <c r="M44" s="8">
        <v>2</v>
      </c>
      <c r="N44" s="8">
        <v>2</v>
      </c>
      <c r="O44" s="8">
        <v>2</v>
      </c>
      <c r="R44" s="12">
        <v>4</v>
      </c>
      <c r="S44" s="8">
        <v>4</v>
      </c>
      <c r="T44" s="8">
        <v>1</v>
      </c>
      <c r="U44" s="8">
        <v>1</v>
      </c>
      <c r="V44" s="8">
        <v>1</v>
      </c>
      <c r="Y44" s="12">
        <v>1</v>
      </c>
      <c r="Z44" s="8">
        <v>1</v>
      </c>
      <c r="AA44" s="8">
        <v>2</v>
      </c>
      <c r="AE44" s="8">
        <v>3</v>
      </c>
      <c r="AF44" s="12">
        <v>2</v>
      </c>
      <c r="AG44" s="8">
        <v>2</v>
      </c>
      <c r="AH44" s="8">
        <v>1</v>
      </c>
      <c r="AI44" s="8">
        <v>1</v>
      </c>
      <c r="AJ44" s="8">
        <v>1</v>
      </c>
      <c r="AK44" s="8">
        <v>1</v>
      </c>
      <c r="AL44" s="13"/>
      <c r="AM44"/>
      <c r="AN44"/>
      <c r="AO44" s="12">
        <v>4</v>
      </c>
      <c r="AP44" s="8">
        <v>4</v>
      </c>
      <c r="AQ44" s="8">
        <v>1</v>
      </c>
      <c r="AR44" s="8">
        <v>1</v>
      </c>
      <c r="AS44" s="8">
        <v>1</v>
      </c>
      <c r="AT44" s="8">
        <v>1</v>
      </c>
      <c r="AV44" s="12">
        <v>4</v>
      </c>
      <c r="AW44" s="8">
        <v>4</v>
      </c>
      <c r="AX44" s="8">
        <v>3</v>
      </c>
      <c r="AY44" s="8">
        <v>1</v>
      </c>
      <c r="AZ44" s="8">
        <v>1</v>
      </c>
      <c r="BA44" s="8">
        <v>1</v>
      </c>
      <c r="BC44" s="12">
        <v>4</v>
      </c>
      <c r="BD44" s="8">
        <v>1</v>
      </c>
      <c r="BE44" s="8">
        <v>1</v>
      </c>
      <c r="BF44" s="8">
        <v>1</v>
      </c>
      <c r="BG44" s="8">
        <v>1</v>
      </c>
      <c r="BH44" s="8">
        <v>1</v>
      </c>
      <c r="BJ44" s="12">
        <v>4</v>
      </c>
      <c r="BK44" s="8">
        <v>4</v>
      </c>
      <c r="BL44" s="8">
        <v>3</v>
      </c>
      <c r="BM44" s="8">
        <v>3</v>
      </c>
      <c r="BN44" s="8">
        <v>3</v>
      </c>
      <c r="BO44" s="8">
        <v>3</v>
      </c>
      <c r="BP44" s="13"/>
      <c r="BQ44"/>
      <c r="BR44"/>
      <c r="BS44" s="12">
        <v>1</v>
      </c>
      <c r="BT44" s="8">
        <v>4</v>
      </c>
      <c r="BU44" s="8">
        <v>4</v>
      </c>
      <c r="BV44" s="8">
        <v>2</v>
      </c>
      <c r="BW44" s="8">
        <v>2</v>
      </c>
      <c r="BX44" s="8">
        <v>2</v>
      </c>
      <c r="BZ44" s="12">
        <v>1</v>
      </c>
      <c r="CA44" s="8">
        <v>2</v>
      </c>
      <c r="CB44" s="8">
        <v>4</v>
      </c>
      <c r="CC44" s="8">
        <v>4</v>
      </c>
      <c r="CD44" s="8">
        <v>3</v>
      </c>
      <c r="CE44" s="8">
        <v>2</v>
      </c>
      <c r="CG44" s="12">
        <v>2</v>
      </c>
      <c r="CH44" s="8">
        <v>2</v>
      </c>
      <c r="CI44" s="8">
        <v>4</v>
      </c>
      <c r="CJ44" s="8">
        <v>2</v>
      </c>
      <c r="CK44" s="8">
        <v>2</v>
      </c>
      <c r="CL44" s="8">
        <v>2</v>
      </c>
      <c r="CN44" s="12">
        <v>2</v>
      </c>
      <c r="CO44" s="8">
        <v>2</v>
      </c>
      <c r="CP44" s="8">
        <v>4</v>
      </c>
      <c r="CQ44" s="8">
        <v>3</v>
      </c>
      <c r="CR44" s="8">
        <v>3</v>
      </c>
      <c r="CS44" s="8">
        <v>3</v>
      </c>
      <c r="CT44" s="13"/>
      <c r="CU44"/>
      <c r="CV44"/>
      <c r="CW44" s="12">
        <v>2</v>
      </c>
      <c r="CX44" s="8">
        <v>2</v>
      </c>
      <c r="DD44" s="12">
        <v>4</v>
      </c>
      <c r="DG44" s="8">
        <v>3</v>
      </c>
      <c r="DK44" s="12">
        <v>4</v>
      </c>
      <c r="DR44" s="12"/>
      <c r="DS44" s="8">
        <v>4</v>
      </c>
      <c r="DU44" s="8">
        <v>3</v>
      </c>
      <c r="DX44" s="13"/>
      <c r="DY44"/>
      <c r="DZ44"/>
      <c r="EA44" s="8" t="s">
        <v>135</v>
      </c>
      <c r="EB44" s="8" t="s">
        <v>135</v>
      </c>
      <c r="EC44" s="8" t="s">
        <v>135</v>
      </c>
      <c r="ED44" s="8" t="s">
        <v>135</v>
      </c>
      <c r="EE44" s="8" t="s">
        <v>134</v>
      </c>
      <c r="EG44" s="8">
        <f>K46+AO46+BS46+CW46</f>
        <v>43</v>
      </c>
      <c r="EH44" s="8">
        <f t="shared" ref="EH44" si="190">L46+AP46+BT46+CX46</f>
        <v>40</v>
      </c>
      <c r="EI44" s="8">
        <f t="shared" ref="EI44" si="191">M46+AQ46+BU46+CY46</f>
        <v>30</v>
      </c>
      <c r="EJ44" s="8">
        <f t="shared" ref="EJ44" si="192">N46+AR46+BV46+CZ46</f>
        <v>27</v>
      </c>
      <c r="EK44" s="8">
        <f t="shared" ref="EK44" si="193">O46+AS46+BW46+DA46</f>
        <v>20</v>
      </c>
      <c r="EL44" s="8">
        <f t="shared" ref="EL44" si="194">P46+AT46+BX46+DB46</f>
        <v>16</v>
      </c>
      <c r="EM44" s="8">
        <f t="shared" ref="EM44" si="195">Q46+AU46+BY46+DC46</f>
        <v>3</v>
      </c>
    </row>
    <row r="45" spans="1:143" x14ac:dyDescent="0.15">
      <c r="F45" s="121" t="s">
        <v>195</v>
      </c>
      <c r="G45" s="121"/>
      <c r="H45" s="121"/>
      <c r="I45" s="121"/>
      <c r="J45" s="121"/>
      <c r="K45" s="6">
        <f>SUM(K44:Q44)</f>
        <v>14</v>
      </c>
      <c r="R45" s="6">
        <f>SUM(R44:X44)</f>
        <v>11</v>
      </c>
      <c r="Y45" s="6">
        <f>SUM(Y44:AE44)</f>
        <v>7</v>
      </c>
      <c r="AF45" s="6">
        <f>SUM(AF44:AL44)</f>
        <v>8</v>
      </c>
      <c r="AL45" s="7"/>
      <c r="AO45" s="6">
        <f>SUM(AO44:AU44)</f>
        <v>12</v>
      </c>
      <c r="AV45" s="6">
        <f>SUM(AV44:BB44)</f>
        <v>14</v>
      </c>
      <c r="BC45" s="6">
        <f>SUM(BC44:BI44)</f>
        <v>9</v>
      </c>
      <c r="BJ45" s="6">
        <f>SUM(BJ44:BP44)</f>
        <v>20</v>
      </c>
      <c r="BP45" s="7"/>
      <c r="BS45" s="6">
        <f>SUM(BS44:BY44)</f>
        <v>15</v>
      </c>
      <c r="BZ45" s="6">
        <f>SUM(BZ44:CF44)</f>
        <v>16</v>
      </c>
      <c r="CG45" s="6">
        <f>SUM(CG44:CM44)</f>
        <v>14</v>
      </c>
      <c r="CN45" s="6">
        <f>SUM(CN44:CT44)</f>
        <v>17</v>
      </c>
      <c r="CT45" s="7"/>
      <c r="CW45" s="6">
        <f>SUM(CW44:DC44)</f>
        <v>4</v>
      </c>
      <c r="DD45" s="6">
        <f>SUM(DD44:DJ44)</f>
        <v>7</v>
      </c>
      <c r="DK45" s="6">
        <f>SUM(DK44:DQ44)</f>
        <v>4</v>
      </c>
      <c r="DR45" s="6">
        <f>SUM(DR44:DX44)</f>
        <v>7</v>
      </c>
      <c r="DX45" s="7"/>
    </row>
    <row r="46" spans="1:143" x14ac:dyDescent="0.15">
      <c r="F46" s="121" t="s">
        <v>196</v>
      </c>
      <c r="G46" s="121"/>
      <c r="H46" s="121"/>
      <c r="I46" s="121"/>
      <c r="J46" s="121"/>
      <c r="K46" s="6">
        <f>SUM(K44,R44,Y44,AF44)</f>
        <v>11</v>
      </c>
      <c r="L46" s="22">
        <f>SUM(L44,S44,Z44,AG44)</f>
        <v>11</v>
      </c>
      <c r="M46" s="22">
        <f>SUM(M44,T44,AA44,AH44)</f>
        <v>6</v>
      </c>
      <c r="N46" s="22">
        <f t="shared" ref="N46:O46" si="196">SUM(N44,U44,AB44,AI44)</f>
        <v>4</v>
      </c>
      <c r="O46" s="22">
        <f t="shared" si="196"/>
        <v>4</v>
      </c>
      <c r="P46" s="22">
        <f>SUM(P44,W44,AD44,AK44)</f>
        <v>1</v>
      </c>
      <c r="Q46" s="22">
        <f t="shared" ref="Q46" si="197">SUM(Q44,X44,AE44,AL44)</f>
        <v>3</v>
      </c>
      <c r="R46" s="6"/>
      <c r="Y46" s="6"/>
      <c r="AF46" s="6"/>
      <c r="AL46" s="7"/>
      <c r="AN46">
        <f>K45+R45+Y45+AF45+SUM(K46:Q46)</f>
        <v>80</v>
      </c>
      <c r="AO46" s="6">
        <f>SUM(AO44,AV44,BC44,BJ44)</f>
        <v>16</v>
      </c>
      <c r="AP46" s="22">
        <f>SUM(AP44,AW44,BD44,BK44)</f>
        <v>13</v>
      </c>
      <c r="AQ46" s="22">
        <f>SUM(AQ44,AX44,BE44,BL44)</f>
        <v>8</v>
      </c>
      <c r="AR46" s="22">
        <f t="shared" ref="AR46:AS46" si="198">SUM(AR44,AY44,BF44,BM44)</f>
        <v>6</v>
      </c>
      <c r="AS46" s="22">
        <f t="shared" si="198"/>
        <v>6</v>
      </c>
      <c r="AT46" s="22">
        <f>SUM(AT44,BA44,BH44,BO44)</f>
        <v>6</v>
      </c>
      <c r="AU46" s="22">
        <f t="shared" ref="AU46" si="199">SUM(AU44,BB44,BI44,BP44)</f>
        <v>0</v>
      </c>
      <c r="AV46" s="6"/>
      <c r="BC46" s="6"/>
      <c r="BJ46" s="6"/>
      <c r="BP46" s="7"/>
      <c r="BR46">
        <f>AO45+AV45+BC45+BJ45+SUM(AO46:AU46)</f>
        <v>110</v>
      </c>
      <c r="BS46" s="6">
        <f>SUM(BS44,BZ44,CG44,CN44)</f>
        <v>6</v>
      </c>
      <c r="BT46" s="22">
        <f>SUM(BT44,CA44,CH44,CO44)</f>
        <v>10</v>
      </c>
      <c r="BU46" s="22">
        <f>SUM(BU44,CB44,CI44,CP44)</f>
        <v>16</v>
      </c>
      <c r="BV46" s="22">
        <f t="shared" ref="BV46:BW46" si="200">SUM(BV44,CC44,CJ44,CQ44)</f>
        <v>11</v>
      </c>
      <c r="BW46" s="22">
        <f t="shared" si="200"/>
        <v>10</v>
      </c>
      <c r="BX46" s="22">
        <f>SUM(BX44,CE44,CL44,CS44)</f>
        <v>9</v>
      </c>
      <c r="BY46" s="22">
        <f t="shared" ref="BY46" si="201">SUM(BY44,CF44,CM44,CT44)</f>
        <v>0</v>
      </c>
      <c r="BZ46" s="6"/>
      <c r="CG46" s="6"/>
      <c r="CN46" s="6"/>
      <c r="CT46" s="7"/>
      <c r="CV46">
        <f>BS45+BZ45+CG45+CN45+SUM(BS46:BY46)</f>
        <v>124</v>
      </c>
      <c r="CW46" s="6">
        <f>SUM(CW44,DD44,DK44,DR44)</f>
        <v>10</v>
      </c>
      <c r="CX46" s="22">
        <f>SUM(CX44,DE44,DL44,DS44)</f>
        <v>6</v>
      </c>
      <c r="CY46" s="22">
        <f>SUM(CY44,DF44,DM44,DT44)</f>
        <v>0</v>
      </c>
      <c r="CZ46" s="22">
        <f t="shared" ref="CZ46:DA46" si="202">SUM(CZ44,DG44,DN44,DU44)</f>
        <v>6</v>
      </c>
      <c r="DA46" s="22">
        <f t="shared" si="202"/>
        <v>0</v>
      </c>
      <c r="DB46" s="22">
        <f>SUM(DB44,DI44,DP44,DW44)</f>
        <v>0</v>
      </c>
      <c r="DC46" s="22">
        <f t="shared" ref="DC46" si="203">SUM(DC44,DJ44,DQ44,DX44)</f>
        <v>0</v>
      </c>
      <c r="DD46" s="6"/>
      <c r="DK46" s="6"/>
      <c r="DR46" s="6"/>
      <c r="DX46" s="7"/>
      <c r="DZ46">
        <f>CW45+DD45+DK45+DR45+SUM(CW46:DC46)</f>
        <v>44</v>
      </c>
    </row>
    <row r="47" spans="1:143" s="8" customFormat="1" x14ac:dyDescent="0.15">
      <c r="A47" s="8">
        <v>77</v>
      </c>
      <c r="B47" s="8" t="s">
        <v>129</v>
      </c>
      <c r="C47" s="8">
        <v>6</v>
      </c>
      <c r="D47" s="8" t="s">
        <v>130</v>
      </c>
      <c r="E47" s="8">
        <v>1675717079</v>
      </c>
      <c r="F47" s="8" t="s">
        <v>136</v>
      </c>
      <c r="H47" s="8" t="s">
        <v>147</v>
      </c>
      <c r="I47" s="8" t="s">
        <v>152</v>
      </c>
      <c r="J47" s="8" t="s">
        <v>135</v>
      </c>
      <c r="K47" s="12">
        <v>1</v>
      </c>
      <c r="L47" s="8">
        <v>4</v>
      </c>
      <c r="M47" s="8">
        <v>3</v>
      </c>
      <c r="O47" s="8">
        <v>1</v>
      </c>
      <c r="R47" s="12"/>
      <c r="S47" s="8">
        <v>1</v>
      </c>
      <c r="T47" s="8">
        <v>4</v>
      </c>
      <c r="Y47" s="12"/>
      <c r="Z47" s="8">
        <v>2</v>
      </c>
      <c r="AA47" s="8">
        <v>3</v>
      </c>
      <c r="AF47" s="12"/>
      <c r="AH47" s="8">
        <v>2</v>
      </c>
      <c r="AL47" s="13"/>
      <c r="AM47"/>
      <c r="AN47"/>
      <c r="AO47" s="12"/>
      <c r="AP47" s="8">
        <v>3</v>
      </c>
      <c r="AQ47" s="8">
        <v>4</v>
      </c>
      <c r="AV47" s="12"/>
      <c r="AX47" s="8">
        <v>4</v>
      </c>
      <c r="BC47" s="12"/>
      <c r="BE47" s="8">
        <v>4</v>
      </c>
      <c r="BJ47" s="12"/>
      <c r="BL47" s="8">
        <v>4</v>
      </c>
      <c r="BP47" s="13"/>
      <c r="BQ47"/>
      <c r="BR47"/>
      <c r="BS47" s="12"/>
      <c r="BT47" s="8">
        <v>2</v>
      </c>
      <c r="BU47" s="8">
        <v>3</v>
      </c>
      <c r="BZ47" s="12"/>
      <c r="CA47" s="8">
        <v>2</v>
      </c>
      <c r="CB47" s="8">
        <v>3</v>
      </c>
      <c r="CG47" s="12"/>
      <c r="CI47" s="8">
        <v>3</v>
      </c>
      <c r="CN47" s="12"/>
      <c r="CT47" s="13"/>
      <c r="CU47"/>
      <c r="CV47"/>
      <c r="CW47" s="12"/>
      <c r="CX47" s="8">
        <v>3</v>
      </c>
      <c r="DA47" s="8">
        <v>3</v>
      </c>
      <c r="DD47" s="12"/>
      <c r="DE47" s="8">
        <v>2</v>
      </c>
      <c r="DF47" s="8">
        <v>3</v>
      </c>
      <c r="DH47" s="8">
        <v>2</v>
      </c>
      <c r="DK47" s="12"/>
      <c r="DL47" s="8">
        <v>1</v>
      </c>
      <c r="DM47" s="8">
        <v>3</v>
      </c>
      <c r="DR47" s="12"/>
      <c r="DT47" s="8">
        <v>2</v>
      </c>
      <c r="DX47" s="13"/>
      <c r="DY47"/>
      <c r="DZ47"/>
      <c r="EA47" s="8" t="s">
        <v>135</v>
      </c>
      <c r="EB47" s="8" t="s">
        <v>135</v>
      </c>
      <c r="EC47" s="8" t="s">
        <v>135</v>
      </c>
      <c r="ED47" s="8" t="s">
        <v>135</v>
      </c>
      <c r="EE47" s="8" t="s">
        <v>134</v>
      </c>
      <c r="EG47" s="8">
        <f>K49+AO49+BS49+CW49</f>
        <v>1</v>
      </c>
      <c r="EH47" s="8">
        <f t="shared" ref="EH47" si="204">L49+AP49+BT49+CX49</f>
        <v>20</v>
      </c>
      <c r="EI47" s="8">
        <f t="shared" ref="EI47" si="205">M49+AQ49+BU49+CY49</f>
        <v>45</v>
      </c>
      <c r="EJ47" s="8">
        <f t="shared" ref="EJ47" si="206">N49+AR49+BV49+CZ49</f>
        <v>0</v>
      </c>
      <c r="EK47" s="8">
        <f t="shared" ref="EK47" si="207">O49+AS49+BW49+DA49</f>
        <v>6</v>
      </c>
      <c r="EL47" s="8">
        <f t="shared" ref="EL47" si="208">P49+AT49+BX49+DB49</f>
        <v>0</v>
      </c>
      <c r="EM47" s="8">
        <f t="shared" ref="EM47" si="209">Q49+AU49+BY49+DC49</f>
        <v>0</v>
      </c>
    </row>
    <row r="48" spans="1:143" x14ac:dyDescent="0.15">
      <c r="F48" s="121" t="s">
        <v>195</v>
      </c>
      <c r="G48" s="121"/>
      <c r="H48" s="121"/>
      <c r="I48" s="121"/>
      <c r="J48" s="121"/>
      <c r="K48" s="6">
        <f>SUM(K47:Q47)</f>
        <v>9</v>
      </c>
      <c r="R48" s="6">
        <f>SUM(R47:X47)</f>
        <v>5</v>
      </c>
      <c r="Y48" s="6">
        <f>SUM(Y47:AE47)</f>
        <v>5</v>
      </c>
      <c r="AF48" s="6">
        <f>SUM(AF47:AL47)</f>
        <v>2</v>
      </c>
      <c r="AL48" s="7"/>
      <c r="AO48" s="6">
        <f>SUM(AO47:AU47)</f>
        <v>7</v>
      </c>
      <c r="AV48" s="6">
        <f>SUM(AV47:BB47)</f>
        <v>4</v>
      </c>
      <c r="BC48" s="6">
        <f>SUM(BC47:BI47)</f>
        <v>4</v>
      </c>
      <c r="BJ48" s="6">
        <f>SUM(BJ47:BP47)</f>
        <v>4</v>
      </c>
      <c r="BP48" s="7"/>
      <c r="BS48" s="6">
        <f>SUM(BS47:BY47)</f>
        <v>5</v>
      </c>
      <c r="BZ48" s="6">
        <f>SUM(BZ47:CF47)</f>
        <v>5</v>
      </c>
      <c r="CG48" s="6">
        <f>SUM(CG47:CM47)</f>
        <v>3</v>
      </c>
      <c r="CN48" s="6">
        <f>SUM(CN47:CT47)</f>
        <v>0</v>
      </c>
      <c r="CT48" s="7"/>
      <c r="CW48" s="6">
        <f>SUM(CW47:DC47)</f>
        <v>6</v>
      </c>
      <c r="DD48" s="6">
        <f>SUM(DD47:DJ47)</f>
        <v>7</v>
      </c>
      <c r="DK48" s="6">
        <f>SUM(DK47:DQ47)</f>
        <v>4</v>
      </c>
      <c r="DR48" s="6">
        <f>SUM(DR47:DX47)</f>
        <v>2</v>
      </c>
      <c r="DX48" s="7"/>
    </row>
    <row r="49" spans="1:143" x14ac:dyDescent="0.15">
      <c r="F49" s="121" t="s">
        <v>196</v>
      </c>
      <c r="G49" s="121"/>
      <c r="H49" s="121"/>
      <c r="I49" s="121"/>
      <c r="J49" s="121"/>
      <c r="K49" s="6">
        <f>SUM(K47,R47,Y47,AF47)</f>
        <v>1</v>
      </c>
      <c r="L49" s="22">
        <f>SUM(L47,S47,Z47,AG47)</f>
        <v>7</v>
      </c>
      <c r="M49" s="22">
        <f>SUM(M47,T47,AA47,AH47)</f>
        <v>12</v>
      </c>
      <c r="N49" s="22">
        <f t="shared" ref="N49:O49" si="210">SUM(N47,U47,AB47,AI47)</f>
        <v>0</v>
      </c>
      <c r="O49" s="22">
        <f t="shared" si="210"/>
        <v>1</v>
      </c>
      <c r="P49" s="22">
        <f>SUM(P47,W47,AD47,AK47)</f>
        <v>0</v>
      </c>
      <c r="Q49" s="22">
        <f t="shared" ref="Q49" si="211">SUM(Q47,X47,AE47,AL47)</f>
        <v>0</v>
      </c>
      <c r="R49" s="6"/>
      <c r="Y49" s="6"/>
      <c r="AF49" s="6"/>
      <c r="AL49" s="7"/>
      <c r="AN49">
        <f>K48+R48+Y48+AF48+SUM(K49:Q49)</f>
        <v>42</v>
      </c>
      <c r="AO49" s="6">
        <f>SUM(AO47,AV47,BC47,BJ47)</f>
        <v>0</v>
      </c>
      <c r="AP49" s="22">
        <f>SUM(AP47,AW47,BD47,BK47)</f>
        <v>3</v>
      </c>
      <c r="AQ49" s="22">
        <f>SUM(AQ47,AX47,BE47,BL47)</f>
        <v>16</v>
      </c>
      <c r="AR49" s="22">
        <f t="shared" ref="AR49:AS49" si="212">SUM(AR47,AY47,BF47,BM47)</f>
        <v>0</v>
      </c>
      <c r="AS49" s="22">
        <f t="shared" si="212"/>
        <v>0</v>
      </c>
      <c r="AT49" s="22">
        <f>SUM(AT47,BA47,BH47,BO47)</f>
        <v>0</v>
      </c>
      <c r="AU49" s="22">
        <f t="shared" ref="AU49" si="213">SUM(AU47,BB47,BI47,BP47)</f>
        <v>0</v>
      </c>
      <c r="AV49" s="6"/>
      <c r="BC49" s="6"/>
      <c r="BJ49" s="6"/>
      <c r="BP49" s="7"/>
      <c r="BR49">
        <f>AO48+AV48+BC48+BJ48+SUM(AO49:AU49)</f>
        <v>38</v>
      </c>
      <c r="BS49" s="6">
        <f>SUM(BS47,BZ47,CG47,CN47)</f>
        <v>0</v>
      </c>
      <c r="BT49" s="22">
        <f>SUM(BT47,CA47,CH47,CO47)</f>
        <v>4</v>
      </c>
      <c r="BU49" s="22">
        <f>SUM(BU47,CB47,CI47,CP47)</f>
        <v>9</v>
      </c>
      <c r="BV49" s="22">
        <f t="shared" ref="BV49:BW49" si="214">SUM(BV47,CC47,CJ47,CQ47)</f>
        <v>0</v>
      </c>
      <c r="BW49" s="22">
        <f t="shared" si="214"/>
        <v>0</v>
      </c>
      <c r="BX49" s="22">
        <f>SUM(BX47,CE47,CL47,CS47)</f>
        <v>0</v>
      </c>
      <c r="BY49" s="22">
        <f t="shared" ref="BY49" si="215">SUM(BY47,CF47,CM47,CT47)</f>
        <v>0</v>
      </c>
      <c r="BZ49" s="6"/>
      <c r="CG49" s="6"/>
      <c r="CN49" s="6"/>
      <c r="CT49" s="7"/>
      <c r="CV49">
        <f>BS48+BZ48+CG48+CN48+SUM(BS49:BY49)</f>
        <v>26</v>
      </c>
      <c r="CW49" s="6">
        <f>SUM(CW47,DD47,DK47,DR47)</f>
        <v>0</v>
      </c>
      <c r="CX49" s="22">
        <f>SUM(CX47,DE47,DL47,DS47)</f>
        <v>6</v>
      </c>
      <c r="CY49" s="22">
        <f>SUM(CY47,DF47,DM47,DT47)</f>
        <v>8</v>
      </c>
      <c r="CZ49" s="22">
        <f t="shared" ref="CZ49:DA49" si="216">SUM(CZ47,DG47,DN47,DU47)</f>
        <v>0</v>
      </c>
      <c r="DA49" s="22">
        <f t="shared" si="216"/>
        <v>5</v>
      </c>
      <c r="DB49" s="22">
        <f>SUM(DB47,DI47,DP47,DW47)</f>
        <v>0</v>
      </c>
      <c r="DC49" s="22">
        <f t="shared" ref="DC49" si="217">SUM(DC47,DJ47,DQ47,DX47)</f>
        <v>0</v>
      </c>
      <c r="DD49" s="6"/>
      <c r="DK49" s="6"/>
      <c r="DR49" s="6"/>
      <c r="DX49" s="7"/>
      <c r="DZ49">
        <f>CW48+DD48+DK48+DR48+SUM(CW49:DC49)</f>
        <v>38</v>
      </c>
    </row>
    <row r="50" spans="1:143" s="8" customFormat="1" x14ac:dyDescent="0.15">
      <c r="A50" s="8">
        <v>78</v>
      </c>
      <c r="B50" s="8" t="s">
        <v>129</v>
      </c>
      <c r="C50" s="8">
        <v>6</v>
      </c>
      <c r="D50" s="8" t="s">
        <v>130</v>
      </c>
      <c r="E50" s="8">
        <v>2024597466</v>
      </c>
      <c r="F50" s="8" t="s">
        <v>136</v>
      </c>
      <c r="H50" s="8" t="s">
        <v>138</v>
      </c>
      <c r="I50" s="8" t="s">
        <v>148</v>
      </c>
      <c r="J50" s="8" t="s">
        <v>134</v>
      </c>
      <c r="K50" s="12">
        <v>3</v>
      </c>
      <c r="L50" s="8">
        <v>3</v>
      </c>
      <c r="M50" s="8">
        <v>3</v>
      </c>
      <c r="R50" s="12">
        <v>2</v>
      </c>
      <c r="S50" s="8">
        <v>2</v>
      </c>
      <c r="T50" s="8">
        <v>2</v>
      </c>
      <c r="Y50" s="12">
        <v>1</v>
      </c>
      <c r="Z50" s="8">
        <v>1</v>
      </c>
      <c r="AA50" s="8">
        <v>1</v>
      </c>
      <c r="AF50" s="12"/>
      <c r="AL50" s="13"/>
      <c r="AM50"/>
      <c r="AN50"/>
      <c r="AO50" s="12">
        <v>3</v>
      </c>
      <c r="AP50" s="8">
        <v>3</v>
      </c>
      <c r="AQ50" s="8">
        <v>3</v>
      </c>
      <c r="AV50" s="12">
        <v>1</v>
      </c>
      <c r="AW50" s="8">
        <v>1</v>
      </c>
      <c r="AX50" s="8">
        <v>1</v>
      </c>
      <c r="BC50" s="12"/>
      <c r="BJ50" s="12"/>
      <c r="BP50" s="13"/>
      <c r="BQ50"/>
      <c r="BR50"/>
      <c r="BS50" s="12">
        <v>3</v>
      </c>
      <c r="BT50" s="8">
        <v>3</v>
      </c>
      <c r="BU50" s="8">
        <v>3</v>
      </c>
      <c r="BZ50" s="12">
        <v>1</v>
      </c>
      <c r="CA50" s="8">
        <v>1</v>
      </c>
      <c r="CB50" s="8">
        <v>1</v>
      </c>
      <c r="CG50" s="12"/>
      <c r="CN50" s="12"/>
      <c r="CT50" s="13"/>
      <c r="CU50"/>
      <c r="CV50"/>
      <c r="CW50" s="12"/>
      <c r="CX50" s="8">
        <v>3</v>
      </c>
      <c r="DA50" s="8">
        <v>1</v>
      </c>
      <c r="DB50" s="8">
        <v>2</v>
      </c>
      <c r="DD50" s="12"/>
      <c r="DE50" s="8">
        <v>2</v>
      </c>
      <c r="DF50" s="8">
        <v>2</v>
      </c>
      <c r="DI50" s="8">
        <v>1</v>
      </c>
      <c r="DK50" s="12"/>
      <c r="DL50" s="8">
        <v>1</v>
      </c>
      <c r="DM50" s="8">
        <v>2</v>
      </c>
      <c r="DN50" s="8">
        <v>1</v>
      </c>
      <c r="DR50" s="12"/>
      <c r="DS50" s="8">
        <v>2</v>
      </c>
      <c r="DT50" s="8">
        <v>2</v>
      </c>
      <c r="DX50" s="13"/>
      <c r="DY50"/>
      <c r="DZ50"/>
      <c r="EA50" s="8" t="s">
        <v>135</v>
      </c>
      <c r="EB50" s="8" t="s">
        <v>135</v>
      </c>
      <c r="EC50" s="8" t="s">
        <v>135</v>
      </c>
      <c r="ED50" s="8" t="s">
        <v>135</v>
      </c>
      <c r="EE50" s="8" t="s">
        <v>134</v>
      </c>
      <c r="EG50" s="8">
        <f>K52+AO52+BS52+CW52</f>
        <v>14</v>
      </c>
      <c r="EH50" s="8">
        <f t="shared" ref="EH50" si="218">L52+AP52+BT52+CX52</f>
        <v>22</v>
      </c>
      <c r="EI50" s="8">
        <f t="shared" ref="EI50" si="219">M52+AQ52+BU52+CY52</f>
        <v>20</v>
      </c>
      <c r="EJ50" s="8">
        <f t="shared" ref="EJ50" si="220">N52+AR52+BV52+CZ52</f>
        <v>1</v>
      </c>
      <c r="EK50" s="8">
        <f t="shared" ref="EK50" si="221">O52+AS52+BW52+DA52</f>
        <v>1</v>
      </c>
      <c r="EL50" s="8">
        <f t="shared" ref="EL50" si="222">P52+AT52+BX52+DB52</f>
        <v>3</v>
      </c>
      <c r="EM50" s="8">
        <f t="shared" ref="EM50" si="223">Q52+AU52+BY52+DC52</f>
        <v>0</v>
      </c>
    </row>
    <row r="51" spans="1:143" x14ac:dyDescent="0.15">
      <c r="F51" s="121" t="s">
        <v>195</v>
      </c>
      <c r="G51" s="121"/>
      <c r="H51" s="121"/>
      <c r="I51" s="121"/>
      <c r="J51" s="121"/>
      <c r="K51" s="6">
        <f>SUM(K50:Q50)</f>
        <v>9</v>
      </c>
      <c r="R51" s="6">
        <f>SUM(R50:X50)</f>
        <v>6</v>
      </c>
      <c r="Y51" s="6">
        <f>SUM(Y50:AE50)</f>
        <v>3</v>
      </c>
      <c r="AF51" s="6">
        <f>SUM(AF50:AL50)</f>
        <v>0</v>
      </c>
      <c r="AL51" s="7"/>
      <c r="AO51" s="6">
        <f>SUM(AO50:AU50)</f>
        <v>9</v>
      </c>
      <c r="AV51" s="6">
        <f>SUM(AV50:BB50)</f>
        <v>3</v>
      </c>
      <c r="BC51" s="6">
        <f>SUM(BC50:BI50)</f>
        <v>0</v>
      </c>
      <c r="BJ51" s="6">
        <f>SUM(BJ50:BP50)</f>
        <v>0</v>
      </c>
      <c r="BP51" s="7"/>
      <c r="BS51" s="6">
        <f>SUM(BS50:BY50)</f>
        <v>9</v>
      </c>
      <c r="BZ51" s="6">
        <f>SUM(BZ50:CF50)</f>
        <v>3</v>
      </c>
      <c r="CG51" s="6">
        <f>SUM(CG50:CM50)</f>
        <v>0</v>
      </c>
      <c r="CN51" s="6">
        <f>SUM(CN50:CT50)</f>
        <v>0</v>
      </c>
      <c r="CT51" s="7"/>
      <c r="CW51" s="6">
        <f>SUM(CW50:DC50)</f>
        <v>6</v>
      </c>
      <c r="DD51" s="6">
        <f>SUM(DD50:DJ50)</f>
        <v>5</v>
      </c>
      <c r="DK51" s="6">
        <f>SUM(DK50:DQ50)</f>
        <v>4</v>
      </c>
      <c r="DR51" s="6">
        <f>SUM(DR50:DX50)</f>
        <v>4</v>
      </c>
      <c r="DX51" s="7"/>
    </row>
    <row r="52" spans="1:143" x14ac:dyDescent="0.15">
      <c r="F52" s="121" t="s">
        <v>196</v>
      </c>
      <c r="G52" s="121"/>
      <c r="H52" s="121"/>
      <c r="I52" s="121"/>
      <c r="J52" s="121"/>
      <c r="K52" s="6">
        <f>SUM(K50,R50,Y50,AF50)</f>
        <v>6</v>
      </c>
      <c r="L52" s="22">
        <f>SUM(L50,S50,Z50,AG50)</f>
        <v>6</v>
      </c>
      <c r="M52" s="22">
        <f>SUM(M50,T50,AA50,AH50)</f>
        <v>6</v>
      </c>
      <c r="N52" s="22">
        <f t="shared" ref="N52:O52" si="224">SUM(N50,U50,AB50,AI50)</f>
        <v>0</v>
      </c>
      <c r="O52" s="22">
        <f t="shared" si="224"/>
        <v>0</v>
      </c>
      <c r="P52" s="22">
        <f>SUM(P50,W50,AD50,AK50)</f>
        <v>0</v>
      </c>
      <c r="Q52" s="22">
        <f t="shared" ref="Q52" si="225">SUM(Q50,X50,AE50,AL50)</f>
        <v>0</v>
      </c>
      <c r="R52" s="6"/>
      <c r="Y52" s="6"/>
      <c r="AF52" s="6"/>
      <c r="AL52" s="7"/>
      <c r="AN52">
        <f>K51+R51+Y51+AF51+SUM(K52:Q52)</f>
        <v>36</v>
      </c>
      <c r="AO52" s="6">
        <f>SUM(AO50,AV50,BC50,BJ50)</f>
        <v>4</v>
      </c>
      <c r="AP52" s="22">
        <f>SUM(AP50,AW50,BD50,BK50)</f>
        <v>4</v>
      </c>
      <c r="AQ52" s="22">
        <f>SUM(AQ50,AX50,BE50,BL50)</f>
        <v>4</v>
      </c>
      <c r="AR52" s="22">
        <f t="shared" ref="AR52:AS52" si="226">SUM(AR50,AY50,BF50,BM50)</f>
        <v>0</v>
      </c>
      <c r="AS52" s="22">
        <f t="shared" si="226"/>
        <v>0</v>
      </c>
      <c r="AT52" s="22">
        <f>SUM(AT50,BA50,BH50,BO50)</f>
        <v>0</v>
      </c>
      <c r="AU52" s="22">
        <f t="shared" ref="AU52" si="227">SUM(AU50,BB50,BI50,BP50)</f>
        <v>0</v>
      </c>
      <c r="AV52" s="6"/>
      <c r="BC52" s="6"/>
      <c r="BJ52" s="6"/>
      <c r="BP52" s="7"/>
      <c r="BR52">
        <f>AO51+AV51+BC51+BJ51+SUM(AO52:AU52)</f>
        <v>24</v>
      </c>
      <c r="BS52" s="6">
        <f>SUM(BS50,BZ50,CG50,CN50)</f>
        <v>4</v>
      </c>
      <c r="BT52" s="22">
        <f>SUM(BT50,CA50,CH50,CO50)</f>
        <v>4</v>
      </c>
      <c r="BU52" s="22">
        <f>SUM(BU50,CB50,CI50,CP50)</f>
        <v>4</v>
      </c>
      <c r="BV52" s="22">
        <f t="shared" ref="BV52:BW52" si="228">SUM(BV50,CC50,CJ50,CQ50)</f>
        <v>0</v>
      </c>
      <c r="BW52" s="22">
        <f t="shared" si="228"/>
        <v>0</v>
      </c>
      <c r="BX52" s="22">
        <f>SUM(BX50,CE50,CL50,CS50)</f>
        <v>0</v>
      </c>
      <c r="BY52" s="22">
        <f t="shared" ref="BY52" si="229">SUM(BY50,CF50,CM50,CT50)</f>
        <v>0</v>
      </c>
      <c r="BZ52" s="6"/>
      <c r="CG52" s="6"/>
      <c r="CN52" s="6"/>
      <c r="CT52" s="7"/>
      <c r="CV52">
        <f>BS51+BZ51+CG51+CN51+SUM(BS52:BY52)</f>
        <v>24</v>
      </c>
      <c r="CW52" s="6">
        <f>SUM(CW50,DD50,DK50,DR50)</f>
        <v>0</v>
      </c>
      <c r="CX52" s="22">
        <f>SUM(CX50,DE50,DL50,DS50)</f>
        <v>8</v>
      </c>
      <c r="CY52" s="22">
        <f>SUM(CY50,DF50,DM50,DT50)</f>
        <v>6</v>
      </c>
      <c r="CZ52" s="22">
        <f t="shared" ref="CZ52:DA52" si="230">SUM(CZ50,DG50,DN50,DU50)</f>
        <v>1</v>
      </c>
      <c r="DA52" s="22">
        <f t="shared" si="230"/>
        <v>1</v>
      </c>
      <c r="DB52" s="22">
        <f>SUM(DB50,DI50,DP50,DW50)</f>
        <v>3</v>
      </c>
      <c r="DC52" s="22">
        <f t="shared" ref="DC52" si="231">SUM(DC50,DJ50,DQ50,DX50)</f>
        <v>0</v>
      </c>
      <c r="DD52" s="6"/>
      <c r="DK52" s="6"/>
      <c r="DR52" s="6"/>
      <c r="DX52" s="7"/>
      <c r="DZ52">
        <f>CW51+DD51+DK51+DR51+SUM(CW52:DC52)</f>
        <v>38</v>
      </c>
    </row>
    <row r="53" spans="1:143" s="8" customFormat="1" x14ac:dyDescent="0.15">
      <c r="A53" s="8">
        <v>80</v>
      </c>
      <c r="B53" s="8" t="s">
        <v>129</v>
      </c>
      <c r="C53" s="8">
        <v>6</v>
      </c>
      <c r="D53" s="8" t="s">
        <v>130</v>
      </c>
      <c r="E53" s="8">
        <v>2091667473</v>
      </c>
      <c r="F53" s="8" t="s">
        <v>131</v>
      </c>
      <c r="H53" s="8" t="s">
        <v>153</v>
      </c>
      <c r="I53" s="8" t="s">
        <v>154</v>
      </c>
      <c r="J53" s="8" t="s">
        <v>134</v>
      </c>
      <c r="K53" s="12"/>
      <c r="L53" s="8">
        <v>1</v>
      </c>
      <c r="M53" s="8">
        <v>2</v>
      </c>
      <c r="R53" s="12"/>
      <c r="S53" s="8">
        <v>1</v>
      </c>
      <c r="T53" s="8">
        <v>3</v>
      </c>
      <c r="Y53" s="12"/>
      <c r="AA53" s="8">
        <v>1</v>
      </c>
      <c r="AF53" s="12">
        <v>1</v>
      </c>
      <c r="AL53" s="13"/>
      <c r="AM53"/>
      <c r="AN53"/>
      <c r="AO53" s="12"/>
      <c r="AP53" s="8">
        <v>3</v>
      </c>
      <c r="AQ53" s="8">
        <v>3</v>
      </c>
      <c r="AV53" s="12"/>
      <c r="AW53" s="8">
        <v>3</v>
      </c>
      <c r="AX53" s="8">
        <v>3</v>
      </c>
      <c r="BC53" s="12"/>
      <c r="BD53" s="8">
        <v>3</v>
      </c>
      <c r="BE53" s="8">
        <v>3</v>
      </c>
      <c r="BJ53" s="12"/>
      <c r="BK53" s="8">
        <v>2</v>
      </c>
      <c r="BP53" s="13"/>
      <c r="BQ53"/>
      <c r="BR53"/>
      <c r="BS53" s="12"/>
      <c r="BT53" s="8">
        <v>2</v>
      </c>
      <c r="BU53" s="8">
        <v>2</v>
      </c>
      <c r="BZ53" s="12"/>
      <c r="CB53" s="8">
        <v>4</v>
      </c>
      <c r="CG53" s="12"/>
      <c r="CI53" s="8">
        <v>3</v>
      </c>
      <c r="CN53" s="12"/>
      <c r="CT53" s="13">
        <v>4</v>
      </c>
      <c r="CU53"/>
      <c r="CV53"/>
      <c r="CW53" s="12"/>
      <c r="CX53" s="8">
        <v>1</v>
      </c>
      <c r="DD53" s="12"/>
      <c r="DJ53" s="8">
        <v>4</v>
      </c>
      <c r="DK53" s="12"/>
      <c r="DQ53" s="8">
        <v>4</v>
      </c>
      <c r="DR53" s="12"/>
      <c r="DX53" s="13">
        <v>4</v>
      </c>
      <c r="DY53"/>
      <c r="DZ53"/>
      <c r="EA53" s="8" t="s">
        <v>135</v>
      </c>
      <c r="EB53" s="8" t="s">
        <v>135</v>
      </c>
      <c r="EC53" s="8" t="s">
        <v>135</v>
      </c>
      <c r="ED53" s="8" t="s">
        <v>135</v>
      </c>
      <c r="EE53" s="8" t="s">
        <v>134</v>
      </c>
      <c r="EG53" s="8">
        <f>K55+AO55+BS55+CW55</f>
        <v>1</v>
      </c>
      <c r="EH53" s="8">
        <f t="shared" ref="EH53" si="232">L55+AP55+BT55+CX55</f>
        <v>16</v>
      </c>
      <c r="EI53" s="8">
        <f t="shared" ref="EI53" si="233">M55+AQ55+BU55+CY55</f>
        <v>24</v>
      </c>
      <c r="EJ53" s="8">
        <f t="shared" ref="EJ53" si="234">N55+AR55+BV55+CZ55</f>
        <v>0</v>
      </c>
      <c r="EK53" s="8">
        <f t="shared" ref="EK53" si="235">O55+AS55+BW55+DA55</f>
        <v>0</v>
      </c>
      <c r="EL53" s="8">
        <f t="shared" ref="EL53" si="236">P55+AT55+BX55+DB55</f>
        <v>0</v>
      </c>
      <c r="EM53" s="8">
        <f t="shared" ref="EM53" si="237">Q55+AU55+BY55+DC55</f>
        <v>16</v>
      </c>
    </row>
    <row r="54" spans="1:143" x14ac:dyDescent="0.15">
      <c r="F54" s="121" t="s">
        <v>195</v>
      </c>
      <c r="G54" s="121"/>
      <c r="H54" s="121"/>
      <c r="I54" s="121"/>
      <c r="J54" s="121"/>
      <c r="K54" s="6">
        <f>SUM(K53:Q53)</f>
        <v>3</v>
      </c>
      <c r="R54" s="6">
        <f>SUM(R53:X53)</f>
        <v>4</v>
      </c>
      <c r="Y54" s="6">
        <f>SUM(Y53:AE53)</f>
        <v>1</v>
      </c>
      <c r="AF54" s="6">
        <f>SUM(AF53:AL53)</f>
        <v>1</v>
      </c>
      <c r="AL54" s="7"/>
      <c r="AO54" s="6">
        <f>SUM(AO53:AU53)</f>
        <v>6</v>
      </c>
      <c r="AV54" s="6">
        <f>SUM(AV53:BB53)</f>
        <v>6</v>
      </c>
      <c r="BC54" s="6">
        <f>SUM(BC53:BI53)</f>
        <v>6</v>
      </c>
      <c r="BJ54" s="6">
        <f>SUM(BJ53:BP53)</f>
        <v>2</v>
      </c>
      <c r="BP54" s="7"/>
      <c r="BS54" s="6">
        <f>SUM(BS53:BY53)</f>
        <v>4</v>
      </c>
      <c r="BZ54" s="6">
        <f>SUM(BZ53:CF53)</f>
        <v>4</v>
      </c>
      <c r="CG54" s="6">
        <f>SUM(CG53:CM53)</f>
        <v>3</v>
      </c>
      <c r="CN54" s="6">
        <f>SUM(CN53:CT53)</f>
        <v>4</v>
      </c>
      <c r="CT54" s="7"/>
      <c r="CW54" s="6">
        <f>SUM(CW53:DC53)</f>
        <v>1</v>
      </c>
      <c r="DD54" s="6">
        <f>SUM(DD53:DJ53)</f>
        <v>4</v>
      </c>
      <c r="DK54" s="6">
        <f>SUM(DK53:DQ53)</f>
        <v>4</v>
      </c>
      <c r="DR54" s="6">
        <f>SUM(DR53:DX53)</f>
        <v>4</v>
      </c>
      <c r="DX54" s="7"/>
    </row>
    <row r="55" spans="1:143" x14ac:dyDescent="0.15">
      <c r="F55" s="121" t="s">
        <v>196</v>
      </c>
      <c r="G55" s="121"/>
      <c r="H55" s="121"/>
      <c r="I55" s="121"/>
      <c r="J55" s="121"/>
      <c r="K55" s="6">
        <f>SUM(K53,R53,Y53,AF53)</f>
        <v>1</v>
      </c>
      <c r="L55" s="22">
        <f>SUM(L53,S53,Z53,AG53)</f>
        <v>2</v>
      </c>
      <c r="M55" s="22">
        <f>SUM(M53,T53,AA53,AH53)</f>
        <v>6</v>
      </c>
      <c r="N55" s="22">
        <f t="shared" ref="N55:O55" si="238">SUM(N53,U53,AB53,AI53)</f>
        <v>0</v>
      </c>
      <c r="O55" s="22">
        <f t="shared" si="238"/>
        <v>0</v>
      </c>
      <c r="P55" s="22">
        <f>SUM(P53,W53,AD53,AK53)</f>
        <v>0</v>
      </c>
      <c r="Q55" s="22">
        <f t="shared" ref="Q55" si="239">SUM(Q53,X53,AE53,AL53)</f>
        <v>0</v>
      </c>
      <c r="R55" s="6"/>
      <c r="Y55" s="6"/>
      <c r="AF55" s="6"/>
      <c r="AL55" s="7"/>
      <c r="AN55">
        <f>K54+R54+Y54+AF54+SUM(K55:Q55)</f>
        <v>18</v>
      </c>
      <c r="AO55" s="6">
        <f>SUM(AO53,AV53,BC53,BJ53)</f>
        <v>0</v>
      </c>
      <c r="AP55" s="22">
        <f>SUM(AP53,AW53,BD53,BK53)</f>
        <v>11</v>
      </c>
      <c r="AQ55" s="22">
        <f>SUM(AQ53,AX53,BE53,BL53)</f>
        <v>9</v>
      </c>
      <c r="AR55" s="22">
        <f t="shared" ref="AR55:AS55" si="240">SUM(AR53,AY53,BF53,BM53)</f>
        <v>0</v>
      </c>
      <c r="AS55" s="22">
        <f t="shared" si="240"/>
        <v>0</v>
      </c>
      <c r="AT55" s="22">
        <f>SUM(AT53,BA53,BH53,BO53)</f>
        <v>0</v>
      </c>
      <c r="AU55" s="22">
        <f t="shared" ref="AU55" si="241">SUM(AU53,BB53,BI53,BP53)</f>
        <v>0</v>
      </c>
      <c r="AV55" s="6"/>
      <c r="BC55" s="6"/>
      <c r="BJ55" s="6"/>
      <c r="BP55" s="7"/>
      <c r="BR55">
        <f>AO54+AV54+BC54+BJ54+SUM(AO55:AU55)</f>
        <v>40</v>
      </c>
      <c r="BS55" s="6">
        <f>SUM(BS53,BZ53,CG53,CN53)</f>
        <v>0</v>
      </c>
      <c r="BT55" s="22">
        <f>SUM(BT53,CA53,CH53,CO53)</f>
        <v>2</v>
      </c>
      <c r="BU55" s="22">
        <f>SUM(BU53,CB53,CI53,CP53)</f>
        <v>9</v>
      </c>
      <c r="BV55" s="22">
        <f t="shared" ref="BV55:BW55" si="242">SUM(BV53,CC53,CJ53,CQ53)</f>
        <v>0</v>
      </c>
      <c r="BW55" s="22">
        <f t="shared" si="242"/>
        <v>0</v>
      </c>
      <c r="BX55" s="22">
        <f>SUM(BX53,CE53,CL53,CS53)</f>
        <v>0</v>
      </c>
      <c r="BY55" s="22">
        <f t="shared" ref="BY55" si="243">SUM(BY53,CF53,CM53,CT53)</f>
        <v>4</v>
      </c>
      <c r="BZ55" s="6"/>
      <c r="CG55" s="6"/>
      <c r="CN55" s="6"/>
      <c r="CT55" s="7"/>
      <c r="CV55">
        <f>BS54+BZ54+CG54+CN54+SUM(BS55:BY55)</f>
        <v>30</v>
      </c>
      <c r="CW55" s="6">
        <f>SUM(CW53,DD53,DK53,DR53)</f>
        <v>0</v>
      </c>
      <c r="CX55" s="22">
        <f>SUM(CX53,DE53,DL53,DS53)</f>
        <v>1</v>
      </c>
      <c r="CY55" s="22">
        <f>SUM(CY53,DF53,DM53,DT53)</f>
        <v>0</v>
      </c>
      <c r="CZ55" s="22">
        <f t="shared" ref="CZ55:DA55" si="244">SUM(CZ53,DG53,DN53,DU53)</f>
        <v>0</v>
      </c>
      <c r="DA55" s="22">
        <f t="shared" si="244"/>
        <v>0</v>
      </c>
      <c r="DB55" s="22">
        <f>SUM(DB53,DI53,DP53,DW53)</f>
        <v>0</v>
      </c>
      <c r="DC55" s="22">
        <f t="shared" ref="DC55" si="245">SUM(DC53,DJ53,DQ53,DX53)</f>
        <v>12</v>
      </c>
      <c r="DD55" s="6"/>
      <c r="DK55" s="6"/>
      <c r="DR55" s="6"/>
      <c r="DX55" s="7"/>
      <c r="DZ55">
        <f>CW54+DD54+DK54+DR54+SUM(CW55:DC55)</f>
        <v>26</v>
      </c>
    </row>
    <row r="56" spans="1:143" s="8" customFormat="1" x14ac:dyDescent="0.15">
      <c r="A56" s="8">
        <v>88</v>
      </c>
      <c r="B56" s="8" t="s">
        <v>129</v>
      </c>
      <c r="C56" s="8">
        <v>6</v>
      </c>
      <c r="D56" s="8" t="s">
        <v>130</v>
      </c>
      <c r="E56" s="8">
        <v>326065321</v>
      </c>
      <c r="F56" s="8" t="s">
        <v>136</v>
      </c>
      <c r="H56" s="8" t="s">
        <v>155</v>
      </c>
      <c r="I56" s="8" t="s">
        <v>156</v>
      </c>
      <c r="J56" s="8" t="s">
        <v>134</v>
      </c>
      <c r="K56" s="12">
        <v>1</v>
      </c>
      <c r="L56" s="8">
        <v>4</v>
      </c>
      <c r="M56" s="8">
        <v>2</v>
      </c>
      <c r="N56" s="8">
        <v>1</v>
      </c>
      <c r="O56" s="8">
        <v>2</v>
      </c>
      <c r="P56" s="8">
        <v>1</v>
      </c>
      <c r="R56" s="12">
        <v>2</v>
      </c>
      <c r="S56" s="8">
        <v>4</v>
      </c>
      <c r="T56" s="8">
        <v>4</v>
      </c>
      <c r="U56" s="8">
        <v>1</v>
      </c>
      <c r="V56" s="8">
        <v>1</v>
      </c>
      <c r="W56" s="8">
        <v>1</v>
      </c>
      <c r="Y56" s="12">
        <v>1</v>
      </c>
      <c r="Z56" s="8">
        <v>3</v>
      </c>
      <c r="AA56" s="8">
        <v>2</v>
      </c>
      <c r="AB56" s="8">
        <v>1</v>
      </c>
      <c r="AC56" s="8">
        <v>1</v>
      </c>
      <c r="AD56" s="8">
        <v>1</v>
      </c>
      <c r="AF56" s="12">
        <v>1</v>
      </c>
      <c r="AG56" s="8">
        <v>2</v>
      </c>
      <c r="AH56" s="8">
        <v>3</v>
      </c>
      <c r="AI56" s="8">
        <v>1</v>
      </c>
      <c r="AJ56" s="8">
        <v>3</v>
      </c>
      <c r="AK56" s="8">
        <v>1</v>
      </c>
      <c r="AL56" s="13"/>
      <c r="AM56"/>
      <c r="AN56"/>
      <c r="AO56" s="12">
        <v>2</v>
      </c>
      <c r="AP56" s="8">
        <v>4</v>
      </c>
      <c r="AQ56" s="8">
        <v>3</v>
      </c>
      <c r="AR56" s="8">
        <v>1</v>
      </c>
      <c r="AS56" s="8">
        <v>1</v>
      </c>
      <c r="AT56" s="8">
        <v>3</v>
      </c>
      <c r="AV56" s="12">
        <v>2</v>
      </c>
      <c r="AW56" s="8">
        <v>3</v>
      </c>
      <c r="AX56" s="8">
        <v>4</v>
      </c>
      <c r="AY56" s="8">
        <v>2</v>
      </c>
      <c r="AZ56" s="8">
        <v>3</v>
      </c>
      <c r="BA56" s="8">
        <v>2</v>
      </c>
      <c r="BC56" s="12">
        <v>1</v>
      </c>
      <c r="BD56" s="8">
        <v>2</v>
      </c>
      <c r="BE56" s="8">
        <v>2</v>
      </c>
      <c r="BF56" s="8">
        <v>2</v>
      </c>
      <c r="BG56" s="8">
        <v>2</v>
      </c>
      <c r="BH56" s="8">
        <v>1</v>
      </c>
      <c r="BJ56" s="12">
        <v>1</v>
      </c>
      <c r="BK56" s="8">
        <v>2</v>
      </c>
      <c r="BL56" s="8">
        <v>1</v>
      </c>
      <c r="BM56" s="8">
        <v>3</v>
      </c>
      <c r="BN56" s="8">
        <v>1</v>
      </c>
      <c r="BO56" s="8">
        <v>2</v>
      </c>
      <c r="BP56" s="13"/>
      <c r="BQ56"/>
      <c r="BR56"/>
      <c r="BS56" s="12">
        <v>1</v>
      </c>
      <c r="BT56" s="8">
        <v>2</v>
      </c>
      <c r="BU56" s="8">
        <v>2</v>
      </c>
      <c r="BV56" s="8">
        <v>1</v>
      </c>
      <c r="BW56" s="8">
        <v>2</v>
      </c>
      <c r="BX56" s="8">
        <v>2</v>
      </c>
      <c r="BZ56" s="12">
        <v>2</v>
      </c>
      <c r="CA56" s="8">
        <v>2</v>
      </c>
      <c r="CB56" s="8">
        <v>3</v>
      </c>
      <c r="CC56" s="8">
        <v>2</v>
      </c>
      <c r="CD56" s="8">
        <v>2</v>
      </c>
      <c r="CE56" s="8">
        <v>2</v>
      </c>
      <c r="CG56" s="12">
        <v>1</v>
      </c>
      <c r="CH56" s="8">
        <v>3</v>
      </c>
      <c r="CI56" s="8">
        <v>2</v>
      </c>
      <c r="CJ56" s="8">
        <v>2</v>
      </c>
      <c r="CK56" s="8">
        <v>1</v>
      </c>
      <c r="CL56" s="8">
        <v>1</v>
      </c>
      <c r="CN56" s="12">
        <v>3</v>
      </c>
      <c r="CO56" s="8">
        <v>3</v>
      </c>
      <c r="CP56" s="8">
        <v>2</v>
      </c>
      <c r="CQ56" s="8">
        <v>3</v>
      </c>
      <c r="CR56" s="8">
        <v>2</v>
      </c>
      <c r="CS56" s="8">
        <v>1</v>
      </c>
      <c r="CT56" s="13"/>
      <c r="CU56"/>
      <c r="CV56"/>
      <c r="CW56" s="12"/>
      <c r="CX56" s="8">
        <v>2</v>
      </c>
      <c r="CY56" s="8">
        <v>1</v>
      </c>
      <c r="CZ56" s="8">
        <v>1</v>
      </c>
      <c r="DA56" s="8">
        <v>1</v>
      </c>
      <c r="DD56" s="12">
        <v>1</v>
      </c>
      <c r="DE56" s="8">
        <v>2</v>
      </c>
      <c r="DF56" s="8">
        <v>1</v>
      </c>
      <c r="DG56" s="8">
        <v>2</v>
      </c>
      <c r="DH56" s="8">
        <v>2</v>
      </c>
      <c r="DK56" s="12">
        <v>1</v>
      </c>
      <c r="DL56" s="8">
        <v>1</v>
      </c>
      <c r="DM56" s="8">
        <v>1</v>
      </c>
      <c r="DN56" s="8">
        <v>1</v>
      </c>
      <c r="DO56" s="8">
        <v>1</v>
      </c>
      <c r="DR56" s="12">
        <v>1</v>
      </c>
      <c r="DS56" s="8">
        <v>1</v>
      </c>
      <c r="DT56" s="8">
        <v>1</v>
      </c>
      <c r="DU56" s="8">
        <v>2</v>
      </c>
      <c r="DV56" s="8">
        <v>3</v>
      </c>
      <c r="DX56" s="13"/>
      <c r="DY56"/>
      <c r="DZ56"/>
      <c r="EA56" s="8" t="s">
        <v>135</v>
      </c>
      <c r="EB56" s="8" t="s">
        <v>135</v>
      </c>
      <c r="EC56" s="8" t="s">
        <v>135</v>
      </c>
      <c r="ED56" s="8" t="s">
        <v>135</v>
      </c>
      <c r="EE56" s="8" t="s">
        <v>134</v>
      </c>
      <c r="EG56" s="8">
        <f>K58+AO58+BS58+CW58</f>
        <v>21</v>
      </c>
      <c r="EH56" s="8">
        <f t="shared" ref="EH56" si="246">L58+AP58+BT58+CX58</f>
        <v>40</v>
      </c>
      <c r="EI56" s="8">
        <f t="shared" ref="EI56" si="247">M58+AQ58+BU58+CY58</f>
        <v>34</v>
      </c>
      <c r="EJ56" s="8">
        <f t="shared" ref="EJ56" si="248">N58+AR58+BV58+CZ58</f>
        <v>26</v>
      </c>
      <c r="EK56" s="8">
        <f t="shared" ref="EK56" si="249">O58+AS58+BW58+DA58</f>
        <v>28</v>
      </c>
      <c r="EL56" s="8">
        <f t="shared" ref="EL56" si="250">P58+AT58+BX58+DB58</f>
        <v>18</v>
      </c>
      <c r="EM56" s="8">
        <f t="shared" ref="EM56" si="251">Q58+AU58+BY58+DC58</f>
        <v>0</v>
      </c>
    </row>
    <row r="57" spans="1:143" x14ac:dyDescent="0.15">
      <c r="F57" s="121" t="s">
        <v>195</v>
      </c>
      <c r="G57" s="121"/>
      <c r="H57" s="121"/>
      <c r="I57" s="121"/>
      <c r="J57" s="121"/>
      <c r="K57" s="6">
        <f>SUM(K56:Q56)</f>
        <v>11</v>
      </c>
      <c r="R57" s="6">
        <f>SUM(R56:X56)</f>
        <v>13</v>
      </c>
      <c r="Y57" s="6">
        <f>SUM(Y56:AE56)</f>
        <v>9</v>
      </c>
      <c r="AF57" s="6">
        <f>SUM(AF56:AL56)</f>
        <v>11</v>
      </c>
      <c r="AL57" s="7"/>
      <c r="AO57" s="6">
        <f>SUM(AO56:AU56)</f>
        <v>14</v>
      </c>
      <c r="AV57" s="6">
        <f>SUM(AV56:BB56)</f>
        <v>16</v>
      </c>
      <c r="BC57" s="6">
        <f>SUM(BC56:BI56)</f>
        <v>10</v>
      </c>
      <c r="BJ57" s="6">
        <f>SUM(BJ56:BP56)</f>
        <v>10</v>
      </c>
      <c r="BP57" s="7"/>
      <c r="BS57" s="6">
        <f>SUM(BS56:BY56)</f>
        <v>10</v>
      </c>
      <c r="BZ57" s="6">
        <f>SUM(BZ56:CF56)</f>
        <v>13</v>
      </c>
      <c r="CG57" s="6">
        <f>SUM(CG56:CM56)</f>
        <v>10</v>
      </c>
      <c r="CN57" s="6">
        <f>SUM(CN56:CT56)</f>
        <v>14</v>
      </c>
      <c r="CT57" s="7"/>
      <c r="CW57" s="6">
        <f>SUM(CW56:DC56)</f>
        <v>5</v>
      </c>
      <c r="DD57" s="6">
        <f>SUM(DD56:DJ56)</f>
        <v>8</v>
      </c>
      <c r="DK57" s="6">
        <f>SUM(DK56:DQ56)</f>
        <v>5</v>
      </c>
      <c r="DR57" s="6">
        <f>SUM(DR56:DX56)</f>
        <v>8</v>
      </c>
      <c r="DX57" s="7"/>
    </row>
    <row r="58" spans="1:143" x14ac:dyDescent="0.15">
      <c r="F58" s="121" t="s">
        <v>196</v>
      </c>
      <c r="G58" s="121"/>
      <c r="H58" s="121"/>
      <c r="I58" s="121"/>
      <c r="J58" s="121"/>
      <c r="K58" s="6">
        <f>SUM(K56,R56,Y56,AF56)</f>
        <v>5</v>
      </c>
      <c r="L58" s="22">
        <f>SUM(L56,S56,Z56,AG56)</f>
        <v>13</v>
      </c>
      <c r="M58" s="22">
        <f>SUM(M56,T56,AA56,AH56)</f>
        <v>11</v>
      </c>
      <c r="N58" s="22">
        <f t="shared" ref="N58:O58" si="252">SUM(N56,U56,AB56,AI56)</f>
        <v>4</v>
      </c>
      <c r="O58" s="22">
        <f t="shared" si="252"/>
        <v>7</v>
      </c>
      <c r="P58" s="22">
        <f>SUM(P56,W56,AD56,AK56)</f>
        <v>4</v>
      </c>
      <c r="Q58" s="22">
        <f t="shared" ref="Q58" si="253">SUM(Q56,X56,AE56,AL56)</f>
        <v>0</v>
      </c>
      <c r="R58" s="6"/>
      <c r="Y58" s="6"/>
      <c r="AF58" s="6"/>
      <c r="AL58" s="7"/>
      <c r="AN58">
        <f>K57+R57+Y57+AF57+SUM(K58:Q58)</f>
        <v>88</v>
      </c>
      <c r="AO58" s="6">
        <f>SUM(AO56,AV56,BC56,BJ56)</f>
        <v>6</v>
      </c>
      <c r="AP58" s="22">
        <f>SUM(AP56,AW56,BD56,BK56)</f>
        <v>11</v>
      </c>
      <c r="AQ58" s="22">
        <f>SUM(AQ56,AX56,BE56,BL56)</f>
        <v>10</v>
      </c>
      <c r="AR58" s="22">
        <f t="shared" ref="AR58:AS58" si="254">SUM(AR56,AY56,BF56,BM56)</f>
        <v>8</v>
      </c>
      <c r="AS58" s="22">
        <f t="shared" si="254"/>
        <v>7</v>
      </c>
      <c r="AT58" s="22">
        <f>SUM(AT56,BA56,BH56,BO56)</f>
        <v>8</v>
      </c>
      <c r="AU58" s="22">
        <f t="shared" ref="AU58" si="255">SUM(AU56,BB56,BI56,BP56)</f>
        <v>0</v>
      </c>
      <c r="AV58" s="6"/>
      <c r="BC58" s="6"/>
      <c r="BJ58" s="6"/>
      <c r="BP58" s="7"/>
      <c r="BR58">
        <f>AO57+AV57+BC57+BJ57+SUM(AO58:AU58)</f>
        <v>100</v>
      </c>
      <c r="BS58" s="6">
        <f>SUM(BS56,BZ56,CG56,CN56)</f>
        <v>7</v>
      </c>
      <c r="BT58" s="22">
        <f>SUM(BT56,CA56,CH56,CO56)</f>
        <v>10</v>
      </c>
      <c r="BU58" s="22">
        <f>SUM(BU56,CB56,CI56,CP56)</f>
        <v>9</v>
      </c>
      <c r="BV58" s="22">
        <f t="shared" ref="BV58:BW58" si="256">SUM(BV56,CC56,CJ56,CQ56)</f>
        <v>8</v>
      </c>
      <c r="BW58" s="22">
        <f t="shared" si="256"/>
        <v>7</v>
      </c>
      <c r="BX58" s="22">
        <f>SUM(BX56,CE56,CL56,CS56)</f>
        <v>6</v>
      </c>
      <c r="BY58" s="22">
        <f t="shared" ref="BY58" si="257">SUM(BY56,CF56,CM56,CT56)</f>
        <v>0</v>
      </c>
      <c r="BZ58" s="6"/>
      <c r="CG58" s="6"/>
      <c r="CN58" s="6"/>
      <c r="CT58" s="7"/>
      <c r="CV58">
        <f>BS57+BZ57+CG57+CN57+SUM(BS58:BY58)</f>
        <v>94</v>
      </c>
      <c r="CW58" s="6">
        <f>SUM(CW56,DD56,DK56,DR56)</f>
        <v>3</v>
      </c>
      <c r="CX58" s="22">
        <f>SUM(CX56,DE56,DL56,DS56)</f>
        <v>6</v>
      </c>
      <c r="CY58" s="22">
        <f>SUM(CY56,DF56,DM56,DT56)</f>
        <v>4</v>
      </c>
      <c r="CZ58" s="22">
        <f t="shared" ref="CZ58:DA58" si="258">SUM(CZ56,DG56,DN56,DU56)</f>
        <v>6</v>
      </c>
      <c r="DA58" s="22">
        <f t="shared" si="258"/>
        <v>7</v>
      </c>
      <c r="DB58" s="22">
        <f>SUM(DB56,DI56,DP56,DW56)</f>
        <v>0</v>
      </c>
      <c r="DC58" s="22">
        <f t="shared" ref="DC58" si="259">SUM(DC56,DJ56,DQ56,DX56)</f>
        <v>0</v>
      </c>
      <c r="DD58" s="6"/>
      <c r="DK58" s="6"/>
      <c r="DR58" s="6"/>
      <c r="DX58" s="7"/>
      <c r="DZ58">
        <f>CW57+DD57+DK57+DR57+SUM(CW58:DC58)</f>
        <v>52</v>
      </c>
    </row>
    <row r="59" spans="1:143" s="8" customFormat="1" x14ac:dyDescent="0.15">
      <c r="A59" s="8">
        <v>91</v>
      </c>
      <c r="B59" s="8" t="s">
        <v>129</v>
      </c>
      <c r="C59" s="8">
        <v>6</v>
      </c>
      <c r="D59" s="8" t="s">
        <v>130</v>
      </c>
      <c r="E59" s="8">
        <v>1914066245</v>
      </c>
      <c r="F59" s="8" t="s">
        <v>131</v>
      </c>
      <c r="H59" s="8" t="s">
        <v>153</v>
      </c>
      <c r="I59" s="8" t="s">
        <v>151</v>
      </c>
      <c r="J59" s="8" t="s">
        <v>135</v>
      </c>
      <c r="K59" s="12">
        <v>3</v>
      </c>
      <c r="L59" s="8">
        <v>4</v>
      </c>
      <c r="M59" s="8">
        <v>3</v>
      </c>
      <c r="N59" s="8">
        <v>2</v>
      </c>
      <c r="O59" s="8">
        <v>1</v>
      </c>
      <c r="P59" s="8">
        <v>1</v>
      </c>
      <c r="R59" s="12">
        <v>3</v>
      </c>
      <c r="S59" s="8">
        <v>2</v>
      </c>
      <c r="T59" s="8">
        <v>2</v>
      </c>
      <c r="U59" s="8">
        <v>2</v>
      </c>
      <c r="V59" s="8">
        <v>1</v>
      </c>
      <c r="W59" s="8">
        <v>1</v>
      </c>
      <c r="Y59" s="12">
        <v>2</v>
      </c>
      <c r="Z59" s="8">
        <v>1</v>
      </c>
      <c r="AA59" s="8">
        <v>3</v>
      </c>
      <c r="AB59" s="8">
        <v>1</v>
      </c>
      <c r="AC59" s="8">
        <v>1</v>
      </c>
      <c r="AD59" s="8">
        <v>1</v>
      </c>
      <c r="AF59" s="12">
        <v>2</v>
      </c>
      <c r="AG59" s="8">
        <v>2</v>
      </c>
      <c r="AH59" s="8">
        <v>1</v>
      </c>
      <c r="AI59" s="8">
        <v>2</v>
      </c>
      <c r="AJ59" s="8">
        <v>1</v>
      </c>
      <c r="AK59" s="8">
        <v>1</v>
      </c>
      <c r="AL59" s="13"/>
      <c r="AM59"/>
      <c r="AN59"/>
      <c r="AO59" s="12">
        <v>3</v>
      </c>
      <c r="AP59" s="8">
        <v>4</v>
      </c>
      <c r="AQ59" s="8">
        <v>4</v>
      </c>
      <c r="AR59" s="8">
        <v>1</v>
      </c>
      <c r="AS59" s="8">
        <v>2</v>
      </c>
      <c r="AT59" s="8">
        <v>2</v>
      </c>
      <c r="AV59" s="12">
        <v>3</v>
      </c>
      <c r="AW59" s="8">
        <v>2</v>
      </c>
      <c r="AX59" s="8">
        <v>3</v>
      </c>
      <c r="AY59" s="8">
        <v>1</v>
      </c>
      <c r="AZ59" s="8">
        <v>2</v>
      </c>
      <c r="BA59" s="8">
        <v>2</v>
      </c>
      <c r="BC59" s="12">
        <v>2</v>
      </c>
      <c r="BD59" s="8">
        <v>2</v>
      </c>
      <c r="BE59" s="8">
        <v>3</v>
      </c>
      <c r="BF59" s="8">
        <v>1</v>
      </c>
      <c r="BG59" s="8">
        <v>1</v>
      </c>
      <c r="BH59" s="8">
        <v>2</v>
      </c>
      <c r="BJ59" s="12">
        <v>2</v>
      </c>
      <c r="BK59" s="8">
        <v>2</v>
      </c>
      <c r="BL59" s="8">
        <v>3</v>
      </c>
      <c r="BM59" s="8">
        <v>1</v>
      </c>
      <c r="BN59" s="8">
        <v>2</v>
      </c>
      <c r="BO59" s="8">
        <v>2</v>
      </c>
      <c r="BP59" s="13"/>
      <c r="BQ59"/>
      <c r="BR59"/>
      <c r="BS59" s="12">
        <v>2</v>
      </c>
      <c r="BT59" s="8">
        <v>3</v>
      </c>
      <c r="BU59" s="8">
        <v>3</v>
      </c>
      <c r="BV59" s="8">
        <v>1</v>
      </c>
      <c r="BW59" s="8">
        <v>1</v>
      </c>
      <c r="BX59" s="8">
        <v>3</v>
      </c>
      <c r="BZ59" s="12">
        <v>2</v>
      </c>
      <c r="CA59" s="8">
        <v>2</v>
      </c>
      <c r="CB59" s="8">
        <v>4</v>
      </c>
      <c r="CC59" s="8">
        <v>1</v>
      </c>
      <c r="CD59" s="8">
        <v>1</v>
      </c>
      <c r="CE59" s="8">
        <v>2</v>
      </c>
      <c r="CG59" s="12">
        <v>2</v>
      </c>
      <c r="CH59" s="8">
        <v>2</v>
      </c>
      <c r="CI59" s="8">
        <v>3</v>
      </c>
      <c r="CJ59" s="8">
        <v>1</v>
      </c>
      <c r="CK59" s="8">
        <v>1</v>
      </c>
      <c r="CL59" s="8">
        <v>2</v>
      </c>
      <c r="CN59" s="12">
        <v>2</v>
      </c>
      <c r="CO59" s="8">
        <v>2</v>
      </c>
      <c r="CP59" s="8">
        <v>3</v>
      </c>
      <c r="CQ59" s="8">
        <v>1</v>
      </c>
      <c r="CR59" s="8">
        <v>1</v>
      </c>
      <c r="CS59" s="8">
        <v>2</v>
      </c>
      <c r="CT59" s="13"/>
      <c r="CU59"/>
      <c r="CV59"/>
      <c r="CW59" s="12">
        <v>3</v>
      </c>
      <c r="CX59" s="8">
        <v>1</v>
      </c>
      <c r="DC59" s="8">
        <v>2</v>
      </c>
      <c r="DD59" s="12">
        <v>3</v>
      </c>
      <c r="DE59" s="8">
        <v>1</v>
      </c>
      <c r="DJ59" s="8">
        <v>2</v>
      </c>
      <c r="DK59" s="12">
        <v>3</v>
      </c>
      <c r="DL59" s="8">
        <v>1</v>
      </c>
      <c r="DQ59" s="8">
        <v>2</v>
      </c>
      <c r="DR59" s="12">
        <v>1</v>
      </c>
      <c r="DS59" s="8">
        <v>1</v>
      </c>
      <c r="DX59" s="13">
        <v>2</v>
      </c>
      <c r="DY59"/>
      <c r="DZ59"/>
      <c r="EA59" s="8" t="s">
        <v>135</v>
      </c>
      <c r="EB59" s="8" t="s">
        <v>135</v>
      </c>
      <c r="EC59" s="8" t="s">
        <v>135</v>
      </c>
      <c r="ED59" s="8" t="s">
        <v>135</v>
      </c>
      <c r="EE59" s="8" t="s">
        <v>134</v>
      </c>
      <c r="EG59" s="8">
        <f>K61+AO61+BS61+CW61</f>
        <v>38</v>
      </c>
      <c r="EH59" s="8">
        <f t="shared" ref="EH59" si="260">L61+AP61+BT61+CX61</f>
        <v>32</v>
      </c>
      <c r="EI59" s="8">
        <f t="shared" ref="EI59" si="261">M61+AQ61+BU61+CY61</f>
        <v>35</v>
      </c>
      <c r="EJ59" s="8">
        <f t="shared" ref="EJ59" si="262">N61+AR61+BV61+CZ61</f>
        <v>15</v>
      </c>
      <c r="EK59" s="8">
        <f t="shared" ref="EK59" si="263">O61+AS61+BW61+DA61</f>
        <v>15</v>
      </c>
      <c r="EL59" s="8">
        <f t="shared" ref="EL59" si="264">P61+AT61+BX61+DB61</f>
        <v>21</v>
      </c>
      <c r="EM59" s="8">
        <f t="shared" ref="EM59" si="265">Q61+AU61+BY61+DC61</f>
        <v>8</v>
      </c>
    </row>
    <row r="60" spans="1:143" x14ac:dyDescent="0.15">
      <c r="F60" s="121" t="s">
        <v>195</v>
      </c>
      <c r="G60" s="121"/>
      <c r="H60" s="121"/>
      <c r="I60" s="121"/>
      <c r="J60" s="121"/>
      <c r="K60" s="6">
        <f>SUM(K59:Q59)</f>
        <v>14</v>
      </c>
      <c r="R60" s="6">
        <f>SUM(R59:X59)</f>
        <v>11</v>
      </c>
      <c r="Y60" s="6">
        <f>SUM(Y59:AE59)</f>
        <v>9</v>
      </c>
      <c r="AF60" s="6">
        <f>SUM(AF59:AL59)</f>
        <v>9</v>
      </c>
      <c r="AL60" s="7"/>
      <c r="AO60" s="6">
        <f>SUM(AO59:AU59)</f>
        <v>16</v>
      </c>
      <c r="AV60" s="6">
        <f>SUM(AV59:BB59)</f>
        <v>13</v>
      </c>
      <c r="BC60" s="6">
        <f>SUM(BC59:BI59)</f>
        <v>11</v>
      </c>
      <c r="BJ60" s="6">
        <f>SUM(BJ59:BP59)</f>
        <v>12</v>
      </c>
      <c r="BP60" s="7"/>
      <c r="BS60" s="6">
        <f>SUM(BS59:BY59)</f>
        <v>13</v>
      </c>
      <c r="BZ60" s="6">
        <f>SUM(BZ59:CF59)</f>
        <v>12</v>
      </c>
      <c r="CG60" s="6">
        <f>SUM(CG59:CM59)</f>
        <v>11</v>
      </c>
      <c r="CN60" s="6">
        <f>SUM(CN59:CT59)</f>
        <v>11</v>
      </c>
      <c r="CT60" s="7"/>
      <c r="CW60" s="6">
        <f>SUM(CW59:DC59)</f>
        <v>6</v>
      </c>
      <c r="DD60" s="6">
        <f>SUM(DD59:DJ59)</f>
        <v>6</v>
      </c>
      <c r="DK60" s="6">
        <f>SUM(DK59:DQ59)</f>
        <v>6</v>
      </c>
      <c r="DR60" s="6">
        <f>SUM(DR59:DX59)</f>
        <v>4</v>
      </c>
      <c r="DX60" s="7"/>
    </row>
    <row r="61" spans="1:143" x14ac:dyDescent="0.15">
      <c r="F61" s="121" t="s">
        <v>196</v>
      </c>
      <c r="G61" s="121"/>
      <c r="H61" s="121"/>
      <c r="I61" s="121"/>
      <c r="J61" s="121"/>
      <c r="K61" s="6">
        <f>SUM(K59,R59,Y59,AF59)</f>
        <v>10</v>
      </c>
      <c r="L61" s="22">
        <f>SUM(L59,S59,Z59,AG59)</f>
        <v>9</v>
      </c>
      <c r="M61" s="22">
        <f>SUM(M59,T59,AA59,AH59)</f>
        <v>9</v>
      </c>
      <c r="N61" s="22">
        <f t="shared" ref="N61:O61" si="266">SUM(N59,U59,AB59,AI59)</f>
        <v>7</v>
      </c>
      <c r="O61" s="22">
        <f t="shared" si="266"/>
        <v>4</v>
      </c>
      <c r="P61" s="22">
        <f>SUM(P59,W59,AD59,AK59)</f>
        <v>4</v>
      </c>
      <c r="Q61" s="22">
        <f t="shared" ref="Q61" si="267">SUM(Q59,X59,AE59,AL59)</f>
        <v>0</v>
      </c>
      <c r="R61" s="6"/>
      <c r="Y61" s="6"/>
      <c r="AF61" s="6"/>
      <c r="AL61" s="7"/>
      <c r="AN61">
        <f>K60+R60+Y60+AF60+SUM(K61:Q61)</f>
        <v>86</v>
      </c>
      <c r="AO61" s="6">
        <f>SUM(AO59,AV59,BC59,BJ59)</f>
        <v>10</v>
      </c>
      <c r="AP61" s="22">
        <f>SUM(AP59,AW59,BD59,BK59)</f>
        <v>10</v>
      </c>
      <c r="AQ61" s="22">
        <f>SUM(AQ59,AX59,BE59,BL59)</f>
        <v>13</v>
      </c>
      <c r="AR61" s="22">
        <f t="shared" ref="AR61:AS61" si="268">SUM(AR59,AY59,BF59,BM59)</f>
        <v>4</v>
      </c>
      <c r="AS61" s="22">
        <f t="shared" si="268"/>
        <v>7</v>
      </c>
      <c r="AT61" s="22">
        <f>SUM(AT59,BA59,BH59,BO59)</f>
        <v>8</v>
      </c>
      <c r="AU61" s="22">
        <f t="shared" ref="AU61" si="269">SUM(AU59,BB59,BI59,BP59)</f>
        <v>0</v>
      </c>
      <c r="AV61" s="6"/>
      <c r="BC61" s="6"/>
      <c r="BJ61" s="6"/>
      <c r="BP61" s="7"/>
      <c r="BR61">
        <f>AO60+AV60+BC60+BJ60+SUM(AO61:AU61)</f>
        <v>104</v>
      </c>
      <c r="BS61" s="6">
        <f>SUM(BS59,BZ59,CG59,CN59)</f>
        <v>8</v>
      </c>
      <c r="BT61" s="22">
        <f>SUM(BT59,CA59,CH59,CO59)</f>
        <v>9</v>
      </c>
      <c r="BU61" s="22">
        <f>SUM(BU59,CB59,CI59,CP59)</f>
        <v>13</v>
      </c>
      <c r="BV61" s="22">
        <f t="shared" ref="BV61:BW61" si="270">SUM(BV59,CC59,CJ59,CQ59)</f>
        <v>4</v>
      </c>
      <c r="BW61" s="22">
        <f t="shared" si="270"/>
        <v>4</v>
      </c>
      <c r="BX61" s="22">
        <f>SUM(BX59,CE59,CL59,CS59)</f>
        <v>9</v>
      </c>
      <c r="BY61" s="22">
        <f t="shared" ref="BY61" si="271">SUM(BY59,CF59,CM59,CT59)</f>
        <v>0</v>
      </c>
      <c r="BZ61" s="6"/>
      <c r="CG61" s="6"/>
      <c r="CN61" s="6"/>
      <c r="CT61" s="7"/>
      <c r="CV61">
        <f>BS60+BZ60+CG60+CN60+SUM(BS61:BY61)</f>
        <v>94</v>
      </c>
      <c r="CW61" s="6">
        <f>SUM(CW59,DD59,DK59,DR59)</f>
        <v>10</v>
      </c>
      <c r="CX61" s="22">
        <f>SUM(CX59,DE59,DL59,DS59)</f>
        <v>4</v>
      </c>
      <c r="CY61" s="22">
        <f>SUM(CY59,DF59,DM59,DT59)</f>
        <v>0</v>
      </c>
      <c r="CZ61" s="22">
        <f t="shared" ref="CZ61:DA61" si="272">SUM(CZ59,DG59,DN59,DU59)</f>
        <v>0</v>
      </c>
      <c r="DA61" s="22">
        <f t="shared" si="272"/>
        <v>0</v>
      </c>
      <c r="DB61" s="22">
        <f>SUM(DB59,DI59,DP59,DW59)</f>
        <v>0</v>
      </c>
      <c r="DC61" s="22">
        <f t="shared" ref="DC61" si="273">SUM(DC59,DJ59,DQ59,DX59)</f>
        <v>8</v>
      </c>
      <c r="DD61" s="6"/>
      <c r="DK61" s="6"/>
      <c r="DR61" s="6"/>
      <c r="DX61" s="7"/>
      <c r="DZ61">
        <f>CW60+DD60+DK60+DR60+SUM(CW61:DC61)</f>
        <v>44</v>
      </c>
    </row>
    <row r="62" spans="1:143" s="8" customFormat="1" x14ac:dyDescent="0.15">
      <c r="A62" s="8">
        <v>95</v>
      </c>
      <c r="B62" s="8" t="s">
        <v>129</v>
      </c>
      <c r="C62" s="8">
        <v>6</v>
      </c>
      <c r="D62" s="8" t="s">
        <v>130</v>
      </c>
      <c r="E62" s="8">
        <v>275273894</v>
      </c>
      <c r="F62" s="8" t="s">
        <v>131</v>
      </c>
      <c r="H62" s="8" t="s">
        <v>137</v>
      </c>
      <c r="I62" s="8" t="s">
        <v>151</v>
      </c>
      <c r="J62" s="8" t="s">
        <v>135</v>
      </c>
      <c r="K62" s="12">
        <v>1</v>
      </c>
      <c r="L62" s="8">
        <v>2</v>
      </c>
      <c r="M62" s="8">
        <v>2</v>
      </c>
      <c r="N62" s="8">
        <v>1</v>
      </c>
      <c r="O62" s="8">
        <v>2</v>
      </c>
      <c r="P62" s="8">
        <v>2</v>
      </c>
      <c r="Q62" s="8">
        <v>3</v>
      </c>
      <c r="R62" s="12">
        <v>1</v>
      </c>
      <c r="S62" s="8">
        <v>3</v>
      </c>
      <c r="T62" s="8">
        <v>3</v>
      </c>
      <c r="U62" s="8">
        <v>1</v>
      </c>
      <c r="V62" s="8">
        <v>3</v>
      </c>
      <c r="W62" s="8">
        <v>3</v>
      </c>
      <c r="X62" s="8">
        <v>1</v>
      </c>
      <c r="Y62" s="12">
        <v>1</v>
      </c>
      <c r="Z62" s="8">
        <v>2</v>
      </c>
      <c r="AA62" s="8">
        <v>2</v>
      </c>
      <c r="AB62" s="8">
        <v>4</v>
      </c>
      <c r="AC62" s="8">
        <v>1</v>
      </c>
      <c r="AD62" s="8">
        <v>1</v>
      </c>
      <c r="AE62" s="8">
        <v>2</v>
      </c>
      <c r="AF62" s="12">
        <v>1</v>
      </c>
      <c r="AG62" s="8">
        <v>2</v>
      </c>
      <c r="AH62" s="8">
        <v>3</v>
      </c>
      <c r="AI62" s="8">
        <v>1</v>
      </c>
      <c r="AJ62" s="8">
        <v>2</v>
      </c>
      <c r="AK62" s="8">
        <v>3</v>
      </c>
      <c r="AL62" s="13">
        <v>1</v>
      </c>
      <c r="AM62"/>
      <c r="AN62"/>
      <c r="AO62" s="12">
        <v>1</v>
      </c>
      <c r="AP62" s="8">
        <v>2</v>
      </c>
      <c r="AQ62" s="8">
        <v>1</v>
      </c>
      <c r="AR62" s="8">
        <v>1</v>
      </c>
      <c r="AS62" s="8">
        <v>2</v>
      </c>
      <c r="AT62" s="8">
        <v>2</v>
      </c>
      <c r="AU62" s="8">
        <v>2</v>
      </c>
      <c r="AV62" s="12">
        <v>1</v>
      </c>
      <c r="AW62" s="8">
        <v>3</v>
      </c>
      <c r="AX62" s="8">
        <v>1</v>
      </c>
      <c r="AY62" s="8">
        <v>3</v>
      </c>
      <c r="AZ62" s="8">
        <v>2</v>
      </c>
      <c r="BA62" s="8">
        <v>3</v>
      </c>
      <c r="BB62" s="8">
        <v>1</v>
      </c>
      <c r="BC62" s="12">
        <v>1</v>
      </c>
      <c r="BD62" s="8">
        <v>2</v>
      </c>
      <c r="BE62" s="8">
        <v>2</v>
      </c>
      <c r="BF62" s="8">
        <v>1</v>
      </c>
      <c r="BG62" s="8">
        <v>1</v>
      </c>
      <c r="BH62" s="8">
        <v>1</v>
      </c>
      <c r="BI62" s="8">
        <v>3</v>
      </c>
      <c r="BJ62" s="12">
        <v>1</v>
      </c>
      <c r="BK62" s="8">
        <v>2</v>
      </c>
      <c r="BL62" s="8">
        <v>1</v>
      </c>
      <c r="BM62" s="8">
        <v>1</v>
      </c>
      <c r="BN62" s="8">
        <v>3</v>
      </c>
      <c r="BO62" s="8">
        <v>3</v>
      </c>
      <c r="BP62" s="13">
        <v>1</v>
      </c>
      <c r="BQ62"/>
      <c r="BR62"/>
      <c r="BS62" s="12">
        <v>1</v>
      </c>
      <c r="BT62" s="8">
        <v>3</v>
      </c>
      <c r="BU62" s="8">
        <v>2</v>
      </c>
      <c r="BV62" s="8">
        <v>1</v>
      </c>
      <c r="BW62" s="8">
        <v>2</v>
      </c>
      <c r="BX62" s="8">
        <v>1</v>
      </c>
      <c r="BY62" s="8">
        <v>3</v>
      </c>
      <c r="BZ62" s="12">
        <v>1</v>
      </c>
      <c r="CA62" s="8">
        <v>2</v>
      </c>
      <c r="CB62" s="8">
        <v>1</v>
      </c>
      <c r="CC62" s="8">
        <v>2</v>
      </c>
      <c r="CD62" s="8">
        <v>3</v>
      </c>
      <c r="CE62" s="8">
        <v>2</v>
      </c>
      <c r="CF62" s="8">
        <v>1</v>
      </c>
      <c r="CG62" s="12">
        <v>1</v>
      </c>
      <c r="CH62" s="8">
        <v>1</v>
      </c>
      <c r="CI62" s="8">
        <v>1</v>
      </c>
      <c r="CJ62" s="8">
        <v>1</v>
      </c>
      <c r="CK62" s="8">
        <v>1</v>
      </c>
      <c r="CL62" s="8">
        <v>1</v>
      </c>
      <c r="CM62" s="8">
        <v>2</v>
      </c>
      <c r="CN62" s="12">
        <v>1</v>
      </c>
      <c r="CO62" s="8">
        <v>2</v>
      </c>
      <c r="CP62" s="8">
        <v>2</v>
      </c>
      <c r="CQ62" s="8">
        <v>1</v>
      </c>
      <c r="CR62" s="8">
        <v>1</v>
      </c>
      <c r="CS62" s="8">
        <v>2</v>
      </c>
      <c r="CT62" s="13">
        <v>1</v>
      </c>
      <c r="CU62"/>
      <c r="CV62"/>
      <c r="CW62" s="12">
        <v>3</v>
      </c>
      <c r="CX62" s="8">
        <v>3</v>
      </c>
      <c r="CY62" s="8">
        <v>2</v>
      </c>
      <c r="CZ62" s="8">
        <v>1</v>
      </c>
      <c r="DA62" s="8">
        <v>1</v>
      </c>
      <c r="DB62" s="8">
        <v>2</v>
      </c>
      <c r="DC62" s="8">
        <v>3</v>
      </c>
      <c r="DD62" s="12">
        <v>2</v>
      </c>
      <c r="DE62" s="8">
        <v>2</v>
      </c>
      <c r="DF62" s="8">
        <v>2</v>
      </c>
      <c r="DG62" s="8">
        <v>1</v>
      </c>
      <c r="DH62" s="8">
        <v>1</v>
      </c>
      <c r="DI62" s="8">
        <v>1</v>
      </c>
      <c r="DJ62" s="8">
        <v>2</v>
      </c>
      <c r="DK62" s="12">
        <v>2</v>
      </c>
      <c r="DL62" s="8">
        <v>2</v>
      </c>
      <c r="DM62" s="8">
        <v>1</v>
      </c>
      <c r="DN62" s="8">
        <v>1</v>
      </c>
      <c r="DO62" s="8">
        <v>1</v>
      </c>
      <c r="DP62" s="8">
        <v>1</v>
      </c>
      <c r="DQ62" s="8">
        <v>2</v>
      </c>
      <c r="DR62" s="12">
        <v>2</v>
      </c>
      <c r="DS62" s="8">
        <v>2</v>
      </c>
      <c r="DT62" s="8">
        <v>1</v>
      </c>
      <c r="DU62" s="8">
        <v>1</v>
      </c>
      <c r="DV62" s="8">
        <v>1</v>
      </c>
      <c r="DW62" s="8">
        <v>2</v>
      </c>
      <c r="DX62" s="13">
        <v>3</v>
      </c>
      <c r="DY62"/>
      <c r="DZ62"/>
      <c r="EA62" s="8" t="s">
        <v>135</v>
      </c>
      <c r="EB62" s="8" t="s">
        <v>135</v>
      </c>
      <c r="EC62" s="8" t="s">
        <v>135</v>
      </c>
      <c r="ED62" s="8" t="s">
        <v>135</v>
      </c>
      <c r="EE62" s="8" t="s">
        <v>134</v>
      </c>
      <c r="EG62" s="8">
        <f>K64+AO64+BS64+CW64</f>
        <v>21</v>
      </c>
      <c r="EH62" s="8">
        <f t="shared" ref="EH62" si="274">L64+AP64+BT64+CX64</f>
        <v>35</v>
      </c>
      <c r="EI62" s="8">
        <f t="shared" ref="EI62" si="275">M64+AQ64+BU64+CY64</f>
        <v>27</v>
      </c>
      <c r="EJ62" s="8">
        <f t="shared" ref="EJ62" si="276">N64+AR64+BV64+CZ64</f>
        <v>22</v>
      </c>
      <c r="EK62" s="8">
        <f t="shared" ref="EK62" si="277">O64+AS64+BW64+DA64</f>
        <v>27</v>
      </c>
      <c r="EL62" s="8">
        <f t="shared" ref="EL62" si="278">P64+AT64+BX64+DB64</f>
        <v>30</v>
      </c>
      <c r="EM62" s="8">
        <f t="shared" ref="EM62" si="279">Q64+AU64+BY64+DC64</f>
        <v>31</v>
      </c>
    </row>
    <row r="63" spans="1:143" x14ac:dyDescent="0.15">
      <c r="F63" s="121" t="s">
        <v>195</v>
      </c>
      <c r="G63" s="121"/>
      <c r="H63" s="121"/>
      <c r="I63" s="121"/>
      <c r="J63" s="121"/>
      <c r="K63" s="6">
        <f>SUM(K62:Q62)</f>
        <v>13</v>
      </c>
      <c r="R63" s="6">
        <f>SUM(R62:X62)</f>
        <v>15</v>
      </c>
      <c r="Y63" s="6">
        <f>SUM(Y62:AE62)</f>
        <v>13</v>
      </c>
      <c r="AF63" s="6">
        <f>SUM(AF62:AL62)</f>
        <v>13</v>
      </c>
      <c r="AL63" s="7"/>
      <c r="AO63" s="6">
        <f>SUM(AO62:AU62)</f>
        <v>11</v>
      </c>
      <c r="AV63" s="6">
        <f>SUM(AV62:BB62)</f>
        <v>14</v>
      </c>
      <c r="BC63" s="6">
        <f>SUM(BC62:BI62)</f>
        <v>11</v>
      </c>
      <c r="BJ63" s="6">
        <f>SUM(BJ62:BP62)</f>
        <v>12</v>
      </c>
      <c r="BP63" s="7"/>
      <c r="BS63" s="6">
        <f>SUM(BS62:BY62)</f>
        <v>13</v>
      </c>
      <c r="BZ63" s="6">
        <f>SUM(BZ62:CF62)</f>
        <v>12</v>
      </c>
      <c r="CG63" s="6">
        <f>SUM(CG62:CM62)</f>
        <v>8</v>
      </c>
      <c r="CN63" s="6">
        <f>SUM(CN62:CT62)</f>
        <v>10</v>
      </c>
      <c r="CT63" s="7"/>
      <c r="CW63" s="6">
        <f>SUM(CW62:DC62)</f>
        <v>15</v>
      </c>
      <c r="DD63" s="6">
        <f>SUM(DD62:DJ62)</f>
        <v>11</v>
      </c>
      <c r="DK63" s="6">
        <f>SUM(DK62:DQ62)</f>
        <v>10</v>
      </c>
      <c r="DR63" s="6">
        <f>SUM(DR62:DX62)</f>
        <v>12</v>
      </c>
      <c r="DX63" s="7"/>
    </row>
    <row r="64" spans="1:143" x14ac:dyDescent="0.15">
      <c r="F64" s="121" t="s">
        <v>196</v>
      </c>
      <c r="G64" s="121"/>
      <c r="H64" s="121"/>
      <c r="I64" s="121"/>
      <c r="J64" s="121"/>
      <c r="K64" s="6">
        <f>SUM(K62,R62,Y62,AF62)</f>
        <v>4</v>
      </c>
      <c r="L64" s="22">
        <f>SUM(L62,S62,Z62,AG62)</f>
        <v>9</v>
      </c>
      <c r="M64" s="22">
        <f>SUM(M62,T62,AA62,AH62)</f>
        <v>10</v>
      </c>
      <c r="N64" s="22">
        <f t="shared" ref="N64:O64" si="280">SUM(N62,U62,AB62,AI62)</f>
        <v>7</v>
      </c>
      <c r="O64" s="22">
        <f t="shared" si="280"/>
        <v>8</v>
      </c>
      <c r="P64" s="22">
        <f>SUM(P62,W62,AD62,AK62)</f>
        <v>9</v>
      </c>
      <c r="Q64" s="22">
        <f t="shared" ref="Q64" si="281">SUM(Q62,X62,AE62,AL62)</f>
        <v>7</v>
      </c>
      <c r="R64" s="6"/>
      <c r="Y64" s="6"/>
      <c r="AF64" s="6"/>
      <c r="AL64" s="7"/>
      <c r="AN64">
        <f>K63+R63+Y63+AF63+SUM(K64:Q64)</f>
        <v>108</v>
      </c>
      <c r="AO64" s="6">
        <f>SUM(AO62,AV62,BC62,BJ62)</f>
        <v>4</v>
      </c>
      <c r="AP64" s="22">
        <f>SUM(AP62,AW62,BD62,BK62)</f>
        <v>9</v>
      </c>
      <c r="AQ64" s="22">
        <f>SUM(AQ62,AX62,BE62,BL62)</f>
        <v>5</v>
      </c>
      <c r="AR64" s="22">
        <f t="shared" ref="AR64:AS64" si="282">SUM(AR62,AY62,BF62,BM62)</f>
        <v>6</v>
      </c>
      <c r="AS64" s="22">
        <f t="shared" si="282"/>
        <v>8</v>
      </c>
      <c r="AT64" s="22">
        <f>SUM(AT62,BA62,BH62,BO62)</f>
        <v>9</v>
      </c>
      <c r="AU64" s="22">
        <f t="shared" ref="AU64" si="283">SUM(AU62,BB62,BI62,BP62)</f>
        <v>7</v>
      </c>
      <c r="AV64" s="6"/>
      <c r="BC64" s="6"/>
      <c r="BJ64" s="6"/>
      <c r="BP64" s="7"/>
      <c r="BR64">
        <f>AO63+AV63+BC63+BJ63+SUM(AO64:AU64)</f>
        <v>96</v>
      </c>
      <c r="BS64" s="6">
        <f>SUM(BS62,BZ62,CG62,CN62)</f>
        <v>4</v>
      </c>
      <c r="BT64" s="22">
        <f>SUM(BT62,CA62,CH62,CO62)</f>
        <v>8</v>
      </c>
      <c r="BU64" s="22">
        <f>SUM(BU62,CB62,CI62,CP62)</f>
        <v>6</v>
      </c>
      <c r="BV64" s="22">
        <f t="shared" ref="BV64:BW64" si="284">SUM(BV62,CC62,CJ62,CQ62)</f>
        <v>5</v>
      </c>
      <c r="BW64" s="22">
        <f t="shared" si="284"/>
        <v>7</v>
      </c>
      <c r="BX64" s="22">
        <f>SUM(BX62,CE62,CL62,CS62)</f>
        <v>6</v>
      </c>
      <c r="BY64" s="22">
        <f t="shared" ref="BY64" si="285">SUM(BY62,CF62,CM62,CT62)</f>
        <v>7</v>
      </c>
      <c r="BZ64" s="6"/>
      <c r="CG64" s="6"/>
      <c r="CN64" s="6"/>
      <c r="CT64" s="7"/>
      <c r="CV64">
        <f>BS63+BZ63+CG63+CN63+SUM(BS64:BY64)</f>
        <v>86</v>
      </c>
      <c r="CW64" s="6">
        <f>SUM(CW62,DD62,DK62,DR62)</f>
        <v>9</v>
      </c>
      <c r="CX64" s="22">
        <f>SUM(CX62,DE62,DL62,DS62)</f>
        <v>9</v>
      </c>
      <c r="CY64" s="22">
        <f>SUM(CY62,DF62,DM62,DT62)</f>
        <v>6</v>
      </c>
      <c r="CZ64" s="22">
        <f t="shared" ref="CZ64:DA64" si="286">SUM(CZ62,DG62,DN62,DU62)</f>
        <v>4</v>
      </c>
      <c r="DA64" s="22">
        <f t="shared" si="286"/>
        <v>4</v>
      </c>
      <c r="DB64" s="22">
        <f>SUM(DB62,DI62,DP62,DW62)</f>
        <v>6</v>
      </c>
      <c r="DC64" s="22">
        <f t="shared" ref="DC64" si="287">SUM(DC62,DJ62,DQ62,DX62)</f>
        <v>10</v>
      </c>
      <c r="DD64" s="6"/>
      <c r="DK64" s="6"/>
      <c r="DR64" s="6"/>
      <c r="DX64" s="7"/>
      <c r="DZ64">
        <f>CW63+DD63+DK63+DR63+SUM(CW64:DC64)</f>
        <v>96</v>
      </c>
    </row>
    <row r="65" spans="1:143" s="8" customFormat="1" x14ac:dyDescent="0.15">
      <c r="A65" s="8">
        <v>96</v>
      </c>
      <c r="B65" s="8" t="s">
        <v>129</v>
      </c>
      <c r="C65" s="8">
        <v>6</v>
      </c>
      <c r="D65" s="8" t="s">
        <v>130</v>
      </c>
      <c r="E65" s="8">
        <v>154742104</v>
      </c>
      <c r="F65" s="8" t="s">
        <v>145</v>
      </c>
      <c r="H65" s="8" t="s">
        <v>140</v>
      </c>
      <c r="I65" s="8" t="s">
        <v>148</v>
      </c>
      <c r="J65" s="8" t="s">
        <v>134</v>
      </c>
      <c r="K65" s="12">
        <v>3</v>
      </c>
      <c r="L65" s="8">
        <v>3</v>
      </c>
      <c r="M65" s="8">
        <v>3</v>
      </c>
      <c r="N65" s="8">
        <v>1</v>
      </c>
      <c r="O65" s="8">
        <v>2</v>
      </c>
      <c r="P65" s="8">
        <v>2</v>
      </c>
      <c r="Q65" s="8">
        <v>1</v>
      </c>
      <c r="R65" s="12">
        <v>2</v>
      </c>
      <c r="S65" s="8">
        <v>3</v>
      </c>
      <c r="T65" s="8">
        <v>3</v>
      </c>
      <c r="U65" s="8">
        <v>2</v>
      </c>
      <c r="V65" s="8">
        <v>2</v>
      </c>
      <c r="W65" s="8">
        <v>3</v>
      </c>
      <c r="X65" s="8">
        <v>1</v>
      </c>
      <c r="Y65" s="12">
        <v>2</v>
      </c>
      <c r="Z65" s="8">
        <v>3</v>
      </c>
      <c r="AA65" s="8">
        <v>3</v>
      </c>
      <c r="AB65" s="8">
        <v>1</v>
      </c>
      <c r="AC65" s="8">
        <v>2</v>
      </c>
      <c r="AD65" s="8">
        <v>2</v>
      </c>
      <c r="AE65" s="8">
        <v>2</v>
      </c>
      <c r="AF65" s="12">
        <v>2</v>
      </c>
      <c r="AG65" s="8">
        <v>3</v>
      </c>
      <c r="AH65" s="8">
        <v>3</v>
      </c>
      <c r="AI65" s="8">
        <v>2</v>
      </c>
      <c r="AJ65" s="8">
        <v>1</v>
      </c>
      <c r="AK65" s="8">
        <v>3</v>
      </c>
      <c r="AL65" s="13">
        <v>1</v>
      </c>
      <c r="AM65"/>
      <c r="AN65"/>
      <c r="AO65" s="12">
        <v>3</v>
      </c>
      <c r="AP65" s="8">
        <v>3</v>
      </c>
      <c r="AQ65" s="8">
        <v>3</v>
      </c>
      <c r="AR65" s="8">
        <v>2</v>
      </c>
      <c r="AS65" s="8">
        <v>1</v>
      </c>
      <c r="AT65" s="8">
        <v>2</v>
      </c>
      <c r="AU65" s="8">
        <v>2</v>
      </c>
      <c r="AV65" s="12">
        <v>3</v>
      </c>
      <c r="AW65" s="8">
        <v>3</v>
      </c>
      <c r="AX65" s="8">
        <v>3</v>
      </c>
      <c r="AY65" s="8">
        <v>2</v>
      </c>
      <c r="AZ65" s="8">
        <v>2</v>
      </c>
      <c r="BA65" s="8">
        <v>2</v>
      </c>
      <c r="BB65" s="8">
        <v>2</v>
      </c>
      <c r="BC65" s="12">
        <v>2</v>
      </c>
      <c r="BD65" s="8">
        <v>2</v>
      </c>
      <c r="BE65" s="8">
        <v>4</v>
      </c>
      <c r="BF65" s="8">
        <v>2</v>
      </c>
      <c r="BG65" s="8">
        <v>2</v>
      </c>
      <c r="BH65" s="8">
        <v>1</v>
      </c>
      <c r="BI65" s="8">
        <v>1</v>
      </c>
      <c r="BJ65" s="12">
        <v>3</v>
      </c>
      <c r="BK65" s="8">
        <v>3</v>
      </c>
      <c r="BL65" s="8">
        <v>3</v>
      </c>
      <c r="BM65" s="8">
        <v>3</v>
      </c>
      <c r="BN65" s="8">
        <v>2</v>
      </c>
      <c r="BO65" s="8">
        <v>3</v>
      </c>
      <c r="BP65" s="13">
        <v>1</v>
      </c>
      <c r="BQ65"/>
      <c r="BR65"/>
      <c r="BS65" s="12">
        <v>2</v>
      </c>
      <c r="BT65" s="8">
        <v>3</v>
      </c>
      <c r="BU65" s="8">
        <v>3</v>
      </c>
      <c r="BV65" s="8">
        <v>2</v>
      </c>
      <c r="BW65" s="8">
        <v>2</v>
      </c>
      <c r="BX65" s="8">
        <v>1</v>
      </c>
      <c r="BY65" s="8">
        <v>1</v>
      </c>
      <c r="BZ65" s="12">
        <v>3</v>
      </c>
      <c r="CA65" s="8">
        <v>3</v>
      </c>
      <c r="CB65" s="8">
        <v>3</v>
      </c>
      <c r="CC65" s="8">
        <v>2</v>
      </c>
      <c r="CD65" s="8">
        <v>2</v>
      </c>
      <c r="CE65" s="8">
        <v>1</v>
      </c>
      <c r="CF65" s="8">
        <v>1</v>
      </c>
      <c r="CG65" s="12">
        <v>3</v>
      </c>
      <c r="CH65" s="8">
        <v>3</v>
      </c>
      <c r="CI65" s="8">
        <v>3</v>
      </c>
      <c r="CJ65" s="8">
        <v>1</v>
      </c>
      <c r="CK65" s="8">
        <v>1</v>
      </c>
      <c r="CL65" s="8">
        <v>1</v>
      </c>
      <c r="CM65" s="8">
        <v>1</v>
      </c>
      <c r="CN65" s="12">
        <v>2</v>
      </c>
      <c r="CO65" s="8">
        <v>3</v>
      </c>
      <c r="CP65" s="8">
        <v>3</v>
      </c>
      <c r="CQ65" s="8">
        <v>3</v>
      </c>
      <c r="CR65" s="8">
        <v>1</v>
      </c>
      <c r="CS65" s="8">
        <v>2</v>
      </c>
      <c r="CT65" s="13">
        <v>1</v>
      </c>
      <c r="CU65"/>
      <c r="CV65"/>
      <c r="CW65" s="12">
        <v>2</v>
      </c>
      <c r="CX65" s="8">
        <v>3</v>
      </c>
      <c r="CY65" s="8">
        <v>3</v>
      </c>
      <c r="CZ65" s="8">
        <v>1</v>
      </c>
      <c r="DA65" s="8">
        <v>2</v>
      </c>
      <c r="DB65" s="8">
        <v>1</v>
      </c>
      <c r="DC65" s="8">
        <v>1</v>
      </c>
      <c r="DD65" s="12">
        <v>3</v>
      </c>
      <c r="DE65" s="8">
        <v>3</v>
      </c>
      <c r="DF65" s="8">
        <v>3</v>
      </c>
      <c r="DG65" s="8">
        <v>3</v>
      </c>
      <c r="DH65" s="8">
        <v>2</v>
      </c>
      <c r="DI65" s="8">
        <v>1</v>
      </c>
      <c r="DJ65" s="8">
        <v>1</v>
      </c>
      <c r="DK65" s="12">
        <v>2</v>
      </c>
      <c r="DL65" s="8">
        <v>3</v>
      </c>
      <c r="DM65" s="8">
        <v>3</v>
      </c>
      <c r="DN65" s="8">
        <v>2</v>
      </c>
      <c r="DO65" s="8">
        <v>2</v>
      </c>
      <c r="DP65" s="8">
        <v>1</v>
      </c>
      <c r="DQ65" s="8">
        <v>1</v>
      </c>
      <c r="DR65" s="12">
        <v>1</v>
      </c>
      <c r="DS65" s="8">
        <v>3</v>
      </c>
      <c r="DT65" s="8">
        <v>3</v>
      </c>
      <c r="DU65" s="8">
        <v>3</v>
      </c>
      <c r="DV65" s="8">
        <v>2</v>
      </c>
      <c r="DW65" s="8">
        <v>1</v>
      </c>
      <c r="DX65" s="13">
        <v>1</v>
      </c>
      <c r="DY65"/>
      <c r="DZ65"/>
      <c r="EA65" s="8" t="s">
        <v>135</v>
      </c>
      <c r="EB65" s="8" t="s">
        <v>135</v>
      </c>
      <c r="EC65" s="8" t="s">
        <v>135</v>
      </c>
      <c r="ED65" s="8" t="s">
        <v>135</v>
      </c>
      <c r="EE65" s="8" t="s">
        <v>134</v>
      </c>
      <c r="EG65" s="8">
        <f>K67+AO67+BS67+CW67</f>
        <v>38</v>
      </c>
      <c r="EH65" s="8">
        <f t="shared" ref="EH65" si="288">L67+AP67+BT67+CX67</f>
        <v>47</v>
      </c>
      <c r="EI65" s="8">
        <f t="shared" ref="EI65" si="289">M67+AQ67+BU67+CY67</f>
        <v>49</v>
      </c>
      <c r="EJ65" s="8">
        <f t="shared" ref="EJ65" si="290">N67+AR67+BV67+CZ67</f>
        <v>32</v>
      </c>
      <c r="EK65" s="8">
        <f t="shared" ref="EK65" si="291">O67+AS67+BW67+DA67</f>
        <v>28</v>
      </c>
      <c r="EL65" s="8">
        <f t="shared" ref="EL65" si="292">P67+AT67+BX67+DB67</f>
        <v>27</v>
      </c>
      <c r="EM65" s="8">
        <f t="shared" ref="EM65" si="293">Q67+AU67+BY67+DC67</f>
        <v>19</v>
      </c>
    </row>
    <row r="66" spans="1:143" x14ac:dyDescent="0.15">
      <c r="F66" s="121" t="s">
        <v>195</v>
      </c>
      <c r="G66" s="121"/>
      <c r="H66" s="121"/>
      <c r="I66" s="121"/>
      <c r="J66" s="121"/>
      <c r="K66" s="6">
        <f>SUM(K65:Q65)</f>
        <v>15</v>
      </c>
      <c r="R66" s="6">
        <f>SUM(R65:X65)</f>
        <v>16</v>
      </c>
      <c r="Y66" s="6">
        <f>SUM(Y65:AE65)</f>
        <v>15</v>
      </c>
      <c r="AF66" s="6">
        <f>SUM(AF65:AL65)</f>
        <v>15</v>
      </c>
      <c r="AL66" s="7"/>
      <c r="AO66" s="6">
        <f>SUM(AO65:AU65)</f>
        <v>16</v>
      </c>
      <c r="AV66" s="6">
        <f>SUM(AV65:BB65)</f>
        <v>17</v>
      </c>
      <c r="BC66" s="6">
        <f>SUM(BC65:BI65)</f>
        <v>14</v>
      </c>
      <c r="BJ66" s="6">
        <f>SUM(BJ65:BP65)</f>
        <v>18</v>
      </c>
      <c r="BP66" s="7"/>
      <c r="BS66" s="6">
        <f>SUM(BS65:BY65)</f>
        <v>14</v>
      </c>
      <c r="BZ66" s="6">
        <f>SUM(BZ65:CF65)</f>
        <v>15</v>
      </c>
      <c r="CG66" s="6">
        <f>SUM(CG65:CM65)</f>
        <v>13</v>
      </c>
      <c r="CN66" s="6">
        <f>SUM(CN65:CT65)</f>
        <v>15</v>
      </c>
      <c r="CT66" s="7"/>
      <c r="CW66" s="6">
        <f>SUM(CW65:DC65)</f>
        <v>13</v>
      </c>
      <c r="DD66" s="6">
        <f>SUM(DD65:DJ65)</f>
        <v>16</v>
      </c>
      <c r="DK66" s="6">
        <f>SUM(DK65:DQ65)</f>
        <v>14</v>
      </c>
      <c r="DR66" s="6">
        <f>SUM(DR65:DX65)</f>
        <v>14</v>
      </c>
      <c r="DX66" s="7"/>
    </row>
    <row r="67" spans="1:143" x14ac:dyDescent="0.15">
      <c r="F67" s="121" t="s">
        <v>196</v>
      </c>
      <c r="G67" s="121"/>
      <c r="H67" s="121"/>
      <c r="I67" s="121"/>
      <c r="J67" s="121"/>
      <c r="K67" s="6">
        <f>SUM(K65,R65,Y65,AF65)</f>
        <v>9</v>
      </c>
      <c r="L67" s="22">
        <f>SUM(L65,S65,Z65,AG65)</f>
        <v>12</v>
      </c>
      <c r="M67" s="22">
        <f>SUM(M65,T65,AA65,AH65)</f>
        <v>12</v>
      </c>
      <c r="N67" s="22">
        <f t="shared" ref="N67:O67" si="294">SUM(N65,U65,AB65,AI65)</f>
        <v>6</v>
      </c>
      <c r="O67" s="22">
        <f t="shared" si="294"/>
        <v>7</v>
      </c>
      <c r="P67" s="22">
        <f>SUM(P65,W65,AD65,AK65)</f>
        <v>10</v>
      </c>
      <c r="Q67" s="22">
        <f t="shared" ref="Q67" si="295">SUM(Q65,X65,AE65,AL65)</f>
        <v>5</v>
      </c>
      <c r="R67" s="6"/>
      <c r="Y67" s="6"/>
      <c r="AF67" s="6"/>
      <c r="AL67" s="7"/>
      <c r="AN67">
        <f>K66+R66+Y66+AF66+SUM(K67:Q67)</f>
        <v>122</v>
      </c>
      <c r="AO67" s="6">
        <f>SUM(AO65,AV65,BC65,BJ65)</f>
        <v>11</v>
      </c>
      <c r="AP67" s="22">
        <f>SUM(AP65,AW65,BD65,BK65)</f>
        <v>11</v>
      </c>
      <c r="AQ67" s="22">
        <f>SUM(AQ65,AX65,BE65,BL65)</f>
        <v>13</v>
      </c>
      <c r="AR67" s="22">
        <f t="shared" ref="AR67:AS67" si="296">SUM(AR65,AY65,BF65,BM65)</f>
        <v>9</v>
      </c>
      <c r="AS67" s="22">
        <f t="shared" si="296"/>
        <v>7</v>
      </c>
      <c r="AT67" s="22">
        <f>SUM(AT65,BA65,BH65,BO65)</f>
        <v>8</v>
      </c>
      <c r="AU67" s="22">
        <f t="shared" ref="AU67" si="297">SUM(AU65,BB65,BI65,BP65)</f>
        <v>6</v>
      </c>
      <c r="AV67" s="6"/>
      <c r="BC67" s="6"/>
      <c r="BJ67" s="6"/>
      <c r="BP67" s="7"/>
      <c r="BR67">
        <f>AO66+AV66+BC66+BJ66+SUM(AO67:AU67)</f>
        <v>130</v>
      </c>
      <c r="BS67" s="6">
        <f>SUM(BS65,BZ65,CG65,CN65)</f>
        <v>10</v>
      </c>
      <c r="BT67" s="22">
        <f>SUM(BT65,CA65,CH65,CO65)</f>
        <v>12</v>
      </c>
      <c r="BU67" s="22">
        <f>SUM(BU65,CB65,CI65,CP65)</f>
        <v>12</v>
      </c>
      <c r="BV67" s="22">
        <f t="shared" ref="BV67:BW67" si="298">SUM(BV65,CC65,CJ65,CQ65)</f>
        <v>8</v>
      </c>
      <c r="BW67" s="22">
        <f t="shared" si="298"/>
        <v>6</v>
      </c>
      <c r="BX67" s="22">
        <f>SUM(BX65,CE65,CL65,CS65)</f>
        <v>5</v>
      </c>
      <c r="BY67" s="22">
        <f t="shared" ref="BY67" si="299">SUM(BY65,CF65,CM65,CT65)</f>
        <v>4</v>
      </c>
      <c r="BZ67" s="6"/>
      <c r="CG67" s="6"/>
      <c r="CN67" s="6"/>
      <c r="CT67" s="7"/>
      <c r="CV67">
        <f>BS66+BZ66+CG66+CN66+SUM(BS67:BY67)</f>
        <v>114</v>
      </c>
      <c r="CW67" s="6">
        <f>SUM(CW65,DD65,DK65,DR65)</f>
        <v>8</v>
      </c>
      <c r="CX67" s="22">
        <f>SUM(CX65,DE65,DL65,DS65)</f>
        <v>12</v>
      </c>
      <c r="CY67" s="22">
        <f>SUM(CY65,DF65,DM65,DT65)</f>
        <v>12</v>
      </c>
      <c r="CZ67" s="22">
        <f t="shared" ref="CZ67:DA67" si="300">SUM(CZ65,DG65,DN65,DU65)</f>
        <v>9</v>
      </c>
      <c r="DA67" s="22">
        <f t="shared" si="300"/>
        <v>8</v>
      </c>
      <c r="DB67" s="22">
        <f>SUM(DB65,DI65,DP65,DW65)</f>
        <v>4</v>
      </c>
      <c r="DC67" s="22">
        <f t="shared" ref="DC67" si="301">SUM(DC65,DJ65,DQ65,DX65)</f>
        <v>4</v>
      </c>
      <c r="DD67" s="6"/>
      <c r="DK67" s="6"/>
      <c r="DR67" s="6"/>
      <c r="DX67" s="7"/>
      <c r="DZ67">
        <f>CW66+DD66+DK66+DR66+SUM(CW67:DC67)</f>
        <v>114</v>
      </c>
    </row>
    <row r="68" spans="1:143" s="8" customFormat="1" x14ac:dyDescent="0.15">
      <c r="A68" s="8">
        <v>101</v>
      </c>
      <c r="B68" s="8" t="s">
        <v>129</v>
      </c>
      <c r="C68" s="8">
        <v>6</v>
      </c>
      <c r="D68" s="8" t="s">
        <v>130</v>
      </c>
      <c r="E68" s="8">
        <v>258940852</v>
      </c>
      <c r="F68" s="8" t="s">
        <v>145</v>
      </c>
      <c r="H68" s="8" t="s">
        <v>132</v>
      </c>
      <c r="I68" s="8" t="s">
        <v>157</v>
      </c>
      <c r="J68" s="8" t="s">
        <v>135</v>
      </c>
      <c r="K68" s="12">
        <v>2</v>
      </c>
      <c r="L68" s="8">
        <v>4</v>
      </c>
      <c r="M68" s="8">
        <v>3</v>
      </c>
      <c r="N68" s="8">
        <v>2</v>
      </c>
      <c r="R68" s="12">
        <v>2</v>
      </c>
      <c r="S68" s="8">
        <v>2</v>
      </c>
      <c r="T68" s="8">
        <v>3</v>
      </c>
      <c r="U68" s="8">
        <v>1</v>
      </c>
      <c r="Y68" s="12">
        <v>2</v>
      </c>
      <c r="Z68" s="8">
        <v>4</v>
      </c>
      <c r="AA68" s="8">
        <v>2</v>
      </c>
      <c r="AB68" s="8">
        <v>1</v>
      </c>
      <c r="AF68" s="12">
        <v>1</v>
      </c>
      <c r="AG68" s="8">
        <v>1</v>
      </c>
      <c r="AH68" s="8">
        <v>1</v>
      </c>
      <c r="AI68" s="8">
        <v>1</v>
      </c>
      <c r="AL68" s="13"/>
      <c r="AM68"/>
      <c r="AN68"/>
      <c r="AO68" s="12">
        <v>1</v>
      </c>
      <c r="AP68" s="8">
        <v>4</v>
      </c>
      <c r="AQ68" s="8">
        <v>3</v>
      </c>
      <c r="AV68" s="12">
        <v>3</v>
      </c>
      <c r="AW68" s="8">
        <v>3</v>
      </c>
      <c r="AX68" s="8">
        <v>3</v>
      </c>
      <c r="BC68" s="12">
        <v>2</v>
      </c>
      <c r="BD68" s="8">
        <v>3</v>
      </c>
      <c r="BE68" s="8">
        <v>2</v>
      </c>
      <c r="BJ68" s="12">
        <v>2</v>
      </c>
      <c r="BK68" s="8">
        <v>2</v>
      </c>
      <c r="BL68" s="8">
        <v>2</v>
      </c>
      <c r="BP68" s="13"/>
      <c r="BQ68"/>
      <c r="BR68"/>
      <c r="BS68" s="12">
        <v>1</v>
      </c>
      <c r="BT68" s="8">
        <v>3</v>
      </c>
      <c r="BU68" s="8">
        <v>4</v>
      </c>
      <c r="BZ68" s="12"/>
      <c r="CA68" s="8">
        <v>2</v>
      </c>
      <c r="CB68" s="8">
        <v>3</v>
      </c>
      <c r="CG68" s="12"/>
      <c r="CH68" s="8">
        <v>2</v>
      </c>
      <c r="CI68" s="8">
        <v>2</v>
      </c>
      <c r="CN68" s="12"/>
      <c r="CO68" s="8">
        <v>1</v>
      </c>
      <c r="CP68" s="8">
        <v>1</v>
      </c>
      <c r="CT68" s="13"/>
      <c r="CU68"/>
      <c r="CV68"/>
      <c r="CW68" s="12">
        <v>3</v>
      </c>
      <c r="DD68" s="12">
        <v>2</v>
      </c>
      <c r="DK68" s="12"/>
      <c r="DR68" s="12"/>
      <c r="DX68" s="13"/>
      <c r="DY68"/>
      <c r="DZ68"/>
      <c r="EA68" s="8" t="s">
        <v>135</v>
      </c>
      <c r="EB68" s="8" t="s">
        <v>135</v>
      </c>
      <c r="EC68" s="8" t="s">
        <v>135</v>
      </c>
      <c r="ED68" s="8" t="s">
        <v>135</v>
      </c>
      <c r="EE68" s="8" t="s">
        <v>134</v>
      </c>
      <c r="EG68" s="8">
        <f>K70+AO70+BS70+CW70</f>
        <v>21</v>
      </c>
      <c r="EH68" s="8">
        <f t="shared" ref="EH68" si="302">L70+AP70+BT70+CX70</f>
        <v>31</v>
      </c>
      <c r="EI68" s="8">
        <f t="shared" ref="EI68" si="303">M70+AQ70+BU70+CY70</f>
        <v>29</v>
      </c>
      <c r="EJ68" s="8">
        <f t="shared" ref="EJ68" si="304">N70+AR70+BV70+CZ70</f>
        <v>5</v>
      </c>
      <c r="EK68" s="8">
        <f t="shared" ref="EK68" si="305">O70+AS70+BW70+DA70</f>
        <v>0</v>
      </c>
      <c r="EL68" s="8">
        <f t="shared" ref="EL68" si="306">P70+AT70+BX70+DB70</f>
        <v>0</v>
      </c>
      <c r="EM68" s="8">
        <f t="shared" ref="EM68" si="307">Q70+AU70+BY70+DC70</f>
        <v>0</v>
      </c>
    </row>
    <row r="69" spans="1:143" x14ac:dyDescent="0.15">
      <c r="F69" s="121" t="s">
        <v>195</v>
      </c>
      <c r="G69" s="121"/>
      <c r="H69" s="121"/>
      <c r="I69" s="121"/>
      <c r="J69" s="121"/>
      <c r="K69" s="6">
        <f>SUM(K68:Q68)</f>
        <v>11</v>
      </c>
      <c r="R69" s="6">
        <f>SUM(R68:X68)</f>
        <v>8</v>
      </c>
      <c r="Y69" s="6">
        <f>SUM(Y68:AE68)</f>
        <v>9</v>
      </c>
      <c r="AF69" s="6">
        <f>SUM(AF68:AL68)</f>
        <v>4</v>
      </c>
      <c r="AL69" s="7"/>
      <c r="AO69" s="6">
        <f>SUM(AO68:AU68)</f>
        <v>8</v>
      </c>
      <c r="AV69" s="6">
        <f>SUM(AV68:BB68)</f>
        <v>9</v>
      </c>
      <c r="BC69" s="6">
        <f>SUM(BC68:BI68)</f>
        <v>7</v>
      </c>
      <c r="BJ69" s="6">
        <f>SUM(BJ68:BP68)</f>
        <v>6</v>
      </c>
      <c r="BP69" s="7"/>
      <c r="BS69" s="6">
        <f>SUM(BS68:BY68)</f>
        <v>8</v>
      </c>
      <c r="BZ69" s="6">
        <f>SUM(BZ68:CF68)</f>
        <v>5</v>
      </c>
      <c r="CG69" s="6">
        <f>SUM(CG68:CM68)</f>
        <v>4</v>
      </c>
      <c r="CN69" s="6">
        <f>SUM(CN68:CT68)</f>
        <v>2</v>
      </c>
      <c r="CT69" s="7"/>
      <c r="CW69" s="6">
        <f>SUM(CW68:DC68)</f>
        <v>3</v>
      </c>
      <c r="DD69" s="6">
        <f>SUM(DD68:DJ68)</f>
        <v>2</v>
      </c>
      <c r="DK69" s="6">
        <f>SUM(DK68:DQ68)</f>
        <v>0</v>
      </c>
      <c r="DR69" s="6">
        <f>SUM(DR68:DX68)</f>
        <v>0</v>
      </c>
      <c r="DX69" s="7"/>
    </row>
    <row r="70" spans="1:143" x14ac:dyDescent="0.15">
      <c r="F70" s="121" t="s">
        <v>196</v>
      </c>
      <c r="G70" s="121"/>
      <c r="H70" s="121"/>
      <c r="I70" s="121"/>
      <c r="J70" s="121"/>
      <c r="K70" s="6">
        <f>SUM(K68,R68,Y68,AF68)</f>
        <v>7</v>
      </c>
      <c r="L70" s="22">
        <f>SUM(L68,S68,Z68,AG68)</f>
        <v>11</v>
      </c>
      <c r="M70" s="22">
        <f>SUM(M68,T68,AA68,AH68)</f>
        <v>9</v>
      </c>
      <c r="N70" s="22">
        <f t="shared" ref="N70:O70" si="308">SUM(N68,U68,AB68,AI68)</f>
        <v>5</v>
      </c>
      <c r="O70" s="22">
        <f t="shared" si="308"/>
        <v>0</v>
      </c>
      <c r="P70" s="22">
        <f>SUM(P68,W68,AD68,AK68)</f>
        <v>0</v>
      </c>
      <c r="Q70" s="22">
        <f t="shared" ref="Q70" si="309">SUM(Q68,X68,AE68,AL68)</f>
        <v>0</v>
      </c>
      <c r="R70" s="6"/>
      <c r="Y70" s="6"/>
      <c r="AF70" s="6"/>
      <c r="AL70" s="7"/>
      <c r="AN70">
        <f>K69+R69+Y69+AF69+SUM(K70:Q70)</f>
        <v>64</v>
      </c>
      <c r="AO70" s="6">
        <f>SUM(AO68,AV68,BC68,BJ68)</f>
        <v>8</v>
      </c>
      <c r="AP70" s="22">
        <f>SUM(AP68,AW68,BD68,BK68)</f>
        <v>12</v>
      </c>
      <c r="AQ70" s="22">
        <f>SUM(AQ68,AX68,BE68,BL68)</f>
        <v>10</v>
      </c>
      <c r="AR70" s="22">
        <f t="shared" ref="AR70:AS70" si="310">SUM(AR68,AY68,BF68,BM68)</f>
        <v>0</v>
      </c>
      <c r="AS70" s="22">
        <f t="shared" si="310"/>
        <v>0</v>
      </c>
      <c r="AT70" s="22">
        <f>SUM(AT68,BA68,BH68,BO68)</f>
        <v>0</v>
      </c>
      <c r="AU70" s="22">
        <f t="shared" ref="AU70" si="311">SUM(AU68,BB68,BI68,BP68)</f>
        <v>0</v>
      </c>
      <c r="AV70" s="6"/>
      <c r="BC70" s="6"/>
      <c r="BJ70" s="6"/>
      <c r="BP70" s="7"/>
      <c r="BR70">
        <f>AO69+AV69+BC69+BJ69+SUM(AO70:AU70)</f>
        <v>60</v>
      </c>
      <c r="BS70" s="6">
        <f>SUM(BS68,BZ68,CG68,CN68)</f>
        <v>1</v>
      </c>
      <c r="BT70" s="22">
        <f>SUM(BT68,CA68,CH68,CO68)</f>
        <v>8</v>
      </c>
      <c r="BU70" s="22">
        <f>SUM(BU68,CB68,CI68,CP68)</f>
        <v>10</v>
      </c>
      <c r="BV70" s="22">
        <f t="shared" ref="BV70:BW70" si="312">SUM(BV68,CC68,CJ68,CQ68)</f>
        <v>0</v>
      </c>
      <c r="BW70" s="22">
        <f t="shared" si="312"/>
        <v>0</v>
      </c>
      <c r="BX70" s="22">
        <f>SUM(BX68,CE68,CL68,CS68)</f>
        <v>0</v>
      </c>
      <c r="BY70" s="22">
        <f t="shared" ref="BY70" si="313">SUM(BY68,CF68,CM68,CT68)</f>
        <v>0</v>
      </c>
      <c r="BZ70" s="6"/>
      <c r="CG70" s="6"/>
      <c r="CN70" s="6"/>
      <c r="CT70" s="7"/>
      <c r="CV70">
        <f>BS69+BZ69+CG69+CN69+SUM(BS70:BY70)</f>
        <v>38</v>
      </c>
      <c r="CW70" s="6">
        <f>SUM(CW68,DD68,DK68,DR68)</f>
        <v>5</v>
      </c>
      <c r="CX70" s="22">
        <f>SUM(CX68,DE68,DL68,DS68)</f>
        <v>0</v>
      </c>
      <c r="CY70" s="22">
        <f>SUM(CY68,DF68,DM68,DT68)</f>
        <v>0</v>
      </c>
      <c r="CZ70" s="22">
        <f t="shared" ref="CZ70:DA70" si="314">SUM(CZ68,DG68,DN68,DU68)</f>
        <v>0</v>
      </c>
      <c r="DA70" s="22">
        <f t="shared" si="314"/>
        <v>0</v>
      </c>
      <c r="DB70" s="22">
        <f>SUM(DB68,DI68,DP68,DW68)</f>
        <v>0</v>
      </c>
      <c r="DC70" s="22">
        <f t="shared" ref="DC70" si="315">SUM(DC68,DJ68,DQ68,DX68)</f>
        <v>0</v>
      </c>
      <c r="DD70" s="6"/>
      <c r="DK70" s="6"/>
      <c r="DR70" s="6"/>
      <c r="DX70" s="7"/>
      <c r="DZ70">
        <f>CW69+DD69+DK69+DR69+SUM(CW70:DC70)</f>
        <v>10</v>
      </c>
    </row>
    <row r="71" spans="1:143" s="8" customFormat="1" x14ac:dyDescent="0.15">
      <c r="A71" s="8">
        <v>108</v>
      </c>
      <c r="B71" s="8" t="s">
        <v>129</v>
      </c>
      <c r="C71" s="8">
        <v>6</v>
      </c>
      <c r="D71" s="8" t="s">
        <v>130</v>
      </c>
      <c r="E71" s="8">
        <v>799564003</v>
      </c>
      <c r="F71" s="8" t="s">
        <v>142</v>
      </c>
      <c r="H71" s="8" t="s">
        <v>147</v>
      </c>
      <c r="I71" s="8" t="s">
        <v>133</v>
      </c>
      <c r="J71" s="8" t="s">
        <v>134</v>
      </c>
      <c r="K71" s="12">
        <v>1</v>
      </c>
      <c r="L71" s="8">
        <v>4</v>
      </c>
      <c r="M71" s="8">
        <v>1</v>
      </c>
      <c r="R71" s="12">
        <v>1</v>
      </c>
      <c r="S71" s="8">
        <v>4</v>
      </c>
      <c r="T71" s="8">
        <v>4</v>
      </c>
      <c r="Y71" s="12">
        <v>1</v>
      </c>
      <c r="Z71" s="8">
        <v>1</v>
      </c>
      <c r="AA71" s="8">
        <v>3</v>
      </c>
      <c r="AF71" s="12"/>
      <c r="AG71" s="8">
        <v>1</v>
      </c>
      <c r="AH71" s="8">
        <v>1</v>
      </c>
      <c r="AJ71" s="8">
        <v>1</v>
      </c>
      <c r="AL71" s="13"/>
      <c r="AM71"/>
      <c r="AN71"/>
      <c r="AO71" s="12">
        <v>1</v>
      </c>
      <c r="AP71" s="8">
        <v>4</v>
      </c>
      <c r="AQ71" s="8">
        <v>4</v>
      </c>
      <c r="AV71" s="12">
        <v>1</v>
      </c>
      <c r="AW71" s="8">
        <v>4</v>
      </c>
      <c r="AX71" s="8">
        <v>4</v>
      </c>
      <c r="BC71" s="12"/>
      <c r="BD71" s="8">
        <v>2</v>
      </c>
      <c r="BE71" s="8">
        <v>2</v>
      </c>
      <c r="BJ71" s="12"/>
      <c r="BK71" s="8">
        <v>1</v>
      </c>
      <c r="BL71" s="8">
        <v>1</v>
      </c>
      <c r="BP71" s="13"/>
      <c r="BQ71"/>
      <c r="BR71"/>
      <c r="BS71" s="12">
        <v>1</v>
      </c>
      <c r="BT71" s="8">
        <v>4</v>
      </c>
      <c r="BU71" s="8">
        <v>4</v>
      </c>
      <c r="BZ71" s="12">
        <v>1</v>
      </c>
      <c r="CA71" s="8">
        <v>4</v>
      </c>
      <c r="CB71" s="8">
        <v>4</v>
      </c>
      <c r="CG71" s="12"/>
      <c r="CH71" s="8">
        <v>1</v>
      </c>
      <c r="CI71" s="8">
        <v>1</v>
      </c>
      <c r="CN71" s="12"/>
      <c r="CO71" s="8">
        <v>2</v>
      </c>
      <c r="CP71" s="8">
        <v>1</v>
      </c>
      <c r="CT71" s="13"/>
      <c r="CU71"/>
      <c r="CV71"/>
      <c r="CW71" s="12"/>
      <c r="CX71" s="8">
        <v>1</v>
      </c>
      <c r="DA71" s="8">
        <v>1</v>
      </c>
      <c r="DD71" s="12"/>
      <c r="DK71" s="12"/>
      <c r="DR71" s="12"/>
      <c r="DX71" s="13"/>
      <c r="DY71"/>
      <c r="DZ71"/>
      <c r="EA71" s="8" t="s">
        <v>135</v>
      </c>
      <c r="EB71" s="8" t="s">
        <v>135</v>
      </c>
      <c r="EC71" s="8" t="s">
        <v>135</v>
      </c>
      <c r="ED71" s="8" t="s">
        <v>135</v>
      </c>
      <c r="EE71" s="8" t="s">
        <v>134</v>
      </c>
      <c r="EG71" s="8">
        <f>K73+AO73+BS73+CW73</f>
        <v>7</v>
      </c>
      <c r="EH71" s="8">
        <f t="shared" ref="EH71" si="316">L73+AP73+BT73+CX73</f>
        <v>33</v>
      </c>
      <c r="EI71" s="8">
        <f t="shared" ref="EI71" si="317">M73+AQ73+BU73+CY73</f>
        <v>30</v>
      </c>
      <c r="EJ71" s="8">
        <f t="shared" ref="EJ71" si="318">N73+AR73+BV73+CZ73</f>
        <v>0</v>
      </c>
      <c r="EK71" s="8">
        <f t="shared" ref="EK71" si="319">O73+AS73+BW73+DA73</f>
        <v>2</v>
      </c>
      <c r="EL71" s="8">
        <f t="shared" ref="EL71" si="320">P73+AT73+BX73+DB73</f>
        <v>0</v>
      </c>
      <c r="EM71" s="8">
        <f t="shared" ref="EM71" si="321">Q73+AU73+BY73+DC73</f>
        <v>0</v>
      </c>
    </row>
    <row r="72" spans="1:143" x14ac:dyDescent="0.15">
      <c r="F72" s="121" t="s">
        <v>195</v>
      </c>
      <c r="G72" s="121"/>
      <c r="H72" s="121"/>
      <c r="I72" s="121"/>
      <c r="J72" s="121"/>
      <c r="K72" s="6">
        <f>SUM(K71:Q71)</f>
        <v>6</v>
      </c>
      <c r="R72" s="6">
        <f>SUM(R71:X71)</f>
        <v>9</v>
      </c>
      <c r="Y72" s="6">
        <f>SUM(Y71:AE71)</f>
        <v>5</v>
      </c>
      <c r="AF72" s="6">
        <f>SUM(AF71:AL71)</f>
        <v>3</v>
      </c>
      <c r="AL72" s="7"/>
      <c r="AO72" s="6">
        <f>SUM(AO71:AU71)</f>
        <v>9</v>
      </c>
      <c r="AV72" s="6">
        <f>SUM(AV71:BB71)</f>
        <v>9</v>
      </c>
      <c r="BC72" s="6">
        <f>SUM(BC71:BI71)</f>
        <v>4</v>
      </c>
      <c r="BJ72" s="6">
        <f>SUM(BJ71:BP71)</f>
        <v>2</v>
      </c>
      <c r="BP72" s="7"/>
      <c r="BS72" s="6">
        <f>SUM(BS71:BY71)</f>
        <v>9</v>
      </c>
      <c r="BZ72" s="6">
        <f>SUM(BZ71:CF71)</f>
        <v>9</v>
      </c>
      <c r="CG72" s="6">
        <f>SUM(CG71:CM71)</f>
        <v>2</v>
      </c>
      <c r="CN72" s="6">
        <f>SUM(CN71:CT71)</f>
        <v>3</v>
      </c>
      <c r="CT72" s="7"/>
      <c r="CW72" s="6">
        <f>SUM(CW71:DC71)</f>
        <v>2</v>
      </c>
      <c r="DD72" s="6">
        <f>SUM(DD71:DJ71)</f>
        <v>0</v>
      </c>
      <c r="DK72" s="6">
        <f>SUM(DK71:DQ71)</f>
        <v>0</v>
      </c>
      <c r="DR72" s="6">
        <f>SUM(DR71:DX71)</f>
        <v>0</v>
      </c>
      <c r="DX72" s="7"/>
    </row>
    <row r="73" spans="1:143" x14ac:dyDescent="0.15">
      <c r="F73" s="121" t="s">
        <v>196</v>
      </c>
      <c r="G73" s="121"/>
      <c r="H73" s="121"/>
      <c r="I73" s="121"/>
      <c r="J73" s="121"/>
      <c r="K73" s="6">
        <f>SUM(K71,R71,Y71,AF71)</f>
        <v>3</v>
      </c>
      <c r="L73" s="22">
        <f>SUM(L71,S71,Z71,AG71)</f>
        <v>10</v>
      </c>
      <c r="M73" s="22">
        <f>SUM(M71,T71,AA71,AH71)</f>
        <v>9</v>
      </c>
      <c r="N73" s="22">
        <f t="shared" ref="N73:O73" si="322">SUM(N71,U71,AB71,AI71)</f>
        <v>0</v>
      </c>
      <c r="O73" s="22">
        <f t="shared" si="322"/>
        <v>1</v>
      </c>
      <c r="P73" s="22">
        <f>SUM(P71,W71,AD71,AK71)</f>
        <v>0</v>
      </c>
      <c r="Q73" s="22">
        <f t="shared" ref="Q73" si="323">SUM(Q71,X71,AE71,AL71)</f>
        <v>0</v>
      </c>
      <c r="R73" s="6"/>
      <c r="Y73" s="6"/>
      <c r="AF73" s="6"/>
      <c r="AL73" s="7"/>
      <c r="AN73">
        <f>K72+R72+Y72+AF72+SUM(K73:Q73)</f>
        <v>46</v>
      </c>
      <c r="AO73" s="6">
        <f>SUM(AO71,AV71,BC71,BJ71)</f>
        <v>2</v>
      </c>
      <c r="AP73" s="22">
        <f>SUM(AP71,AW71,BD71,BK71)</f>
        <v>11</v>
      </c>
      <c r="AQ73" s="22">
        <f>SUM(AQ71,AX71,BE71,BL71)</f>
        <v>11</v>
      </c>
      <c r="AR73" s="22">
        <f t="shared" ref="AR73:AS73" si="324">SUM(AR71,AY71,BF71,BM71)</f>
        <v>0</v>
      </c>
      <c r="AS73" s="22">
        <f t="shared" si="324"/>
        <v>0</v>
      </c>
      <c r="AT73" s="22">
        <f>SUM(AT71,BA71,BH71,BO71)</f>
        <v>0</v>
      </c>
      <c r="AU73" s="22">
        <f t="shared" ref="AU73" si="325">SUM(AU71,BB71,BI71,BP71)</f>
        <v>0</v>
      </c>
      <c r="AV73" s="6"/>
      <c r="BC73" s="6"/>
      <c r="BJ73" s="6"/>
      <c r="BP73" s="7"/>
      <c r="BR73">
        <f>AO72+AV72+BC72+BJ72+SUM(AO73:AU73)</f>
        <v>48</v>
      </c>
      <c r="BS73" s="6">
        <f>SUM(BS71,BZ71,CG71,CN71)</f>
        <v>2</v>
      </c>
      <c r="BT73" s="22">
        <f>SUM(BT71,CA71,CH71,CO71)</f>
        <v>11</v>
      </c>
      <c r="BU73" s="22">
        <f>SUM(BU71,CB71,CI71,CP71)</f>
        <v>10</v>
      </c>
      <c r="BV73" s="22">
        <f t="shared" ref="BV73:BW73" si="326">SUM(BV71,CC71,CJ71,CQ71)</f>
        <v>0</v>
      </c>
      <c r="BW73" s="22">
        <f t="shared" si="326"/>
        <v>0</v>
      </c>
      <c r="BX73" s="22">
        <f>SUM(BX71,CE71,CL71,CS71)</f>
        <v>0</v>
      </c>
      <c r="BY73" s="22">
        <f t="shared" ref="BY73" si="327">SUM(BY71,CF71,CM71,CT71)</f>
        <v>0</v>
      </c>
      <c r="BZ73" s="6"/>
      <c r="CG73" s="6"/>
      <c r="CN73" s="6"/>
      <c r="CT73" s="7"/>
      <c r="CV73">
        <f>BS72+BZ72+CG72+CN72+SUM(BS73:BY73)</f>
        <v>46</v>
      </c>
      <c r="CW73" s="6">
        <f>SUM(CW71,DD71,DK71,DR71)</f>
        <v>0</v>
      </c>
      <c r="CX73" s="22">
        <f>SUM(CX71,DE71,DL71,DS71)</f>
        <v>1</v>
      </c>
      <c r="CY73" s="22">
        <f>SUM(CY71,DF71,DM71,DT71)</f>
        <v>0</v>
      </c>
      <c r="CZ73" s="22">
        <f t="shared" ref="CZ73:DA73" si="328">SUM(CZ71,DG71,DN71,DU71)</f>
        <v>0</v>
      </c>
      <c r="DA73" s="22">
        <f t="shared" si="328"/>
        <v>1</v>
      </c>
      <c r="DB73" s="22">
        <f>SUM(DB71,DI71,DP71,DW71)</f>
        <v>0</v>
      </c>
      <c r="DC73" s="22">
        <f t="shared" ref="DC73" si="329">SUM(DC71,DJ71,DQ71,DX71)</f>
        <v>0</v>
      </c>
      <c r="DD73" s="6"/>
      <c r="DK73" s="6"/>
      <c r="DR73" s="6"/>
      <c r="DX73" s="7"/>
      <c r="DZ73">
        <f>CW72+DD72+DK72+DR72+SUM(CW73:DC73)</f>
        <v>4</v>
      </c>
    </row>
    <row r="74" spans="1:143" s="8" customFormat="1" x14ac:dyDescent="0.15">
      <c r="A74" s="8">
        <v>111</v>
      </c>
      <c r="B74" s="8" t="s">
        <v>129</v>
      </c>
      <c r="C74" s="8">
        <v>6</v>
      </c>
      <c r="D74" s="8" t="s">
        <v>130</v>
      </c>
      <c r="E74" s="8">
        <v>2125315296</v>
      </c>
      <c r="F74" s="8" t="s">
        <v>145</v>
      </c>
      <c r="H74" s="8" t="s">
        <v>137</v>
      </c>
      <c r="I74" s="8" t="s">
        <v>159</v>
      </c>
      <c r="J74" s="8" t="s">
        <v>135</v>
      </c>
      <c r="K74" s="12"/>
      <c r="L74" s="8">
        <v>3</v>
      </c>
      <c r="R74" s="12"/>
      <c r="S74" s="8">
        <v>2</v>
      </c>
      <c r="T74" s="8">
        <v>2</v>
      </c>
      <c r="Y74" s="12"/>
      <c r="AA74" s="8">
        <v>1</v>
      </c>
      <c r="AF74" s="12"/>
      <c r="AL74" s="13"/>
      <c r="AM74"/>
      <c r="AN74"/>
      <c r="AO74" s="12"/>
      <c r="AQ74" s="8">
        <v>2</v>
      </c>
      <c r="AV74" s="12"/>
      <c r="AX74" s="8">
        <v>2</v>
      </c>
      <c r="AY74" s="8">
        <v>3</v>
      </c>
      <c r="BC74" s="12"/>
      <c r="BE74" s="8">
        <v>1</v>
      </c>
      <c r="BJ74" s="12"/>
      <c r="BM74" s="8">
        <v>3</v>
      </c>
      <c r="BP74" s="13"/>
      <c r="BQ74"/>
      <c r="BR74"/>
      <c r="BS74" s="12"/>
      <c r="BZ74" s="12"/>
      <c r="CB74" s="8">
        <v>2</v>
      </c>
      <c r="CC74" s="8">
        <v>3</v>
      </c>
      <c r="CG74" s="12"/>
      <c r="CN74" s="12"/>
      <c r="CP74" s="8">
        <v>2</v>
      </c>
      <c r="CQ74" s="8">
        <v>3</v>
      </c>
      <c r="CT74" s="13"/>
      <c r="CU74"/>
      <c r="CV74"/>
      <c r="CW74" s="12">
        <v>2</v>
      </c>
      <c r="CX74" s="8">
        <v>2</v>
      </c>
      <c r="DD74" s="12"/>
      <c r="DK74" s="12"/>
      <c r="DR74" s="12"/>
      <c r="DX74" s="13"/>
      <c r="DY74"/>
      <c r="DZ74"/>
      <c r="EA74" s="8" t="s">
        <v>135</v>
      </c>
      <c r="EB74" s="8" t="s">
        <v>135</v>
      </c>
      <c r="EC74" s="8" t="s">
        <v>135</v>
      </c>
      <c r="ED74" s="8" t="s">
        <v>135</v>
      </c>
      <c r="EE74" s="8" t="s">
        <v>134</v>
      </c>
      <c r="EG74" s="8">
        <f>K76+AO76+BS76+CW76</f>
        <v>2</v>
      </c>
      <c r="EH74" s="8">
        <f t="shared" ref="EH74" si="330">L76+AP76+BT76+CX76</f>
        <v>7</v>
      </c>
      <c r="EI74" s="8">
        <f t="shared" ref="EI74" si="331">M76+AQ76+BU76+CY76</f>
        <v>12</v>
      </c>
      <c r="EJ74" s="8">
        <f t="shared" ref="EJ74" si="332">N76+AR76+BV76+CZ76</f>
        <v>12</v>
      </c>
      <c r="EK74" s="8">
        <f t="shared" ref="EK74" si="333">O76+AS76+BW76+DA76</f>
        <v>0</v>
      </c>
      <c r="EL74" s="8">
        <f t="shared" ref="EL74" si="334">P76+AT76+BX76+DB76</f>
        <v>0</v>
      </c>
      <c r="EM74" s="8">
        <f t="shared" ref="EM74" si="335">Q76+AU76+BY76+DC76</f>
        <v>0</v>
      </c>
    </row>
    <row r="75" spans="1:143" x14ac:dyDescent="0.15">
      <c r="F75" s="121" t="s">
        <v>195</v>
      </c>
      <c r="G75" s="121"/>
      <c r="H75" s="121"/>
      <c r="I75" s="121"/>
      <c r="J75" s="121"/>
      <c r="K75" s="6">
        <f>SUM(K74:Q74)</f>
        <v>3</v>
      </c>
      <c r="R75" s="6">
        <f>SUM(R74:X74)</f>
        <v>4</v>
      </c>
      <c r="Y75" s="6">
        <f>SUM(Y74:AE74)</f>
        <v>1</v>
      </c>
      <c r="AF75" s="6">
        <f>SUM(AF74:AL74)</f>
        <v>0</v>
      </c>
      <c r="AL75" s="7"/>
      <c r="AO75" s="6">
        <f>SUM(AO74:AU74)</f>
        <v>2</v>
      </c>
      <c r="AV75" s="6">
        <f>SUM(AV74:BB74)</f>
        <v>5</v>
      </c>
      <c r="BC75" s="6">
        <f>SUM(BC74:BI74)</f>
        <v>1</v>
      </c>
      <c r="BJ75" s="6">
        <f>SUM(BJ74:BP74)</f>
        <v>3</v>
      </c>
      <c r="BP75" s="7"/>
      <c r="BS75" s="6">
        <f>SUM(BS74:BY74)</f>
        <v>0</v>
      </c>
      <c r="BZ75" s="6">
        <f>SUM(BZ74:CF74)</f>
        <v>5</v>
      </c>
      <c r="CG75" s="6">
        <f>SUM(CG74:CM74)</f>
        <v>0</v>
      </c>
      <c r="CN75" s="6">
        <f>SUM(CN74:CT74)</f>
        <v>5</v>
      </c>
      <c r="CT75" s="7"/>
      <c r="CW75" s="6">
        <f>SUM(CW74:DC74)</f>
        <v>4</v>
      </c>
      <c r="DD75" s="6">
        <f>SUM(DD74:DJ74)</f>
        <v>0</v>
      </c>
      <c r="DK75" s="6">
        <f>SUM(DK74:DQ74)</f>
        <v>0</v>
      </c>
      <c r="DR75" s="6">
        <f>SUM(DR74:DX74)</f>
        <v>0</v>
      </c>
      <c r="DX75" s="7"/>
    </row>
    <row r="76" spans="1:143" x14ac:dyDescent="0.15">
      <c r="F76" s="121" t="s">
        <v>196</v>
      </c>
      <c r="G76" s="121"/>
      <c r="H76" s="121"/>
      <c r="I76" s="121"/>
      <c r="J76" s="121"/>
      <c r="K76" s="6">
        <f>SUM(K74,R74,Y74,AF74)</f>
        <v>0</v>
      </c>
      <c r="L76" s="22">
        <f>SUM(L74,S74,Z74,AG74)</f>
        <v>5</v>
      </c>
      <c r="M76" s="22">
        <f>SUM(M74,T74,AA74,AH74)</f>
        <v>3</v>
      </c>
      <c r="N76" s="22">
        <f t="shared" ref="N76:O76" si="336">SUM(N74,U74,AB74,AI74)</f>
        <v>0</v>
      </c>
      <c r="O76" s="22">
        <f t="shared" si="336"/>
        <v>0</v>
      </c>
      <c r="P76" s="22">
        <f>SUM(P74,W74,AD74,AK74)</f>
        <v>0</v>
      </c>
      <c r="Q76" s="22">
        <f t="shared" ref="Q76" si="337">SUM(Q74,X74,AE74,AL74)</f>
        <v>0</v>
      </c>
      <c r="R76" s="6"/>
      <c r="Y76" s="6"/>
      <c r="AF76" s="6"/>
      <c r="AL76" s="7"/>
      <c r="AN76">
        <f>K75+R75+Y75+AF75+SUM(K76:Q76)</f>
        <v>16</v>
      </c>
      <c r="AO76" s="6">
        <f>SUM(AO74,AV74,BC74,BJ74)</f>
        <v>0</v>
      </c>
      <c r="AP76" s="22">
        <f>SUM(AP74,AW74,BD74,BK74)</f>
        <v>0</v>
      </c>
      <c r="AQ76" s="22">
        <f>SUM(AQ74,AX74,BE74,BL74)</f>
        <v>5</v>
      </c>
      <c r="AR76" s="22">
        <f t="shared" ref="AR76:AS76" si="338">SUM(AR74,AY74,BF74,BM74)</f>
        <v>6</v>
      </c>
      <c r="AS76" s="22">
        <f t="shared" si="338"/>
        <v>0</v>
      </c>
      <c r="AT76" s="22">
        <f>SUM(AT74,BA74,BH74,BO74)</f>
        <v>0</v>
      </c>
      <c r="AU76" s="22">
        <f t="shared" ref="AU76" si="339">SUM(AU74,BB74,BI74,BP74)</f>
        <v>0</v>
      </c>
      <c r="AV76" s="6"/>
      <c r="BC76" s="6"/>
      <c r="BJ76" s="6"/>
      <c r="BP76" s="7"/>
      <c r="BR76">
        <f>AO75+AV75+BC75+BJ75+SUM(AO76:AU76)</f>
        <v>22</v>
      </c>
      <c r="BS76" s="6">
        <f>SUM(BS74,BZ74,CG74,CN74)</f>
        <v>0</v>
      </c>
      <c r="BT76" s="22">
        <f>SUM(BT74,CA74,CH74,CO74)</f>
        <v>0</v>
      </c>
      <c r="BU76" s="22">
        <f>SUM(BU74,CB74,CI74,CP74)</f>
        <v>4</v>
      </c>
      <c r="BV76" s="22">
        <f t="shared" ref="BV76:BW76" si="340">SUM(BV74,CC74,CJ74,CQ74)</f>
        <v>6</v>
      </c>
      <c r="BW76" s="22">
        <f t="shared" si="340"/>
        <v>0</v>
      </c>
      <c r="BX76" s="22">
        <f>SUM(BX74,CE74,CL74,CS74)</f>
        <v>0</v>
      </c>
      <c r="BY76" s="22">
        <f t="shared" ref="BY76" si="341">SUM(BY74,CF74,CM74,CT74)</f>
        <v>0</v>
      </c>
      <c r="BZ76" s="6"/>
      <c r="CG76" s="6"/>
      <c r="CN76" s="6"/>
      <c r="CT76" s="7"/>
      <c r="CV76">
        <f>BS75+BZ75+CG75+CN75+SUM(BS76:BY76)</f>
        <v>20</v>
      </c>
      <c r="CW76" s="6">
        <f>SUM(CW74,DD74,DK74,DR74)</f>
        <v>2</v>
      </c>
      <c r="CX76" s="22">
        <f>SUM(CX74,DE74,DL74,DS74)</f>
        <v>2</v>
      </c>
      <c r="CY76" s="22">
        <f>SUM(CY74,DF74,DM74,DT74)</f>
        <v>0</v>
      </c>
      <c r="CZ76" s="22">
        <f t="shared" ref="CZ76:DA76" si="342">SUM(CZ74,DG74,DN74,DU74)</f>
        <v>0</v>
      </c>
      <c r="DA76" s="22">
        <f t="shared" si="342"/>
        <v>0</v>
      </c>
      <c r="DB76" s="22">
        <f>SUM(DB74,DI74,DP74,DW74)</f>
        <v>0</v>
      </c>
      <c r="DC76" s="22">
        <f t="shared" ref="DC76" si="343">SUM(DC74,DJ74,DQ74,DX74)</f>
        <v>0</v>
      </c>
      <c r="DD76" s="6"/>
      <c r="DK76" s="6"/>
      <c r="DR76" s="6"/>
      <c r="DX76" s="7"/>
      <c r="DZ76">
        <f>CW75+DD75+DK75+DR75+SUM(CW76:DC76)</f>
        <v>8</v>
      </c>
    </row>
    <row r="77" spans="1:143" s="8" customFormat="1" x14ac:dyDescent="0.15">
      <c r="A77" s="8">
        <v>119</v>
      </c>
      <c r="B77" s="8" t="s">
        <v>129</v>
      </c>
      <c r="C77" s="8">
        <v>6</v>
      </c>
      <c r="D77" s="8" t="s">
        <v>130</v>
      </c>
      <c r="E77" s="8">
        <v>92185655</v>
      </c>
      <c r="F77" s="8" t="s">
        <v>136</v>
      </c>
      <c r="H77" s="8" t="s">
        <v>153</v>
      </c>
      <c r="I77" s="8" t="s">
        <v>160</v>
      </c>
      <c r="J77" s="8" t="s">
        <v>134</v>
      </c>
      <c r="K77" s="12">
        <v>3</v>
      </c>
      <c r="L77" s="8">
        <v>3</v>
      </c>
      <c r="M77" s="8">
        <v>2</v>
      </c>
      <c r="N77" s="8">
        <v>2</v>
      </c>
      <c r="O77" s="8">
        <v>2</v>
      </c>
      <c r="P77" s="8">
        <v>1</v>
      </c>
      <c r="R77" s="12">
        <v>2</v>
      </c>
      <c r="S77" s="8">
        <v>2</v>
      </c>
      <c r="T77" s="8">
        <v>3</v>
      </c>
      <c r="U77" s="8">
        <v>2</v>
      </c>
      <c r="V77" s="8">
        <v>2</v>
      </c>
      <c r="W77" s="8">
        <v>3</v>
      </c>
      <c r="Y77" s="12">
        <v>3</v>
      </c>
      <c r="Z77" s="8">
        <v>3</v>
      </c>
      <c r="AA77" s="8">
        <v>3</v>
      </c>
      <c r="AB77" s="8">
        <v>3</v>
      </c>
      <c r="AC77" s="8">
        <v>3</v>
      </c>
      <c r="AD77" s="8">
        <v>3</v>
      </c>
      <c r="AF77" s="12">
        <v>2</v>
      </c>
      <c r="AG77" s="8">
        <v>2</v>
      </c>
      <c r="AH77" s="8">
        <v>2</v>
      </c>
      <c r="AI77" s="8">
        <v>2</v>
      </c>
      <c r="AJ77" s="8">
        <v>2</v>
      </c>
      <c r="AK77" s="8">
        <v>2</v>
      </c>
      <c r="AL77" s="13"/>
      <c r="AM77"/>
      <c r="AN77"/>
      <c r="AO77" s="12">
        <v>3</v>
      </c>
      <c r="AP77" s="8">
        <v>3</v>
      </c>
      <c r="AQ77" s="8">
        <v>3</v>
      </c>
      <c r="AR77" s="8">
        <v>2</v>
      </c>
      <c r="AS77" s="8">
        <v>2</v>
      </c>
      <c r="AT77" s="8">
        <v>2</v>
      </c>
      <c r="AV77" s="12">
        <v>3</v>
      </c>
      <c r="AW77" s="8">
        <v>2</v>
      </c>
      <c r="AX77" s="8">
        <v>3</v>
      </c>
      <c r="AY77" s="8">
        <v>3</v>
      </c>
      <c r="AZ77" s="8">
        <v>3</v>
      </c>
      <c r="BA77" s="8">
        <v>3</v>
      </c>
      <c r="BC77" s="12">
        <v>3</v>
      </c>
      <c r="BD77" s="8">
        <v>3</v>
      </c>
      <c r="BE77" s="8">
        <v>3</v>
      </c>
      <c r="BF77" s="8">
        <v>3</v>
      </c>
      <c r="BG77" s="8">
        <v>3</v>
      </c>
      <c r="BH77" s="8">
        <v>3</v>
      </c>
      <c r="BJ77" s="12">
        <v>3</v>
      </c>
      <c r="BK77" s="8">
        <v>3</v>
      </c>
      <c r="BL77" s="8">
        <v>3</v>
      </c>
      <c r="BM77" s="8">
        <v>3</v>
      </c>
      <c r="BN77" s="8">
        <v>3</v>
      </c>
      <c r="BO77" s="8">
        <v>3</v>
      </c>
      <c r="BP77" s="13"/>
      <c r="BQ77"/>
      <c r="BR77"/>
      <c r="BS77" s="12">
        <v>3</v>
      </c>
      <c r="BT77" s="8">
        <v>3</v>
      </c>
      <c r="BU77" s="8">
        <v>3</v>
      </c>
      <c r="BV77" s="8">
        <v>2</v>
      </c>
      <c r="BW77" s="8">
        <v>2</v>
      </c>
      <c r="BX77" s="8">
        <v>2</v>
      </c>
      <c r="BZ77" s="12">
        <v>3</v>
      </c>
      <c r="CA77" s="8">
        <v>3</v>
      </c>
      <c r="CB77" s="8">
        <v>3</v>
      </c>
      <c r="CC77" s="8">
        <v>3</v>
      </c>
      <c r="CD77" s="8">
        <v>3</v>
      </c>
      <c r="CE77" s="8">
        <v>3</v>
      </c>
      <c r="CG77" s="12">
        <v>3</v>
      </c>
      <c r="CH77" s="8">
        <v>3</v>
      </c>
      <c r="CI77" s="8">
        <v>3</v>
      </c>
      <c r="CJ77" s="8">
        <v>3</v>
      </c>
      <c r="CK77" s="8">
        <v>3</v>
      </c>
      <c r="CL77" s="8">
        <v>3</v>
      </c>
      <c r="CN77" s="12">
        <v>2</v>
      </c>
      <c r="CO77" s="8">
        <v>3</v>
      </c>
      <c r="CP77" s="8">
        <v>3</v>
      </c>
      <c r="CQ77" s="8">
        <v>3</v>
      </c>
      <c r="CR77" s="8">
        <v>3</v>
      </c>
      <c r="CS77" s="8">
        <v>3</v>
      </c>
      <c r="CT77" s="13"/>
      <c r="CU77"/>
      <c r="CV77"/>
      <c r="CW77" s="12">
        <v>3</v>
      </c>
      <c r="CX77" s="8">
        <v>3</v>
      </c>
      <c r="CY77" s="8">
        <v>3</v>
      </c>
      <c r="CZ77" s="8">
        <v>3</v>
      </c>
      <c r="DA77" s="8">
        <v>3</v>
      </c>
      <c r="DB77" s="8">
        <v>3</v>
      </c>
      <c r="DD77" s="12">
        <v>3</v>
      </c>
      <c r="DE77" s="8">
        <v>3</v>
      </c>
      <c r="DF77" s="8">
        <v>3</v>
      </c>
      <c r="DG77" s="8">
        <v>3</v>
      </c>
      <c r="DH77" s="8">
        <v>3</v>
      </c>
      <c r="DI77" s="8">
        <v>3</v>
      </c>
      <c r="DK77" s="12">
        <v>3</v>
      </c>
      <c r="DL77" s="8">
        <v>3</v>
      </c>
      <c r="DM77" s="8">
        <v>3</v>
      </c>
      <c r="DN77" s="8">
        <v>3</v>
      </c>
      <c r="DO77" s="8">
        <v>3</v>
      </c>
      <c r="DP77" s="8">
        <v>3</v>
      </c>
      <c r="DR77" s="12">
        <v>3</v>
      </c>
      <c r="DS77" s="8">
        <v>3</v>
      </c>
      <c r="DT77" s="8">
        <v>3</v>
      </c>
      <c r="DU77" s="8">
        <v>3</v>
      </c>
      <c r="DV77" s="8">
        <v>3</v>
      </c>
      <c r="DW77" s="8">
        <v>3</v>
      </c>
      <c r="DX77" s="13"/>
      <c r="DY77"/>
      <c r="DZ77"/>
      <c r="EA77" s="8" t="s">
        <v>135</v>
      </c>
      <c r="EB77" s="8" t="s">
        <v>135</v>
      </c>
      <c r="EC77" s="8" t="s">
        <v>135</v>
      </c>
      <c r="ED77" s="8" t="s">
        <v>135</v>
      </c>
      <c r="EE77" s="8" t="s">
        <v>134</v>
      </c>
      <c r="EG77" s="8">
        <f>K79+AO79+BS79+CW79</f>
        <v>45</v>
      </c>
      <c r="EH77" s="8">
        <f t="shared" ref="EH77" si="344">L79+AP79+BT79+CX79</f>
        <v>45</v>
      </c>
      <c r="EI77" s="8">
        <f t="shared" ref="EI77" si="345">M79+AQ79+BU79+CY79</f>
        <v>46</v>
      </c>
      <c r="EJ77" s="8">
        <f t="shared" ref="EJ77" si="346">N79+AR79+BV79+CZ79</f>
        <v>43</v>
      </c>
      <c r="EK77" s="8">
        <f t="shared" ref="EK77" si="347">O79+AS79+BW79+DA79</f>
        <v>43</v>
      </c>
      <c r="EL77" s="8">
        <f t="shared" ref="EL77" si="348">P79+AT79+BX79+DB79</f>
        <v>43</v>
      </c>
      <c r="EM77" s="8">
        <f t="shared" ref="EM77" si="349">Q79+AU79+BY79+DC79</f>
        <v>0</v>
      </c>
    </row>
    <row r="78" spans="1:143" x14ac:dyDescent="0.15">
      <c r="F78" s="121" t="s">
        <v>195</v>
      </c>
      <c r="G78" s="121"/>
      <c r="H78" s="121"/>
      <c r="I78" s="121"/>
      <c r="J78" s="121"/>
      <c r="K78" s="6">
        <f>SUM(K77:Q77)</f>
        <v>13</v>
      </c>
      <c r="R78" s="6">
        <f>SUM(R77:X77)</f>
        <v>14</v>
      </c>
      <c r="Y78" s="6">
        <f>SUM(Y77:AE77)</f>
        <v>18</v>
      </c>
      <c r="AF78" s="6">
        <f>SUM(AF77:AL77)</f>
        <v>12</v>
      </c>
      <c r="AL78" s="7"/>
      <c r="AO78" s="6">
        <f>SUM(AO77:AU77)</f>
        <v>15</v>
      </c>
      <c r="AV78" s="6">
        <f>SUM(AV77:BB77)</f>
        <v>17</v>
      </c>
      <c r="BC78" s="6">
        <f>SUM(BC77:BI77)</f>
        <v>18</v>
      </c>
      <c r="BJ78" s="6">
        <f>SUM(BJ77:BP77)</f>
        <v>18</v>
      </c>
      <c r="BP78" s="7"/>
      <c r="BS78" s="6">
        <f>SUM(BS77:BY77)</f>
        <v>15</v>
      </c>
      <c r="BZ78" s="6">
        <f>SUM(BZ77:CF77)</f>
        <v>18</v>
      </c>
      <c r="CG78" s="6">
        <f>SUM(CG77:CM77)</f>
        <v>18</v>
      </c>
      <c r="CN78" s="6">
        <f>SUM(CN77:CT77)</f>
        <v>17</v>
      </c>
      <c r="CT78" s="7"/>
      <c r="CW78" s="6">
        <f>SUM(CW77:DC77)</f>
        <v>18</v>
      </c>
      <c r="DD78" s="6">
        <f>SUM(DD77:DJ77)</f>
        <v>18</v>
      </c>
      <c r="DK78" s="6">
        <f>SUM(DK77:DQ77)</f>
        <v>18</v>
      </c>
      <c r="DR78" s="6">
        <f>SUM(DR77:DX77)</f>
        <v>18</v>
      </c>
      <c r="DX78" s="7"/>
    </row>
    <row r="79" spans="1:143" x14ac:dyDescent="0.15">
      <c r="F79" s="121" t="s">
        <v>196</v>
      </c>
      <c r="G79" s="121"/>
      <c r="H79" s="121"/>
      <c r="I79" s="121"/>
      <c r="J79" s="121"/>
      <c r="K79" s="6">
        <f>SUM(K77,R77,Y77,AF77)</f>
        <v>10</v>
      </c>
      <c r="L79" s="22">
        <f>SUM(L77,S77,Z77,AG77)</f>
        <v>10</v>
      </c>
      <c r="M79" s="22">
        <f>SUM(M77,T77,AA77,AH77)</f>
        <v>10</v>
      </c>
      <c r="N79" s="22">
        <f t="shared" ref="N79:O79" si="350">SUM(N77,U77,AB77,AI77)</f>
        <v>9</v>
      </c>
      <c r="O79" s="22">
        <f t="shared" si="350"/>
        <v>9</v>
      </c>
      <c r="P79" s="22">
        <f>SUM(P77,W77,AD77,AK77)</f>
        <v>9</v>
      </c>
      <c r="Q79" s="22">
        <f t="shared" ref="Q79" si="351">SUM(Q77,X77,AE77,AL77)</f>
        <v>0</v>
      </c>
      <c r="R79" s="6"/>
      <c r="Y79" s="6"/>
      <c r="AF79" s="6"/>
      <c r="AL79" s="7"/>
      <c r="AN79">
        <f>K78+R78+Y78+AF78+SUM(K79:Q79)</f>
        <v>114</v>
      </c>
      <c r="AO79" s="6">
        <f>SUM(AO77,AV77,BC77,BJ77)</f>
        <v>12</v>
      </c>
      <c r="AP79" s="22">
        <f>SUM(AP77,AW77,BD77,BK77)</f>
        <v>11</v>
      </c>
      <c r="AQ79" s="22">
        <f>SUM(AQ77,AX77,BE77,BL77)</f>
        <v>12</v>
      </c>
      <c r="AR79" s="22">
        <f t="shared" ref="AR79:AS79" si="352">SUM(AR77,AY77,BF77,BM77)</f>
        <v>11</v>
      </c>
      <c r="AS79" s="22">
        <f t="shared" si="352"/>
        <v>11</v>
      </c>
      <c r="AT79" s="22">
        <f>SUM(AT77,BA77,BH77,BO77)</f>
        <v>11</v>
      </c>
      <c r="AU79" s="22">
        <f t="shared" ref="AU79" si="353">SUM(AU77,BB77,BI77,BP77)</f>
        <v>0</v>
      </c>
      <c r="AV79" s="6"/>
      <c r="BC79" s="6"/>
      <c r="BJ79" s="6"/>
      <c r="BP79" s="7"/>
      <c r="BR79">
        <f>AO78+AV78+BC78+BJ78+SUM(AO79:AU79)</f>
        <v>136</v>
      </c>
      <c r="BS79" s="6">
        <f>SUM(BS77,BZ77,CG77,CN77)</f>
        <v>11</v>
      </c>
      <c r="BT79" s="22">
        <f>SUM(BT77,CA77,CH77,CO77)</f>
        <v>12</v>
      </c>
      <c r="BU79" s="22">
        <f>SUM(BU77,CB77,CI77,CP77)</f>
        <v>12</v>
      </c>
      <c r="BV79" s="22">
        <f t="shared" ref="BV79:BW79" si="354">SUM(BV77,CC77,CJ77,CQ77)</f>
        <v>11</v>
      </c>
      <c r="BW79" s="22">
        <f t="shared" si="354"/>
        <v>11</v>
      </c>
      <c r="BX79" s="22">
        <f>SUM(BX77,CE77,CL77,CS77)</f>
        <v>11</v>
      </c>
      <c r="BY79" s="22">
        <f t="shared" ref="BY79" si="355">SUM(BY77,CF77,CM77,CT77)</f>
        <v>0</v>
      </c>
      <c r="BZ79" s="6"/>
      <c r="CG79" s="6"/>
      <c r="CN79" s="6"/>
      <c r="CT79" s="7"/>
      <c r="CV79">
        <f>BS78+BZ78+CG78+CN78+SUM(BS79:BY79)</f>
        <v>136</v>
      </c>
      <c r="CW79" s="6">
        <f>SUM(CW77,DD77,DK77,DR77)</f>
        <v>12</v>
      </c>
      <c r="CX79" s="22">
        <f>SUM(CX77,DE77,DL77,DS77)</f>
        <v>12</v>
      </c>
      <c r="CY79" s="22">
        <f>SUM(CY77,DF77,DM77,DT77)</f>
        <v>12</v>
      </c>
      <c r="CZ79" s="22">
        <f t="shared" ref="CZ79:DA79" si="356">SUM(CZ77,DG77,DN77,DU77)</f>
        <v>12</v>
      </c>
      <c r="DA79" s="22">
        <f t="shared" si="356"/>
        <v>12</v>
      </c>
      <c r="DB79" s="22">
        <f>SUM(DB77,DI77,DP77,DW77)</f>
        <v>12</v>
      </c>
      <c r="DC79" s="22">
        <f t="shared" ref="DC79" si="357">SUM(DC77,DJ77,DQ77,DX77)</f>
        <v>0</v>
      </c>
      <c r="DD79" s="6"/>
      <c r="DK79" s="6"/>
      <c r="DR79" s="6"/>
      <c r="DX79" s="7"/>
      <c r="DZ79">
        <f>CW78+DD78+DK78+DR78+SUM(CW79:DC79)</f>
        <v>144</v>
      </c>
    </row>
    <row r="80" spans="1:143" s="8" customFormat="1" x14ac:dyDescent="0.15">
      <c r="A80" s="8">
        <v>121</v>
      </c>
      <c r="B80" s="8" t="s">
        <v>129</v>
      </c>
      <c r="C80" s="8">
        <v>6</v>
      </c>
      <c r="D80" s="8" t="s">
        <v>130</v>
      </c>
      <c r="E80" s="8">
        <v>1568691515</v>
      </c>
      <c r="F80" s="8" t="s">
        <v>131</v>
      </c>
      <c r="H80" s="8" t="s">
        <v>137</v>
      </c>
      <c r="I80" s="8" t="s">
        <v>161</v>
      </c>
      <c r="J80" s="8" t="s">
        <v>134</v>
      </c>
      <c r="K80" s="12">
        <v>1</v>
      </c>
      <c r="L80" s="8">
        <v>4</v>
      </c>
      <c r="M80" s="8">
        <v>1</v>
      </c>
      <c r="O80" s="8">
        <v>3</v>
      </c>
      <c r="P80" s="8">
        <v>3</v>
      </c>
      <c r="R80" s="12"/>
      <c r="V80" s="8">
        <v>4</v>
      </c>
      <c r="Y80" s="12"/>
      <c r="AF80" s="12"/>
      <c r="AJ80" s="8">
        <v>4</v>
      </c>
      <c r="AL80" s="13"/>
      <c r="AM80"/>
      <c r="AN80"/>
      <c r="AO80" s="12">
        <v>2</v>
      </c>
      <c r="AP80" s="8">
        <v>4</v>
      </c>
      <c r="AS80" s="8">
        <v>4</v>
      </c>
      <c r="AV80" s="12"/>
      <c r="AZ80" s="8">
        <v>4</v>
      </c>
      <c r="BC80" s="12"/>
      <c r="BJ80" s="12"/>
      <c r="BN80" s="8">
        <v>4</v>
      </c>
      <c r="BP80" s="13"/>
      <c r="BQ80"/>
      <c r="BR80"/>
      <c r="BS80" s="12">
        <v>2</v>
      </c>
      <c r="BT80" s="8">
        <v>4</v>
      </c>
      <c r="BZ80" s="12"/>
      <c r="CD80" s="8">
        <v>4</v>
      </c>
      <c r="CG80" s="12"/>
      <c r="CN80" s="12"/>
      <c r="CR80" s="8">
        <v>4</v>
      </c>
      <c r="CT80" s="13"/>
      <c r="CU80"/>
      <c r="CV80"/>
      <c r="CW80" s="12">
        <v>4</v>
      </c>
      <c r="DD80" s="12">
        <v>4</v>
      </c>
      <c r="DK80" s="12"/>
      <c r="DR80" s="12"/>
      <c r="DX80" s="13"/>
      <c r="DY80"/>
      <c r="DZ80"/>
      <c r="EA80" s="8" t="s">
        <v>135</v>
      </c>
      <c r="EB80" s="8" t="s">
        <v>135</v>
      </c>
      <c r="EC80" s="8" t="s">
        <v>135</v>
      </c>
      <c r="ED80" s="8" t="s">
        <v>135</v>
      </c>
      <c r="EE80" s="8" t="s">
        <v>134</v>
      </c>
      <c r="EG80" s="8">
        <f>K82+AO82+BS82+CW82</f>
        <v>13</v>
      </c>
      <c r="EH80" s="8">
        <f t="shared" ref="EH80" si="358">L82+AP82+BT82+CX82</f>
        <v>12</v>
      </c>
      <c r="EI80" s="8">
        <f t="shared" ref="EI80" si="359">M82+AQ82+BU82+CY82</f>
        <v>1</v>
      </c>
      <c r="EJ80" s="8">
        <f t="shared" ref="EJ80" si="360">N82+AR82+BV82+CZ82</f>
        <v>0</v>
      </c>
      <c r="EK80" s="8">
        <f t="shared" ref="EK80" si="361">O82+AS82+BW82+DA82</f>
        <v>31</v>
      </c>
      <c r="EL80" s="8">
        <f t="shared" ref="EL80" si="362">P82+AT82+BX82+DB82</f>
        <v>3</v>
      </c>
      <c r="EM80" s="8">
        <f t="shared" ref="EM80" si="363">Q82+AU82+BY82+DC82</f>
        <v>0</v>
      </c>
    </row>
    <row r="81" spans="1:143" x14ac:dyDescent="0.15">
      <c r="F81" s="121" t="s">
        <v>195</v>
      </c>
      <c r="G81" s="121"/>
      <c r="H81" s="121"/>
      <c r="I81" s="121"/>
      <c r="J81" s="121"/>
      <c r="K81" s="6">
        <f>SUM(K80:Q80)</f>
        <v>12</v>
      </c>
      <c r="R81" s="6">
        <f>SUM(R80:X80)</f>
        <v>4</v>
      </c>
      <c r="Y81" s="6">
        <f>SUM(Y80:AE80)</f>
        <v>0</v>
      </c>
      <c r="AF81" s="6">
        <f>SUM(AF80:AL80)</f>
        <v>4</v>
      </c>
      <c r="AL81" s="7"/>
      <c r="AO81" s="6">
        <f>SUM(AO80:AU80)</f>
        <v>10</v>
      </c>
      <c r="AV81" s="6">
        <f>SUM(AV80:BB80)</f>
        <v>4</v>
      </c>
      <c r="BC81" s="6">
        <f>SUM(BC80:BI80)</f>
        <v>0</v>
      </c>
      <c r="BJ81" s="6">
        <f>SUM(BJ80:BP80)</f>
        <v>4</v>
      </c>
      <c r="BP81" s="7"/>
      <c r="BS81" s="6">
        <f>SUM(BS80:BY80)</f>
        <v>6</v>
      </c>
      <c r="BZ81" s="6">
        <f>SUM(BZ80:CF80)</f>
        <v>4</v>
      </c>
      <c r="CG81" s="6">
        <f>SUM(CG80:CM80)</f>
        <v>0</v>
      </c>
      <c r="CN81" s="6">
        <f>SUM(CN80:CT80)</f>
        <v>4</v>
      </c>
      <c r="CT81" s="7"/>
      <c r="CW81" s="6">
        <f>SUM(CW80:DC80)</f>
        <v>4</v>
      </c>
      <c r="DD81" s="6">
        <f>SUM(DD80:DJ80)</f>
        <v>4</v>
      </c>
      <c r="DK81" s="6">
        <f>SUM(DK80:DQ80)</f>
        <v>0</v>
      </c>
      <c r="DR81" s="6">
        <f>SUM(DR80:DX80)</f>
        <v>0</v>
      </c>
      <c r="DX81" s="7"/>
    </row>
    <row r="82" spans="1:143" x14ac:dyDescent="0.15">
      <c r="F82" s="121" t="s">
        <v>196</v>
      </c>
      <c r="G82" s="121"/>
      <c r="H82" s="121"/>
      <c r="I82" s="121"/>
      <c r="J82" s="121"/>
      <c r="K82" s="6">
        <f>SUM(K80,R80,Y80,AF80)</f>
        <v>1</v>
      </c>
      <c r="L82" s="22">
        <f>SUM(L80,S80,Z80,AG80)</f>
        <v>4</v>
      </c>
      <c r="M82" s="22">
        <f>SUM(M80,T80,AA80,AH80)</f>
        <v>1</v>
      </c>
      <c r="N82" s="22">
        <f t="shared" ref="N82:O82" si="364">SUM(N80,U80,AB80,AI80)</f>
        <v>0</v>
      </c>
      <c r="O82" s="22">
        <f t="shared" si="364"/>
        <v>11</v>
      </c>
      <c r="P82" s="22">
        <f>SUM(P80,W80,AD80,AK80)</f>
        <v>3</v>
      </c>
      <c r="Q82" s="22">
        <f t="shared" ref="Q82" si="365">SUM(Q80,X80,AE80,AL80)</f>
        <v>0</v>
      </c>
      <c r="R82" s="6"/>
      <c r="Y82" s="6"/>
      <c r="AF82" s="6"/>
      <c r="AL82" s="7"/>
      <c r="AN82">
        <f>K81+R81+Y81+AF81+SUM(K82:Q82)</f>
        <v>40</v>
      </c>
      <c r="AO82" s="6">
        <f>SUM(AO80,AV80,BC80,BJ80)</f>
        <v>2</v>
      </c>
      <c r="AP82" s="22">
        <f>SUM(AP80,AW80,BD80,BK80)</f>
        <v>4</v>
      </c>
      <c r="AQ82" s="22">
        <f>SUM(AQ80,AX80,BE80,BL80)</f>
        <v>0</v>
      </c>
      <c r="AR82" s="22">
        <f t="shared" ref="AR82:AS82" si="366">SUM(AR80,AY80,BF80,BM80)</f>
        <v>0</v>
      </c>
      <c r="AS82" s="22">
        <f t="shared" si="366"/>
        <v>12</v>
      </c>
      <c r="AT82" s="22">
        <f>SUM(AT80,BA80,BH80,BO80)</f>
        <v>0</v>
      </c>
      <c r="AU82" s="22">
        <f t="shared" ref="AU82" si="367">SUM(AU80,BB80,BI80,BP80)</f>
        <v>0</v>
      </c>
      <c r="AV82" s="6"/>
      <c r="BC82" s="6"/>
      <c r="BJ82" s="6"/>
      <c r="BP82" s="7"/>
      <c r="BR82">
        <f>AO81+AV81+BC81+BJ81+SUM(AO82:AU82)</f>
        <v>36</v>
      </c>
      <c r="BS82" s="6">
        <f>SUM(BS80,BZ80,CG80,CN80)</f>
        <v>2</v>
      </c>
      <c r="BT82" s="22">
        <f>SUM(BT80,CA80,CH80,CO80)</f>
        <v>4</v>
      </c>
      <c r="BU82" s="22">
        <f>SUM(BU80,CB80,CI80,CP80)</f>
        <v>0</v>
      </c>
      <c r="BV82" s="22">
        <f t="shared" ref="BV82:BW82" si="368">SUM(BV80,CC80,CJ80,CQ80)</f>
        <v>0</v>
      </c>
      <c r="BW82" s="22">
        <f t="shared" si="368"/>
        <v>8</v>
      </c>
      <c r="BX82" s="22">
        <f>SUM(BX80,CE80,CL80,CS80)</f>
        <v>0</v>
      </c>
      <c r="BY82" s="22">
        <f t="shared" ref="BY82" si="369">SUM(BY80,CF80,CM80,CT80)</f>
        <v>0</v>
      </c>
      <c r="BZ82" s="6"/>
      <c r="CG82" s="6"/>
      <c r="CN82" s="6"/>
      <c r="CT82" s="7"/>
      <c r="CV82">
        <f>BS81+BZ81+CG81+CN81+SUM(BS82:BY82)</f>
        <v>28</v>
      </c>
      <c r="CW82" s="6">
        <f>SUM(CW80,DD80,DK80,DR80)</f>
        <v>8</v>
      </c>
      <c r="CX82" s="22">
        <f>SUM(CX80,DE80,DL80,DS80)</f>
        <v>0</v>
      </c>
      <c r="CY82" s="22">
        <f>SUM(CY80,DF80,DM80,DT80)</f>
        <v>0</v>
      </c>
      <c r="CZ82" s="22">
        <f t="shared" ref="CZ82:DA82" si="370">SUM(CZ80,DG80,DN80,DU80)</f>
        <v>0</v>
      </c>
      <c r="DA82" s="22">
        <f t="shared" si="370"/>
        <v>0</v>
      </c>
      <c r="DB82" s="22">
        <f>SUM(DB80,DI80,DP80,DW80)</f>
        <v>0</v>
      </c>
      <c r="DC82" s="22">
        <f t="shared" ref="DC82" si="371">SUM(DC80,DJ80,DQ80,DX80)</f>
        <v>0</v>
      </c>
      <c r="DD82" s="6"/>
      <c r="DK82" s="6"/>
      <c r="DR82" s="6"/>
      <c r="DX82" s="7"/>
      <c r="DZ82">
        <f>CW81+DD81+DK81+DR81+SUM(CW82:DC82)</f>
        <v>16</v>
      </c>
    </row>
    <row r="83" spans="1:143" s="8" customFormat="1" x14ac:dyDescent="0.15">
      <c r="A83" s="8">
        <v>128</v>
      </c>
      <c r="B83" s="8" t="s">
        <v>129</v>
      </c>
      <c r="C83" s="8">
        <v>6</v>
      </c>
      <c r="D83" s="8" t="s">
        <v>130</v>
      </c>
      <c r="E83" s="8">
        <v>1185796268</v>
      </c>
      <c r="F83" s="8" t="s">
        <v>131</v>
      </c>
      <c r="H83" s="8" t="s">
        <v>143</v>
      </c>
      <c r="I83" s="8" t="s">
        <v>162</v>
      </c>
      <c r="J83" s="8" t="s">
        <v>134</v>
      </c>
      <c r="K83" s="12">
        <v>3</v>
      </c>
      <c r="L83" s="8">
        <v>4</v>
      </c>
      <c r="M83" s="8">
        <v>4</v>
      </c>
      <c r="P83" s="8">
        <v>1</v>
      </c>
      <c r="R83" s="12">
        <v>3</v>
      </c>
      <c r="S83" s="8">
        <v>4</v>
      </c>
      <c r="T83" s="8">
        <v>4</v>
      </c>
      <c r="W83" s="8">
        <v>1</v>
      </c>
      <c r="Y83" s="12">
        <v>1</v>
      </c>
      <c r="Z83" s="8">
        <v>2</v>
      </c>
      <c r="AA83" s="8">
        <v>1</v>
      </c>
      <c r="AD83" s="8">
        <v>1</v>
      </c>
      <c r="AF83" s="12">
        <v>1</v>
      </c>
      <c r="AG83" s="8">
        <v>4</v>
      </c>
      <c r="AH83" s="8">
        <v>2</v>
      </c>
      <c r="AK83" s="8">
        <v>1</v>
      </c>
      <c r="AL83" s="13"/>
      <c r="AM83"/>
      <c r="AN83"/>
      <c r="AO83" s="12">
        <v>4</v>
      </c>
      <c r="AP83" s="8">
        <v>4</v>
      </c>
      <c r="AQ83" s="8">
        <v>4</v>
      </c>
      <c r="AR83" s="8">
        <v>1</v>
      </c>
      <c r="AS83" s="8">
        <v>1</v>
      </c>
      <c r="AT83" s="8">
        <v>1</v>
      </c>
      <c r="AV83" s="12">
        <v>4</v>
      </c>
      <c r="AW83" s="8">
        <v>4</v>
      </c>
      <c r="AX83" s="8">
        <v>4</v>
      </c>
      <c r="AY83" s="8">
        <v>2</v>
      </c>
      <c r="AZ83" s="8">
        <v>2</v>
      </c>
      <c r="BA83" s="8">
        <v>1</v>
      </c>
      <c r="BC83" s="12">
        <v>2</v>
      </c>
      <c r="BD83" s="8">
        <v>4</v>
      </c>
      <c r="BE83" s="8">
        <v>4</v>
      </c>
      <c r="BF83" s="8">
        <v>1</v>
      </c>
      <c r="BG83" s="8">
        <v>1</v>
      </c>
      <c r="BH83" s="8">
        <v>1</v>
      </c>
      <c r="BJ83" s="12">
        <v>1</v>
      </c>
      <c r="BK83" s="8">
        <v>4</v>
      </c>
      <c r="BL83" s="8">
        <v>4</v>
      </c>
      <c r="BM83" s="8">
        <v>2</v>
      </c>
      <c r="BN83" s="8">
        <v>2</v>
      </c>
      <c r="BO83" s="8">
        <v>2</v>
      </c>
      <c r="BP83" s="13"/>
      <c r="BQ83"/>
      <c r="BR83"/>
      <c r="BS83" s="12">
        <v>1</v>
      </c>
      <c r="BT83" s="8">
        <v>4</v>
      </c>
      <c r="BU83" s="8">
        <v>4</v>
      </c>
      <c r="BV83" s="8">
        <v>2</v>
      </c>
      <c r="BW83" s="8">
        <v>1</v>
      </c>
      <c r="BZ83" s="12">
        <v>1</v>
      </c>
      <c r="CA83" s="8">
        <v>4</v>
      </c>
      <c r="CB83" s="8">
        <v>4</v>
      </c>
      <c r="CC83" s="8">
        <v>4</v>
      </c>
      <c r="CD83" s="8">
        <v>1</v>
      </c>
      <c r="CG83" s="12">
        <v>1</v>
      </c>
      <c r="CH83" s="8">
        <v>4</v>
      </c>
      <c r="CI83" s="8">
        <v>4</v>
      </c>
      <c r="CJ83" s="8">
        <v>4</v>
      </c>
      <c r="CN83" s="12">
        <v>1</v>
      </c>
      <c r="CO83" s="8">
        <v>4</v>
      </c>
      <c r="CP83" s="8">
        <v>4</v>
      </c>
      <c r="CQ83" s="8">
        <v>4</v>
      </c>
      <c r="CR83" s="8">
        <v>1</v>
      </c>
      <c r="CT83" s="13"/>
      <c r="CU83"/>
      <c r="CV83"/>
      <c r="CW83" s="12">
        <v>1</v>
      </c>
      <c r="CX83" s="8">
        <v>4</v>
      </c>
      <c r="CY83" s="8">
        <v>2</v>
      </c>
      <c r="DA83" s="8">
        <v>3</v>
      </c>
      <c r="DB83" s="8">
        <v>2</v>
      </c>
      <c r="DD83" s="12"/>
      <c r="DE83" s="8">
        <v>4</v>
      </c>
      <c r="DF83" s="8">
        <v>1</v>
      </c>
      <c r="DH83" s="8">
        <v>3</v>
      </c>
      <c r="DI83" s="8">
        <v>2</v>
      </c>
      <c r="DK83" s="12"/>
      <c r="DL83" s="8">
        <v>2</v>
      </c>
      <c r="DM83" s="8">
        <v>1</v>
      </c>
      <c r="DO83" s="8">
        <v>1</v>
      </c>
      <c r="DR83" s="12"/>
      <c r="DS83" s="8">
        <v>4</v>
      </c>
      <c r="DT83" s="8">
        <v>1</v>
      </c>
      <c r="DV83" s="8">
        <v>3</v>
      </c>
      <c r="DX83" s="13"/>
      <c r="DY83"/>
      <c r="DZ83"/>
      <c r="EA83" s="8" t="s">
        <v>135</v>
      </c>
      <c r="EB83" s="8" t="s">
        <v>135</v>
      </c>
      <c r="EC83" s="8" t="s">
        <v>135</v>
      </c>
      <c r="ED83" s="8" t="s">
        <v>135</v>
      </c>
      <c r="EE83" s="8" t="s">
        <v>134</v>
      </c>
      <c r="EG83" s="8">
        <f>K85+AO85+BS85+CW85</f>
        <v>24</v>
      </c>
      <c r="EH83" s="8">
        <f t="shared" ref="EH83" si="372">L85+AP85+BT85+CX85</f>
        <v>60</v>
      </c>
      <c r="EI83" s="8">
        <f t="shared" ref="EI83" si="373">M85+AQ85+BU85+CY85</f>
        <v>48</v>
      </c>
      <c r="EJ83" s="8">
        <f t="shared" ref="EJ83" si="374">N85+AR85+BV85+CZ85</f>
        <v>20</v>
      </c>
      <c r="EK83" s="8">
        <f t="shared" ref="EK83" si="375">O85+AS85+BW85+DA85</f>
        <v>19</v>
      </c>
      <c r="EL83" s="8">
        <f t="shared" ref="EL83" si="376">P85+AT85+BX85+DB85</f>
        <v>13</v>
      </c>
      <c r="EM83" s="8">
        <f t="shared" ref="EM83" si="377">Q85+AU85+BY85+DC85</f>
        <v>0</v>
      </c>
    </row>
    <row r="84" spans="1:143" x14ac:dyDescent="0.15">
      <c r="F84" s="121" t="s">
        <v>195</v>
      </c>
      <c r="G84" s="121"/>
      <c r="H84" s="121"/>
      <c r="I84" s="121"/>
      <c r="J84" s="121"/>
      <c r="K84" s="6">
        <f>SUM(K83:Q83)</f>
        <v>12</v>
      </c>
      <c r="R84" s="6">
        <f>SUM(R83:X83)</f>
        <v>12</v>
      </c>
      <c r="Y84" s="6">
        <f>SUM(Y83:AE83)</f>
        <v>5</v>
      </c>
      <c r="AF84" s="6">
        <f>SUM(AF83:AL83)</f>
        <v>8</v>
      </c>
      <c r="AL84" s="7"/>
      <c r="AO84" s="6">
        <f>SUM(AO83:AU83)</f>
        <v>15</v>
      </c>
      <c r="AV84" s="6">
        <f>SUM(AV83:BB83)</f>
        <v>17</v>
      </c>
      <c r="BC84" s="6">
        <f>SUM(BC83:BI83)</f>
        <v>13</v>
      </c>
      <c r="BJ84" s="6">
        <f>SUM(BJ83:BP83)</f>
        <v>15</v>
      </c>
      <c r="BP84" s="7"/>
      <c r="BS84" s="6">
        <f>SUM(BS83:BY83)</f>
        <v>12</v>
      </c>
      <c r="BZ84" s="6">
        <f>SUM(BZ83:CF83)</f>
        <v>14</v>
      </c>
      <c r="CG84" s="6">
        <f>SUM(CG83:CM83)</f>
        <v>13</v>
      </c>
      <c r="CN84" s="6">
        <f>SUM(CN83:CT83)</f>
        <v>14</v>
      </c>
      <c r="CT84" s="7"/>
      <c r="CW84" s="6">
        <f>SUM(CW83:DC83)</f>
        <v>12</v>
      </c>
      <c r="DD84" s="6">
        <f>SUM(DD83:DJ83)</f>
        <v>10</v>
      </c>
      <c r="DK84" s="6">
        <f>SUM(DK83:DQ83)</f>
        <v>4</v>
      </c>
      <c r="DR84" s="6">
        <f>SUM(DR83:DX83)</f>
        <v>8</v>
      </c>
      <c r="DX84" s="7"/>
    </row>
    <row r="85" spans="1:143" x14ac:dyDescent="0.15">
      <c r="F85" s="121" t="s">
        <v>196</v>
      </c>
      <c r="G85" s="121"/>
      <c r="H85" s="121"/>
      <c r="I85" s="121"/>
      <c r="J85" s="121"/>
      <c r="K85" s="6">
        <f>SUM(K83,R83,Y83,AF83)</f>
        <v>8</v>
      </c>
      <c r="L85" s="22">
        <f>SUM(L83,S83,Z83,AG83)</f>
        <v>14</v>
      </c>
      <c r="M85" s="22">
        <f>SUM(M83,T83,AA83,AH83)</f>
        <v>11</v>
      </c>
      <c r="N85" s="22">
        <f t="shared" ref="N85:O85" si="378">SUM(N83,U83,AB83,AI83)</f>
        <v>0</v>
      </c>
      <c r="O85" s="22">
        <f t="shared" si="378"/>
        <v>0</v>
      </c>
      <c r="P85" s="22">
        <f>SUM(P83,W83,AD83,AK83)</f>
        <v>4</v>
      </c>
      <c r="Q85" s="22">
        <f t="shared" ref="Q85" si="379">SUM(Q83,X83,AE83,AL83)</f>
        <v>0</v>
      </c>
      <c r="R85" s="6"/>
      <c r="Y85" s="6"/>
      <c r="AF85" s="6"/>
      <c r="AL85" s="7"/>
      <c r="AN85">
        <f>K84+R84+Y84+AF84+SUM(K85:Q85)</f>
        <v>74</v>
      </c>
      <c r="AO85" s="6">
        <f>SUM(AO83,AV83,BC83,BJ83)</f>
        <v>11</v>
      </c>
      <c r="AP85" s="22">
        <f>SUM(AP83,AW83,BD83,BK83)</f>
        <v>16</v>
      </c>
      <c r="AQ85" s="22">
        <f>SUM(AQ83,AX83,BE83,BL83)</f>
        <v>16</v>
      </c>
      <c r="AR85" s="22">
        <f t="shared" ref="AR85:AS85" si="380">SUM(AR83,AY83,BF83,BM83)</f>
        <v>6</v>
      </c>
      <c r="AS85" s="22">
        <f t="shared" si="380"/>
        <v>6</v>
      </c>
      <c r="AT85" s="22">
        <f>SUM(AT83,BA83,BH83,BO83)</f>
        <v>5</v>
      </c>
      <c r="AU85" s="22">
        <f t="shared" ref="AU85" si="381">SUM(AU83,BB83,BI83,BP83)</f>
        <v>0</v>
      </c>
      <c r="AV85" s="6"/>
      <c r="BC85" s="6"/>
      <c r="BJ85" s="6"/>
      <c r="BP85" s="7"/>
      <c r="BR85">
        <f>AO84+AV84+BC84+BJ84+SUM(AO85:AU85)</f>
        <v>120</v>
      </c>
      <c r="BS85" s="6">
        <f>SUM(BS83,BZ83,CG83,CN83)</f>
        <v>4</v>
      </c>
      <c r="BT85" s="22">
        <f>SUM(BT83,CA83,CH83,CO83)</f>
        <v>16</v>
      </c>
      <c r="BU85" s="22">
        <f>SUM(BU83,CB83,CI83,CP83)</f>
        <v>16</v>
      </c>
      <c r="BV85" s="22">
        <f t="shared" ref="BV85:BW85" si="382">SUM(BV83,CC83,CJ83,CQ83)</f>
        <v>14</v>
      </c>
      <c r="BW85" s="22">
        <f t="shared" si="382"/>
        <v>3</v>
      </c>
      <c r="BX85" s="22">
        <f>SUM(BX83,CE83,CL83,CS83)</f>
        <v>0</v>
      </c>
      <c r="BY85" s="22">
        <f t="shared" ref="BY85" si="383">SUM(BY83,CF83,CM83,CT83)</f>
        <v>0</v>
      </c>
      <c r="BZ85" s="6"/>
      <c r="CG85" s="6"/>
      <c r="CN85" s="6"/>
      <c r="CT85" s="7"/>
      <c r="CV85">
        <f>BS84+BZ84+CG84+CN84+SUM(BS85:BY85)</f>
        <v>106</v>
      </c>
      <c r="CW85" s="6">
        <f>SUM(CW83,DD83,DK83,DR83)</f>
        <v>1</v>
      </c>
      <c r="CX85" s="22">
        <f>SUM(CX83,DE83,DL83,DS83)</f>
        <v>14</v>
      </c>
      <c r="CY85" s="22">
        <f>SUM(CY83,DF83,DM83,DT83)</f>
        <v>5</v>
      </c>
      <c r="CZ85" s="22">
        <f t="shared" ref="CZ85:DA85" si="384">SUM(CZ83,DG83,DN83,DU83)</f>
        <v>0</v>
      </c>
      <c r="DA85" s="22">
        <f t="shared" si="384"/>
        <v>10</v>
      </c>
      <c r="DB85" s="22">
        <f>SUM(DB83,DI83,DP83,DW83)</f>
        <v>4</v>
      </c>
      <c r="DC85" s="22">
        <f t="shared" ref="DC85" si="385">SUM(DC83,DJ83,DQ83,DX83)</f>
        <v>0</v>
      </c>
      <c r="DD85" s="6"/>
      <c r="DK85" s="6"/>
      <c r="DR85" s="6"/>
      <c r="DX85" s="7"/>
      <c r="DZ85">
        <f>CW84+DD84+DK84+DR84+SUM(CW85:DC85)</f>
        <v>68</v>
      </c>
    </row>
    <row r="86" spans="1:143" s="8" customFormat="1" x14ac:dyDescent="0.15">
      <c r="A86" s="8">
        <v>130</v>
      </c>
      <c r="B86" s="8" t="s">
        <v>129</v>
      </c>
      <c r="C86" s="8">
        <v>6</v>
      </c>
      <c r="D86" s="8" t="s">
        <v>130</v>
      </c>
      <c r="E86" s="8">
        <v>1614607996</v>
      </c>
      <c r="F86" s="8" t="s">
        <v>136</v>
      </c>
      <c r="H86" s="8" t="s">
        <v>137</v>
      </c>
      <c r="I86" s="8" t="s">
        <v>163</v>
      </c>
      <c r="J86" s="8" t="s">
        <v>134</v>
      </c>
      <c r="K86" s="12">
        <v>1</v>
      </c>
      <c r="L86" s="8">
        <v>3</v>
      </c>
      <c r="M86" s="8">
        <v>1</v>
      </c>
      <c r="R86" s="12">
        <v>2</v>
      </c>
      <c r="S86" s="8">
        <v>3</v>
      </c>
      <c r="T86" s="8">
        <v>2</v>
      </c>
      <c r="Y86" s="12">
        <v>2</v>
      </c>
      <c r="Z86" s="8">
        <v>2</v>
      </c>
      <c r="AF86" s="12"/>
      <c r="AL86" s="13"/>
      <c r="AM86"/>
      <c r="AN86"/>
      <c r="AO86" s="12">
        <v>1</v>
      </c>
      <c r="AP86" s="8">
        <v>2</v>
      </c>
      <c r="AQ86" s="8">
        <v>1</v>
      </c>
      <c r="AR86" s="8">
        <v>2</v>
      </c>
      <c r="AS86" s="8">
        <v>1</v>
      </c>
      <c r="AT86" s="8">
        <v>1</v>
      </c>
      <c r="AU86" s="8">
        <v>1</v>
      </c>
      <c r="AV86" s="12">
        <v>2</v>
      </c>
      <c r="AW86" s="8">
        <v>2</v>
      </c>
      <c r="AX86" s="8">
        <v>1</v>
      </c>
      <c r="AY86" s="8">
        <v>2</v>
      </c>
      <c r="AZ86" s="8">
        <v>2</v>
      </c>
      <c r="BA86" s="8">
        <v>1</v>
      </c>
      <c r="BB86" s="8">
        <v>2</v>
      </c>
      <c r="BC86" s="12">
        <v>1</v>
      </c>
      <c r="BD86" s="8">
        <v>2</v>
      </c>
      <c r="BE86" s="8">
        <v>2</v>
      </c>
      <c r="BF86" s="8">
        <v>1</v>
      </c>
      <c r="BG86" s="8">
        <v>2</v>
      </c>
      <c r="BH86" s="8">
        <v>2</v>
      </c>
      <c r="BI86" s="8">
        <v>1</v>
      </c>
      <c r="BJ86" s="12">
        <v>1</v>
      </c>
      <c r="BK86" s="8">
        <v>2</v>
      </c>
      <c r="BL86" s="8">
        <v>2</v>
      </c>
      <c r="BM86" s="8">
        <v>1</v>
      </c>
      <c r="BN86" s="8">
        <v>2</v>
      </c>
      <c r="BO86" s="8">
        <v>2</v>
      </c>
      <c r="BP86" s="13">
        <v>1</v>
      </c>
      <c r="BQ86"/>
      <c r="BR86"/>
      <c r="BS86" s="12">
        <v>2</v>
      </c>
      <c r="BT86" s="8">
        <v>3</v>
      </c>
      <c r="BY86" s="8">
        <v>1</v>
      </c>
      <c r="BZ86" s="12">
        <v>2</v>
      </c>
      <c r="CA86" s="8">
        <v>2</v>
      </c>
      <c r="CB86" s="8">
        <v>2</v>
      </c>
      <c r="CC86" s="8">
        <v>1</v>
      </c>
      <c r="CD86" s="8">
        <v>2</v>
      </c>
      <c r="CE86" s="8">
        <v>3</v>
      </c>
      <c r="CG86" s="12">
        <v>2</v>
      </c>
      <c r="CH86" s="8">
        <v>3</v>
      </c>
      <c r="CI86" s="8">
        <v>1</v>
      </c>
      <c r="CJ86" s="8">
        <v>2</v>
      </c>
      <c r="CK86" s="8">
        <v>2</v>
      </c>
      <c r="CL86" s="8">
        <v>2</v>
      </c>
      <c r="CN86" s="12">
        <v>2</v>
      </c>
      <c r="CO86" s="8">
        <v>2</v>
      </c>
      <c r="CP86" s="8">
        <v>3</v>
      </c>
      <c r="CQ86" s="8">
        <v>1</v>
      </c>
      <c r="CR86" s="8">
        <v>2</v>
      </c>
      <c r="CS86" s="8">
        <v>2</v>
      </c>
      <c r="CT86" s="13"/>
      <c r="CU86"/>
      <c r="CV86"/>
      <c r="CW86" s="12">
        <v>1</v>
      </c>
      <c r="CX86" s="8">
        <v>2</v>
      </c>
      <c r="CY86" s="8">
        <v>2</v>
      </c>
      <c r="CZ86" s="8">
        <v>2</v>
      </c>
      <c r="DA86" s="8">
        <v>2</v>
      </c>
      <c r="DB86" s="8">
        <v>3</v>
      </c>
      <c r="DD86" s="12">
        <v>2</v>
      </c>
      <c r="DE86" s="8">
        <v>1</v>
      </c>
      <c r="DF86" s="8">
        <v>1</v>
      </c>
      <c r="DG86" s="8">
        <v>2</v>
      </c>
      <c r="DH86" s="8">
        <v>2</v>
      </c>
      <c r="DI86" s="8">
        <v>3</v>
      </c>
      <c r="DJ86" s="8">
        <v>1</v>
      </c>
      <c r="DK86" s="12">
        <v>1</v>
      </c>
      <c r="DL86" s="8">
        <v>2</v>
      </c>
      <c r="DM86" s="8">
        <v>2</v>
      </c>
      <c r="DN86" s="8">
        <v>1</v>
      </c>
      <c r="DO86" s="8">
        <v>2</v>
      </c>
      <c r="DP86" s="8">
        <v>2</v>
      </c>
      <c r="DQ86" s="8">
        <v>1</v>
      </c>
      <c r="DR86" s="12">
        <v>2</v>
      </c>
      <c r="DS86" s="8">
        <v>2</v>
      </c>
      <c r="DT86" s="8">
        <v>2</v>
      </c>
      <c r="DU86" s="8">
        <v>3</v>
      </c>
      <c r="DV86" s="8">
        <v>2</v>
      </c>
      <c r="DW86" s="8">
        <v>1</v>
      </c>
      <c r="DX86" s="13"/>
      <c r="DY86"/>
      <c r="DZ86"/>
      <c r="EA86" s="8" t="s">
        <v>135</v>
      </c>
      <c r="EB86" s="8" t="s">
        <v>135</v>
      </c>
      <c r="EC86" s="8" t="s">
        <v>135</v>
      </c>
      <c r="ED86" s="8" t="s">
        <v>135</v>
      </c>
      <c r="EE86" s="8" t="s">
        <v>134</v>
      </c>
      <c r="EG86" s="8">
        <f>K88+AO88+BS88+CW88</f>
        <v>24</v>
      </c>
      <c r="EH86" s="8">
        <f t="shared" ref="EH86" si="386">L88+AP88+BT88+CX88</f>
        <v>33</v>
      </c>
      <c r="EI86" s="8">
        <f t="shared" ref="EI86" si="387">M88+AQ88+BU88+CY88</f>
        <v>22</v>
      </c>
      <c r="EJ86" s="8">
        <f t="shared" ref="EJ86" si="388">N88+AR88+BV88+CZ88</f>
        <v>18</v>
      </c>
      <c r="EK86" s="8">
        <f t="shared" ref="EK86" si="389">O88+AS88+BW88+DA88</f>
        <v>21</v>
      </c>
      <c r="EL86" s="8">
        <f t="shared" ref="EL86" si="390">P88+AT88+BX88+DB88</f>
        <v>22</v>
      </c>
      <c r="EM86" s="8">
        <f t="shared" ref="EM86" si="391">Q88+AU88+BY88+DC88</f>
        <v>8</v>
      </c>
    </row>
    <row r="87" spans="1:143" x14ac:dyDescent="0.15">
      <c r="F87" s="121" t="s">
        <v>195</v>
      </c>
      <c r="G87" s="121"/>
      <c r="H87" s="121"/>
      <c r="I87" s="121"/>
      <c r="J87" s="121"/>
      <c r="K87" s="6">
        <f>SUM(K86:Q86)</f>
        <v>5</v>
      </c>
      <c r="R87" s="6">
        <f>SUM(R86:X86)</f>
        <v>7</v>
      </c>
      <c r="Y87" s="6">
        <f>SUM(Y86:AE86)</f>
        <v>4</v>
      </c>
      <c r="AF87" s="6">
        <f>SUM(AF86:AL86)</f>
        <v>0</v>
      </c>
      <c r="AL87" s="7"/>
      <c r="AO87" s="6">
        <f>SUM(AO86:AU86)</f>
        <v>9</v>
      </c>
      <c r="AV87" s="6">
        <f>SUM(AV86:BB86)</f>
        <v>12</v>
      </c>
      <c r="BC87" s="6">
        <f>SUM(BC86:BI86)</f>
        <v>11</v>
      </c>
      <c r="BJ87" s="6">
        <f>SUM(BJ86:BP86)</f>
        <v>11</v>
      </c>
      <c r="BP87" s="7"/>
      <c r="BS87" s="6">
        <f>SUM(BS86:BY86)</f>
        <v>6</v>
      </c>
      <c r="BZ87" s="6">
        <f>SUM(BZ86:CF86)</f>
        <v>12</v>
      </c>
      <c r="CG87" s="6">
        <f>SUM(CG86:CM86)</f>
        <v>12</v>
      </c>
      <c r="CN87" s="6">
        <f>SUM(CN86:CT86)</f>
        <v>12</v>
      </c>
      <c r="CT87" s="7"/>
      <c r="CW87" s="6">
        <f>SUM(CW86:DC86)</f>
        <v>12</v>
      </c>
      <c r="DD87" s="6">
        <f>SUM(DD86:DJ86)</f>
        <v>12</v>
      </c>
      <c r="DK87" s="6">
        <f>SUM(DK86:DQ86)</f>
        <v>11</v>
      </c>
      <c r="DR87" s="6">
        <f>SUM(DR86:DX86)</f>
        <v>12</v>
      </c>
      <c r="DX87" s="7"/>
    </row>
    <row r="88" spans="1:143" x14ac:dyDescent="0.15">
      <c r="F88" s="121" t="s">
        <v>196</v>
      </c>
      <c r="G88" s="121"/>
      <c r="H88" s="121"/>
      <c r="I88" s="121"/>
      <c r="J88" s="121"/>
      <c r="K88" s="6">
        <f>SUM(K86,R86,Y86,AF86)</f>
        <v>5</v>
      </c>
      <c r="L88" s="22">
        <f>SUM(L86,S86,Z86,AG86)</f>
        <v>8</v>
      </c>
      <c r="M88" s="22">
        <f>SUM(M86,T86,AA86,AH86)</f>
        <v>3</v>
      </c>
      <c r="N88" s="22">
        <f t="shared" ref="N88:O88" si="392">SUM(N86,U86,AB86,AI86)</f>
        <v>0</v>
      </c>
      <c r="O88" s="22">
        <f t="shared" si="392"/>
        <v>0</v>
      </c>
      <c r="P88" s="22">
        <f>SUM(P86,W86,AD86,AK86)</f>
        <v>0</v>
      </c>
      <c r="Q88" s="22">
        <f t="shared" ref="Q88" si="393">SUM(Q86,X86,AE86,AL86)</f>
        <v>0</v>
      </c>
      <c r="R88" s="6"/>
      <c r="Y88" s="6"/>
      <c r="AF88" s="6"/>
      <c r="AL88" s="7"/>
      <c r="AN88">
        <f>K87+R87+Y87+AF87+SUM(K88:Q88)</f>
        <v>32</v>
      </c>
      <c r="AO88" s="6">
        <f>SUM(AO86,AV86,BC86,BJ86)</f>
        <v>5</v>
      </c>
      <c r="AP88" s="22">
        <f>SUM(AP86,AW86,BD86,BK86)</f>
        <v>8</v>
      </c>
      <c r="AQ88" s="22">
        <f>SUM(AQ86,AX86,BE86,BL86)</f>
        <v>6</v>
      </c>
      <c r="AR88" s="22">
        <f t="shared" ref="AR88:AS88" si="394">SUM(AR86,AY86,BF86,BM86)</f>
        <v>6</v>
      </c>
      <c r="AS88" s="22">
        <f t="shared" si="394"/>
        <v>7</v>
      </c>
      <c r="AT88" s="22">
        <f>SUM(AT86,BA86,BH86,BO86)</f>
        <v>6</v>
      </c>
      <c r="AU88" s="22">
        <f t="shared" ref="AU88" si="395">SUM(AU86,BB86,BI86,BP86)</f>
        <v>5</v>
      </c>
      <c r="AV88" s="6"/>
      <c r="BC88" s="6"/>
      <c r="BJ88" s="6"/>
      <c r="BP88" s="7"/>
      <c r="BR88">
        <f>AO87+AV87+BC87+BJ87+SUM(AO88:AU88)</f>
        <v>86</v>
      </c>
      <c r="BS88" s="6">
        <f>SUM(BS86,BZ86,CG86,CN86)</f>
        <v>8</v>
      </c>
      <c r="BT88" s="22">
        <f>SUM(BT86,CA86,CH86,CO86)</f>
        <v>10</v>
      </c>
      <c r="BU88" s="22">
        <f>SUM(BU86,CB86,CI86,CP86)</f>
        <v>6</v>
      </c>
      <c r="BV88" s="22">
        <f t="shared" ref="BV88:BW88" si="396">SUM(BV86,CC86,CJ86,CQ86)</f>
        <v>4</v>
      </c>
      <c r="BW88" s="22">
        <f t="shared" si="396"/>
        <v>6</v>
      </c>
      <c r="BX88" s="22">
        <f>SUM(BX86,CE86,CL86,CS86)</f>
        <v>7</v>
      </c>
      <c r="BY88" s="22">
        <f t="shared" ref="BY88" si="397">SUM(BY86,CF86,CM86,CT86)</f>
        <v>1</v>
      </c>
      <c r="BZ88" s="6"/>
      <c r="CG88" s="6"/>
      <c r="CN88" s="6"/>
      <c r="CT88" s="7"/>
      <c r="CV88">
        <f>BS87+BZ87+CG87+CN87+SUM(BS88:BY88)</f>
        <v>84</v>
      </c>
      <c r="CW88" s="6">
        <f>SUM(CW86,DD86,DK86,DR86)</f>
        <v>6</v>
      </c>
      <c r="CX88" s="22">
        <f>SUM(CX86,DE86,DL86,DS86)</f>
        <v>7</v>
      </c>
      <c r="CY88" s="22">
        <f>SUM(CY86,DF86,DM86,DT86)</f>
        <v>7</v>
      </c>
      <c r="CZ88" s="22">
        <f t="shared" ref="CZ88:DA88" si="398">SUM(CZ86,DG86,DN86,DU86)</f>
        <v>8</v>
      </c>
      <c r="DA88" s="22">
        <f t="shared" si="398"/>
        <v>8</v>
      </c>
      <c r="DB88" s="22">
        <f>SUM(DB86,DI86,DP86,DW86)</f>
        <v>9</v>
      </c>
      <c r="DC88" s="22">
        <f t="shared" ref="DC88" si="399">SUM(DC86,DJ86,DQ86,DX86)</f>
        <v>2</v>
      </c>
      <c r="DD88" s="6"/>
      <c r="DK88" s="6"/>
      <c r="DR88" s="6"/>
      <c r="DX88" s="7"/>
      <c r="DZ88">
        <f>CW87+DD87+DK87+DR87+SUM(CW88:DC88)</f>
        <v>94</v>
      </c>
    </row>
    <row r="89" spans="1:143" s="8" customFormat="1" x14ac:dyDescent="0.15">
      <c r="A89" s="8">
        <v>132</v>
      </c>
      <c r="B89" s="8" t="s">
        <v>129</v>
      </c>
      <c r="C89" s="8">
        <v>6</v>
      </c>
      <c r="D89" s="8" t="s">
        <v>130</v>
      </c>
      <c r="E89" s="8">
        <v>1209307439</v>
      </c>
      <c r="F89" s="8" t="s">
        <v>136</v>
      </c>
      <c r="H89" s="8" t="s">
        <v>137</v>
      </c>
      <c r="I89" s="8" t="s">
        <v>164</v>
      </c>
      <c r="J89" s="8" t="s">
        <v>135</v>
      </c>
      <c r="K89" s="12">
        <v>2</v>
      </c>
      <c r="L89" s="8">
        <v>3</v>
      </c>
      <c r="M89" s="8">
        <v>3</v>
      </c>
      <c r="R89" s="12"/>
      <c r="T89" s="8">
        <v>4</v>
      </c>
      <c r="U89" s="8">
        <v>2</v>
      </c>
      <c r="Y89" s="12">
        <v>2</v>
      </c>
      <c r="AA89" s="8">
        <v>3</v>
      </c>
      <c r="AF89" s="12"/>
      <c r="AI89" s="8">
        <v>4</v>
      </c>
      <c r="AJ89" s="8">
        <v>2</v>
      </c>
      <c r="AK89" s="8">
        <v>1</v>
      </c>
      <c r="AL89" s="13"/>
      <c r="AM89"/>
      <c r="AN89"/>
      <c r="AO89" s="12"/>
      <c r="AP89" s="8">
        <v>1</v>
      </c>
      <c r="AQ89" s="8">
        <v>3</v>
      </c>
      <c r="AR89" s="8">
        <v>1</v>
      </c>
      <c r="AV89" s="12"/>
      <c r="AX89" s="8">
        <v>4</v>
      </c>
      <c r="AY89" s="8">
        <v>2</v>
      </c>
      <c r="AZ89" s="8">
        <v>2</v>
      </c>
      <c r="BC89" s="12"/>
      <c r="BE89" s="8">
        <v>4</v>
      </c>
      <c r="BJ89" s="12"/>
      <c r="BM89" s="8">
        <v>3</v>
      </c>
      <c r="BN89" s="8">
        <v>1</v>
      </c>
      <c r="BO89" s="8">
        <v>1</v>
      </c>
      <c r="BP89" s="13"/>
      <c r="BQ89"/>
      <c r="BR89"/>
      <c r="BS89" s="12"/>
      <c r="BU89" s="8">
        <v>3</v>
      </c>
      <c r="BZ89" s="12"/>
      <c r="CB89" s="8">
        <v>3</v>
      </c>
      <c r="CC89" s="8">
        <v>2</v>
      </c>
      <c r="CG89" s="12"/>
      <c r="CI89" s="8">
        <v>2</v>
      </c>
      <c r="CN89" s="12"/>
      <c r="CQ89" s="8">
        <v>3</v>
      </c>
      <c r="CR89" s="8">
        <v>3</v>
      </c>
      <c r="CS89" s="8">
        <v>2</v>
      </c>
      <c r="CT89" s="13"/>
      <c r="CU89"/>
      <c r="CV89"/>
      <c r="CW89" s="12"/>
      <c r="CZ89" s="8">
        <v>2</v>
      </c>
      <c r="DB89" s="8">
        <v>3</v>
      </c>
      <c r="DD89" s="12"/>
      <c r="DI89" s="8">
        <v>3</v>
      </c>
      <c r="DK89" s="12"/>
      <c r="DR89" s="12"/>
      <c r="DV89" s="8">
        <v>2</v>
      </c>
      <c r="DW89" s="8">
        <v>4</v>
      </c>
      <c r="DX89" s="13"/>
      <c r="DY89"/>
      <c r="DZ89"/>
      <c r="EA89" s="8" t="s">
        <v>135</v>
      </c>
      <c r="EB89" s="8" t="s">
        <v>135</v>
      </c>
      <c r="EC89" s="8" t="s">
        <v>135</v>
      </c>
      <c r="ED89" s="8" t="s">
        <v>135</v>
      </c>
      <c r="EE89" s="8" t="s">
        <v>134</v>
      </c>
      <c r="EG89" s="8">
        <f>K91+AO91+BS91+CW91</f>
        <v>4</v>
      </c>
      <c r="EH89" s="8">
        <f t="shared" ref="EH89" si="400">L91+AP91+BT91+CX91</f>
        <v>4</v>
      </c>
      <c r="EI89" s="8">
        <f t="shared" ref="EI89" si="401">M91+AQ91+BU91+CY91</f>
        <v>29</v>
      </c>
      <c r="EJ89" s="8">
        <f t="shared" ref="EJ89" si="402">N91+AR91+BV91+CZ91</f>
        <v>19</v>
      </c>
      <c r="EK89" s="8">
        <f t="shared" ref="EK89" si="403">O91+AS91+BW91+DA91</f>
        <v>10</v>
      </c>
      <c r="EL89" s="8">
        <f t="shared" ref="EL89" si="404">P91+AT91+BX91+DB91</f>
        <v>14</v>
      </c>
      <c r="EM89" s="8">
        <f t="shared" ref="EM89" si="405">Q91+AU91+BY91+DC91</f>
        <v>0</v>
      </c>
    </row>
    <row r="90" spans="1:143" x14ac:dyDescent="0.15">
      <c r="F90" s="121" t="s">
        <v>195</v>
      </c>
      <c r="G90" s="121"/>
      <c r="H90" s="121"/>
      <c r="I90" s="121"/>
      <c r="J90" s="121"/>
      <c r="K90" s="6">
        <f>SUM(K89:Q89)</f>
        <v>8</v>
      </c>
      <c r="R90" s="6">
        <f>SUM(R89:X89)</f>
        <v>6</v>
      </c>
      <c r="Y90" s="6">
        <f>SUM(Y89:AE89)</f>
        <v>5</v>
      </c>
      <c r="AF90" s="6">
        <f>SUM(AF89:AL89)</f>
        <v>7</v>
      </c>
      <c r="AL90" s="7"/>
      <c r="AO90" s="6">
        <f>SUM(AO89:AU89)</f>
        <v>5</v>
      </c>
      <c r="AV90" s="6">
        <f>SUM(AV89:BB89)</f>
        <v>8</v>
      </c>
      <c r="BC90" s="6">
        <f>SUM(BC89:BI89)</f>
        <v>4</v>
      </c>
      <c r="BJ90" s="6">
        <f>SUM(BJ89:BP89)</f>
        <v>5</v>
      </c>
      <c r="BP90" s="7"/>
      <c r="BS90" s="6">
        <f>SUM(BS89:BY89)</f>
        <v>3</v>
      </c>
      <c r="BZ90" s="6">
        <f>SUM(BZ89:CF89)</f>
        <v>5</v>
      </c>
      <c r="CG90" s="6">
        <f>SUM(CG89:CM89)</f>
        <v>2</v>
      </c>
      <c r="CN90" s="6">
        <f>SUM(CN89:CT89)</f>
        <v>8</v>
      </c>
      <c r="CT90" s="7"/>
      <c r="CW90" s="6">
        <f>SUM(CW89:DC89)</f>
        <v>5</v>
      </c>
      <c r="DD90" s="6">
        <f>SUM(DD89:DJ89)</f>
        <v>3</v>
      </c>
      <c r="DK90" s="6">
        <f>SUM(DK89:DQ89)</f>
        <v>0</v>
      </c>
      <c r="DR90" s="6">
        <f>SUM(DR89:DX89)</f>
        <v>6</v>
      </c>
      <c r="DX90" s="7"/>
    </row>
    <row r="91" spans="1:143" x14ac:dyDescent="0.15">
      <c r="F91" s="121" t="s">
        <v>196</v>
      </c>
      <c r="G91" s="121"/>
      <c r="H91" s="121"/>
      <c r="I91" s="121"/>
      <c r="J91" s="121"/>
      <c r="K91" s="6">
        <f>SUM(K89,R89,Y89,AF89)</f>
        <v>4</v>
      </c>
      <c r="L91" s="22">
        <f>SUM(L89,S89,Z89,AG89)</f>
        <v>3</v>
      </c>
      <c r="M91" s="22">
        <f>SUM(M89,T89,AA89,AH89)</f>
        <v>10</v>
      </c>
      <c r="N91" s="22">
        <f t="shared" ref="N91:O91" si="406">SUM(N89,U89,AB89,AI89)</f>
        <v>6</v>
      </c>
      <c r="O91" s="22">
        <f t="shared" si="406"/>
        <v>2</v>
      </c>
      <c r="P91" s="22">
        <f>SUM(P89,W89,AD89,AK89)</f>
        <v>1</v>
      </c>
      <c r="Q91" s="22">
        <f t="shared" ref="Q91" si="407">SUM(Q89,X89,AE89,AL89)</f>
        <v>0</v>
      </c>
      <c r="R91" s="6"/>
      <c r="Y91" s="6"/>
      <c r="AF91" s="6"/>
      <c r="AL91" s="7"/>
      <c r="AN91">
        <f>K90+R90+Y90+AF90+SUM(K91:Q91)</f>
        <v>52</v>
      </c>
      <c r="AO91" s="6">
        <f>SUM(AO89,AV89,BC89,BJ89)</f>
        <v>0</v>
      </c>
      <c r="AP91" s="22">
        <f>SUM(AP89,AW89,BD89,BK89)</f>
        <v>1</v>
      </c>
      <c r="AQ91" s="22">
        <f>SUM(AQ89,AX89,BE89,BL89)</f>
        <v>11</v>
      </c>
      <c r="AR91" s="22">
        <f t="shared" ref="AR91:AS91" si="408">SUM(AR89,AY89,BF89,BM89)</f>
        <v>6</v>
      </c>
      <c r="AS91" s="22">
        <f t="shared" si="408"/>
        <v>3</v>
      </c>
      <c r="AT91" s="22">
        <f>SUM(AT89,BA89,BH89,BO89)</f>
        <v>1</v>
      </c>
      <c r="AU91" s="22">
        <f t="shared" ref="AU91" si="409">SUM(AU89,BB89,BI89,BP89)</f>
        <v>0</v>
      </c>
      <c r="AV91" s="6"/>
      <c r="BC91" s="6"/>
      <c r="BJ91" s="6"/>
      <c r="BP91" s="7"/>
      <c r="BR91">
        <f>AO90+AV90+BC90+BJ90+SUM(AO91:AU91)</f>
        <v>44</v>
      </c>
      <c r="BS91" s="6">
        <f>SUM(BS89,BZ89,CG89,CN89)</f>
        <v>0</v>
      </c>
      <c r="BT91" s="22">
        <f>SUM(BT89,CA89,CH89,CO89)</f>
        <v>0</v>
      </c>
      <c r="BU91" s="22">
        <f>SUM(BU89,CB89,CI89,CP89)</f>
        <v>8</v>
      </c>
      <c r="BV91" s="22">
        <f t="shared" ref="BV91:BW91" si="410">SUM(BV89,CC89,CJ89,CQ89)</f>
        <v>5</v>
      </c>
      <c r="BW91" s="22">
        <f t="shared" si="410"/>
        <v>3</v>
      </c>
      <c r="BX91" s="22">
        <f>SUM(BX89,CE89,CL89,CS89)</f>
        <v>2</v>
      </c>
      <c r="BY91" s="22">
        <f t="shared" ref="BY91" si="411">SUM(BY89,CF89,CM89,CT89)</f>
        <v>0</v>
      </c>
      <c r="BZ91" s="6"/>
      <c r="CG91" s="6"/>
      <c r="CN91" s="6"/>
      <c r="CT91" s="7"/>
      <c r="CV91">
        <f>BS90+BZ90+CG90+CN90+SUM(BS91:BY91)</f>
        <v>36</v>
      </c>
      <c r="CW91" s="6">
        <f>SUM(CW89,DD89,DK89,DR89)</f>
        <v>0</v>
      </c>
      <c r="CX91" s="22">
        <f>SUM(CX89,DE89,DL89,DS89)</f>
        <v>0</v>
      </c>
      <c r="CY91" s="22">
        <f>SUM(CY89,DF89,DM89,DT89)</f>
        <v>0</v>
      </c>
      <c r="CZ91" s="22">
        <f t="shared" ref="CZ91:DA91" si="412">SUM(CZ89,DG89,DN89,DU89)</f>
        <v>2</v>
      </c>
      <c r="DA91" s="22">
        <f t="shared" si="412"/>
        <v>2</v>
      </c>
      <c r="DB91" s="22">
        <f>SUM(DB89,DI89,DP89,DW89)</f>
        <v>10</v>
      </c>
      <c r="DC91" s="22">
        <f t="shared" ref="DC91" si="413">SUM(DC89,DJ89,DQ89,DX89)</f>
        <v>0</v>
      </c>
      <c r="DD91" s="6"/>
      <c r="DK91" s="6"/>
      <c r="DR91" s="6"/>
      <c r="DX91" s="7"/>
      <c r="DZ91">
        <f>CW90+DD90+DK90+DR90+SUM(CW91:DC91)</f>
        <v>28</v>
      </c>
    </row>
    <row r="92" spans="1:143" s="8" customFormat="1" x14ac:dyDescent="0.15">
      <c r="A92" s="8">
        <v>135</v>
      </c>
      <c r="B92" s="8" t="s">
        <v>129</v>
      </c>
      <c r="C92" s="8">
        <v>6</v>
      </c>
      <c r="D92" s="8" t="s">
        <v>130</v>
      </c>
      <c r="E92" s="8">
        <v>821505817</v>
      </c>
      <c r="F92" s="8" t="s">
        <v>136</v>
      </c>
      <c r="H92" s="8" t="s">
        <v>153</v>
      </c>
      <c r="I92" s="8" t="s">
        <v>148</v>
      </c>
      <c r="J92" s="8" t="s">
        <v>134</v>
      </c>
      <c r="K92" s="12">
        <v>3</v>
      </c>
      <c r="L92" s="8">
        <v>3</v>
      </c>
      <c r="R92" s="12">
        <v>3</v>
      </c>
      <c r="S92" s="8">
        <v>3</v>
      </c>
      <c r="Y92" s="12"/>
      <c r="Z92" s="8">
        <v>3</v>
      </c>
      <c r="AF92" s="12"/>
      <c r="AG92" s="8">
        <v>3</v>
      </c>
      <c r="AL92" s="13"/>
      <c r="AM92"/>
      <c r="AN92"/>
      <c r="AO92" s="12">
        <v>3</v>
      </c>
      <c r="AP92" s="8">
        <v>2</v>
      </c>
      <c r="AV92" s="12">
        <v>3</v>
      </c>
      <c r="AW92" s="8">
        <v>2</v>
      </c>
      <c r="BC92" s="12">
        <v>2</v>
      </c>
      <c r="BJ92" s="12"/>
      <c r="BK92" s="8">
        <v>1</v>
      </c>
      <c r="BP92" s="13"/>
      <c r="BQ92"/>
      <c r="BR92"/>
      <c r="BS92" s="12">
        <v>3</v>
      </c>
      <c r="BT92" s="8">
        <v>3</v>
      </c>
      <c r="BZ92" s="12">
        <v>3</v>
      </c>
      <c r="CA92" s="8">
        <v>3</v>
      </c>
      <c r="CG92" s="12">
        <v>3</v>
      </c>
      <c r="CH92" s="8">
        <v>2</v>
      </c>
      <c r="CN92" s="12"/>
      <c r="CT92" s="13"/>
      <c r="CU92"/>
      <c r="CV92"/>
      <c r="CW92" s="12">
        <v>3</v>
      </c>
      <c r="CX92" s="8">
        <v>3</v>
      </c>
      <c r="DD92" s="12">
        <v>3</v>
      </c>
      <c r="DE92" s="8">
        <v>3</v>
      </c>
      <c r="DK92" s="12">
        <v>3</v>
      </c>
      <c r="DL92" s="8">
        <v>3</v>
      </c>
      <c r="DR92" s="12"/>
      <c r="DX92" s="13"/>
      <c r="DY92"/>
      <c r="DZ92"/>
      <c r="EA92" s="8" t="s">
        <v>135</v>
      </c>
      <c r="EB92" s="8" t="s">
        <v>135</v>
      </c>
      <c r="EC92" s="8" t="s">
        <v>135</v>
      </c>
      <c r="ED92" s="8" t="s">
        <v>135</v>
      </c>
      <c r="EE92" s="8" t="s">
        <v>134</v>
      </c>
      <c r="EG92" s="8">
        <f>K94+AO94+BS94+CW94</f>
        <v>32</v>
      </c>
      <c r="EH92" s="8">
        <f t="shared" ref="EH92" si="414">L94+AP94+BT94+CX94</f>
        <v>34</v>
      </c>
      <c r="EI92" s="8">
        <f t="shared" ref="EI92" si="415">M94+AQ94+BU94+CY94</f>
        <v>0</v>
      </c>
      <c r="EJ92" s="8">
        <f t="shared" ref="EJ92" si="416">N94+AR94+BV94+CZ94</f>
        <v>0</v>
      </c>
      <c r="EK92" s="8">
        <f t="shared" ref="EK92" si="417">O94+AS94+BW94+DA94</f>
        <v>0</v>
      </c>
      <c r="EL92" s="8">
        <f t="shared" ref="EL92" si="418">P94+AT94+BX94+DB94</f>
        <v>0</v>
      </c>
      <c r="EM92" s="8">
        <f t="shared" ref="EM92" si="419">Q94+AU94+BY94+DC94</f>
        <v>0</v>
      </c>
    </row>
    <row r="93" spans="1:143" x14ac:dyDescent="0.15">
      <c r="F93" s="121" t="s">
        <v>195</v>
      </c>
      <c r="G93" s="121"/>
      <c r="H93" s="121"/>
      <c r="I93" s="121"/>
      <c r="J93" s="121"/>
      <c r="K93" s="6">
        <f>SUM(K92:Q92)</f>
        <v>6</v>
      </c>
      <c r="R93" s="6">
        <f>SUM(R92:X92)</f>
        <v>6</v>
      </c>
      <c r="Y93" s="6">
        <f>SUM(Y92:AE92)</f>
        <v>3</v>
      </c>
      <c r="AF93" s="6">
        <f>SUM(AF92:AL92)</f>
        <v>3</v>
      </c>
      <c r="AL93" s="7"/>
      <c r="AO93" s="6">
        <f>SUM(AO92:AU92)</f>
        <v>5</v>
      </c>
      <c r="AV93" s="6">
        <f>SUM(AV92:BB92)</f>
        <v>5</v>
      </c>
      <c r="BC93" s="6">
        <f>SUM(BC92:BI92)</f>
        <v>2</v>
      </c>
      <c r="BJ93" s="6">
        <f>SUM(BJ92:BP92)</f>
        <v>1</v>
      </c>
      <c r="BP93" s="7"/>
      <c r="BS93" s="6">
        <f>SUM(BS92:BY92)</f>
        <v>6</v>
      </c>
      <c r="BZ93" s="6">
        <f>SUM(BZ92:CF92)</f>
        <v>6</v>
      </c>
      <c r="CG93" s="6">
        <f>SUM(CG92:CM92)</f>
        <v>5</v>
      </c>
      <c r="CN93" s="6">
        <f>SUM(CN92:CT92)</f>
        <v>0</v>
      </c>
      <c r="CT93" s="7"/>
      <c r="CW93" s="6">
        <f>SUM(CW92:DC92)</f>
        <v>6</v>
      </c>
      <c r="DD93" s="6">
        <f>SUM(DD92:DJ92)</f>
        <v>6</v>
      </c>
      <c r="DK93" s="6">
        <f>SUM(DK92:DQ92)</f>
        <v>6</v>
      </c>
      <c r="DR93" s="6">
        <f>SUM(DR92:DX92)</f>
        <v>0</v>
      </c>
      <c r="DX93" s="7"/>
    </row>
    <row r="94" spans="1:143" x14ac:dyDescent="0.15">
      <c r="F94" s="121" t="s">
        <v>196</v>
      </c>
      <c r="G94" s="121"/>
      <c r="H94" s="121"/>
      <c r="I94" s="121"/>
      <c r="J94" s="121"/>
      <c r="K94" s="6">
        <f>SUM(K92,R92,Y92,AF92)</f>
        <v>6</v>
      </c>
      <c r="L94" s="22">
        <f>SUM(L92,S92,Z92,AG92)</f>
        <v>12</v>
      </c>
      <c r="M94" s="22">
        <f>SUM(M92,T92,AA92,AH92)</f>
        <v>0</v>
      </c>
      <c r="N94" s="22">
        <f t="shared" ref="N94:O94" si="420">SUM(N92,U92,AB92,AI92)</f>
        <v>0</v>
      </c>
      <c r="O94" s="22">
        <f t="shared" si="420"/>
        <v>0</v>
      </c>
      <c r="P94" s="22">
        <f>SUM(P92,W92,AD92,AK92)</f>
        <v>0</v>
      </c>
      <c r="Q94" s="22">
        <f t="shared" ref="Q94" si="421">SUM(Q92,X92,AE92,AL92)</f>
        <v>0</v>
      </c>
      <c r="R94" s="6"/>
      <c r="Y94" s="6"/>
      <c r="AF94" s="6"/>
      <c r="AL94" s="7"/>
      <c r="AN94">
        <f>K93+R93+Y93+AF93+SUM(K94:Q94)</f>
        <v>36</v>
      </c>
      <c r="AO94" s="6">
        <f>SUM(AO92,AV92,BC92,BJ92)</f>
        <v>8</v>
      </c>
      <c r="AP94" s="22">
        <f>SUM(AP92,AW92,BD92,BK92)</f>
        <v>5</v>
      </c>
      <c r="AQ94" s="22">
        <f>SUM(AQ92,AX92,BE92,BL92)</f>
        <v>0</v>
      </c>
      <c r="AR94" s="22">
        <f t="shared" ref="AR94:AS94" si="422">SUM(AR92,AY92,BF92,BM92)</f>
        <v>0</v>
      </c>
      <c r="AS94" s="22">
        <f t="shared" si="422"/>
        <v>0</v>
      </c>
      <c r="AT94" s="22">
        <f>SUM(AT92,BA92,BH92,BO92)</f>
        <v>0</v>
      </c>
      <c r="AU94" s="22">
        <f t="shared" ref="AU94" si="423">SUM(AU92,BB92,BI92,BP92)</f>
        <v>0</v>
      </c>
      <c r="AV94" s="6"/>
      <c r="BC94" s="6"/>
      <c r="BJ94" s="6"/>
      <c r="BP94" s="7"/>
      <c r="BR94">
        <f>AO93+AV93+BC93+BJ93+SUM(AO94:AU94)</f>
        <v>26</v>
      </c>
      <c r="BS94" s="6">
        <f>SUM(BS92,BZ92,CG92,CN92)</f>
        <v>9</v>
      </c>
      <c r="BT94" s="22">
        <f>SUM(BT92,CA92,CH92,CO92)</f>
        <v>8</v>
      </c>
      <c r="BU94" s="22">
        <f>SUM(BU92,CB92,CI92,CP92)</f>
        <v>0</v>
      </c>
      <c r="BV94" s="22">
        <f t="shared" ref="BV94:BW94" si="424">SUM(BV92,CC92,CJ92,CQ92)</f>
        <v>0</v>
      </c>
      <c r="BW94" s="22">
        <f t="shared" si="424"/>
        <v>0</v>
      </c>
      <c r="BX94" s="22">
        <f>SUM(BX92,CE92,CL92,CS92)</f>
        <v>0</v>
      </c>
      <c r="BY94" s="22">
        <f t="shared" ref="BY94" si="425">SUM(BY92,CF92,CM92,CT92)</f>
        <v>0</v>
      </c>
      <c r="BZ94" s="6"/>
      <c r="CG94" s="6"/>
      <c r="CN94" s="6"/>
      <c r="CT94" s="7"/>
      <c r="CV94">
        <f>BS93+BZ93+CG93+CN93+SUM(BS94:BY94)</f>
        <v>34</v>
      </c>
      <c r="CW94" s="6">
        <f>SUM(CW92,DD92,DK92,DR92)</f>
        <v>9</v>
      </c>
      <c r="CX94" s="22">
        <f>SUM(CX92,DE92,DL92,DS92)</f>
        <v>9</v>
      </c>
      <c r="CY94" s="22">
        <f>SUM(CY92,DF92,DM92,DT92)</f>
        <v>0</v>
      </c>
      <c r="CZ94" s="22">
        <f t="shared" ref="CZ94:DA94" si="426">SUM(CZ92,DG92,DN92,DU92)</f>
        <v>0</v>
      </c>
      <c r="DA94" s="22">
        <f t="shared" si="426"/>
        <v>0</v>
      </c>
      <c r="DB94" s="22">
        <f>SUM(DB92,DI92,DP92,DW92)</f>
        <v>0</v>
      </c>
      <c r="DC94" s="22">
        <f t="shared" ref="DC94" si="427">SUM(DC92,DJ92,DQ92,DX92)</f>
        <v>0</v>
      </c>
      <c r="DD94" s="6"/>
      <c r="DK94" s="6"/>
      <c r="DR94" s="6"/>
      <c r="DX94" s="7"/>
      <c r="DZ94">
        <f>CW93+DD93+DK93+DR93+SUM(CW94:DC94)</f>
        <v>36</v>
      </c>
    </row>
    <row r="95" spans="1:143" s="8" customFormat="1" x14ac:dyDescent="0.15">
      <c r="A95" s="8">
        <v>136</v>
      </c>
      <c r="B95" s="8" t="s">
        <v>129</v>
      </c>
      <c r="C95" s="8">
        <v>6</v>
      </c>
      <c r="D95" s="8" t="s">
        <v>130</v>
      </c>
      <c r="E95" s="8">
        <v>743090296</v>
      </c>
      <c r="F95" s="8" t="s">
        <v>131</v>
      </c>
      <c r="H95" s="8" t="s">
        <v>140</v>
      </c>
      <c r="I95" s="8" t="s">
        <v>165</v>
      </c>
      <c r="J95" s="8" t="s">
        <v>134</v>
      </c>
      <c r="K95" s="12">
        <v>2</v>
      </c>
      <c r="L95" s="8">
        <v>2</v>
      </c>
      <c r="M95" s="8">
        <v>3</v>
      </c>
      <c r="N95" s="8">
        <v>3</v>
      </c>
      <c r="O95" s="8">
        <v>1</v>
      </c>
      <c r="P95" s="8">
        <v>2</v>
      </c>
      <c r="Q95" s="8">
        <v>1</v>
      </c>
      <c r="R95" s="12">
        <v>1</v>
      </c>
      <c r="S95" s="8">
        <v>1</v>
      </c>
      <c r="T95" s="8">
        <v>3</v>
      </c>
      <c r="U95" s="8">
        <v>3</v>
      </c>
      <c r="V95" s="8">
        <v>2</v>
      </c>
      <c r="W95" s="8">
        <v>2</v>
      </c>
      <c r="X95" s="8">
        <v>1</v>
      </c>
      <c r="Y95" s="12">
        <v>1</v>
      </c>
      <c r="Z95" s="8">
        <v>1</v>
      </c>
      <c r="AA95" s="8">
        <v>3</v>
      </c>
      <c r="AB95" s="8">
        <v>4</v>
      </c>
      <c r="AC95" s="8">
        <v>2</v>
      </c>
      <c r="AD95" s="8">
        <v>1</v>
      </c>
      <c r="AE95" s="8">
        <v>1</v>
      </c>
      <c r="AF95" s="12">
        <v>1</v>
      </c>
      <c r="AG95" s="8">
        <v>1</v>
      </c>
      <c r="AH95" s="8">
        <v>4</v>
      </c>
      <c r="AI95" s="8">
        <v>4</v>
      </c>
      <c r="AJ95" s="8">
        <v>2</v>
      </c>
      <c r="AK95" s="8">
        <v>2</v>
      </c>
      <c r="AL95" s="13">
        <v>1</v>
      </c>
      <c r="AM95"/>
      <c r="AN95"/>
      <c r="AO95" s="12">
        <v>2</v>
      </c>
      <c r="AQ95" s="8">
        <v>3</v>
      </c>
      <c r="AR95" s="8">
        <v>4</v>
      </c>
      <c r="AV95" s="12">
        <v>1</v>
      </c>
      <c r="AW95" s="8">
        <v>1</v>
      </c>
      <c r="AX95" s="8">
        <v>3</v>
      </c>
      <c r="AY95" s="8">
        <v>4</v>
      </c>
      <c r="BC95" s="12"/>
      <c r="BE95" s="8">
        <v>3</v>
      </c>
      <c r="BF95" s="8">
        <v>4</v>
      </c>
      <c r="BJ95" s="12"/>
      <c r="BL95" s="8">
        <v>4</v>
      </c>
      <c r="BM95" s="8">
        <v>4</v>
      </c>
      <c r="BP95" s="13"/>
      <c r="BQ95"/>
      <c r="BR95"/>
      <c r="BS95" s="12">
        <v>2</v>
      </c>
      <c r="BU95" s="8">
        <v>4</v>
      </c>
      <c r="BV95" s="8">
        <v>4</v>
      </c>
      <c r="BZ95" s="12"/>
      <c r="CB95" s="8">
        <v>3</v>
      </c>
      <c r="CC95" s="8">
        <v>3</v>
      </c>
      <c r="CG95" s="12"/>
      <c r="CH95" s="8">
        <v>1</v>
      </c>
      <c r="CI95" s="8">
        <v>2</v>
      </c>
      <c r="CJ95" s="8">
        <v>4</v>
      </c>
      <c r="CN95" s="12"/>
      <c r="CP95" s="8">
        <v>4</v>
      </c>
      <c r="CQ95" s="8">
        <v>4</v>
      </c>
      <c r="CT95" s="13"/>
      <c r="CU95"/>
      <c r="CV95"/>
      <c r="CW95" s="12"/>
      <c r="CX95" s="8">
        <v>2</v>
      </c>
      <c r="CZ95" s="8">
        <v>4</v>
      </c>
      <c r="DD95" s="12"/>
      <c r="DE95" s="8">
        <v>2</v>
      </c>
      <c r="DG95" s="8">
        <v>3</v>
      </c>
      <c r="DK95" s="12"/>
      <c r="DL95" s="8">
        <v>3</v>
      </c>
      <c r="DN95" s="8">
        <v>2</v>
      </c>
      <c r="DR95" s="12"/>
      <c r="DT95" s="8">
        <v>3</v>
      </c>
      <c r="DU95" s="8">
        <v>3</v>
      </c>
      <c r="DX95" s="13"/>
      <c r="DY95"/>
      <c r="DZ95"/>
      <c r="EA95" s="8" t="s">
        <v>135</v>
      </c>
      <c r="EB95" s="8" t="s">
        <v>135</v>
      </c>
      <c r="EC95" s="8" t="s">
        <v>135</v>
      </c>
      <c r="ED95" s="8" t="s">
        <v>135</v>
      </c>
      <c r="EE95" s="8" t="s">
        <v>134</v>
      </c>
      <c r="EG95" s="8">
        <f>K97+AO97+BS97+CW97</f>
        <v>10</v>
      </c>
      <c r="EH95" s="8">
        <f t="shared" ref="EH95" si="428">L97+AP97+BT97+CX97</f>
        <v>14</v>
      </c>
      <c r="EI95" s="8">
        <f t="shared" ref="EI95" si="429">M97+AQ97+BU97+CY97</f>
        <v>42</v>
      </c>
      <c r="EJ95" s="8">
        <f t="shared" ref="EJ95" si="430">N97+AR97+BV97+CZ97</f>
        <v>57</v>
      </c>
      <c r="EK95" s="8">
        <f t="shared" ref="EK95" si="431">O97+AS97+BW97+DA97</f>
        <v>7</v>
      </c>
      <c r="EL95" s="8">
        <f t="shared" ref="EL95" si="432">P97+AT97+BX97+DB97</f>
        <v>7</v>
      </c>
      <c r="EM95" s="8">
        <f t="shared" ref="EM95" si="433">Q97+AU97+BY97+DC97</f>
        <v>4</v>
      </c>
    </row>
    <row r="96" spans="1:143" x14ac:dyDescent="0.15">
      <c r="F96" s="121" t="s">
        <v>195</v>
      </c>
      <c r="G96" s="121"/>
      <c r="H96" s="121"/>
      <c r="I96" s="121"/>
      <c r="J96" s="121"/>
      <c r="K96" s="6">
        <f>SUM(K95:Q95)</f>
        <v>14</v>
      </c>
      <c r="R96" s="6">
        <f>SUM(R95:X95)</f>
        <v>13</v>
      </c>
      <c r="Y96" s="6">
        <f>SUM(Y95:AE95)</f>
        <v>13</v>
      </c>
      <c r="AF96" s="6">
        <f>SUM(AF95:AL95)</f>
        <v>15</v>
      </c>
      <c r="AL96" s="7"/>
      <c r="AO96" s="6">
        <f>SUM(AO95:AU95)</f>
        <v>9</v>
      </c>
      <c r="AV96" s="6">
        <f>SUM(AV95:BB95)</f>
        <v>9</v>
      </c>
      <c r="BC96" s="6">
        <f>SUM(BC95:BI95)</f>
        <v>7</v>
      </c>
      <c r="BJ96" s="6">
        <f>SUM(BJ95:BP95)</f>
        <v>8</v>
      </c>
      <c r="BP96" s="7"/>
      <c r="BS96" s="6">
        <f>SUM(BS95:BY95)</f>
        <v>10</v>
      </c>
      <c r="BZ96" s="6">
        <f>SUM(BZ95:CF95)</f>
        <v>6</v>
      </c>
      <c r="CG96" s="6">
        <f>SUM(CG95:CM95)</f>
        <v>7</v>
      </c>
      <c r="CN96" s="6">
        <f>SUM(CN95:CT95)</f>
        <v>8</v>
      </c>
      <c r="CT96" s="7"/>
      <c r="CW96" s="6">
        <f>SUM(CW95:DC95)</f>
        <v>6</v>
      </c>
      <c r="DD96" s="6">
        <f>SUM(DD95:DJ95)</f>
        <v>5</v>
      </c>
      <c r="DK96" s="6">
        <f>SUM(DK95:DQ95)</f>
        <v>5</v>
      </c>
      <c r="DR96" s="6">
        <f>SUM(DR95:DX95)</f>
        <v>6</v>
      </c>
      <c r="DX96" s="7"/>
    </row>
    <row r="97" spans="1:143" x14ac:dyDescent="0.15">
      <c r="F97" s="121" t="s">
        <v>196</v>
      </c>
      <c r="G97" s="121"/>
      <c r="H97" s="121"/>
      <c r="I97" s="121"/>
      <c r="J97" s="121"/>
      <c r="K97" s="6">
        <f>SUM(K95,R95,Y95,AF95)</f>
        <v>5</v>
      </c>
      <c r="L97" s="22">
        <f>SUM(L95,S95,Z95,AG95)</f>
        <v>5</v>
      </c>
      <c r="M97" s="22">
        <f>SUM(M95,T95,AA95,AH95)</f>
        <v>13</v>
      </c>
      <c r="N97" s="22">
        <f t="shared" ref="N97:O97" si="434">SUM(N95,U95,AB95,AI95)</f>
        <v>14</v>
      </c>
      <c r="O97" s="22">
        <f t="shared" si="434"/>
        <v>7</v>
      </c>
      <c r="P97" s="22">
        <f>SUM(P95,W95,AD95,AK95)</f>
        <v>7</v>
      </c>
      <c r="Q97" s="22">
        <f t="shared" ref="Q97" si="435">SUM(Q95,X95,AE95,AL95)</f>
        <v>4</v>
      </c>
      <c r="R97" s="6"/>
      <c r="Y97" s="6"/>
      <c r="AF97" s="6"/>
      <c r="AL97" s="7"/>
      <c r="AN97">
        <f>K96+R96+Y96+AF96+SUM(K97:Q97)</f>
        <v>110</v>
      </c>
      <c r="AO97" s="6">
        <f>SUM(AO95,AV95,BC95,BJ95)</f>
        <v>3</v>
      </c>
      <c r="AP97" s="22">
        <f>SUM(AP95,AW95,BD95,BK95)</f>
        <v>1</v>
      </c>
      <c r="AQ97" s="22">
        <f>SUM(AQ95,AX95,BE95,BL95)</f>
        <v>13</v>
      </c>
      <c r="AR97" s="22">
        <f t="shared" ref="AR97:AS97" si="436">SUM(AR95,AY95,BF95,BM95)</f>
        <v>16</v>
      </c>
      <c r="AS97" s="22">
        <f t="shared" si="436"/>
        <v>0</v>
      </c>
      <c r="AT97" s="22">
        <f>SUM(AT95,BA95,BH95,BO95)</f>
        <v>0</v>
      </c>
      <c r="AU97" s="22">
        <f t="shared" ref="AU97" si="437">SUM(AU95,BB95,BI95,BP95)</f>
        <v>0</v>
      </c>
      <c r="AV97" s="6"/>
      <c r="BC97" s="6"/>
      <c r="BJ97" s="6"/>
      <c r="BP97" s="7"/>
      <c r="BR97">
        <f>AO96+AV96+BC96+BJ96+SUM(AO97:AU97)</f>
        <v>66</v>
      </c>
      <c r="BS97" s="6">
        <f>SUM(BS95,BZ95,CG95,CN95)</f>
        <v>2</v>
      </c>
      <c r="BT97" s="22">
        <f>SUM(BT95,CA95,CH95,CO95)</f>
        <v>1</v>
      </c>
      <c r="BU97" s="22">
        <f>SUM(BU95,CB95,CI95,CP95)</f>
        <v>13</v>
      </c>
      <c r="BV97" s="22">
        <f t="shared" ref="BV97:BW97" si="438">SUM(BV95,CC95,CJ95,CQ95)</f>
        <v>15</v>
      </c>
      <c r="BW97" s="22">
        <f t="shared" si="438"/>
        <v>0</v>
      </c>
      <c r="BX97" s="22">
        <f>SUM(BX95,CE95,CL95,CS95)</f>
        <v>0</v>
      </c>
      <c r="BY97" s="22">
        <f t="shared" ref="BY97" si="439">SUM(BY95,CF95,CM95,CT95)</f>
        <v>0</v>
      </c>
      <c r="BZ97" s="6"/>
      <c r="CG97" s="6"/>
      <c r="CN97" s="6"/>
      <c r="CT97" s="7"/>
      <c r="CV97">
        <f>BS96+BZ96+CG96+CN96+SUM(BS97:BY97)</f>
        <v>62</v>
      </c>
      <c r="CW97" s="6">
        <f>SUM(CW95,DD95,DK95,DR95)</f>
        <v>0</v>
      </c>
      <c r="CX97" s="22">
        <f>SUM(CX95,DE95,DL95,DS95)</f>
        <v>7</v>
      </c>
      <c r="CY97" s="22">
        <f>SUM(CY95,DF95,DM95,DT95)</f>
        <v>3</v>
      </c>
      <c r="CZ97" s="22">
        <f t="shared" ref="CZ97:DA97" si="440">SUM(CZ95,DG95,DN95,DU95)</f>
        <v>12</v>
      </c>
      <c r="DA97" s="22">
        <f t="shared" si="440"/>
        <v>0</v>
      </c>
      <c r="DB97" s="22">
        <f>SUM(DB95,DI95,DP95,DW95)</f>
        <v>0</v>
      </c>
      <c r="DC97" s="22">
        <f t="shared" ref="DC97" si="441">SUM(DC95,DJ95,DQ95,DX95)</f>
        <v>0</v>
      </c>
      <c r="DD97" s="6"/>
      <c r="DK97" s="6"/>
      <c r="DR97" s="6"/>
      <c r="DX97" s="7"/>
      <c r="DZ97">
        <f>CW96+DD96+DK96+DR96+SUM(CW97:DC97)</f>
        <v>44</v>
      </c>
    </row>
    <row r="98" spans="1:143" s="8" customFormat="1" x14ac:dyDescent="0.15">
      <c r="A98" s="8">
        <v>138</v>
      </c>
      <c r="B98" s="8" t="s">
        <v>129</v>
      </c>
      <c r="C98" s="8">
        <v>6</v>
      </c>
      <c r="D98" s="8" t="s">
        <v>130</v>
      </c>
      <c r="E98" s="8">
        <v>1488397615</v>
      </c>
      <c r="F98" s="8" t="s">
        <v>131</v>
      </c>
      <c r="H98" s="8" t="s">
        <v>132</v>
      </c>
      <c r="I98" s="8" t="s">
        <v>133</v>
      </c>
      <c r="J98" s="8" t="s">
        <v>134</v>
      </c>
      <c r="K98" s="12">
        <v>3</v>
      </c>
      <c r="L98" s="8">
        <v>4</v>
      </c>
      <c r="M98" s="8">
        <v>4</v>
      </c>
      <c r="O98" s="8">
        <v>1</v>
      </c>
      <c r="P98" s="8">
        <v>2</v>
      </c>
      <c r="R98" s="12">
        <v>2</v>
      </c>
      <c r="S98" s="8">
        <v>3</v>
      </c>
      <c r="T98" s="8">
        <v>4</v>
      </c>
      <c r="V98" s="8">
        <v>1</v>
      </c>
      <c r="Y98" s="12">
        <v>4</v>
      </c>
      <c r="Z98" s="8">
        <v>1</v>
      </c>
      <c r="AA98" s="8">
        <v>3</v>
      </c>
      <c r="AF98" s="12"/>
      <c r="AL98" s="13"/>
      <c r="AM98"/>
      <c r="AN98"/>
      <c r="AO98" s="12">
        <v>4</v>
      </c>
      <c r="AP98" s="8">
        <v>4</v>
      </c>
      <c r="AQ98" s="8">
        <v>4</v>
      </c>
      <c r="AS98" s="8">
        <v>3</v>
      </c>
      <c r="AT98" s="8">
        <v>2</v>
      </c>
      <c r="AV98" s="12">
        <v>2</v>
      </c>
      <c r="AW98" s="8">
        <v>3</v>
      </c>
      <c r="AX98" s="8">
        <v>4</v>
      </c>
      <c r="BA98" s="8">
        <v>1</v>
      </c>
      <c r="BC98" s="12">
        <v>3</v>
      </c>
      <c r="BD98" s="8">
        <v>2</v>
      </c>
      <c r="BE98" s="8">
        <v>3</v>
      </c>
      <c r="BJ98" s="12"/>
      <c r="BP98" s="13"/>
      <c r="BQ98"/>
      <c r="BR98"/>
      <c r="BS98" s="12">
        <v>4</v>
      </c>
      <c r="BU98" s="8">
        <v>4</v>
      </c>
      <c r="BZ98" s="12">
        <v>1</v>
      </c>
      <c r="CB98" s="8">
        <v>4</v>
      </c>
      <c r="CG98" s="12">
        <v>1</v>
      </c>
      <c r="CI98" s="8">
        <v>4</v>
      </c>
      <c r="CN98" s="12"/>
      <c r="CT98" s="13"/>
      <c r="CU98"/>
      <c r="CV98"/>
      <c r="CW98" s="12">
        <v>4</v>
      </c>
      <c r="CX98" s="8">
        <v>4</v>
      </c>
      <c r="DA98" s="8">
        <v>4</v>
      </c>
      <c r="DD98" s="12">
        <v>2</v>
      </c>
      <c r="DE98" s="8">
        <v>2</v>
      </c>
      <c r="DH98" s="8">
        <v>4</v>
      </c>
      <c r="DK98" s="12">
        <v>4</v>
      </c>
      <c r="DR98" s="12"/>
      <c r="DX98" s="13"/>
      <c r="DY98"/>
      <c r="DZ98"/>
      <c r="EA98" s="8" t="s">
        <v>135</v>
      </c>
      <c r="EB98" s="8" t="s">
        <v>135</v>
      </c>
      <c r="EC98" s="8" t="s">
        <v>135</v>
      </c>
      <c r="ED98" s="8" t="s">
        <v>135</v>
      </c>
      <c r="EE98" s="8" t="s">
        <v>134</v>
      </c>
      <c r="EG98" s="8">
        <f>K100+AO100+BS100+CW100</f>
        <v>34</v>
      </c>
      <c r="EH98" s="8">
        <f t="shared" ref="EH98" si="442">L100+AP100+BT100+CX100</f>
        <v>23</v>
      </c>
      <c r="EI98" s="8">
        <f t="shared" ref="EI98" si="443">M100+AQ100+BU100+CY100</f>
        <v>34</v>
      </c>
      <c r="EJ98" s="8">
        <f t="shared" ref="EJ98" si="444">N100+AR100+BV100+CZ100</f>
        <v>0</v>
      </c>
      <c r="EK98" s="8">
        <f t="shared" ref="EK98" si="445">O100+AS100+BW100+DA100</f>
        <v>13</v>
      </c>
      <c r="EL98" s="8">
        <f t="shared" ref="EL98" si="446">P100+AT100+BX100+DB100</f>
        <v>5</v>
      </c>
      <c r="EM98" s="8">
        <f t="shared" ref="EM98" si="447">Q100+AU100+BY100+DC100</f>
        <v>0</v>
      </c>
    </row>
    <row r="99" spans="1:143" x14ac:dyDescent="0.15">
      <c r="F99" s="121" t="s">
        <v>195</v>
      </c>
      <c r="G99" s="121"/>
      <c r="H99" s="121"/>
      <c r="I99" s="121"/>
      <c r="J99" s="121"/>
      <c r="K99" s="6">
        <f>SUM(K98:Q98)</f>
        <v>14</v>
      </c>
      <c r="R99" s="6">
        <f>SUM(R98:X98)</f>
        <v>10</v>
      </c>
      <c r="Y99" s="6">
        <f>SUM(Y98:AE98)</f>
        <v>8</v>
      </c>
      <c r="AF99" s="6">
        <f>SUM(AF98:AL98)</f>
        <v>0</v>
      </c>
      <c r="AL99" s="7"/>
      <c r="AO99" s="6">
        <f>SUM(AO98:AU98)</f>
        <v>17</v>
      </c>
      <c r="AV99" s="6">
        <f>SUM(AV98:BB98)</f>
        <v>10</v>
      </c>
      <c r="BC99" s="6">
        <f>SUM(BC98:BI98)</f>
        <v>8</v>
      </c>
      <c r="BJ99" s="6">
        <f>SUM(BJ98:BP98)</f>
        <v>0</v>
      </c>
      <c r="BP99" s="7"/>
      <c r="BS99" s="6">
        <f>SUM(BS98:BY98)</f>
        <v>8</v>
      </c>
      <c r="BZ99" s="6">
        <f>SUM(BZ98:CF98)</f>
        <v>5</v>
      </c>
      <c r="CG99" s="6">
        <f>SUM(CG98:CM98)</f>
        <v>5</v>
      </c>
      <c r="CN99" s="6">
        <f>SUM(CN98:CT98)</f>
        <v>0</v>
      </c>
      <c r="CT99" s="7"/>
      <c r="CW99" s="6">
        <f>SUM(CW98:DC98)</f>
        <v>12</v>
      </c>
      <c r="DD99" s="6">
        <f>SUM(DD98:DJ98)</f>
        <v>8</v>
      </c>
      <c r="DK99" s="6">
        <f>SUM(DK98:DQ98)</f>
        <v>4</v>
      </c>
      <c r="DR99" s="6">
        <f>SUM(DR98:DX98)</f>
        <v>0</v>
      </c>
      <c r="DX99" s="7"/>
    </row>
    <row r="100" spans="1:143" x14ac:dyDescent="0.15">
      <c r="F100" s="121" t="s">
        <v>196</v>
      </c>
      <c r="G100" s="121"/>
      <c r="H100" s="121"/>
      <c r="I100" s="121"/>
      <c r="J100" s="121"/>
      <c r="K100" s="6">
        <f>SUM(K98,R98,Y98,AF98)</f>
        <v>9</v>
      </c>
      <c r="L100" s="22">
        <f>SUM(L98,S98,Z98,AG98)</f>
        <v>8</v>
      </c>
      <c r="M100" s="22">
        <f>SUM(M98,T98,AA98,AH98)</f>
        <v>11</v>
      </c>
      <c r="N100" s="22">
        <f t="shared" ref="N100:O100" si="448">SUM(N98,U98,AB98,AI98)</f>
        <v>0</v>
      </c>
      <c r="O100" s="22">
        <f t="shared" si="448"/>
        <v>2</v>
      </c>
      <c r="P100" s="22">
        <f>SUM(P98,W98,AD98,AK98)</f>
        <v>2</v>
      </c>
      <c r="Q100" s="22">
        <f t="shared" ref="Q100" si="449">SUM(Q98,X98,AE98,AL98)</f>
        <v>0</v>
      </c>
      <c r="R100" s="6"/>
      <c r="Y100" s="6"/>
      <c r="AF100" s="6"/>
      <c r="AL100" s="7"/>
      <c r="AN100">
        <f>K99+R99+Y99+AF99+SUM(K100:Q100)</f>
        <v>64</v>
      </c>
      <c r="AO100" s="6">
        <f>SUM(AO98,AV98,BC98,BJ98)</f>
        <v>9</v>
      </c>
      <c r="AP100" s="22">
        <f>SUM(AP98,AW98,BD98,BK98)</f>
        <v>9</v>
      </c>
      <c r="AQ100" s="22">
        <f>SUM(AQ98,AX98,BE98,BL98)</f>
        <v>11</v>
      </c>
      <c r="AR100" s="22">
        <f t="shared" ref="AR100:AS100" si="450">SUM(AR98,AY98,BF98,BM98)</f>
        <v>0</v>
      </c>
      <c r="AS100" s="22">
        <f t="shared" si="450"/>
        <v>3</v>
      </c>
      <c r="AT100" s="22">
        <f>SUM(AT98,BA98,BH98,BO98)</f>
        <v>3</v>
      </c>
      <c r="AU100" s="22">
        <f t="shared" ref="AU100" si="451">SUM(AU98,BB98,BI98,BP98)</f>
        <v>0</v>
      </c>
      <c r="AV100" s="6"/>
      <c r="BC100" s="6"/>
      <c r="BJ100" s="6"/>
      <c r="BP100" s="7"/>
      <c r="BR100">
        <f>AO99+AV99+BC99+BJ99+SUM(AO100:AU100)</f>
        <v>70</v>
      </c>
      <c r="BS100" s="6">
        <f>SUM(BS98,BZ98,CG98,CN98)</f>
        <v>6</v>
      </c>
      <c r="BT100" s="22">
        <f>SUM(BT98,CA98,CH98,CO98)</f>
        <v>0</v>
      </c>
      <c r="BU100" s="22">
        <f>SUM(BU98,CB98,CI98,CP98)</f>
        <v>12</v>
      </c>
      <c r="BV100" s="22">
        <f t="shared" ref="BV100:BW100" si="452">SUM(BV98,CC98,CJ98,CQ98)</f>
        <v>0</v>
      </c>
      <c r="BW100" s="22">
        <f t="shared" si="452"/>
        <v>0</v>
      </c>
      <c r="BX100" s="22">
        <f>SUM(BX98,CE98,CL98,CS98)</f>
        <v>0</v>
      </c>
      <c r="BY100" s="22">
        <f t="shared" ref="BY100" si="453">SUM(BY98,CF98,CM98,CT98)</f>
        <v>0</v>
      </c>
      <c r="BZ100" s="6"/>
      <c r="CG100" s="6"/>
      <c r="CN100" s="6"/>
      <c r="CT100" s="7"/>
      <c r="CV100">
        <f>BS99+BZ99+CG99+CN99+SUM(BS100:BY100)</f>
        <v>36</v>
      </c>
      <c r="CW100" s="6">
        <f>SUM(CW98,DD98,DK98,DR98)</f>
        <v>10</v>
      </c>
      <c r="CX100" s="22">
        <f>SUM(CX98,DE98,DL98,DS98)</f>
        <v>6</v>
      </c>
      <c r="CY100" s="22">
        <f>SUM(CY98,DF98,DM98,DT98)</f>
        <v>0</v>
      </c>
      <c r="CZ100" s="22">
        <f t="shared" ref="CZ100:DA100" si="454">SUM(CZ98,DG98,DN98,DU98)</f>
        <v>0</v>
      </c>
      <c r="DA100" s="22">
        <f t="shared" si="454"/>
        <v>8</v>
      </c>
      <c r="DB100" s="22">
        <f>SUM(DB98,DI98,DP98,DW98)</f>
        <v>0</v>
      </c>
      <c r="DC100" s="22">
        <f t="shared" ref="DC100" si="455">SUM(DC98,DJ98,DQ98,DX98)</f>
        <v>0</v>
      </c>
      <c r="DD100" s="6"/>
      <c r="DK100" s="6"/>
      <c r="DR100" s="6"/>
      <c r="DX100" s="7"/>
      <c r="DZ100">
        <f>CW99+DD99+DK99+DR99+SUM(CW100:DC100)</f>
        <v>48</v>
      </c>
    </row>
    <row r="101" spans="1:143" s="8" customFormat="1" x14ac:dyDescent="0.15">
      <c r="A101" s="8">
        <v>140</v>
      </c>
      <c r="B101" s="8" t="s">
        <v>129</v>
      </c>
      <c r="C101" s="8">
        <v>6</v>
      </c>
      <c r="D101" s="8" t="s">
        <v>130</v>
      </c>
      <c r="E101" s="8">
        <v>718172759</v>
      </c>
      <c r="F101" s="8" t="s">
        <v>131</v>
      </c>
      <c r="H101" s="8" t="s">
        <v>140</v>
      </c>
      <c r="I101" s="8" t="s">
        <v>148</v>
      </c>
      <c r="J101" s="8" t="s">
        <v>134</v>
      </c>
      <c r="K101" s="12"/>
      <c r="L101" s="8">
        <v>3</v>
      </c>
      <c r="R101" s="12"/>
      <c r="S101" s="8">
        <v>3</v>
      </c>
      <c r="Y101" s="12"/>
      <c r="Z101" s="8">
        <v>3</v>
      </c>
      <c r="AB101" s="8">
        <v>2</v>
      </c>
      <c r="AF101" s="12"/>
      <c r="AG101" s="8">
        <v>3</v>
      </c>
      <c r="AL101" s="13"/>
      <c r="AM101"/>
      <c r="AN101"/>
      <c r="AO101" s="12"/>
      <c r="AP101" s="8">
        <v>4</v>
      </c>
      <c r="AV101" s="12"/>
      <c r="AW101" s="8">
        <v>4</v>
      </c>
      <c r="BC101" s="12"/>
      <c r="BD101" s="8">
        <v>4</v>
      </c>
      <c r="BF101" s="8">
        <v>1</v>
      </c>
      <c r="BJ101" s="12"/>
      <c r="BK101" s="8">
        <v>4</v>
      </c>
      <c r="BP101" s="13"/>
      <c r="BQ101"/>
      <c r="BR101"/>
      <c r="BS101" s="12"/>
      <c r="BT101" s="8">
        <v>4</v>
      </c>
      <c r="BZ101" s="12"/>
      <c r="CA101" s="8">
        <v>4</v>
      </c>
      <c r="CG101" s="12"/>
      <c r="CH101" s="8">
        <v>4</v>
      </c>
      <c r="CJ101" s="8">
        <v>1</v>
      </c>
      <c r="CN101" s="12"/>
      <c r="CO101" s="8">
        <v>4</v>
      </c>
      <c r="CT101" s="13"/>
      <c r="CU101"/>
      <c r="CV101"/>
      <c r="CW101" s="12"/>
      <c r="CX101" s="8">
        <v>4</v>
      </c>
      <c r="DD101" s="12"/>
      <c r="DE101" s="8">
        <v>4</v>
      </c>
      <c r="DK101" s="12"/>
      <c r="DL101" s="8">
        <v>4</v>
      </c>
      <c r="DR101" s="12"/>
      <c r="DS101" s="8">
        <v>4</v>
      </c>
      <c r="DX101" s="13"/>
      <c r="DY101"/>
      <c r="DZ101"/>
      <c r="EA101" s="8" t="s">
        <v>135</v>
      </c>
      <c r="EB101" s="8" t="s">
        <v>135</v>
      </c>
      <c r="EC101" s="8" t="s">
        <v>135</v>
      </c>
      <c r="ED101" s="8" t="s">
        <v>135</v>
      </c>
      <c r="EE101" s="8" t="s">
        <v>134</v>
      </c>
      <c r="EG101" s="8">
        <f>K103+AO103+BS103+CW103</f>
        <v>0</v>
      </c>
      <c r="EH101" s="8">
        <f t="shared" ref="EH101" si="456">L103+AP103+BT103+CX103</f>
        <v>60</v>
      </c>
      <c r="EI101" s="8">
        <f t="shared" ref="EI101" si="457">M103+AQ103+BU103+CY103</f>
        <v>0</v>
      </c>
      <c r="EJ101" s="8">
        <f t="shared" ref="EJ101" si="458">N103+AR103+BV103+CZ103</f>
        <v>4</v>
      </c>
      <c r="EK101" s="8">
        <f t="shared" ref="EK101" si="459">O103+AS103+BW103+DA103</f>
        <v>0</v>
      </c>
      <c r="EL101" s="8">
        <f t="shared" ref="EL101" si="460">P103+AT103+BX103+DB103</f>
        <v>0</v>
      </c>
      <c r="EM101" s="8">
        <f t="shared" ref="EM101" si="461">Q103+AU103+BY103+DC103</f>
        <v>0</v>
      </c>
    </row>
    <row r="102" spans="1:143" x14ac:dyDescent="0.15">
      <c r="F102" s="121" t="s">
        <v>195</v>
      </c>
      <c r="G102" s="121"/>
      <c r="H102" s="121"/>
      <c r="I102" s="121"/>
      <c r="J102" s="121"/>
      <c r="K102" s="6">
        <f>SUM(K101:Q101)</f>
        <v>3</v>
      </c>
      <c r="R102" s="6">
        <f>SUM(R101:X101)</f>
        <v>3</v>
      </c>
      <c r="Y102" s="6">
        <f>SUM(Y101:AE101)</f>
        <v>5</v>
      </c>
      <c r="AF102" s="6">
        <f>SUM(AF101:AL101)</f>
        <v>3</v>
      </c>
      <c r="AL102" s="7"/>
      <c r="AO102" s="6">
        <f>SUM(AO101:AU101)</f>
        <v>4</v>
      </c>
      <c r="AV102" s="6">
        <f>SUM(AV101:BB101)</f>
        <v>4</v>
      </c>
      <c r="BC102" s="6">
        <f>SUM(BC101:BI101)</f>
        <v>5</v>
      </c>
      <c r="BJ102" s="6">
        <f>SUM(BJ101:BP101)</f>
        <v>4</v>
      </c>
      <c r="BP102" s="7"/>
      <c r="BS102" s="6">
        <f>SUM(BS101:BY101)</f>
        <v>4</v>
      </c>
      <c r="BZ102" s="6">
        <f>SUM(BZ101:CF101)</f>
        <v>4</v>
      </c>
      <c r="CG102" s="6">
        <f>SUM(CG101:CM101)</f>
        <v>5</v>
      </c>
      <c r="CN102" s="6">
        <f>SUM(CN101:CT101)</f>
        <v>4</v>
      </c>
      <c r="CT102" s="7"/>
      <c r="CW102" s="6">
        <f>SUM(CW101:DC101)</f>
        <v>4</v>
      </c>
      <c r="DD102" s="6">
        <f>SUM(DD101:DJ101)</f>
        <v>4</v>
      </c>
      <c r="DK102" s="6">
        <f>SUM(DK101:DQ101)</f>
        <v>4</v>
      </c>
      <c r="DR102" s="6">
        <f>SUM(DR101:DX101)</f>
        <v>4</v>
      </c>
      <c r="DX102" s="7"/>
    </row>
    <row r="103" spans="1:143" x14ac:dyDescent="0.15">
      <c r="F103" s="121" t="s">
        <v>196</v>
      </c>
      <c r="G103" s="121"/>
      <c r="H103" s="121"/>
      <c r="I103" s="121"/>
      <c r="J103" s="121"/>
      <c r="K103" s="6">
        <f>SUM(K101,R101,Y101,AF101)</f>
        <v>0</v>
      </c>
      <c r="L103" s="22">
        <f>SUM(L101,S101,Z101,AG101)</f>
        <v>12</v>
      </c>
      <c r="M103" s="22">
        <f>SUM(M101,T101,AA101,AH101)</f>
        <v>0</v>
      </c>
      <c r="N103" s="22">
        <f t="shared" ref="N103:O103" si="462">SUM(N101,U101,AB101,AI101)</f>
        <v>2</v>
      </c>
      <c r="O103" s="22">
        <f t="shared" si="462"/>
        <v>0</v>
      </c>
      <c r="P103" s="22">
        <f>SUM(P101,W101,AD101,AK101)</f>
        <v>0</v>
      </c>
      <c r="Q103" s="22">
        <f t="shared" ref="Q103" si="463">SUM(Q101,X101,AE101,AL101)</f>
        <v>0</v>
      </c>
      <c r="R103" s="6"/>
      <c r="Y103" s="6"/>
      <c r="AF103" s="6"/>
      <c r="AL103" s="7"/>
      <c r="AN103">
        <f>K102+R102+Y102+AF102+SUM(K103:Q103)</f>
        <v>28</v>
      </c>
      <c r="AO103" s="6">
        <f>SUM(AO101,AV101,BC101,BJ101)</f>
        <v>0</v>
      </c>
      <c r="AP103" s="22">
        <f>SUM(AP101,AW101,BD101,BK101)</f>
        <v>16</v>
      </c>
      <c r="AQ103" s="22">
        <f>SUM(AQ101,AX101,BE101,BL101)</f>
        <v>0</v>
      </c>
      <c r="AR103" s="22">
        <f t="shared" ref="AR103:AS103" si="464">SUM(AR101,AY101,BF101,BM101)</f>
        <v>1</v>
      </c>
      <c r="AS103" s="22">
        <f t="shared" si="464"/>
        <v>0</v>
      </c>
      <c r="AT103" s="22">
        <f>SUM(AT101,BA101,BH101,BO101)</f>
        <v>0</v>
      </c>
      <c r="AU103" s="22">
        <f t="shared" ref="AU103" si="465">SUM(AU101,BB101,BI101,BP101)</f>
        <v>0</v>
      </c>
      <c r="AV103" s="6"/>
      <c r="BC103" s="6"/>
      <c r="BJ103" s="6"/>
      <c r="BP103" s="7"/>
      <c r="BR103">
        <f>AO102+AV102+BC102+BJ102+SUM(AO103:AU103)</f>
        <v>34</v>
      </c>
      <c r="BS103" s="6">
        <f>SUM(BS101,BZ101,CG101,CN101)</f>
        <v>0</v>
      </c>
      <c r="BT103" s="22">
        <f>SUM(BT101,CA101,CH101,CO101)</f>
        <v>16</v>
      </c>
      <c r="BU103" s="22">
        <f>SUM(BU101,CB101,CI101,CP101)</f>
        <v>0</v>
      </c>
      <c r="BV103" s="22">
        <f t="shared" ref="BV103:BW103" si="466">SUM(BV101,CC101,CJ101,CQ101)</f>
        <v>1</v>
      </c>
      <c r="BW103" s="22">
        <f t="shared" si="466"/>
        <v>0</v>
      </c>
      <c r="BX103" s="22">
        <f>SUM(BX101,CE101,CL101,CS101)</f>
        <v>0</v>
      </c>
      <c r="BY103" s="22">
        <f t="shared" ref="BY103" si="467">SUM(BY101,CF101,CM101,CT101)</f>
        <v>0</v>
      </c>
      <c r="BZ103" s="6"/>
      <c r="CG103" s="6"/>
      <c r="CN103" s="6"/>
      <c r="CT103" s="7"/>
      <c r="CV103">
        <f>BS102+BZ102+CG102+CN102+SUM(BS103:BY103)</f>
        <v>34</v>
      </c>
      <c r="CW103" s="6">
        <f>SUM(CW101,DD101,DK101,DR101)</f>
        <v>0</v>
      </c>
      <c r="CX103" s="22">
        <f>SUM(CX101,DE101,DL101,DS101)</f>
        <v>16</v>
      </c>
      <c r="CY103" s="22">
        <f>SUM(CY101,DF101,DM101,DT101)</f>
        <v>0</v>
      </c>
      <c r="CZ103" s="22">
        <f t="shared" ref="CZ103:DA103" si="468">SUM(CZ101,DG101,DN101,DU101)</f>
        <v>0</v>
      </c>
      <c r="DA103" s="22">
        <f t="shared" si="468"/>
        <v>0</v>
      </c>
      <c r="DB103" s="22">
        <f>SUM(DB101,DI101,DP101,DW101)</f>
        <v>0</v>
      </c>
      <c r="DC103" s="22">
        <f t="shared" ref="DC103" si="469">SUM(DC101,DJ101,DQ101,DX101)</f>
        <v>0</v>
      </c>
      <c r="DD103" s="6"/>
      <c r="DK103" s="6"/>
      <c r="DR103" s="6"/>
      <c r="DX103" s="7"/>
      <c r="DZ103">
        <f>CW102+DD102+DK102+DR102+SUM(CW103:DC103)</f>
        <v>32</v>
      </c>
    </row>
    <row r="104" spans="1:143" s="8" customFormat="1" x14ac:dyDescent="0.15">
      <c r="A104" s="8">
        <v>144</v>
      </c>
      <c r="B104" s="8" t="s">
        <v>129</v>
      </c>
      <c r="C104" s="8">
        <v>6</v>
      </c>
      <c r="D104" s="8" t="s">
        <v>130</v>
      </c>
      <c r="E104" s="8">
        <v>625726500</v>
      </c>
      <c r="F104" s="8" t="s">
        <v>136</v>
      </c>
      <c r="H104" s="8" t="s">
        <v>137</v>
      </c>
      <c r="I104" s="8" t="s">
        <v>166</v>
      </c>
      <c r="J104" s="8" t="s">
        <v>135</v>
      </c>
      <c r="K104" s="12"/>
      <c r="L104" s="8">
        <v>4</v>
      </c>
      <c r="M104" s="8">
        <v>4</v>
      </c>
      <c r="N104" s="8">
        <v>1</v>
      </c>
      <c r="O104" s="8">
        <v>1</v>
      </c>
      <c r="Q104" s="8">
        <v>3</v>
      </c>
      <c r="R104" s="12"/>
      <c r="S104" s="8">
        <v>3</v>
      </c>
      <c r="T104" s="8">
        <v>3</v>
      </c>
      <c r="U104" s="8">
        <v>2</v>
      </c>
      <c r="V104" s="8">
        <v>2</v>
      </c>
      <c r="Y104" s="12"/>
      <c r="AE104" s="8">
        <v>2</v>
      </c>
      <c r="AF104" s="12"/>
      <c r="AH104" s="8">
        <v>2</v>
      </c>
      <c r="AJ104" s="8">
        <v>2</v>
      </c>
      <c r="AL104" s="13"/>
      <c r="AM104"/>
      <c r="AN104"/>
      <c r="AO104" s="12">
        <v>1</v>
      </c>
      <c r="AP104" s="8">
        <v>2</v>
      </c>
      <c r="AQ104" s="8">
        <v>2</v>
      </c>
      <c r="AS104" s="8">
        <v>2</v>
      </c>
      <c r="AU104" s="8">
        <v>2</v>
      </c>
      <c r="AV104" s="12"/>
      <c r="AX104" s="8">
        <v>2</v>
      </c>
      <c r="BB104" s="8">
        <v>2</v>
      </c>
      <c r="BC104" s="12"/>
      <c r="BJ104" s="12"/>
      <c r="BL104" s="8">
        <v>2</v>
      </c>
      <c r="BP104" s="13"/>
      <c r="BQ104"/>
      <c r="BR104"/>
      <c r="BS104" s="12"/>
      <c r="BU104" s="8">
        <v>3</v>
      </c>
      <c r="BZ104" s="12"/>
      <c r="CB104" s="8">
        <v>3</v>
      </c>
      <c r="CG104" s="12">
        <v>2</v>
      </c>
      <c r="CI104" s="8">
        <v>2</v>
      </c>
      <c r="CN104" s="12"/>
      <c r="CP104" s="8">
        <v>3</v>
      </c>
      <c r="CT104" s="13"/>
      <c r="CU104"/>
      <c r="CV104"/>
      <c r="CW104" s="12"/>
      <c r="CX104" s="8">
        <v>3</v>
      </c>
      <c r="DD104" s="12"/>
      <c r="DH104" s="8">
        <v>2</v>
      </c>
      <c r="DK104" s="12"/>
      <c r="DR104" s="12"/>
      <c r="DX104" s="13"/>
      <c r="DY104"/>
      <c r="DZ104"/>
      <c r="EA104" s="8" t="s">
        <v>135</v>
      </c>
      <c r="EB104" s="8" t="s">
        <v>135</v>
      </c>
      <c r="EC104" s="8" t="s">
        <v>135</v>
      </c>
      <c r="ED104" s="8" t="s">
        <v>135</v>
      </c>
      <c r="EE104" s="8" t="s">
        <v>134</v>
      </c>
      <c r="EG104" s="8">
        <f>K106+AO106+BS106+CW106</f>
        <v>3</v>
      </c>
      <c r="EH104" s="8">
        <f t="shared" ref="EH104" si="470">L106+AP106+BT106+CX106</f>
        <v>12</v>
      </c>
      <c r="EI104" s="8">
        <f t="shared" ref="EI104" si="471">M106+AQ106+BU106+CY106</f>
        <v>26</v>
      </c>
      <c r="EJ104" s="8">
        <f t="shared" ref="EJ104" si="472">N106+AR106+BV106+CZ106</f>
        <v>3</v>
      </c>
      <c r="EK104" s="8">
        <f t="shared" ref="EK104" si="473">O106+AS106+BW106+DA106</f>
        <v>9</v>
      </c>
      <c r="EL104" s="8">
        <f t="shared" ref="EL104" si="474">P106+AT106+BX106+DB106</f>
        <v>0</v>
      </c>
      <c r="EM104" s="8">
        <f t="shared" ref="EM104" si="475">Q106+AU106+BY106+DC106</f>
        <v>9</v>
      </c>
    </row>
    <row r="105" spans="1:143" x14ac:dyDescent="0.15">
      <c r="F105" s="121" t="s">
        <v>195</v>
      </c>
      <c r="G105" s="121"/>
      <c r="H105" s="121"/>
      <c r="I105" s="121"/>
      <c r="J105" s="121"/>
      <c r="K105" s="6">
        <f>SUM(K104:Q104)</f>
        <v>13</v>
      </c>
      <c r="R105" s="6">
        <f>SUM(R104:X104)</f>
        <v>10</v>
      </c>
      <c r="Y105" s="6">
        <f>SUM(Y104:AE104)</f>
        <v>2</v>
      </c>
      <c r="AF105" s="6">
        <f>SUM(AF104:AL104)</f>
        <v>4</v>
      </c>
      <c r="AL105" s="7"/>
      <c r="AO105" s="6">
        <f>SUM(AO104:AU104)</f>
        <v>9</v>
      </c>
      <c r="AV105" s="6">
        <f>SUM(AV104:BB104)</f>
        <v>4</v>
      </c>
      <c r="BC105" s="6">
        <f>SUM(BC104:BI104)</f>
        <v>0</v>
      </c>
      <c r="BJ105" s="6">
        <f>SUM(BJ104:BP104)</f>
        <v>2</v>
      </c>
      <c r="BP105" s="7"/>
      <c r="BS105" s="6">
        <f>SUM(BS104:BY104)</f>
        <v>3</v>
      </c>
      <c r="BZ105" s="6">
        <f>SUM(BZ104:CF104)</f>
        <v>3</v>
      </c>
      <c r="CG105" s="6">
        <f>SUM(CG104:CM104)</f>
        <v>4</v>
      </c>
      <c r="CN105" s="6">
        <f>SUM(CN104:CT104)</f>
        <v>3</v>
      </c>
      <c r="CT105" s="7"/>
      <c r="CW105" s="6">
        <f>SUM(CW104:DC104)</f>
        <v>3</v>
      </c>
      <c r="DD105" s="6">
        <f>SUM(DD104:DJ104)</f>
        <v>2</v>
      </c>
      <c r="DK105" s="6">
        <f>SUM(DK104:DQ104)</f>
        <v>0</v>
      </c>
      <c r="DR105" s="6">
        <f>SUM(DR104:DX104)</f>
        <v>0</v>
      </c>
      <c r="DX105" s="7"/>
    </row>
    <row r="106" spans="1:143" x14ac:dyDescent="0.15">
      <c r="F106" s="121" t="s">
        <v>196</v>
      </c>
      <c r="G106" s="121"/>
      <c r="H106" s="121"/>
      <c r="I106" s="121"/>
      <c r="J106" s="121"/>
      <c r="K106" s="6">
        <f>SUM(K104,R104,Y104,AF104)</f>
        <v>0</v>
      </c>
      <c r="L106" s="22">
        <f>SUM(L104,S104,Z104,AG104)</f>
        <v>7</v>
      </c>
      <c r="M106" s="22">
        <f>SUM(M104,T104,AA104,AH104)</f>
        <v>9</v>
      </c>
      <c r="N106" s="22">
        <f t="shared" ref="N106:O106" si="476">SUM(N104,U104,AB104,AI104)</f>
        <v>3</v>
      </c>
      <c r="O106" s="22">
        <f t="shared" si="476"/>
        <v>5</v>
      </c>
      <c r="P106" s="22">
        <f>SUM(P104,W104,AD104,AK104)</f>
        <v>0</v>
      </c>
      <c r="Q106" s="22">
        <f t="shared" ref="Q106" si="477">SUM(Q104,X104,AE104,AL104)</f>
        <v>5</v>
      </c>
      <c r="R106" s="6"/>
      <c r="Y106" s="6"/>
      <c r="AF106" s="6"/>
      <c r="AL106" s="7"/>
      <c r="AN106">
        <f>K105+R105+Y105+AF105+SUM(K106:Q106)</f>
        <v>58</v>
      </c>
      <c r="AO106" s="6">
        <f>SUM(AO104,AV104,BC104,BJ104)</f>
        <v>1</v>
      </c>
      <c r="AP106" s="22">
        <f>SUM(AP104,AW104,BD104,BK104)</f>
        <v>2</v>
      </c>
      <c r="AQ106" s="22">
        <f>SUM(AQ104,AX104,BE104,BL104)</f>
        <v>6</v>
      </c>
      <c r="AR106" s="22">
        <f t="shared" ref="AR106:AS106" si="478">SUM(AR104,AY104,BF104,BM104)</f>
        <v>0</v>
      </c>
      <c r="AS106" s="22">
        <f t="shared" si="478"/>
        <v>2</v>
      </c>
      <c r="AT106" s="22">
        <f>SUM(AT104,BA104,BH104,BO104)</f>
        <v>0</v>
      </c>
      <c r="AU106" s="22">
        <f t="shared" ref="AU106" si="479">SUM(AU104,BB104,BI104,BP104)</f>
        <v>4</v>
      </c>
      <c r="AV106" s="6"/>
      <c r="BC106" s="6"/>
      <c r="BJ106" s="6"/>
      <c r="BP106" s="7"/>
      <c r="BR106">
        <f>AO105+AV105+BC105+BJ105+SUM(AO106:AU106)</f>
        <v>30</v>
      </c>
      <c r="BS106" s="6">
        <f>SUM(BS104,BZ104,CG104,CN104)</f>
        <v>2</v>
      </c>
      <c r="BT106" s="22">
        <f>SUM(BT104,CA104,CH104,CO104)</f>
        <v>0</v>
      </c>
      <c r="BU106" s="22">
        <f>SUM(BU104,CB104,CI104,CP104)</f>
        <v>11</v>
      </c>
      <c r="BV106" s="22">
        <f t="shared" ref="BV106:BW106" si="480">SUM(BV104,CC104,CJ104,CQ104)</f>
        <v>0</v>
      </c>
      <c r="BW106" s="22">
        <f t="shared" si="480"/>
        <v>0</v>
      </c>
      <c r="BX106" s="22">
        <f>SUM(BX104,CE104,CL104,CS104)</f>
        <v>0</v>
      </c>
      <c r="BY106" s="22">
        <f t="shared" ref="BY106" si="481">SUM(BY104,CF104,CM104,CT104)</f>
        <v>0</v>
      </c>
      <c r="BZ106" s="6"/>
      <c r="CG106" s="6"/>
      <c r="CN106" s="6"/>
      <c r="CT106" s="7"/>
      <c r="CV106">
        <f>BS105+BZ105+CG105+CN105+SUM(BS106:BY106)</f>
        <v>26</v>
      </c>
      <c r="CW106" s="6">
        <f>SUM(CW104,DD104,DK104,DR104)</f>
        <v>0</v>
      </c>
      <c r="CX106" s="22">
        <f>SUM(CX104,DE104,DL104,DS104)</f>
        <v>3</v>
      </c>
      <c r="CY106" s="22">
        <f>SUM(CY104,DF104,DM104,DT104)</f>
        <v>0</v>
      </c>
      <c r="CZ106" s="22">
        <f t="shared" ref="CZ106:DA106" si="482">SUM(CZ104,DG104,DN104,DU104)</f>
        <v>0</v>
      </c>
      <c r="DA106" s="22">
        <f t="shared" si="482"/>
        <v>2</v>
      </c>
      <c r="DB106" s="22">
        <f>SUM(DB104,DI104,DP104,DW104)</f>
        <v>0</v>
      </c>
      <c r="DC106" s="22">
        <f t="shared" ref="DC106" si="483">SUM(DC104,DJ104,DQ104,DX104)</f>
        <v>0</v>
      </c>
      <c r="DD106" s="6"/>
      <c r="DK106" s="6"/>
      <c r="DR106" s="6"/>
      <c r="DX106" s="7"/>
      <c r="DZ106">
        <f>CW105+DD105+DK105+DR105+SUM(CW106:DC106)</f>
        <v>10</v>
      </c>
    </row>
    <row r="107" spans="1:143" s="8" customFormat="1" x14ac:dyDescent="0.15">
      <c r="A107" s="8">
        <v>145</v>
      </c>
      <c r="B107" s="8" t="s">
        <v>129</v>
      </c>
      <c r="C107" s="8">
        <v>6</v>
      </c>
      <c r="D107" s="8" t="s">
        <v>130</v>
      </c>
      <c r="E107" s="8">
        <v>311724511</v>
      </c>
      <c r="F107" s="8" t="s">
        <v>131</v>
      </c>
      <c r="H107" s="8" t="s">
        <v>155</v>
      </c>
      <c r="I107" s="8" t="s">
        <v>148</v>
      </c>
      <c r="J107" s="8" t="s">
        <v>134</v>
      </c>
      <c r="K107" s="12">
        <v>4</v>
      </c>
      <c r="L107" s="8">
        <v>4</v>
      </c>
      <c r="M107" s="8">
        <v>1</v>
      </c>
      <c r="N107" s="8">
        <v>1</v>
      </c>
      <c r="O107" s="8">
        <v>1</v>
      </c>
      <c r="R107" s="12">
        <v>3</v>
      </c>
      <c r="S107" s="8">
        <v>3</v>
      </c>
      <c r="T107" s="8">
        <v>1</v>
      </c>
      <c r="U107" s="8">
        <v>1</v>
      </c>
      <c r="V107" s="8">
        <v>1</v>
      </c>
      <c r="Y107" s="12">
        <v>2</v>
      </c>
      <c r="Z107" s="8">
        <v>2</v>
      </c>
      <c r="AA107" s="8">
        <v>1</v>
      </c>
      <c r="AC107" s="8">
        <v>1</v>
      </c>
      <c r="AF107" s="12">
        <v>1</v>
      </c>
      <c r="AG107" s="8">
        <v>1</v>
      </c>
      <c r="AH107" s="8">
        <v>1</v>
      </c>
      <c r="AI107" s="8">
        <v>1</v>
      </c>
      <c r="AJ107" s="8">
        <v>1</v>
      </c>
      <c r="AL107" s="13"/>
      <c r="AM107"/>
      <c r="AN107"/>
      <c r="AO107" s="12">
        <v>4</v>
      </c>
      <c r="AP107" s="8">
        <v>4</v>
      </c>
      <c r="AQ107" s="8">
        <v>4</v>
      </c>
      <c r="AR107" s="8">
        <v>4</v>
      </c>
      <c r="AS107" s="8">
        <v>1</v>
      </c>
      <c r="AV107" s="12">
        <v>3</v>
      </c>
      <c r="AW107" s="8">
        <v>3</v>
      </c>
      <c r="AX107" s="8">
        <v>4</v>
      </c>
      <c r="AY107" s="8">
        <v>4</v>
      </c>
      <c r="AZ107" s="8">
        <v>1</v>
      </c>
      <c r="BC107" s="12">
        <v>2</v>
      </c>
      <c r="BD107" s="8">
        <v>2</v>
      </c>
      <c r="BE107" s="8">
        <v>3</v>
      </c>
      <c r="BF107" s="8">
        <v>3</v>
      </c>
      <c r="BG107" s="8">
        <v>1</v>
      </c>
      <c r="BJ107" s="12">
        <v>1</v>
      </c>
      <c r="BK107" s="8">
        <v>1</v>
      </c>
      <c r="BL107" s="8">
        <v>3</v>
      </c>
      <c r="BM107" s="8">
        <v>3</v>
      </c>
      <c r="BN107" s="8">
        <v>1</v>
      </c>
      <c r="BP107" s="13"/>
      <c r="BQ107"/>
      <c r="BR107"/>
      <c r="BS107" s="12">
        <v>4</v>
      </c>
      <c r="BT107" s="8">
        <v>4</v>
      </c>
      <c r="BU107" s="8">
        <v>3</v>
      </c>
      <c r="BV107" s="8">
        <v>3</v>
      </c>
      <c r="BW107" s="8">
        <v>3</v>
      </c>
      <c r="BZ107" s="12">
        <v>3</v>
      </c>
      <c r="CA107" s="8">
        <v>3</v>
      </c>
      <c r="CB107" s="8">
        <v>2</v>
      </c>
      <c r="CC107" s="8">
        <v>3</v>
      </c>
      <c r="CD107" s="8">
        <v>3</v>
      </c>
      <c r="CG107" s="12">
        <v>2</v>
      </c>
      <c r="CH107" s="8">
        <v>2</v>
      </c>
      <c r="CI107" s="8">
        <v>2</v>
      </c>
      <c r="CJ107" s="8">
        <v>3</v>
      </c>
      <c r="CK107" s="8">
        <v>3</v>
      </c>
      <c r="CN107" s="12">
        <v>1</v>
      </c>
      <c r="CO107" s="8">
        <v>1</v>
      </c>
      <c r="CP107" s="8">
        <v>1</v>
      </c>
      <c r="CQ107" s="8">
        <v>2</v>
      </c>
      <c r="CR107" s="8">
        <v>2</v>
      </c>
      <c r="CT107" s="13"/>
      <c r="CU107"/>
      <c r="CV107"/>
      <c r="CW107" s="12"/>
      <c r="CX107" s="8">
        <v>4</v>
      </c>
      <c r="DA107" s="8">
        <v>2</v>
      </c>
      <c r="DD107" s="12"/>
      <c r="DE107" s="8">
        <v>3</v>
      </c>
      <c r="DH107" s="8">
        <v>3</v>
      </c>
      <c r="DK107" s="12"/>
      <c r="DL107" s="8">
        <v>2</v>
      </c>
      <c r="DO107" s="8">
        <v>1</v>
      </c>
      <c r="DR107" s="12"/>
      <c r="DS107" s="8">
        <v>1</v>
      </c>
      <c r="DV107" s="8">
        <v>2</v>
      </c>
      <c r="DX107" s="13"/>
      <c r="DY107"/>
      <c r="DZ107"/>
      <c r="EA107" s="8" t="s">
        <v>135</v>
      </c>
      <c r="EB107" s="8" t="s">
        <v>135</v>
      </c>
      <c r="EC107" s="8" t="s">
        <v>135</v>
      </c>
      <c r="ED107" s="8" t="s">
        <v>135</v>
      </c>
      <c r="EE107" s="8" t="s">
        <v>134</v>
      </c>
      <c r="EG107" s="8">
        <f>K109+AO109+BS109+CW109</f>
        <v>30</v>
      </c>
      <c r="EH107" s="8">
        <f t="shared" ref="EH107" si="484">L109+AP109+BT109+CX109</f>
        <v>40</v>
      </c>
      <c r="EI107" s="8">
        <f t="shared" ref="EI107" si="485">M109+AQ109+BU109+CY109</f>
        <v>26</v>
      </c>
      <c r="EJ107" s="8">
        <f t="shared" ref="EJ107" si="486">N109+AR109+BV109+CZ109</f>
        <v>28</v>
      </c>
      <c r="EK107" s="8">
        <f t="shared" ref="EK107" si="487">O109+AS109+BW109+DA109</f>
        <v>27</v>
      </c>
      <c r="EL107" s="8">
        <f t="shared" ref="EL107" si="488">P109+AT109+BX109+DB109</f>
        <v>0</v>
      </c>
      <c r="EM107" s="8">
        <f t="shared" ref="EM107" si="489">Q109+AU109+BY109+DC109</f>
        <v>0</v>
      </c>
    </row>
    <row r="108" spans="1:143" x14ac:dyDescent="0.15">
      <c r="F108" s="121" t="s">
        <v>195</v>
      </c>
      <c r="G108" s="121"/>
      <c r="H108" s="121"/>
      <c r="I108" s="121"/>
      <c r="J108" s="121"/>
      <c r="K108" s="6">
        <f>SUM(K107:Q107)</f>
        <v>11</v>
      </c>
      <c r="R108" s="6">
        <f>SUM(R107:X107)</f>
        <v>9</v>
      </c>
      <c r="Y108" s="6">
        <f>SUM(Y107:AE107)</f>
        <v>6</v>
      </c>
      <c r="AF108" s="6">
        <f>SUM(AF107:AL107)</f>
        <v>5</v>
      </c>
      <c r="AL108" s="7"/>
      <c r="AO108" s="6">
        <f>SUM(AO107:AU107)</f>
        <v>17</v>
      </c>
      <c r="AV108" s="6">
        <f>SUM(AV107:BB107)</f>
        <v>15</v>
      </c>
      <c r="BC108" s="6">
        <f>SUM(BC107:BI107)</f>
        <v>11</v>
      </c>
      <c r="BJ108" s="6">
        <f>SUM(BJ107:BP107)</f>
        <v>9</v>
      </c>
      <c r="BP108" s="7"/>
      <c r="BS108" s="6">
        <f>SUM(BS107:BY107)</f>
        <v>17</v>
      </c>
      <c r="BZ108" s="6">
        <f>SUM(BZ107:CF107)</f>
        <v>14</v>
      </c>
      <c r="CG108" s="6">
        <f>SUM(CG107:CM107)</f>
        <v>12</v>
      </c>
      <c r="CN108" s="6">
        <f>SUM(CN107:CT107)</f>
        <v>7</v>
      </c>
      <c r="CT108" s="7"/>
      <c r="CW108" s="6">
        <f>SUM(CW107:DC107)</f>
        <v>6</v>
      </c>
      <c r="DD108" s="6">
        <f>SUM(DD107:DJ107)</f>
        <v>6</v>
      </c>
      <c r="DK108" s="6">
        <f>SUM(DK107:DQ107)</f>
        <v>3</v>
      </c>
      <c r="DR108" s="6">
        <f>SUM(DR107:DX107)</f>
        <v>3</v>
      </c>
      <c r="DX108" s="7"/>
    </row>
    <row r="109" spans="1:143" x14ac:dyDescent="0.15">
      <c r="F109" s="121" t="s">
        <v>196</v>
      </c>
      <c r="G109" s="121"/>
      <c r="H109" s="121"/>
      <c r="I109" s="121"/>
      <c r="J109" s="121"/>
      <c r="K109" s="6">
        <f>SUM(K107,R107,Y107,AF107)</f>
        <v>10</v>
      </c>
      <c r="L109" s="22">
        <f>SUM(L107,S107,Z107,AG107)</f>
        <v>10</v>
      </c>
      <c r="M109" s="22">
        <f>SUM(M107,T107,AA107,AH107)</f>
        <v>4</v>
      </c>
      <c r="N109" s="22">
        <f t="shared" ref="N109:O109" si="490">SUM(N107,U107,AB107,AI107)</f>
        <v>3</v>
      </c>
      <c r="O109" s="22">
        <f t="shared" si="490"/>
        <v>4</v>
      </c>
      <c r="P109" s="22">
        <f>SUM(P107,W107,AD107,AK107)</f>
        <v>0</v>
      </c>
      <c r="Q109" s="22">
        <f t="shared" ref="Q109" si="491">SUM(Q107,X107,AE107,AL107)</f>
        <v>0</v>
      </c>
      <c r="R109" s="6"/>
      <c r="Y109" s="6"/>
      <c r="AF109" s="6"/>
      <c r="AL109" s="7"/>
      <c r="AN109">
        <f>K108+R108+Y108+AF108+SUM(K109:Q109)</f>
        <v>62</v>
      </c>
      <c r="AO109" s="6">
        <f>SUM(AO107,AV107,BC107,BJ107)</f>
        <v>10</v>
      </c>
      <c r="AP109" s="22">
        <f>SUM(AP107,AW107,BD107,BK107)</f>
        <v>10</v>
      </c>
      <c r="AQ109" s="22">
        <f>SUM(AQ107,AX107,BE107,BL107)</f>
        <v>14</v>
      </c>
      <c r="AR109" s="22">
        <f t="shared" ref="AR109:AS109" si="492">SUM(AR107,AY107,BF107,BM107)</f>
        <v>14</v>
      </c>
      <c r="AS109" s="22">
        <f t="shared" si="492"/>
        <v>4</v>
      </c>
      <c r="AT109" s="22">
        <f>SUM(AT107,BA107,BH107,BO107)</f>
        <v>0</v>
      </c>
      <c r="AU109" s="22">
        <f t="shared" ref="AU109" si="493">SUM(AU107,BB107,BI107,BP107)</f>
        <v>0</v>
      </c>
      <c r="AV109" s="6"/>
      <c r="BC109" s="6"/>
      <c r="BJ109" s="6"/>
      <c r="BP109" s="7"/>
      <c r="BR109">
        <f>AO108+AV108+BC108+BJ108+SUM(AO109:AU109)</f>
        <v>104</v>
      </c>
      <c r="BS109" s="6">
        <f>SUM(BS107,BZ107,CG107,CN107)</f>
        <v>10</v>
      </c>
      <c r="BT109" s="22">
        <f>SUM(BT107,CA107,CH107,CO107)</f>
        <v>10</v>
      </c>
      <c r="BU109" s="22">
        <f>SUM(BU107,CB107,CI107,CP107)</f>
        <v>8</v>
      </c>
      <c r="BV109" s="22">
        <f t="shared" ref="BV109:BW109" si="494">SUM(BV107,CC107,CJ107,CQ107)</f>
        <v>11</v>
      </c>
      <c r="BW109" s="22">
        <f t="shared" si="494"/>
        <v>11</v>
      </c>
      <c r="BX109" s="22">
        <f>SUM(BX107,CE107,CL107,CS107)</f>
        <v>0</v>
      </c>
      <c r="BY109" s="22">
        <f t="shared" ref="BY109" si="495">SUM(BY107,CF107,CM107,CT107)</f>
        <v>0</v>
      </c>
      <c r="BZ109" s="6"/>
      <c r="CG109" s="6"/>
      <c r="CN109" s="6"/>
      <c r="CT109" s="7"/>
      <c r="CV109">
        <f>BS108+BZ108+CG108+CN108+SUM(BS109:BY109)</f>
        <v>100</v>
      </c>
      <c r="CW109" s="6">
        <f>SUM(CW107,DD107,DK107,DR107)</f>
        <v>0</v>
      </c>
      <c r="CX109" s="22">
        <f>SUM(CX107,DE107,DL107,DS107)</f>
        <v>10</v>
      </c>
      <c r="CY109" s="22">
        <f>SUM(CY107,DF107,DM107,DT107)</f>
        <v>0</v>
      </c>
      <c r="CZ109" s="22">
        <f t="shared" ref="CZ109:DA109" si="496">SUM(CZ107,DG107,DN107,DU107)</f>
        <v>0</v>
      </c>
      <c r="DA109" s="22">
        <f t="shared" si="496"/>
        <v>8</v>
      </c>
      <c r="DB109" s="22">
        <f>SUM(DB107,DI107,DP107,DW107)</f>
        <v>0</v>
      </c>
      <c r="DC109" s="22">
        <f t="shared" ref="DC109" si="497">SUM(DC107,DJ107,DQ107,DX107)</f>
        <v>0</v>
      </c>
      <c r="DD109" s="6"/>
      <c r="DK109" s="6"/>
      <c r="DR109" s="6"/>
      <c r="DX109" s="7"/>
      <c r="DZ109">
        <f>CW108+DD108+DK108+DR108+SUM(CW109:DC109)</f>
        <v>36</v>
      </c>
    </row>
    <row r="110" spans="1:143" s="8" customFormat="1" x14ac:dyDescent="0.15">
      <c r="A110" s="8">
        <v>146</v>
      </c>
      <c r="B110" s="8" t="s">
        <v>129</v>
      </c>
      <c r="C110" s="8">
        <v>6</v>
      </c>
      <c r="D110" s="8" t="s">
        <v>130</v>
      </c>
      <c r="E110" s="8">
        <v>716115772</v>
      </c>
      <c r="F110" s="8" t="s">
        <v>136</v>
      </c>
      <c r="H110" s="8" t="s">
        <v>132</v>
      </c>
      <c r="I110" s="8" t="s">
        <v>150</v>
      </c>
      <c r="J110" s="8" t="s">
        <v>135</v>
      </c>
      <c r="K110" s="12">
        <v>4</v>
      </c>
      <c r="L110" s="8">
        <v>4</v>
      </c>
      <c r="M110" s="8">
        <v>3</v>
      </c>
      <c r="O110" s="8">
        <v>1</v>
      </c>
      <c r="R110" s="12">
        <v>4</v>
      </c>
      <c r="S110" s="8">
        <v>3</v>
      </c>
      <c r="T110" s="8">
        <v>4</v>
      </c>
      <c r="V110" s="8">
        <v>1</v>
      </c>
      <c r="Y110" s="12">
        <v>1</v>
      </c>
      <c r="Z110" s="8">
        <v>2</v>
      </c>
      <c r="AA110" s="8">
        <v>2</v>
      </c>
      <c r="AF110" s="12"/>
      <c r="AG110" s="8">
        <v>1</v>
      </c>
      <c r="AH110" s="8">
        <v>3</v>
      </c>
      <c r="AL110" s="13"/>
      <c r="AM110"/>
      <c r="AN110"/>
      <c r="AO110" s="12">
        <v>4</v>
      </c>
      <c r="AP110" s="8">
        <v>3</v>
      </c>
      <c r="AQ110" s="8">
        <v>3</v>
      </c>
      <c r="AT110" s="8">
        <v>3</v>
      </c>
      <c r="AV110" s="12">
        <v>3</v>
      </c>
      <c r="AW110" s="8">
        <v>3</v>
      </c>
      <c r="AX110" s="8">
        <v>3</v>
      </c>
      <c r="BA110" s="8">
        <v>3</v>
      </c>
      <c r="BC110" s="12">
        <v>2</v>
      </c>
      <c r="BD110" s="8">
        <v>2</v>
      </c>
      <c r="BE110" s="8">
        <v>3</v>
      </c>
      <c r="BH110" s="8">
        <v>1</v>
      </c>
      <c r="BJ110" s="12"/>
      <c r="BP110" s="13"/>
      <c r="BQ110"/>
      <c r="BR110"/>
      <c r="BS110" s="12">
        <v>3</v>
      </c>
      <c r="BT110" s="8">
        <v>4</v>
      </c>
      <c r="BU110" s="8">
        <v>4</v>
      </c>
      <c r="BZ110" s="12">
        <v>4</v>
      </c>
      <c r="CA110" s="8">
        <v>4</v>
      </c>
      <c r="CB110" s="8">
        <v>4</v>
      </c>
      <c r="CE110" s="8">
        <v>2</v>
      </c>
      <c r="CG110" s="12">
        <v>1</v>
      </c>
      <c r="CH110" s="8">
        <v>2</v>
      </c>
      <c r="CI110" s="8">
        <v>2</v>
      </c>
      <c r="CL110" s="8">
        <v>2</v>
      </c>
      <c r="CN110" s="12">
        <v>1</v>
      </c>
      <c r="CO110" s="8">
        <v>1</v>
      </c>
      <c r="CP110" s="8">
        <v>1</v>
      </c>
      <c r="CS110" s="8">
        <v>1</v>
      </c>
      <c r="CT110" s="13"/>
      <c r="CU110"/>
      <c r="CV110"/>
      <c r="CW110" s="12">
        <v>3</v>
      </c>
      <c r="CX110" s="8">
        <v>3</v>
      </c>
      <c r="DD110" s="12">
        <v>3</v>
      </c>
      <c r="DE110" s="8">
        <v>3</v>
      </c>
      <c r="DK110" s="12">
        <v>1</v>
      </c>
      <c r="DL110" s="8">
        <v>1</v>
      </c>
      <c r="DR110" s="12">
        <v>2</v>
      </c>
      <c r="DS110" s="8">
        <v>3</v>
      </c>
      <c r="DX110" s="13"/>
      <c r="DY110"/>
      <c r="DZ110"/>
      <c r="EA110" s="8" t="s">
        <v>135</v>
      </c>
      <c r="EB110" s="8" t="s">
        <v>135</v>
      </c>
      <c r="EC110" s="8" t="s">
        <v>135</v>
      </c>
      <c r="ED110" s="8" t="s">
        <v>135</v>
      </c>
      <c r="EE110" s="8" t="s">
        <v>134</v>
      </c>
      <c r="EG110" s="8">
        <f>K112+AO112+BS112+CW112</f>
        <v>36</v>
      </c>
      <c r="EH110" s="8">
        <f t="shared" ref="EH110" si="498">L112+AP112+BT112+CX112</f>
        <v>39</v>
      </c>
      <c r="EI110" s="8">
        <f t="shared" ref="EI110" si="499">M112+AQ112+BU112+CY112</f>
        <v>32</v>
      </c>
      <c r="EJ110" s="8">
        <f t="shared" ref="EJ110" si="500">N112+AR112+BV112+CZ112</f>
        <v>0</v>
      </c>
      <c r="EK110" s="8">
        <f t="shared" ref="EK110" si="501">O112+AS112+BW112+DA112</f>
        <v>2</v>
      </c>
      <c r="EL110" s="8">
        <f t="shared" ref="EL110" si="502">P112+AT112+BX112+DB112</f>
        <v>12</v>
      </c>
      <c r="EM110" s="8">
        <f t="shared" ref="EM110" si="503">Q112+AU112+BY112+DC112</f>
        <v>0</v>
      </c>
    </row>
    <row r="111" spans="1:143" x14ac:dyDescent="0.15">
      <c r="F111" s="121" t="s">
        <v>195</v>
      </c>
      <c r="G111" s="121"/>
      <c r="H111" s="121"/>
      <c r="I111" s="121"/>
      <c r="J111" s="121"/>
      <c r="K111" s="6">
        <f>SUM(K110:Q110)</f>
        <v>12</v>
      </c>
      <c r="R111" s="6">
        <f>SUM(R110:X110)</f>
        <v>12</v>
      </c>
      <c r="Y111" s="6">
        <f>SUM(Y110:AE110)</f>
        <v>5</v>
      </c>
      <c r="AF111" s="6">
        <f>SUM(AF110:AL110)</f>
        <v>4</v>
      </c>
      <c r="AL111" s="7"/>
      <c r="AO111" s="6">
        <f>SUM(AO110:AU110)</f>
        <v>13</v>
      </c>
      <c r="AV111" s="6">
        <f>SUM(AV110:BB110)</f>
        <v>12</v>
      </c>
      <c r="BC111" s="6">
        <f>SUM(BC110:BI110)</f>
        <v>8</v>
      </c>
      <c r="BJ111" s="6">
        <f>SUM(BJ110:BP110)</f>
        <v>0</v>
      </c>
      <c r="BP111" s="7"/>
      <c r="BS111" s="6">
        <f>SUM(BS110:BY110)</f>
        <v>11</v>
      </c>
      <c r="BZ111" s="6">
        <f>SUM(BZ110:CF110)</f>
        <v>14</v>
      </c>
      <c r="CG111" s="6">
        <f>SUM(CG110:CM110)</f>
        <v>7</v>
      </c>
      <c r="CN111" s="6">
        <f>SUM(CN110:CT110)</f>
        <v>4</v>
      </c>
      <c r="CT111" s="7"/>
      <c r="CW111" s="6">
        <f>SUM(CW110:DC110)</f>
        <v>6</v>
      </c>
      <c r="DD111" s="6">
        <f>SUM(DD110:DJ110)</f>
        <v>6</v>
      </c>
      <c r="DK111" s="6">
        <f>SUM(DK110:DQ110)</f>
        <v>2</v>
      </c>
      <c r="DR111" s="6">
        <f>SUM(DR110:DX110)</f>
        <v>5</v>
      </c>
      <c r="DX111" s="7"/>
    </row>
    <row r="112" spans="1:143" x14ac:dyDescent="0.15">
      <c r="F112" s="121" t="s">
        <v>196</v>
      </c>
      <c r="G112" s="121"/>
      <c r="H112" s="121"/>
      <c r="I112" s="121"/>
      <c r="J112" s="121"/>
      <c r="K112" s="6">
        <f>SUM(K110,R110,Y110,AF110)</f>
        <v>9</v>
      </c>
      <c r="L112" s="22">
        <f>SUM(L110,S110,Z110,AG110)</f>
        <v>10</v>
      </c>
      <c r="M112" s="22">
        <f>SUM(M110,T110,AA110,AH110)</f>
        <v>12</v>
      </c>
      <c r="N112" s="22">
        <f t="shared" ref="N112:O112" si="504">SUM(N110,U110,AB110,AI110)</f>
        <v>0</v>
      </c>
      <c r="O112" s="22">
        <f t="shared" si="504"/>
        <v>2</v>
      </c>
      <c r="P112" s="22">
        <f>SUM(P110,W110,AD110,AK110)</f>
        <v>0</v>
      </c>
      <c r="Q112" s="22">
        <f t="shared" ref="Q112" si="505">SUM(Q110,X110,AE110,AL110)</f>
        <v>0</v>
      </c>
      <c r="R112" s="6"/>
      <c r="Y112" s="6"/>
      <c r="AF112" s="6"/>
      <c r="AL112" s="7"/>
      <c r="AN112">
        <f>K111+R111+Y111+AF111+SUM(K112:Q112)</f>
        <v>66</v>
      </c>
      <c r="AO112" s="6">
        <f>SUM(AO110,AV110,BC110,BJ110)</f>
        <v>9</v>
      </c>
      <c r="AP112" s="22">
        <f>SUM(AP110,AW110,BD110,BK110)</f>
        <v>8</v>
      </c>
      <c r="AQ112" s="22">
        <f>SUM(AQ110,AX110,BE110,BL110)</f>
        <v>9</v>
      </c>
      <c r="AR112" s="22">
        <f t="shared" ref="AR112:AS112" si="506">SUM(AR110,AY110,BF110,BM110)</f>
        <v>0</v>
      </c>
      <c r="AS112" s="22">
        <f t="shared" si="506"/>
        <v>0</v>
      </c>
      <c r="AT112" s="22">
        <f>SUM(AT110,BA110,BH110,BO110)</f>
        <v>7</v>
      </c>
      <c r="AU112" s="22">
        <f t="shared" ref="AU112" si="507">SUM(AU110,BB110,BI110,BP110)</f>
        <v>0</v>
      </c>
      <c r="AV112" s="6"/>
      <c r="BC112" s="6"/>
      <c r="BJ112" s="6"/>
      <c r="BP112" s="7"/>
      <c r="BR112">
        <f>AO111+AV111+BC111+BJ111+SUM(AO112:AU112)</f>
        <v>66</v>
      </c>
      <c r="BS112" s="6">
        <f>SUM(BS110,BZ110,CG110,CN110)</f>
        <v>9</v>
      </c>
      <c r="BT112" s="22">
        <f>SUM(BT110,CA110,CH110,CO110)</f>
        <v>11</v>
      </c>
      <c r="BU112" s="22">
        <f>SUM(BU110,CB110,CI110,CP110)</f>
        <v>11</v>
      </c>
      <c r="BV112" s="22">
        <f t="shared" ref="BV112:BW112" si="508">SUM(BV110,CC110,CJ110,CQ110)</f>
        <v>0</v>
      </c>
      <c r="BW112" s="22">
        <f t="shared" si="508"/>
        <v>0</v>
      </c>
      <c r="BX112" s="22">
        <f>SUM(BX110,CE110,CL110,CS110)</f>
        <v>5</v>
      </c>
      <c r="BY112" s="22">
        <f t="shared" ref="BY112" si="509">SUM(BY110,CF110,CM110,CT110)</f>
        <v>0</v>
      </c>
      <c r="BZ112" s="6"/>
      <c r="CG112" s="6"/>
      <c r="CN112" s="6"/>
      <c r="CT112" s="7"/>
      <c r="CV112">
        <f>BS111+BZ111+CG111+CN111+SUM(BS112:BY112)</f>
        <v>72</v>
      </c>
      <c r="CW112" s="6">
        <f>SUM(CW110,DD110,DK110,DR110)</f>
        <v>9</v>
      </c>
      <c r="CX112" s="22">
        <f>SUM(CX110,DE110,DL110,DS110)</f>
        <v>10</v>
      </c>
      <c r="CY112" s="22">
        <f>SUM(CY110,DF110,DM110,DT110)</f>
        <v>0</v>
      </c>
      <c r="CZ112" s="22">
        <f t="shared" ref="CZ112:DA112" si="510">SUM(CZ110,DG110,DN110,DU110)</f>
        <v>0</v>
      </c>
      <c r="DA112" s="22">
        <f t="shared" si="510"/>
        <v>0</v>
      </c>
      <c r="DB112" s="22">
        <f>SUM(DB110,DI110,DP110,DW110)</f>
        <v>0</v>
      </c>
      <c r="DC112" s="22">
        <f t="shared" ref="DC112" si="511">SUM(DC110,DJ110,DQ110,DX110)</f>
        <v>0</v>
      </c>
      <c r="DD112" s="6"/>
      <c r="DK112" s="6"/>
      <c r="DR112" s="6"/>
      <c r="DX112" s="7"/>
      <c r="DZ112">
        <f>CW111+DD111+DK111+DR111+SUM(CW112:DC112)</f>
        <v>38</v>
      </c>
    </row>
    <row r="113" spans="1:143" s="8" customFormat="1" x14ac:dyDescent="0.15">
      <c r="A113" s="8">
        <v>147</v>
      </c>
      <c r="B113" s="8" t="s">
        <v>129</v>
      </c>
      <c r="C113" s="8">
        <v>6</v>
      </c>
      <c r="D113" s="8" t="s">
        <v>130</v>
      </c>
      <c r="E113" s="8">
        <v>1603045308</v>
      </c>
      <c r="F113" s="8" t="s">
        <v>136</v>
      </c>
      <c r="H113" s="8" t="s">
        <v>147</v>
      </c>
      <c r="I113" s="8" t="s">
        <v>148</v>
      </c>
      <c r="J113" s="8" t="s">
        <v>134</v>
      </c>
      <c r="K113" s="12">
        <v>1</v>
      </c>
      <c r="L113" s="8">
        <v>4</v>
      </c>
      <c r="O113" s="8">
        <v>2</v>
      </c>
      <c r="P113" s="8">
        <v>1</v>
      </c>
      <c r="R113" s="12">
        <v>1</v>
      </c>
      <c r="S113" s="8">
        <v>4</v>
      </c>
      <c r="V113" s="8">
        <v>2</v>
      </c>
      <c r="Y113" s="12"/>
      <c r="Z113" s="8">
        <v>3</v>
      </c>
      <c r="AE113" s="8">
        <v>3</v>
      </c>
      <c r="AF113" s="12"/>
      <c r="AG113" s="8">
        <v>3</v>
      </c>
      <c r="AH113" s="8">
        <v>3</v>
      </c>
      <c r="AJ113" s="8">
        <v>3</v>
      </c>
      <c r="AL113" s="13"/>
      <c r="AM113"/>
      <c r="AN113"/>
      <c r="AO113" s="12">
        <v>1</v>
      </c>
      <c r="AP113" s="8">
        <v>4</v>
      </c>
      <c r="AQ113" s="8">
        <v>4</v>
      </c>
      <c r="AV113" s="12">
        <v>1</v>
      </c>
      <c r="AW113" s="8">
        <v>4</v>
      </c>
      <c r="AX113" s="8">
        <v>4</v>
      </c>
      <c r="AZ113" s="8">
        <v>2</v>
      </c>
      <c r="BC113" s="12"/>
      <c r="BD113" s="8">
        <v>2</v>
      </c>
      <c r="BE113" s="8">
        <v>3</v>
      </c>
      <c r="BJ113" s="12"/>
      <c r="BK113" s="8">
        <v>3</v>
      </c>
      <c r="BL113" s="8">
        <v>3</v>
      </c>
      <c r="BN113" s="8">
        <v>3</v>
      </c>
      <c r="BP113" s="13"/>
      <c r="BQ113"/>
      <c r="BR113"/>
      <c r="BS113" s="12">
        <v>2</v>
      </c>
      <c r="BT113" s="8">
        <v>4</v>
      </c>
      <c r="BU113" s="8">
        <v>4</v>
      </c>
      <c r="BZ113" s="12"/>
      <c r="CA113" s="8">
        <v>3</v>
      </c>
      <c r="CB113" s="8">
        <v>4</v>
      </c>
      <c r="CG113" s="12"/>
      <c r="CI113" s="8">
        <v>3</v>
      </c>
      <c r="CN113" s="12"/>
      <c r="CO113" s="8">
        <v>2</v>
      </c>
      <c r="CP113" s="8">
        <v>3</v>
      </c>
      <c r="CR113" s="8">
        <v>3</v>
      </c>
      <c r="CT113" s="13"/>
      <c r="CU113"/>
      <c r="CV113"/>
      <c r="CW113" s="12"/>
      <c r="CX113" s="8">
        <v>4</v>
      </c>
      <c r="DA113" s="8">
        <v>3</v>
      </c>
      <c r="DD113" s="12"/>
      <c r="DE113" s="8">
        <v>3</v>
      </c>
      <c r="DH113" s="8">
        <v>3</v>
      </c>
      <c r="DK113" s="12"/>
      <c r="DL113" s="8">
        <v>1</v>
      </c>
      <c r="DM113" s="8">
        <v>3</v>
      </c>
      <c r="DR113" s="12"/>
      <c r="DS113" s="8">
        <v>3</v>
      </c>
      <c r="DV113" s="8">
        <v>3</v>
      </c>
      <c r="DX113" s="13"/>
      <c r="DY113"/>
      <c r="DZ113"/>
      <c r="EA113" s="8" t="s">
        <v>135</v>
      </c>
      <c r="EB113" s="8" t="s">
        <v>135</v>
      </c>
      <c r="EC113" s="8" t="s">
        <v>135</v>
      </c>
      <c r="ED113" s="8" t="s">
        <v>135</v>
      </c>
      <c r="EE113" s="8" t="s">
        <v>134</v>
      </c>
      <c r="EG113" s="8">
        <f>K115+AO115+BS115+CW115</f>
        <v>6</v>
      </c>
      <c r="EH113" s="8">
        <f t="shared" ref="EH113" si="512">L115+AP115+BT115+CX115</f>
        <v>47</v>
      </c>
      <c r="EI113" s="8">
        <f t="shared" ref="EI113" si="513">M115+AQ115+BU115+CY115</f>
        <v>34</v>
      </c>
      <c r="EJ113" s="8">
        <f t="shared" ref="EJ113" si="514">N115+AR115+BV115+CZ115</f>
        <v>0</v>
      </c>
      <c r="EK113" s="8">
        <f t="shared" ref="EK113" si="515">O115+AS115+BW115+DA115</f>
        <v>24</v>
      </c>
      <c r="EL113" s="8">
        <f t="shared" ref="EL113" si="516">P115+AT115+BX115+DB115</f>
        <v>1</v>
      </c>
      <c r="EM113" s="8">
        <f t="shared" ref="EM113" si="517">Q115+AU115+BY115+DC115</f>
        <v>3</v>
      </c>
    </row>
    <row r="114" spans="1:143" x14ac:dyDescent="0.15">
      <c r="F114" s="121" t="s">
        <v>195</v>
      </c>
      <c r="G114" s="121"/>
      <c r="H114" s="121"/>
      <c r="I114" s="121"/>
      <c r="J114" s="121"/>
      <c r="K114" s="6">
        <f>SUM(K113:Q113)</f>
        <v>8</v>
      </c>
      <c r="R114" s="6">
        <f>SUM(R113:X113)</f>
        <v>7</v>
      </c>
      <c r="Y114" s="6">
        <f>SUM(Y113:AE113)</f>
        <v>6</v>
      </c>
      <c r="AF114" s="6">
        <f>SUM(AF113:AL113)</f>
        <v>9</v>
      </c>
      <c r="AL114" s="7"/>
      <c r="AO114" s="6">
        <f>SUM(AO113:AU113)</f>
        <v>9</v>
      </c>
      <c r="AV114" s="6">
        <f>SUM(AV113:BB113)</f>
        <v>11</v>
      </c>
      <c r="BC114" s="6">
        <f>SUM(BC113:BI113)</f>
        <v>5</v>
      </c>
      <c r="BJ114" s="6">
        <f>SUM(BJ113:BP113)</f>
        <v>9</v>
      </c>
      <c r="BP114" s="7"/>
      <c r="BS114" s="6">
        <f>SUM(BS113:BY113)</f>
        <v>10</v>
      </c>
      <c r="BZ114" s="6">
        <f>SUM(BZ113:CF113)</f>
        <v>7</v>
      </c>
      <c r="CG114" s="6">
        <f>SUM(CG113:CM113)</f>
        <v>3</v>
      </c>
      <c r="CN114" s="6">
        <f>SUM(CN113:CT113)</f>
        <v>8</v>
      </c>
      <c r="CT114" s="7"/>
      <c r="CW114" s="6">
        <f>SUM(CW113:DC113)</f>
        <v>7</v>
      </c>
      <c r="DD114" s="6">
        <f>SUM(DD113:DJ113)</f>
        <v>6</v>
      </c>
      <c r="DK114" s="6">
        <f>SUM(DK113:DQ113)</f>
        <v>4</v>
      </c>
      <c r="DR114" s="6">
        <f>SUM(DR113:DX113)</f>
        <v>6</v>
      </c>
      <c r="DX114" s="7"/>
    </row>
    <row r="115" spans="1:143" x14ac:dyDescent="0.15">
      <c r="F115" s="121" t="s">
        <v>196</v>
      </c>
      <c r="G115" s="121"/>
      <c r="H115" s="121"/>
      <c r="I115" s="121"/>
      <c r="J115" s="121"/>
      <c r="K115" s="6">
        <f>SUM(K113,R113,Y113,AF113)</f>
        <v>2</v>
      </c>
      <c r="L115" s="22">
        <f>SUM(L113,S113,Z113,AG113)</f>
        <v>14</v>
      </c>
      <c r="M115" s="22">
        <f>SUM(M113,T113,AA113,AH113)</f>
        <v>3</v>
      </c>
      <c r="N115" s="22">
        <f t="shared" ref="N115:O115" si="518">SUM(N113,U113,AB113,AI113)</f>
        <v>0</v>
      </c>
      <c r="O115" s="22">
        <f t="shared" si="518"/>
        <v>7</v>
      </c>
      <c r="P115" s="22">
        <f>SUM(P113,W113,AD113,AK113)</f>
        <v>1</v>
      </c>
      <c r="Q115" s="22">
        <f t="shared" ref="Q115" si="519">SUM(Q113,X113,AE113,AL113)</f>
        <v>3</v>
      </c>
      <c r="R115" s="6"/>
      <c r="Y115" s="6"/>
      <c r="AF115" s="6"/>
      <c r="AL115" s="7"/>
      <c r="AN115">
        <f>K114+R114+Y114+AF114+SUM(K115:Q115)</f>
        <v>60</v>
      </c>
      <c r="AO115" s="6">
        <f>SUM(AO113,AV113,BC113,BJ113)</f>
        <v>2</v>
      </c>
      <c r="AP115" s="22">
        <f>SUM(AP113,AW113,BD113,BK113)</f>
        <v>13</v>
      </c>
      <c r="AQ115" s="22">
        <f>SUM(AQ113,AX113,BE113,BL113)</f>
        <v>14</v>
      </c>
      <c r="AR115" s="22">
        <f t="shared" ref="AR115:AS115" si="520">SUM(AR113,AY113,BF113,BM113)</f>
        <v>0</v>
      </c>
      <c r="AS115" s="22">
        <f t="shared" si="520"/>
        <v>5</v>
      </c>
      <c r="AT115" s="22">
        <f>SUM(AT113,BA113,BH113,BO113)</f>
        <v>0</v>
      </c>
      <c r="AU115" s="22">
        <f t="shared" ref="AU115" si="521">SUM(AU113,BB113,BI113,BP113)</f>
        <v>0</v>
      </c>
      <c r="AV115" s="6"/>
      <c r="BC115" s="6"/>
      <c r="BJ115" s="6"/>
      <c r="BP115" s="7"/>
      <c r="BR115">
        <f>AO114+AV114+BC114+BJ114+SUM(AO115:AU115)</f>
        <v>68</v>
      </c>
      <c r="BS115" s="6">
        <f>SUM(BS113,BZ113,CG113,CN113)</f>
        <v>2</v>
      </c>
      <c r="BT115" s="22">
        <f>SUM(BT113,CA113,CH113,CO113)</f>
        <v>9</v>
      </c>
      <c r="BU115" s="22">
        <f>SUM(BU113,CB113,CI113,CP113)</f>
        <v>14</v>
      </c>
      <c r="BV115" s="22">
        <f t="shared" ref="BV115:BW115" si="522">SUM(BV113,CC113,CJ113,CQ113)</f>
        <v>0</v>
      </c>
      <c r="BW115" s="22">
        <f t="shared" si="522"/>
        <v>3</v>
      </c>
      <c r="BX115" s="22">
        <f>SUM(BX113,CE113,CL113,CS113)</f>
        <v>0</v>
      </c>
      <c r="BY115" s="22">
        <f t="shared" ref="BY115" si="523">SUM(BY113,CF113,CM113,CT113)</f>
        <v>0</v>
      </c>
      <c r="BZ115" s="6"/>
      <c r="CG115" s="6"/>
      <c r="CN115" s="6"/>
      <c r="CT115" s="7"/>
      <c r="CV115">
        <f>BS114+BZ114+CG114+CN114+SUM(BS115:BY115)</f>
        <v>56</v>
      </c>
      <c r="CW115" s="6">
        <f>SUM(CW113,DD113,DK113,DR113)</f>
        <v>0</v>
      </c>
      <c r="CX115" s="22">
        <f>SUM(CX113,DE113,DL113,DS113)</f>
        <v>11</v>
      </c>
      <c r="CY115" s="22">
        <f>SUM(CY113,DF113,DM113,DT113)</f>
        <v>3</v>
      </c>
      <c r="CZ115" s="22">
        <f t="shared" ref="CZ115:DA115" si="524">SUM(CZ113,DG113,DN113,DU113)</f>
        <v>0</v>
      </c>
      <c r="DA115" s="22">
        <f t="shared" si="524"/>
        <v>9</v>
      </c>
      <c r="DB115" s="22">
        <f>SUM(DB113,DI113,DP113,DW113)</f>
        <v>0</v>
      </c>
      <c r="DC115" s="22">
        <f t="shared" ref="DC115" si="525">SUM(DC113,DJ113,DQ113,DX113)</f>
        <v>0</v>
      </c>
      <c r="DD115" s="6"/>
      <c r="DK115" s="6"/>
      <c r="DR115" s="6"/>
      <c r="DX115" s="7"/>
      <c r="DZ115">
        <f>CW114+DD114+DK114+DR114+SUM(CW115:DC115)</f>
        <v>46</v>
      </c>
    </row>
    <row r="116" spans="1:143" s="8" customFormat="1" x14ac:dyDescent="0.15">
      <c r="A116" s="8">
        <v>151</v>
      </c>
      <c r="B116" s="8" t="s">
        <v>129</v>
      </c>
      <c r="C116" s="8">
        <v>6</v>
      </c>
      <c r="D116" s="8" t="s">
        <v>130</v>
      </c>
      <c r="E116" s="8">
        <v>1803624680</v>
      </c>
      <c r="F116" s="8" t="s">
        <v>158</v>
      </c>
      <c r="G116" s="8" t="s">
        <v>167</v>
      </c>
      <c r="H116" s="8" t="s">
        <v>132</v>
      </c>
      <c r="I116" s="8" t="s">
        <v>168</v>
      </c>
      <c r="J116" s="8" t="s">
        <v>134</v>
      </c>
      <c r="K116" s="12"/>
      <c r="L116" s="8">
        <v>1</v>
      </c>
      <c r="Q116" s="8">
        <v>1</v>
      </c>
      <c r="R116" s="12"/>
      <c r="S116" s="8">
        <v>1</v>
      </c>
      <c r="X116" s="8">
        <v>1</v>
      </c>
      <c r="Y116" s="12"/>
      <c r="AF116" s="12"/>
      <c r="AL116" s="13"/>
      <c r="AM116"/>
      <c r="AN116"/>
      <c r="AO116" s="12"/>
      <c r="AV116" s="12"/>
      <c r="BC116" s="12"/>
      <c r="BJ116" s="12">
        <v>2</v>
      </c>
      <c r="BL116" s="8">
        <v>4</v>
      </c>
      <c r="BP116" s="13"/>
      <c r="BQ116"/>
      <c r="BR116"/>
      <c r="BS116" s="12"/>
      <c r="BZ116" s="12"/>
      <c r="CG116" s="12"/>
      <c r="CN116" s="12">
        <v>2</v>
      </c>
      <c r="CP116" s="8">
        <v>4</v>
      </c>
      <c r="CT116" s="13"/>
      <c r="CU116"/>
      <c r="CV116"/>
      <c r="CW116" s="12"/>
      <c r="CX116" s="8">
        <v>1</v>
      </c>
      <c r="DC116" s="8">
        <v>1</v>
      </c>
      <c r="DD116" s="12"/>
      <c r="DK116" s="12"/>
      <c r="DR116" s="12"/>
      <c r="DX116" s="13"/>
      <c r="DY116"/>
      <c r="DZ116"/>
      <c r="EA116" s="8" t="s">
        <v>135</v>
      </c>
      <c r="EB116" s="8" t="s">
        <v>135</v>
      </c>
      <c r="EC116" s="8" t="s">
        <v>135</v>
      </c>
      <c r="ED116" s="8" t="s">
        <v>135</v>
      </c>
      <c r="EE116" s="8" t="s">
        <v>134</v>
      </c>
      <c r="EG116" s="8">
        <f>K118+AO118+BS118+CW118</f>
        <v>4</v>
      </c>
      <c r="EH116" s="8">
        <f t="shared" ref="EH116" si="526">L118+AP118+BT118+CX118</f>
        <v>3</v>
      </c>
      <c r="EI116" s="8">
        <f t="shared" ref="EI116" si="527">M118+AQ118+BU118+CY118</f>
        <v>8</v>
      </c>
      <c r="EJ116" s="8">
        <f t="shared" ref="EJ116" si="528">N118+AR118+BV118+CZ118</f>
        <v>0</v>
      </c>
      <c r="EK116" s="8">
        <f t="shared" ref="EK116" si="529">O118+AS118+BW118+DA118</f>
        <v>0</v>
      </c>
      <c r="EL116" s="8">
        <f t="shared" ref="EL116" si="530">P118+AT118+BX118+DB118</f>
        <v>0</v>
      </c>
      <c r="EM116" s="8">
        <f t="shared" ref="EM116" si="531">Q118+AU118+BY118+DC118</f>
        <v>3</v>
      </c>
    </row>
    <row r="117" spans="1:143" x14ac:dyDescent="0.15">
      <c r="F117" s="121" t="s">
        <v>195</v>
      </c>
      <c r="G117" s="121"/>
      <c r="H117" s="121"/>
      <c r="I117" s="121"/>
      <c r="J117" s="121"/>
      <c r="K117" s="6">
        <f>SUM(K116:Q116)</f>
        <v>2</v>
      </c>
      <c r="R117" s="6">
        <f>SUM(R116:X116)</f>
        <v>2</v>
      </c>
      <c r="Y117" s="6">
        <f>SUM(Y116:AE116)</f>
        <v>0</v>
      </c>
      <c r="AF117" s="6">
        <f>SUM(AF116:AL116)</f>
        <v>0</v>
      </c>
      <c r="AL117" s="7"/>
      <c r="AO117" s="6">
        <f>SUM(AO116:AU116)</f>
        <v>0</v>
      </c>
      <c r="AV117" s="6">
        <f>SUM(AV116:BB116)</f>
        <v>0</v>
      </c>
      <c r="BC117" s="6">
        <f>SUM(BC116:BI116)</f>
        <v>0</v>
      </c>
      <c r="BJ117" s="6">
        <f>SUM(BJ116:BP116)</f>
        <v>6</v>
      </c>
      <c r="BP117" s="7"/>
      <c r="BS117" s="6">
        <f>SUM(BS116:BY116)</f>
        <v>0</v>
      </c>
      <c r="BZ117" s="6">
        <f>SUM(BZ116:CF116)</f>
        <v>0</v>
      </c>
      <c r="CG117" s="6">
        <f>SUM(CG116:CM116)</f>
        <v>0</v>
      </c>
      <c r="CN117" s="6">
        <f>SUM(CN116:CT116)</f>
        <v>6</v>
      </c>
      <c r="CT117" s="7"/>
      <c r="CW117" s="6">
        <f>SUM(CW116:DC116)</f>
        <v>2</v>
      </c>
      <c r="DD117" s="6">
        <f>SUM(DD116:DJ116)</f>
        <v>0</v>
      </c>
      <c r="DK117" s="6">
        <f>SUM(DK116:DQ116)</f>
        <v>0</v>
      </c>
      <c r="DR117" s="6">
        <f>SUM(DR116:DX116)</f>
        <v>0</v>
      </c>
      <c r="DX117" s="7"/>
    </row>
    <row r="118" spans="1:143" x14ac:dyDescent="0.15">
      <c r="F118" s="121" t="s">
        <v>196</v>
      </c>
      <c r="G118" s="121"/>
      <c r="H118" s="121"/>
      <c r="I118" s="121"/>
      <c r="J118" s="121"/>
      <c r="K118" s="6">
        <f>SUM(K116,R116,Y116,AF116)</f>
        <v>0</v>
      </c>
      <c r="L118" s="22">
        <f>SUM(L116,S116,Z116,AG116)</f>
        <v>2</v>
      </c>
      <c r="M118" s="22">
        <f>SUM(M116,T116,AA116,AH116)</f>
        <v>0</v>
      </c>
      <c r="N118" s="22">
        <f t="shared" ref="N118:O118" si="532">SUM(N116,U116,AB116,AI116)</f>
        <v>0</v>
      </c>
      <c r="O118" s="22">
        <f t="shared" si="532"/>
        <v>0</v>
      </c>
      <c r="P118" s="22">
        <f>SUM(P116,W116,AD116,AK116)</f>
        <v>0</v>
      </c>
      <c r="Q118" s="22">
        <f t="shared" ref="Q118" si="533">SUM(Q116,X116,AE116,AL116)</f>
        <v>2</v>
      </c>
      <c r="R118" s="6"/>
      <c r="Y118" s="6"/>
      <c r="AF118" s="6"/>
      <c r="AL118" s="7"/>
      <c r="AN118">
        <f>K117+R117+Y117+AF117+SUM(K118:Q118)</f>
        <v>8</v>
      </c>
      <c r="AO118" s="6">
        <f>SUM(AO116,AV116,BC116,BJ116)</f>
        <v>2</v>
      </c>
      <c r="AP118" s="22">
        <f>SUM(AP116,AW116,BD116,BK116)</f>
        <v>0</v>
      </c>
      <c r="AQ118" s="22">
        <f>SUM(AQ116,AX116,BE116,BL116)</f>
        <v>4</v>
      </c>
      <c r="AR118" s="22">
        <f t="shared" ref="AR118:AS118" si="534">SUM(AR116,AY116,BF116,BM116)</f>
        <v>0</v>
      </c>
      <c r="AS118" s="22">
        <f t="shared" si="534"/>
        <v>0</v>
      </c>
      <c r="AT118" s="22">
        <f>SUM(AT116,BA116,BH116,BO116)</f>
        <v>0</v>
      </c>
      <c r="AU118" s="22">
        <f t="shared" ref="AU118" si="535">SUM(AU116,BB116,BI116,BP116)</f>
        <v>0</v>
      </c>
      <c r="AV118" s="6"/>
      <c r="BC118" s="6"/>
      <c r="BJ118" s="6"/>
      <c r="BP118" s="7"/>
      <c r="BR118">
        <f>AO117+AV117+BC117+BJ117+SUM(AO118:AU118)</f>
        <v>12</v>
      </c>
      <c r="BS118" s="6">
        <f>SUM(BS116,BZ116,CG116,CN116)</f>
        <v>2</v>
      </c>
      <c r="BT118" s="22">
        <f>SUM(BT116,CA116,CH116,CO116)</f>
        <v>0</v>
      </c>
      <c r="BU118" s="22">
        <f>SUM(BU116,CB116,CI116,CP116)</f>
        <v>4</v>
      </c>
      <c r="BV118" s="22">
        <f t="shared" ref="BV118:BW118" si="536">SUM(BV116,CC116,CJ116,CQ116)</f>
        <v>0</v>
      </c>
      <c r="BW118" s="22">
        <f t="shared" si="536"/>
        <v>0</v>
      </c>
      <c r="BX118" s="22">
        <f>SUM(BX116,CE116,CL116,CS116)</f>
        <v>0</v>
      </c>
      <c r="BY118" s="22">
        <f t="shared" ref="BY118" si="537">SUM(BY116,CF116,CM116,CT116)</f>
        <v>0</v>
      </c>
      <c r="BZ118" s="6"/>
      <c r="CG118" s="6"/>
      <c r="CN118" s="6"/>
      <c r="CT118" s="7"/>
      <c r="CV118">
        <f>BS117+BZ117+CG117+CN117+SUM(BS118:BY118)</f>
        <v>12</v>
      </c>
      <c r="CW118" s="6">
        <f>SUM(CW116,DD116,DK116,DR116)</f>
        <v>0</v>
      </c>
      <c r="CX118" s="22">
        <f>SUM(CX116,DE116,DL116,DS116)</f>
        <v>1</v>
      </c>
      <c r="CY118" s="22">
        <f>SUM(CY116,DF116,DM116,DT116)</f>
        <v>0</v>
      </c>
      <c r="CZ118" s="22">
        <f t="shared" ref="CZ118:DA118" si="538">SUM(CZ116,DG116,DN116,DU116)</f>
        <v>0</v>
      </c>
      <c r="DA118" s="22">
        <f t="shared" si="538"/>
        <v>0</v>
      </c>
      <c r="DB118" s="22">
        <f>SUM(DB116,DI116,DP116,DW116)</f>
        <v>0</v>
      </c>
      <c r="DC118" s="22">
        <f t="shared" ref="DC118" si="539">SUM(DC116,DJ116,DQ116,DX116)</f>
        <v>1</v>
      </c>
      <c r="DD118" s="6"/>
      <c r="DK118" s="6"/>
      <c r="DR118" s="6"/>
      <c r="DX118" s="7"/>
      <c r="DZ118">
        <f>CW117+DD117+DK117+DR117+SUM(CW118:DC118)</f>
        <v>4</v>
      </c>
    </row>
    <row r="119" spans="1:143" s="8" customFormat="1" x14ac:dyDescent="0.15">
      <c r="A119" s="8">
        <v>152</v>
      </c>
      <c r="B119" s="8" t="s">
        <v>129</v>
      </c>
      <c r="C119" s="8">
        <v>6</v>
      </c>
      <c r="D119" s="8" t="s">
        <v>130</v>
      </c>
      <c r="E119" s="8">
        <v>1591675351</v>
      </c>
      <c r="F119" s="8" t="s">
        <v>158</v>
      </c>
      <c r="G119" s="8" t="s">
        <v>169</v>
      </c>
      <c r="H119" s="8" t="s">
        <v>140</v>
      </c>
      <c r="I119" s="8" t="s">
        <v>170</v>
      </c>
      <c r="J119" s="8" t="s">
        <v>134</v>
      </c>
      <c r="K119" s="12">
        <v>2</v>
      </c>
      <c r="L119" s="8">
        <v>1</v>
      </c>
      <c r="M119" s="8">
        <v>2</v>
      </c>
      <c r="N119" s="8">
        <v>1</v>
      </c>
      <c r="O119" s="8">
        <v>3</v>
      </c>
      <c r="P119" s="8">
        <v>2</v>
      </c>
      <c r="R119" s="12">
        <v>1</v>
      </c>
      <c r="S119" s="8">
        <v>1</v>
      </c>
      <c r="T119" s="8">
        <v>2</v>
      </c>
      <c r="U119" s="8">
        <v>2</v>
      </c>
      <c r="V119" s="8">
        <v>2</v>
      </c>
      <c r="X119" s="8">
        <v>2</v>
      </c>
      <c r="Y119" s="12">
        <v>2</v>
      </c>
      <c r="Z119" s="8">
        <v>1</v>
      </c>
      <c r="AA119" s="8">
        <v>2</v>
      </c>
      <c r="AB119" s="8">
        <v>1</v>
      </c>
      <c r="AC119" s="8">
        <v>2</v>
      </c>
      <c r="AE119" s="8">
        <v>1</v>
      </c>
      <c r="AF119" s="12">
        <v>1</v>
      </c>
      <c r="AG119" s="8">
        <v>1</v>
      </c>
      <c r="AH119" s="8">
        <v>1</v>
      </c>
      <c r="AI119" s="8">
        <v>2</v>
      </c>
      <c r="AJ119" s="8">
        <v>2</v>
      </c>
      <c r="AK119" s="8">
        <v>1</v>
      </c>
      <c r="AL119" s="13">
        <v>2</v>
      </c>
      <c r="AM119"/>
      <c r="AN119"/>
      <c r="AO119" s="12">
        <v>3</v>
      </c>
      <c r="AP119" s="8">
        <v>1</v>
      </c>
      <c r="AQ119" s="8">
        <v>2</v>
      </c>
      <c r="AR119" s="8">
        <v>1</v>
      </c>
      <c r="AS119" s="8">
        <v>3</v>
      </c>
      <c r="AT119" s="8">
        <v>1</v>
      </c>
      <c r="AU119" s="8">
        <v>1</v>
      </c>
      <c r="AV119" s="12">
        <v>3</v>
      </c>
      <c r="AW119" s="8">
        <v>1</v>
      </c>
      <c r="AX119" s="8">
        <v>2</v>
      </c>
      <c r="AY119" s="8">
        <v>2</v>
      </c>
      <c r="AZ119" s="8">
        <v>3</v>
      </c>
      <c r="BA119" s="8">
        <v>1</v>
      </c>
      <c r="BB119" s="8">
        <v>1</v>
      </c>
      <c r="BC119" s="12">
        <v>2</v>
      </c>
      <c r="BD119" s="8">
        <v>2</v>
      </c>
      <c r="BE119" s="8">
        <v>2</v>
      </c>
      <c r="BF119" s="8">
        <v>1</v>
      </c>
      <c r="BG119" s="8">
        <v>2</v>
      </c>
      <c r="BH119" s="8">
        <v>1</v>
      </c>
      <c r="BI119" s="8">
        <v>1</v>
      </c>
      <c r="BJ119" s="12">
        <v>1</v>
      </c>
      <c r="BK119" s="8">
        <v>2</v>
      </c>
      <c r="BL119" s="8">
        <v>1</v>
      </c>
      <c r="BM119" s="8">
        <v>1</v>
      </c>
      <c r="BN119" s="8">
        <v>2</v>
      </c>
      <c r="BO119" s="8">
        <v>2</v>
      </c>
      <c r="BP119" s="13">
        <v>1</v>
      </c>
      <c r="BQ119"/>
      <c r="BR119"/>
      <c r="BS119" s="12">
        <v>3</v>
      </c>
      <c r="BT119" s="8">
        <v>1</v>
      </c>
      <c r="BU119" s="8">
        <v>3</v>
      </c>
      <c r="BV119" s="8">
        <v>1</v>
      </c>
      <c r="BW119" s="8">
        <v>2</v>
      </c>
      <c r="BX119" s="8">
        <v>1</v>
      </c>
      <c r="BY119" s="8">
        <v>1</v>
      </c>
      <c r="BZ119" s="12">
        <v>3</v>
      </c>
      <c r="CA119" s="8">
        <v>1</v>
      </c>
      <c r="CB119" s="8">
        <v>3</v>
      </c>
      <c r="CC119" s="8">
        <v>1</v>
      </c>
      <c r="CD119" s="8">
        <v>2</v>
      </c>
      <c r="CE119" s="8">
        <v>1</v>
      </c>
      <c r="CF119" s="8">
        <v>1</v>
      </c>
      <c r="CG119" s="12">
        <v>3</v>
      </c>
      <c r="CH119" s="8">
        <v>1</v>
      </c>
      <c r="CI119" s="8">
        <v>2</v>
      </c>
      <c r="CJ119" s="8">
        <v>1</v>
      </c>
      <c r="CK119" s="8">
        <v>2</v>
      </c>
      <c r="CL119" s="8">
        <v>1</v>
      </c>
      <c r="CM119" s="8">
        <v>1</v>
      </c>
      <c r="CN119" s="12">
        <v>3</v>
      </c>
      <c r="CO119" s="8">
        <v>1</v>
      </c>
      <c r="CP119" s="8">
        <v>2</v>
      </c>
      <c r="CQ119" s="8">
        <v>1</v>
      </c>
      <c r="CR119" s="8">
        <v>2</v>
      </c>
      <c r="CS119" s="8">
        <v>1</v>
      </c>
      <c r="CT119" s="13">
        <v>1</v>
      </c>
      <c r="CU119"/>
      <c r="CV119"/>
      <c r="CW119" s="12">
        <v>2</v>
      </c>
      <c r="CX119" s="8">
        <v>3</v>
      </c>
      <c r="CY119" s="8">
        <v>1</v>
      </c>
      <c r="CZ119" s="8">
        <v>1</v>
      </c>
      <c r="DA119" s="8">
        <v>2</v>
      </c>
      <c r="DB119" s="8">
        <v>1</v>
      </c>
      <c r="DC119" s="8">
        <v>1</v>
      </c>
      <c r="DD119" s="12">
        <v>2</v>
      </c>
      <c r="DE119" s="8">
        <v>3</v>
      </c>
      <c r="DF119" s="8">
        <v>1</v>
      </c>
      <c r="DG119" s="8">
        <v>1</v>
      </c>
      <c r="DH119" s="8">
        <v>3</v>
      </c>
      <c r="DI119" s="8">
        <v>1</v>
      </c>
      <c r="DJ119" s="8">
        <v>1</v>
      </c>
      <c r="DK119" s="12">
        <v>2</v>
      </c>
      <c r="DL119" s="8">
        <v>2</v>
      </c>
      <c r="DM119" s="8">
        <v>1</v>
      </c>
      <c r="DN119" s="8">
        <v>1</v>
      </c>
      <c r="DO119" s="8">
        <v>2</v>
      </c>
      <c r="DP119" s="8">
        <v>1</v>
      </c>
      <c r="DQ119" s="8">
        <v>1</v>
      </c>
      <c r="DR119" s="12">
        <v>3</v>
      </c>
      <c r="DS119" s="8">
        <v>3</v>
      </c>
      <c r="DT119" s="8">
        <v>1</v>
      </c>
      <c r="DU119" s="8">
        <v>1</v>
      </c>
      <c r="DV119" s="8">
        <v>2</v>
      </c>
      <c r="DW119" s="8">
        <v>1</v>
      </c>
      <c r="DX119" s="13">
        <v>2</v>
      </c>
      <c r="DY119"/>
      <c r="DZ119"/>
      <c r="EA119" s="8" t="s">
        <v>135</v>
      </c>
      <c r="EB119" s="8" t="s">
        <v>135</v>
      </c>
      <c r="EC119" s="8" t="s">
        <v>135</v>
      </c>
      <c r="ED119" s="8" t="s">
        <v>135</v>
      </c>
      <c r="EE119" s="8" t="s">
        <v>134</v>
      </c>
      <c r="EG119" s="8">
        <f>K121+AO121+BS121+CW121</f>
        <v>36</v>
      </c>
      <c r="EH119" s="8">
        <f t="shared" ref="EH119" si="540">L121+AP121+BT121+CX121</f>
        <v>25</v>
      </c>
      <c r="EI119" s="8">
        <f t="shared" ref="EI119" si="541">M121+AQ121+BU121+CY121</f>
        <v>28</v>
      </c>
      <c r="EJ119" s="8">
        <f t="shared" ref="EJ119" si="542">N121+AR121+BV121+CZ121</f>
        <v>19</v>
      </c>
      <c r="EK119" s="8">
        <f t="shared" ref="EK119" si="543">O121+AS121+BW121+DA121</f>
        <v>36</v>
      </c>
      <c r="EL119" s="8">
        <f t="shared" ref="EL119" si="544">P121+AT121+BX121+DB121</f>
        <v>16</v>
      </c>
      <c r="EM119" s="8">
        <f t="shared" ref="EM119" si="545">Q121+AU121+BY121+DC121</f>
        <v>18</v>
      </c>
    </row>
    <row r="120" spans="1:143" x14ac:dyDescent="0.15">
      <c r="F120" s="121" t="s">
        <v>195</v>
      </c>
      <c r="G120" s="121"/>
      <c r="H120" s="121"/>
      <c r="I120" s="121"/>
      <c r="J120" s="121"/>
      <c r="K120" s="6">
        <f>SUM(K119:Q119)</f>
        <v>11</v>
      </c>
      <c r="R120" s="6">
        <f>SUM(R119:X119)</f>
        <v>10</v>
      </c>
      <c r="Y120" s="6">
        <f>SUM(Y119:AE119)</f>
        <v>9</v>
      </c>
      <c r="AF120" s="6">
        <f>SUM(AF119:AL119)</f>
        <v>10</v>
      </c>
      <c r="AL120" s="7"/>
      <c r="AO120" s="6">
        <f>SUM(AO119:AU119)</f>
        <v>12</v>
      </c>
      <c r="AV120" s="6">
        <f>SUM(AV119:BB119)</f>
        <v>13</v>
      </c>
      <c r="BC120" s="6">
        <f>SUM(BC119:BI119)</f>
        <v>11</v>
      </c>
      <c r="BJ120" s="6">
        <f>SUM(BJ119:BP119)</f>
        <v>10</v>
      </c>
      <c r="BP120" s="7"/>
      <c r="BS120" s="6">
        <f>SUM(BS119:BY119)</f>
        <v>12</v>
      </c>
      <c r="BZ120" s="6">
        <f>SUM(BZ119:CF119)</f>
        <v>12</v>
      </c>
      <c r="CG120" s="6">
        <f>SUM(CG119:CM119)</f>
        <v>11</v>
      </c>
      <c r="CN120" s="6">
        <f>SUM(CN119:CT119)</f>
        <v>11</v>
      </c>
      <c r="CT120" s="7"/>
      <c r="CW120" s="6">
        <f>SUM(CW119:DC119)</f>
        <v>11</v>
      </c>
      <c r="DD120" s="6">
        <f>SUM(DD119:DJ119)</f>
        <v>12</v>
      </c>
      <c r="DK120" s="6">
        <f>SUM(DK119:DQ119)</f>
        <v>10</v>
      </c>
      <c r="DR120" s="6">
        <f>SUM(DR119:DX119)</f>
        <v>13</v>
      </c>
      <c r="DX120" s="7"/>
    </row>
    <row r="121" spans="1:143" x14ac:dyDescent="0.15">
      <c r="F121" s="121" t="s">
        <v>196</v>
      </c>
      <c r="G121" s="121"/>
      <c r="H121" s="121"/>
      <c r="I121" s="121"/>
      <c r="J121" s="121"/>
      <c r="K121" s="6">
        <f>SUM(K119,R119,Y119,AF119)</f>
        <v>6</v>
      </c>
      <c r="L121" s="22">
        <f>SUM(L119,S119,Z119,AG119)</f>
        <v>4</v>
      </c>
      <c r="M121" s="22">
        <f>SUM(M119,T119,AA119,AH119)</f>
        <v>7</v>
      </c>
      <c r="N121" s="22">
        <f t="shared" ref="N121:O121" si="546">SUM(N119,U119,AB119,AI119)</f>
        <v>6</v>
      </c>
      <c r="O121" s="22">
        <f t="shared" si="546"/>
        <v>9</v>
      </c>
      <c r="P121" s="22">
        <f>SUM(P119,W119,AD119,AK119)</f>
        <v>3</v>
      </c>
      <c r="Q121" s="22">
        <f t="shared" ref="Q121" si="547">SUM(Q119,X119,AE119,AL119)</f>
        <v>5</v>
      </c>
      <c r="R121" s="6"/>
      <c r="Y121" s="6"/>
      <c r="AF121" s="6"/>
      <c r="AL121" s="7"/>
      <c r="AN121">
        <f>K120+R120+Y120+AF120+SUM(K121:Q121)</f>
        <v>80</v>
      </c>
      <c r="AO121" s="6">
        <f>SUM(AO119,AV119,BC119,BJ119)</f>
        <v>9</v>
      </c>
      <c r="AP121" s="22">
        <f>SUM(AP119,AW119,BD119,BK119)</f>
        <v>6</v>
      </c>
      <c r="AQ121" s="22">
        <f>SUM(AQ119,AX119,BE119,BL119)</f>
        <v>7</v>
      </c>
      <c r="AR121" s="22">
        <f t="shared" ref="AR121:AS121" si="548">SUM(AR119,AY119,BF119,BM119)</f>
        <v>5</v>
      </c>
      <c r="AS121" s="22">
        <f t="shared" si="548"/>
        <v>10</v>
      </c>
      <c r="AT121" s="22">
        <f>SUM(AT119,BA119,BH119,BO119)</f>
        <v>5</v>
      </c>
      <c r="AU121" s="22">
        <f t="shared" ref="AU121" si="549">SUM(AU119,BB119,BI119,BP119)</f>
        <v>4</v>
      </c>
      <c r="AV121" s="6"/>
      <c r="BC121" s="6"/>
      <c r="BJ121" s="6"/>
      <c r="BP121" s="7"/>
      <c r="BR121">
        <f>AO120+AV120+BC120+BJ120+SUM(AO121:AU121)</f>
        <v>92</v>
      </c>
      <c r="BS121" s="6">
        <f>SUM(BS119,BZ119,CG119,CN119)</f>
        <v>12</v>
      </c>
      <c r="BT121" s="22">
        <f>SUM(BT119,CA119,CH119,CO119)</f>
        <v>4</v>
      </c>
      <c r="BU121" s="22">
        <f>SUM(BU119,CB119,CI119,CP119)</f>
        <v>10</v>
      </c>
      <c r="BV121" s="22">
        <f t="shared" ref="BV121:BW121" si="550">SUM(BV119,CC119,CJ119,CQ119)</f>
        <v>4</v>
      </c>
      <c r="BW121" s="22">
        <f t="shared" si="550"/>
        <v>8</v>
      </c>
      <c r="BX121" s="22">
        <f>SUM(BX119,CE119,CL119,CS119)</f>
        <v>4</v>
      </c>
      <c r="BY121" s="22">
        <f t="shared" ref="BY121" si="551">SUM(BY119,CF119,CM119,CT119)</f>
        <v>4</v>
      </c>
      <c r="BZ121" s="6"/>
      <c r="CG121" s="6"/>
      <c r="CN121" s="6"/>
      <c r="CT121" s="7"/>
      <c r="CV121">
        <f>BS120+BZ120+CG120+CN120+SUM(BS121:BY121)</f>
        <v>92</v>
      </c>
      <c r="CW121" s="6">
        <f>SUM(CW119,DD119,DK119,DR119)</f>
        <v>9</v>
      </c>
      <c r="CX121" s="22">
        <f>SUM(CX119,DE119,DL119,DS119)</f>
        <v>11</v>
      </c>
      <c r="CY121" s="22">
        <f>SUM(CY119,DF119,DM119,DT119)</f>
        <v>4</v>
      </c>
      <c r="CZ121" s="22">
        <f t="shared" ref="CZ121:DA121" si="552">SUM(CZ119,DG119,DN119,DU119)</f>
        <v>4</v>
      </c>
      <c r="DA121" s="22">
        <f t="shared" si="552"/>
        <v>9</v>
      </c>
      <c r="DB121" s="22">
        <f>SUM(DB119,DI119,DP119,DW119)</f>
        <v>4</v>
      </c>
      <c r="DC121" s="22">
        <f t="shared" ref="DC121" si="553">SUM(DC119,DJ119,DQ119,DX119)</f>
        <v>5</v>
      </c>
      <c r="DD121" s="6"/>
      <c r="DK121" s="6"/>
      <c r="DR121" s="6"/>
      <c r="DX121" s="7"/>
      <c r="DZ121">
        <f>CW120+DD120+DK120+DR120+SUM(CW121:DC121)</f>
        <v>92</v>
      </c>
    </row>
    <row r="122" spans="1:143" s="8" customFormat="1" x14ac:dyDescent="0.15">
      <c r="A122" s="8">
        <v>157</v>
      </c>
      <c r="B122" s="8" t="s">
        <v>129</v>
      </c>
      <c r="C122" s="8">
        <v>6</v>
      </c>
      <c r="D122" s="8" t="s">
        <v>130</v>
      </c>
      <c r="E122" s="8">
        <v>818930120</v>
      </c>
      <c r="F122" s="8" t="s">
        <v>136</v>
      </c>
      <c r="H122" s="8" t="s">
        <v>132</v>
      </c>
      <c r="I122" s="8" t="s">
        <v>133</v>
      </c>
      <c r="J122" s="8" t="s">
        <v>135</v>
      </c>
      <c r="K122" s="12">
        <v>2</v>
      </c>
      <c r="L122" s="8">
        <v>3</v>
      </c>
      <c r="M122" s="8">
        <v>2</v>
      </c>
      <c r="N122" s="8">
        <v>2</v>
      </c>
      <c r="O122" s="8">
        <v>1</v>
      </c>
      <c r="P122" s="8">
        <v>1</v>
      </c>
      <c r="R122" s="12">
        <v>2</v>
      </c>
      <c r="S122" s="8">
        <v>1</v>
      </c>
      <c r="T122" s="8">
        <v>3</v>
      </c>
      <c r="U122" s="8">
        <v>3</v>
      </c>
      <c r="Y122" s="12"/>
      <c r="AF122" s="12"/>
      <c r="AL122" s="13"/>
      <c r="AM122"/>
      <c r="AN122"/>
      <c r="AO122" s="12">
        <v>1</v>
      </c>
      <c r="AP122" s="8">
        <v>3</v>
      </c>
      <c r="AQ122" s="8">
        <v>2</v>
      </c>
      <c r="AV122" s="12">
        <v>1</v>
      </c>
      <c r="AW122" s="8">
        <v>2</v>
      </c>
      <c r="AX122" s="8">
        <v>4</v>
      </c>
      <c r="AZ122" s="8">
        <v>1</v>
      </c>
      <c r="BA122" s="8">
        <v>1</v>
      </c>
      <c r="BC122" s="12"/>
      <c r="BD122" s="8">
        <v>1</v>
      </c>
      <c r="BE122" s="8">
        <v>4</v>
      </c>
      <c r="BJ122" s="12"/>
      <c r="BK122" s="8">
        <v>4</v>
      </c>
      <c r="BL122" s="8">
        <v>3</v>
      </c>
      <c r="BN122" s="8">
        <v>2</v>
      </c>
      <c r="BP122" s="13"/>
      <c r="BQ122"/>
      <c r="BR122"/>
      <c r="BS122" s="12">
        <v>4</v>
      </c>
      <c r="BT122" s="8">
        <v>1</v>
      </c>
      <c r="BU122" s="8">
        <v>4</v>
      </c>
      <c r="BV122" s="8">
        <v>1</v>
      </c>
      <c r="BW122" s="8">
        <v>2</v>
      </c>
      <c r="BZ122" s="12">
        <v>2</v>
      </c>
      <c r="CA122" s="8">
        <v>1</v>
      </c>
      <c r="CB122" s="8">
        <v>3</v>
      </c>
      <c r="CC122" s="8">
        <v>1</v>
      </c>
      <c r="CD122" s="8">
        <v>2</v>
      </c>
      <c r="CE122" s="8">
        <v>1</v>
      </c>
      <c r="CG122" s="12">
        <v>4</v>
      </c>
      <c r="CH122" s="8">
        <v>1</v>
      </c>
      <c r="CI122" s="8">
        <v>1</v>
      </c>
      <c r="CJ122" s="8">
        <v>1</v>
      </c>
      <c r="CK122" s="8">
        <v>3</v>
      </c>
      <c r="CL122" s="8">
        <v>1</v>
      </c>
      <c r="CN122" s="12">
        <v>2</v>
      </c>
      <c r="CO122" s="8">
        <v>1</v>
      </c>
      <c r="CP122" s="8">
        <v>2</v>
      </c>
      <c r="CQ122" s="8">
        <v>1</v>
      </c>
      <c r="CT122" s="13"/>
      <c r="CU122"/>
      <c r="CV122"/>
      <c r="CW122" s="12"/>
      <c r="CX122" s="8">
        <v>3</v>
      </c>
      <c r="DD122" s="12"/>
      <c r="DK122" s="12"/>
      <c r="DR122" s="12"/>
      <c r="DX122" s="13"/>
      <c r="DY122"/>
      <c r="DZ122"/>
      <c r="EA122" s="8" t="s">
        <v>135</v>
      </c>
      <c r="EB122" s="8" t="s">
        <v>135</v>
      </c>
      <c r="EC122" s="8" t="s">
        <v>135</v>
      </c>
      <c r="ED122" s="8" t="s">
        <v>135</v>
      </c>
      <c r="EE122" s="8" t="s">
        <v>134</v>
      </c>
      <c r="EG122" s="8">
        <f>K124+AO124+BS124+CW124</f>
        <v>18</v>
      </c>
      <c r="EH122" s="8">
        <f t="shared" ref="EH122" si="554">L124+AP124+BT124+CX124</f>
        <v>21</v>
      </c>
      <c r="EI122" s="8">
        <f t="shared" ref="EI122" si="555">M124+AQ124+BU124+CY124</f>
        <v>28</v>
      </c>
      <c r="EJ122" s="8">
        <f t="shared" ref="EJ122" si="556">N124+AR124+BV124+CZ124</f>
        <v>9</v>
      </c>
      <c r="EK122" s="8">
        <f t="shared" ref="EK122" si="557">O124+AS124+BW124+DA124</f>
        <v>11</v>
      </c>
      <c r="EL122" s="8">
        <f t="shared" ref="EL122" si="558">P124+AT124+BX124+DB124</f>
        <v>4</v>
      </c>
      <c r="EM122" s="8">
        <f t="shared" ref="EM122" si="559">Q124+AU124+BY124+DC124</f>
        <v>0</v>
      </c>
    </row>
    <row r="123" spans="1:143" x14ac:dyDescent="0.15">
      <c r="F123" s="121" t="s">
        <v>195</v>
      </c>
      <c r="G123" s="121"/>
      <c r="H123" s="121"/>
      <c r="I123" s="121"/>
      <c r="J123" s="121"/>
      <c r="K123" s="6">
        <f>SUM(K122:Q122)</f>
        <v>11</v>
      </c>
      <c r="R123" s="6">
        <f>SUM(R122:X122)</f>
        <v>9</v>
      </c>
      <c r="Y123" s="6">
        <f>SUM(Y122:AE122)</f>
        <v>0</v>
      </c>
      <c r="AF123" s="6">
        <f>SUM(AF122:AL122)</f>
        <v>0</v>
      </c>
      <c r="AL123" s="7"/>
      <c r="AO123" s="6">
        <f>SUM(AO122:AU122)</f>
        <v>6</v>
      </c>
      <c r="AV123" s="6">
        <f>SUM(AV122:BB122)</f>
        <v>9</v>
      </c>
      <c r="BC123" s="6">
        <f>SUM(BC122:BI122)</f>
        <v>5</v>
      </c>
      <c r="BJ123" s="6">
        <f>SUM(BJ122:BP122)</f>
        <v>9</v>
      </c>
      <c r="BP123" s="7"/>
      <c r="BS123" s="6">
        <f>SUM(BS122:BY122)</f>
        <v>12</v>
      </c>
      <c r="BZ123" s="6">
        <f>SUM(BZ122:CF122)</f>
        <v>10</v>
      </c>
      <c r="CG123" s="6">
        <f>SUM(CG122:CM122)</f>
        <v>11</v>
      </c>
      <c r="CN123" s="6">
        <f>SUM(CN122:CT122)</f>
        <v>6</v>
      </c>
      <c r="CT123" s="7"/>
      <c r="CW123" s="6">
        <f>SUM(CW122:DC122)</f>
        <v>3</v>
      </c>
      <c r="DD123" s="6">
        <f>SUM(DD122:DJ122)</f>
        <v>0</v>
      </c>
      <c r="DK123" s="6">
        <f>SUM(DK122:DQ122)</f>
        <v>0</v>
      </c>
      <c r="DR123" s="6">
        <f>SUM(DR122:DX122)</f>
        <v>0</v>
      </c>
      <c r="DX123" s="7"/>
    </row>
    <row r="124" spans="1:143" x14ac:dyDescent="0.15">
      <c r="F124" s="121" t="s">
        <v>196</v>
      </c>
      <c r="G124" s="121"/>
      <c r="H124" s="121"/>
      <c r="I124" s="121"/>
      <c r="J124" s="121"/>
      <c r="K124" s="6">
        <f>SUM(K122,R122,Y122,AF122)</f>
        <v>4</v>
      </c>
      <c r="L124" s="22">
        <f>SUM(L122,S122,Z122,AG122)</f>
        <v>4</v>
      </c>
      <c r="M124" s="22">
        <f>SUM(M122,T122,AA122,AH122)</f>
        <v>5</v>
      </c>
      <c r="N124" s="22">
        <f t="shared" ref="N124:O124" si="560">SUM(N122,U122,AB122,AI122)</f>
        <v>5</v>
      </c>
      <c r="O124" s="22">
        <f t="shared" si="560"/>
        <v>1</v>
      </c>
      <c r="P124" s="22">
        <f>SUM(P122,W122,AD122,AK122)</f>
        <v>1</v>
      </c>
      <c r="Q124" s="22">
        <f t="shared" ref="Q124" si="561">SUM(Q122,X122,AE122,AL122)</f>
        <v>0</v>
      </c>
      <c r="R124" s="6"/>
      <c r="Y124" s="6"/>
      <c r="AF124" s="6"/>
      <c r="AL124" s="7"/>
      <c r="AN124">
        <f>K123+R123+Y123+AF123+SUM(K124:Q124)</f>
        <v>40</v>
      </c>
      <c r="AO124" s="6">
        <f>SUM(AO122,AV122,BC122,BJ122)</f>
        <v>2</v>
      </c>
      <c r="AP124" s="22">
        <f>SUM(AP122,AW122,BD122,BK122)</f>
        <v>10</v>
      </c>
      <c r="AQ124" s="22">
        <f>SUM(AQ122,AX122,BE122,BL122)</f>
        <v>13</v>
      </c>
      <c r="AR124" s="22">
        <f t="shared" ref="AR124:AS124" si="562">SUM(AR122,AY122,BF122,BM122)</f>
        <v>0</v>
      </c>
      <c r="AS124" s="22">
        <f t="shared" si="562"/>
        <v>3</v>
      </c>
      <c r="AT124" s="22">
        <f>SUM(AT122,BA122,BH122,BO122)</f>
        <v>1</v>
      </c>
      <c r="AU124" s="22">
        <f t="shared" ref="AU124" si="563">SUM(AU122,BB122,BI122,BP122)</f>
        <v>0</v>
      </c>
      <c r="AV124" s="6"/>
      <c r="BC124" s="6"/>
      <c r="BJ124" s="6"/>
      <c r="BP124" s="7"/>
      <c r="BR124">
        <f>AO123+AV123+BC123+BJ123+SUM(AO124:AU124)</f>
        <v>58</v>
      </c>
      <c r="BS124" s="6">
        <f>SUM(BS122,BZ122,CG122,CN122)</f>
        <v>12</v>
      </c>
      <c r="BT124" s="22">
        <f>SUM(BT122,CA122,CH122,CO122)</f>
        <v>4</v>
      </c>
      <c r="BU124" s="22">
        <f>SUM(BU122,CB122,CI122,CP122)</f>
        <v>10</v>
      </c>
      <c r="BV124" s="22">
        <f t="shared" ref="BV124:BW124" si="564">SUM(BV122,CC122,CJ122,CQ122)</f>
        <v>4</v>
      </c>
      <c r="BW124" s="22">
        <f t="shared" si="564"/>
        <v>7</v>
      </c>
      <c r="BX124" s="22">
        <f>SUM(BX122,CE122,CL122,CS122)</f>
        <v>2</v>
      </c>
      <c r="BY124" s="22">
        <f t="shared" ref="BY124" si="565">SUM(BY122,CF122,CM122,CT122)</f>
        <v>0</v>
      </c>
      <c r="BZ124" s="6"/>
      <c r="CG124" s="6"/>
      <c r="CN124" s="6"/>
      <c r="CT124" s="7"/>
      <c r="CV124">
        <f>BS123+BZ123+CG123+CN123+SUM(BS124:BY124)</f>
        <v>78</v>
      </c>
      <c r="CW124" s="6">
        <f>SUM(CW122,DD122,DK122,DR122)</f>
        <v>0</v>
      </c>
      <c r="CX124" s="22">
        <f>SUM(CX122,DE122,DL122,DS122)</f>
        <v>3</v>
      </c>
      <c r="CY124" s="22">
        <f>SUM(CY122,DF122,DM122,DT122)</f>
        <v>0</v>
      </c>
      <c r="CZ124" s="22">
        <f t="shared" ref="CZ124:DA124" si="566">SUM(CZ122,DG122,DN122,DU122)</f>
        <v>0</v>
      </c>
      <c r="DA124" s="22">
        <f t="shared" si="566"/>
        <v>0</v>
      </c>
      <c r="DB124" s="22">
        <f>SUM(DB122,DI122,DP122,DW122)</f>
        <v>0</v>
      </c>
      <c r="DC124" s="22">
        <f t="shared" ref="DC124" si="567">SUM(DC122,DJ122,DQ122,DX122)</f>
        <v>0</v>
      </c>
      <c r="DD124" s="6"/>
      <c r="DK124" s="6"/>
      <c r="DR124" s="6"/>
      <c r="DX124" s="7"/>
      <c r="DZ124">
        <f>CW123+DD123+DK123+DR123+SUM(CW124:DC124)</f>
        <v>6</v>
      </c>
    </row>
    <row r="125" spans="1:143" s="8" customFormat="1" x14ac:dyDescent="0.15">
      <c r="A125" s="8">
        <v>166</v>
      </c>
      <c r="B125" s="8" t="s">
        <v>129</v>
      </c>
      <c r="C125" s="8">
        <v>6</v>
      </c>
      <c r="D125" s="8" t="s">
        <v>130</v>
      </c>
      <c r="E125" s="8">
        <v>1813918139</v>
      </c>
      <c r="F125" s="8" t="s">
        <v>145</v>
      </c>
      <c r="H125" s="8" t="s">
        <v>138</v>
      </c>
      <c r="I125" s="8" t="s">
        <v>171</v>
      </c>
      <c r="J125" s="8" t="s">
        <v>134</v>
      </c>
      <c r="K125" s="12">
        <v>1</v>
      </c>
      <c r="L125" s="8">
        <v>3</v>
      </c>
      <c r="M125" s="8">
        <v>2</v>
      </c>
      <c r="N125" s="8">
        <v>1</v>
      </c>
      <c r="O125" s="8">
        <v>1</v>
      </c>
      <c r="P125" s="8">
        <v>2</v>
      </c>
      <c r="Q125" s="8">
        <v>1</v>
      </c>
      <c r="R125" s="12">
        <v>4</v>
      </c>
      <c r="S125" s="8">
        <v>4</v>
      </c>
      <c r="T125" s="8">
        <v>1</v>
      </c>
      <c r="U125" s="8">
        <v>1</v>
      </c>
      <c r="V125" s="8">
        <v>1</v>
      </c>
      <c r="W125" s="8">
        <v>1</v>
      </c>
      <c r="X125" s="8">
        <v>1</v>
      </c>
      <c r="Y125" s="12">
        <v>1</v>
      </c>
      <c r="Z125" s="8">
        <v>1</v>
      </c>
      <c r="AA125" s="8">
        <v>1</v>
      </c>
      <c r="AB125" s="8">
        <v>3</v>
      </c>
      <c r="AC125" s="8">
        <v>1</v>
      </c>
      <c r="AD125" s="8">
        <v>1</v>
      </c>
      <c r="AE125" s="8">
        <v>1</v>
      </c>
      <c r="AF125" s="12">
        <v>1</v>
      </c>
      <c r="AG125" s="8">
        <v>1</v>
      </c>
      <c r="AH125" s="8">
        <v>1</v>
      </c>
      <c r="AI125" s="8">
        <v>1</v>
      </c>
      <c r="AJ125" s="8">
        <v>3</v>
      </c>
      <c r="AK125" s="8">
        <v>3</v>
      </c>
      <c r="AL125" s="13">
        <v>3</v>
      </c>
      <c r="AM125"/>
      <c r="AN125"/>
      <c r="AO125" s="12">
        <v>2</v>
      </c>
      <c r="AP125" s="8">
        <v>2</v>
      </c>
      <c r="AQ125" s="8">
        <v>3</v>
      </c>
      <c r="AR125" s="8">
        <v>1</v>
      </c>
      <c r="AS125" s="8">
        <v>3</v>
      </c>
      <c r="AT125" s="8">
        <v>2</v>
      </c>
      <c r="AV125" s="12">
        <v>2</v>
      </c>
      <c r="AW125" s="8">
        <v>2</v>
      </c>
      <c r="AX125" s="8">
        <v>4</v>
      </c>
      <c r="AY125" s="8">
        <v>1</v>
      </c>
      <c r="AZ125" s="8">
        <v>3</v>
      </c>
      <c r="BA125" s="8">
        <v>2</v>
      </c>
      <c r="BC125" s="12">
        <v>2</v>
      </c>
      <c r="BD125" s="8">
        <v>2</v>
      </c>
      <c r="BE125" s="8">
        <v>4</v>
      </c>
      <c r="BF125" s="8">
        <v>1</v>
      </c>
      <c r="BG125" s="8">
        <v>3</v>
      </c>
      <c r="BH125" s="8">
        <v>2</v>
      </c>
      <c r="BJ125" s="12">
        <v>2</v>
      </c>
      <c r="BK125" s="8">
        <v>2</v>
      </c>
      <c r="BL125" s="8">
        <v>3</v>
      </c>
      <c r="BM125" s="8">
        <v>1</v>
      </c>
      <c r="BN125" s="8">
        <v>3</v>
      </c>
      <c r="BO125" s="8">
        <v>3</v>
      </c>
      <c r="BP125" s="13"/>
      <c r="BQ125"/>
      <c r="BR125"/>
      <c r="BS125" s="12"/>
      <c r="BT125" s="8">
        <v>4</v>
      </c>
      <c r="BV125" s="8">
        <v>1</v>
      </c>
      <c r="BW125" s="8">
        <v>1</v>
      </c>
      <c r="BZ125" s="12">
        <v>1</v>
      </c>
      <c r="CA125" s="8">
        <v>4</v>
      </c>
      <c r="CB125" s="8">
        <v>4</v>
      </c>
      <c r="CC125" s="8">
        <v>2</v>
      </c>
      <c r="CE125" s="8">
        <v>1</v>
      </c>
      <c r="CG125" s="12"/>
      <c r="CH125" s="8">
        <v>3</v>
      </c>
      <c r="CI125" s="8">
        <v>2</v>
      </c>
      <c r="CJ125" s="8">
        <v>1</v>
      </c>
      <c r="CN125" s="12"/>
      <c r="CO125" s="8">
        <v>1</v>
      </c>
      <c r="CP125" s="8">
        <v>3</v>
      </c>
      <c r="CQ125" s="8">
        <v>2</v>
      </c>
      <c r="CT125" s="13"/>
      <c r="CU125"/>
      <c r="CV125"/>
      <c r="CW125" s="12"/>
      <c r="DC125" s="8">
        <v>4</v>
      </c>
      <c r="DD125" s="12"/>
      <c r="DJ125" s="8">
        <v>4</v>
      </c>
      <c r="DK125" s="12"/>
      <c r="DQ125" s="8">
        <v>4</v>
      </c>
      <c r="DR125" s="12"/>
      <c r="DX125" s="13">
        <v>4</v>
      </c>
      <c r="DY125"/>
      <c r="DZ125"/>
      <c r="EA125" s="8" t="s">
        <v>135</v>
      </c>
      <c r="EB125" s="8" t="s">
        <v>135</v>
      </c>
      <c r="EC125" s="8" t="s">
        <v>135</v>
      </c>
      <c r="ED125" s="8" t="s">
        <v>135</v>
      </c>
      <c r="EE125" s="8" t="s">
        <v>134</v>
      </c>
      <c r="EG125" s="8">
        <f>K127+AO127+BS127+CW127</f>
        <v>16</v>
      </c>
      <c r="EH125" s="8">
        <f t="shared" ref="EH125" si="568">L127+AP127+BT127+CX127</f>
        <v>29</v>
      </c>
      <c r="EI125" s="8">
        <f t="shared" ref="EI125" si="569">M127+AQ127+BU127+CY127</f>
        <v>28</v>
      </c>
      <c r="EJ125" s="8">
        <f t="shared" ref="EJ125" si="570">N127+AR127+BV127+CZ127</f>
        <v>16</v>
      </c>
      <c r="EK125" s="8">
        <f t="shared" ref="EK125" si="571">O127+AS127+BW127+DA127</f>
        <v>19</v>
      </c>
      <c r="EL125" s="8">
        <f t="shared" ref="EL125" si="572">P127+AT127+BX127+DB127</f>
        <v>17</v>
      </c>
      <c r="EM125" s="8">
        <f t="shared" ref="EM125" si="573">Q127+AU127+BY127+DC127</f>
        <v>22</v>
      </c>
    </row>
    <row r="126" spans="1:143" x14ac:dyDescent="0.15">
      <c r="F126" s="121" t="s">
        <v>195</v>
      </c>
      <c r="G126" s="121"/>
      <c r="H126" s="121"/>
      <c r="I126" s="121"/>
      <c r="J126" s="121"/>
      <c r="K126" s="6">
        <f>SUM(K125:Q125)</f>
        <v>11</v>
      </c>
      <c r="R126" s="6">
        <f>SUM(R125:X125)</f>
        <v>13</v>
      </c>
      <c r="Y126" s="6">
        <f>SUM(Y125:AE125)</f>
        <v>9</v>
      </c>
      <c r="AF126" s="6">
        <f>SUM(AF125:AL125)</f>
        <v>13</v>
      </c>
      <c r="AL126" s="7"/>
      <c r="AO126" s="6">
        <f>SUM(AO125:AU125)</f>
        <v>13</v>
      </c>
      <c r="AV126" s="6">
        <f>SUM(AV125:BB125)</f>
        <v>14</v>
      </c>
      <c r="BC126" s="6">
        <f>SUM(BC125:BI125)</f>
        <v>14</v>
      </c>
      <c r="BJ126" s="6">
        <f>SUM(BJ125:BP125)</f>
        <v>14</v>
      </c>
      <c r="BP126" s="7"/>
      <c r="BS126" s="6">
        <f>SUM(BS125:BY125)</f>
        <v>6</v>
      </c>
      <c r="BZ126" s="6">
        <f>SUM(BZ125:CF125)</f>
        <v>12</v>
      </c>
      <c r="CG126" s="6">
        <f>SUM(CG125:CM125)</f>
        <v>6</v>
      </c>
      <c r="CN126" s="6">
        <f>SUM(CN125:CT125)</f>
        <v>6</v>
      </c>
      <c r="CT126" s="7"/>
      <c r="CW126" s="6">
        <f>SUM(CW125:DC125)</f>
        <v>4</v>
      </c>
      <c r="DD126" s="6">
        <f>SUM(DD125:DJ125)</f>
        <v>4</v>
      </c>
      <c r="DK126" s="6">
        <f>SUM(DK125:DQ125)</f>
        <v>4</v>
      </c>
      <c r="DR126" s="6">
        <f>SUM(DR125:DX125)</f>
        <v>4</v>
      </c>
      <c r="DX126" s="7"/>
    </row>
    <row r="127" spans="1:143" x14ac:dyDescent="0.15">
      <c r="F127" s="121" t="s">
        <v>196</v>
      </c>
      <c r="G127" s="121"/>
      <c r="H127" s="121"/>
      <c r="I127" s="121"/>
      <c r="J127" s="121"/>
      <c r="K127" s="6">
        <f>SUM(K125,R125,Y125,AF125)</f>
        <v>7</v>
      </c>
      <c r="L127" s="22">
        <f>SUM(L125,S125,Z125,AG125)</f>
        <v>9</v>
      </c>
      <c r="M127" s="22">
        <f>SUM(M125,T125,AA125,AH125)</f>
        <v>5</v>
      </c>
      <c r="N127" s="22">
        <f t="shared" ref="N127:O127" si="574">SUM(N125,U125,AB125,AI125)</f>
        <v>6</v>
      </c>
      <c r="O127" s="22">
        <f t="shared" si="574"/>
        <v>6</v>
      </c>
      <c r="P127" s="22">
        <f>SUM(P125,W125,AD125,AK125)</f>
        <v>7</v>
      </c>
      <c r="Q127" s="22">
        <f t="shared" ref="Q127" si="575">SUM(Q125,X125,AE125,AL125)</f>
        <v>6</v>
      </c>
      <c r="R127" s="6"/>
      <c r="Y127" s="6"/>
      <c r="AF127" s="6"/>
      <c r="AL127" s="7"/>
      <c r="AN127">
        <f>K126+R126+Y126+AF126+SUM(K127:Q127)</f>
        <v>92</v>
      </c>
      <c r="AO127" s="6">
        <f>SUM(AO125,AV125,BC125,BJ125)</f>
        <v>8</v>
      </c>
      <c r="AP127" s="22">
        <f>SUM(AP125,AW125,BD125,BK125)</f>
        <v>8</v>
      </c>
      <c r="AQ127" s="22">
        <f>SUM(AQ125,AX125,BE125,BL125)</f>
        <v>14</v>
      </c>
      <c r="AR127" s="22">
        <f t="shared" ref="AR127:AS127" si="576">SUM(AR125,AY125,BF125,BM125)</f>
        <v>4</v>
      </c>
      <c r="AS127" s="22">
        <f t="shared" si="576"/>
        <v>12</v>
      </c>
      <c r="AT127" s="22">
        <f>SUM(AT125,BA125,BH125,BO125)</f>
        <v>9</v>
      </c>
      <c r="AU127" s="22">
        <f t="shared" ref="AU127" si="577">SUM(AU125,BB125,BI125,BP125)</f>
        <v>0</v>
      </c>
      <c r="AV127" s="6"/>
      <c r="BC127" s="6"/>
      <c r="BJ127" s="6"/>
      <c r="BP127" s="7"/>
      <c r="BR127">
        <f>AO126+AV126+BC126+BJ126+SUM(AO127:AU127)</f>
        <v>110</v>
      </c>
      <c r="BS127" s="6">
        <f>SUM(BS125,BZ125,CG125,CN125)</f>
        <v>1</v>
      </c>
      <c r="BT127" s="22">
        <f>SUM(BT125,CA125,CH125,CO125)</f>
        <v>12</v>
      </c>
      <c r="BU127" s="22">
        <f>SUM(BU125,CB125,CI125,CP125)</f>
        <v>9</v>
      </c>
      <c r="BV127" s="22">
        <f t="shared" ref="BV127:BW127" si="578">SUM(BV125,CC125,CJ125,CQ125)</f>
        <v>6</v>
      </c>
      <c r="BW127" s="22">
        <f t="shared" si="578"/>
        <v>1</v>
      </c>
      <c r="BX127" s="22">
        <f>SUM(BX125,CE125,CL125,CS125)</f>
        <v>1</v>
      </c>
      <c r="BY127" s="22">
        <f t="shared" ref="BY127" si="579">SUM(BY125,CF125,CM125,CT125)</f>
        <v>0</v>
      </c>
      <c r="BZ127" s="6"/>
      <c r="CG127" s="6"/>
      <c r="CN127" s="6"/>
      <c r="CT127" s="7"/>
      <c r="CV127">
        <f>BS126+BZ126+CG126+CN126+SUM(BS127:BY127)</f>
        <v>60</v>
      </c>
      <c r="CW127" s="6">
        <f>SUM(CW125,DD125,DK125,DR125)</f>
        <v>0</v>
      </c>
      <c r="CX127" s="22">
        <f>SUM(CX125,DE125,DL125,DS125)</f>
        <v>0</v>
      </c>
      <c r="CY127" s="22">
        <f>SUM(CY125,DF125,DM125,DT125)</f>
        <v>0</v>
      </c>
      <c r="CZ127" s="22">
        <f t="shared" ref="CZ127:DA127" si="580">SUM(CZ125,DG125,DN125,DU125)</f>
        <v>0</v>
      </c>
      <c r="DA127" s="22">
        <f t="shared" si="580"/>
        <v>0</v>
      </c>
      <c r="DB127" s="22">
        <f>SUM(DB125,DI125,DP125,DW125)</f>
        <v>0</v>
      </c>
      <c r="DC127" s="22">
        <f t="shared" ref="DC127" si="581">SUM(DC125,DJ125,DQ125,DX125)</f>
        <v>16</v>
      </c>
      <c r="DD127" s="6"/>
      <c r="DK127" s="6"/>
      <c r="DR127" s="6"/>
      <c r="DX127" s="7"/>
      <c r="DZ127">
        <f>CW126+DD126+DK126+DR126+SUM(CW127:DC127)</f>
        <v>32</v>
      </c>
    </row>
    <row r="128" spans="1:143" s="8" customFormat="1" x14ac:dyDescent="0.15">
      <c r="A128" s="8">
        <v>170</v>
      </c>
      <c r="B128" s="8" t="s">
        <v>129</v>
      </c>
      <c r="C128" s="8">
        <v>6</v>
      </c>
      <c r="D128" s="8" t="s">
        <v>130</v>
      </c>
      <c r="E128" s="8">
        <v>316446980</v>
      </c>
      <c r="F128" s="8" t="s">
        <v>158</v>
      </c>
      <c r="G128" s="8" t="s">
        <v>172</v>
      </c>
      <c r="H128" s="8" t="s">
        <v>132</v>
      </c>
      <c r="I128" s="8" t="s">
        <v>173</v>
      </c>
      <c r="J128" s="8" t="s">
        <v>134</v>
      </c>
      <c r="K128" s="12"/>
      <c r="L128" s="8">
        <v>4</v>
      </c>
      <c r="R128" s="12"/>
      <c r="S128" s="8">
        <v>4</v>
      </c>
      <c r="Y128" s="12"/>
      <c r="AF128" s="12"/>
      <c r="AL128" s="13"/>
      <c r="AM128"/>
      <c r="AN128"/>
      <c r="AO128" s="12"/>
      <c r="AP128" s="8">
        <v>4</v>
      </c>
      <c r="AV128" s="12"/>
      <c r="AW128" s="8">
        <v>4</v>
      </c>
      <c r="BC128" s="12"/>
      <c r="BJ128" s="12"/>
      <c r="BK128" s="8">
        <v>4</v>
      </c>
      <c r="BO128" s="8">
        <v>1</v>
      </c>
      <c r="BP128" s="13">
        <v>3</v>
      </c>
      <c r="BQ128"/>
      <c r="BR128"/>
      <c r="BS128" s="12"/>
      <c r="BT128" s="8">
        <v>4</v>
      </c>
      <c r="BZ128" s="12"/>
      <c r="CA128" s="8">
        <v>3</v>
      </c>
      <c r="CB128" s="8">
        <v>4</v>
      </c>
      <c r="CC128" s="8">
        <v>2</v>
      </c>
      <c r="CE128" s="8">
        <v>1</v>
      </c>
      <c r="CG128" s="12"/>
      <c r="CH128" s="8">
        <v>3</v>
      </c>
      <c r="CI128" s="8">
        <v>3</v>
      </c>
      <c r="CN128" s="12"/>
      <c r="CO128" s="8">
        <v>1</v>
      </c>
      <c r="CP128" s="8">
        <v>2</v>
      </c>
      <c r="CQ128" s="8">
        <v>2</v>
      </c>
      <c r="CT128" s="13"/>
      <c r="CU128"/>
      <c r="CV128"/>
      <c r="CW128" s="12"/>
      <c r="CX128" s="8">
        <v>3</v>
      </c>
      <c r="DD128" s="12"/>
      <c r="DK128" s="12"/>
      <c r="DL128" s="8">
        <v>3</v>
      </c>
      <c r="DQ128" s="8">
        <v>3</v>
      </c>
      <c r="DR128" s="12"/>
      <c r="DV128" s="8">
        <v>1</v>
      </c>
      <c r="DW128" s="8">
        <v>1</v>
      </c>
      <c r="DX128" s="13"/>
      <c r="DY128"/>
      <c r="DZ128"/>
      <c r="EA128" s="8" t="s">
        <v>135</v>
      </c>
      <c r="EB128" s="8" t="s">
        <v>135</v>
      </c>
      <c r="EC128" s="8" t="s">
        <v>135</v>
      </c>
      <c r="ED128" s="8" t="s">
        <v>135</v>
      </c>
      <c r="EE128" s="8" t="s">
        <v>134</v>
      </c>
      <c r="EG128" s="8">
        <f>K130+AO130+BS130+CW130</f>
        <v>0</v>
      </c>
      <c r="EH128" s="8">
        <f t="shared" ref="EH128" si="582">L130+AP130+BT130+CX130</f>
        <v>37</v>
      </c>
      <c r="EI128" s="8">
        <f t="shared" ref="EI128" si="583">M130+AQ130+BU130+CY130</f>
        <v>9</v>
      </c>
      <c r="EJ128" s="8">
        <f t="shared" ref="EJ128" si="584">N130+AR130+BV130+CZ130</f>
        <v>4</v>
      </c>
      <c r="EK128" s="8">
        <f t="shared" ref="EK128" si="585">O130+AS130+BW130+DA130</f>
        <v>1</v>
      </c>
      <c r="EL128" s="8">
        <f t="shared" ref="EL128" si="586">P130+AT130+BX130+DB130</f>
        <v>3</v>
      </c>
      <c r="EM128" s="8">
        <f t="shared" ref="EM128" si="587">Q130+AU130+BY130+DC130</f>
        <v>6</v>
      </c>
    </row>
    <row r="129" spans="1:143" x14ac:dyDescent="0.15">
      <c r="F129" s="121" t="s">
        <v>195</v>
      </c>
      <c r="G129" s="121"/>
      <c r="H129" s="121"/>
      <c r="I129" s="121"/>
      <c r="J129" s="121"/>
      <c r="K129" s="6">
        <f>SUM(K128:Q128)</f>
        <v>4</v>
      </c>
      <c r="R129" s="6">
        <f>SUM(R128:X128)</f>
        <v>4</v>
      </c>
      <c r="Y129" s="6">
        <f>SUM(Y128:AE128)</f>
        <v>0</v>
      </c>
      <c r="AF129" s="6">
        <f>SUM(AF128:AL128)</f>
        <v>0</v>
      </c>
      <c r="AL129" s="7"/>
      <c r="AO129" s="6">
        <f>SUM(AO128:AU128)</f>
        <v>4</v>
      </c>
      <c r="AV129" s="6">
        <f>SUM(AV128:BB128)</f>
        <v>4</v>
      </c>
      <c r="BC129" s="6">
        <f>SUM(BC128:BI128)</f>
        <v>0</v>
      </c>
      <c r="BJ129" s="6">
        <f>SUM(BJ128:BP128)</f>
        <v>8</v>
      </c>
      <c r="BP129" s="7"/>
      <c r="BS129" s="6">
        <f>SUM(BS128:BY128)</f>
        <v>4</v>
      </c>
      <c r="BZ129" s="6">
        <f>SUM(BZ128:CF128)</f>
        <v>10</v>
      </c>
      <c r="CG129" s="6">
        <f>SUM(CG128:CM128)</f>
        <v>6</v>
      </c>
      <c r="CN129" s="6">
        <f>SUM(CN128:CT128)</f>
        <v>5</v>
      </c>
      <c r="CT129" s="7"/>
      <c r="CW129" s="6">
        <f>SUM(CW128:DC128)</f>
        <v>3</v>
      </c>
      <c r="DD129" s="6">
        <f>SUM(DD128:DJ128)</f>
        <v>0</v>
      </c>
      <c r="DK129" s="6">
        <f>SUM(DK128:DQ128)</f>
        <v>6</v>
      </c>
      <c r="DR129" s="6">
        <f>SUM(DR128:DX128)</f>
        <v>2</v>
      </c>
      <c r="DX129" s="7"/>
    </row>
    <row r="130" spans="1:143" x14ac:dyDescent="0.15">
      <c r="F130" s="121" t="s">
        <v>196</v>
      </c>
      <c r="G130" s="121"/>
      <c r="H130" s="121"/>
      <c r="I130" s="121"/>
      <c r="J130" s="121"/>
      <c r="K130" s="6">
        <f>SUM(K128,R128,Y128,AF128)</f>
        <v>0</v>
      </c>
      <c r="L130" s="22">
        <f>SUM(L128,S128,Z128,AG128)</f>
        <v>8</v>
      </c>
      <c r="M130" s="22">
        <f>SUM(M128,T128,AA128,AH128)</f>
        <v>0</v>
      </c>
      <c r="N130" s="22">
        <f t="shared" ref="N130:O130" si="588">SUM(N128,U128,AB128,AI128)</f>
        <v>0</v>
      </c>
      <c r="O130" s="22">
        <f t="shared" si="588"/>
        <v>0</v>
      </c>
      <c r="P130" s="22">
        <f>SUM(P128,W128,AD128,AK128)</f>
        <v>0</v>
      </c>
      <c r="Q130" s="22">
        <f t="shared" ref="Q130" si="589">SUM(Q128,X128,AE128,AL128)</f>
        <v>0</v>
      </c>
      <c r="R130" s="6"/>
      <c r="Y130" s="6"/>
      <c r="AF130" s="6"/>
      <c r="AL130" s="7"/>
      <c r="AN130">
        <f>K129+R129+Y129+AF129+SUM(K130:Q130)</f>
        <v>16</v>
      </c>
      <c r="AO130" s="6">
        <f>SUM(AO128,AV128,BC128,BJ128)</f>
        <v>0</v>
      </c>
      <c r="AP130" s="22">
        <f>SUM(AP128,AW128,BD128,BK128)</f>
        <v>12</v>
      </c>
      <c r="AQ130" s="22">
        <f>SUM(AQ128,AX128,BE128,BL128)</f>
        <v>0</v>
      </c>
      <c r="AR130" s="22">
        <f t="shared" ref="AR130:AS130" si="590">SUM(AR128,AY128,BF128,BM128)</f>
        <v>0</v>
      </c>
      <c r="AS130" s="22">
        <f t="shared" si="590"/>
        <v>0</v>
      </c>
      <c r="AT130" s="22">
        <f>SUM(AT128,BA128,BH128,BO128)</f>
        <v>1</v>
      </c>
      <c r="AU130" s="22">
        <f t="shared" ref="AU130" si="591">SUM(AU128,BB128,BI128,BP128)</f>
        <v>3</v>
      </c>
      <c r="AV130" s="6"/>
      <c r="BC130" s="6"/>
      <c r="BJ130" s="6"/>
      <c r="BP130" s="7"/>
      <c r="BR130">
        <f>AO129+AV129+BC129+BJ129+SUM(AO130:AU130)</f>
        <v>32</v>
      </c>
      <c r="BS130" s="6">
        <f>SUM(BS128,BZ128,CG128,CN128)</f>
        <v>0</v>
      </c>
      <c r="BT130" s="22">
        <f>SUM(BT128,CA128,CH128,CO128)</f>
        <v>11</v>
      </c>
      <c r="BU130" s="22">
        <f>SUM(BU128,CB128,CI128,CP128)</f>
        <v>9</v>
      </c>
      <c r="BV130" s="22">
        <f t="shared" ref="BV130:BW130" si="592">SUM(BV128,CC128,CJ128,CQ128)</f>
        <v>4</v>
      </c>
      <c r="BW130" s="22">
        <f t="shared" si="592"/>
        <v>0</v>
      </c>
      <c r="BX130" s="22">
        <f>SUM(BX128,CE128,CL128,CS128)</f>
        <v>1</v>
      </c>
      <c r="BY130" s="22">
        <f t="shared" ref="BY130" si="593">SUM(BY128,CF128,CM128,CT128)</f>
        <v>0</v>
      </c>
      <c r="BZ130" s="6"/>
      <c r="CG130" s="6"/>
      <c r="CN130" s="6"/>
      <c r="CT130" s="7"/>
      <c r="CV130">
        <f>BS129+BZ129+CG129+CN129+SUM(BS130:BY130)</f>
        <v>50</v>
      </c>
      <c r="CW130" s="6">
        <f>SUM(CW128,DD128,DK128,DR128)</f>
        <v>0</v>
      </c>
      <c r="CX130" s="22">
        <f>SUM(CX128,DE128,DL128,DS128)</f>
        <v>6</v>
      </c>
      <c r="CY130" s="22">
        <f>SUM(CY128,DF128,DM128,DT128)</f>
        <v>0</v>
      </c>
      <c r="CZ130" s="22">
        <f t="shared" ref="CZ130:DA130" si="594">SUM(CZ128,DG128,DN128,DU128)</f>
        <v>0</v>
      </c>
      <c r="DA130" s="22">
        <f t="shared" si="594"/>
        <v>1</v>
      </c>
      <c r="DB130" s="22">
        <f>SUM(DB128,DI128,DP128,DW128)</f>
        <v>1</v>
      </c>
      <c r="DC130" s="22">
        <f t="shared" ref="DC130" si="595">SUM(DC128,DJ128,DQ128,DX128)</f>
        <v>3</v>
      </c>
      <c r="DD130" s="6"/>
      <c r="DK130" s="6"/>
      <c r="DR130" s="6"/>
      <c r="DX130" s="7"/>
      <c r="DZ130">
        <f>CW129+DD129+DK129+DR129+SUM(CW130:DC130)</f>
        <v>22</v>
      </c>
    </row>
    <row r="131" spans="1:143" s="8" customFormat="1" x14ac:dyDescent="0.15">
      <c r="A131" s="8">
        <v>171</v>
      </c>
      <c r="B131" s="8" t="s">
        <v>129</v>
      </c>
      <c r="C131" s="8">
        <v>6</v>
      </c>
      <c r="D131" s="8" t="s">
        <v>130</v>
      </c>
      <c r="E131" s="8">
        <v>1581167047</v>
      </c>
      <c r="F131" s="8" t="s">
        <v>136</v>
      </c>
      <c r="H131" s="8" t="s">
        <v>140</v>
      </c>
      <c r="I131" s="8" t="s">
        <v>148</v>
      </c>
      <c r="J131" s="8" t="s">
        <v>134</v>
      </c>
      <c r="K131" s="12"/>
      <c r="M131" s="8">
        <v>3</v>
      </c>
      <c r="O131" s="8">
        <v>1</v>
      </c>
      <c r="R131" s="12"/>
      <c r="T131" s="8">
        <v>3</v>
      </c>
      <c r="W131" s="8">
        <v>1</v>
      </c>
      <c r="Y131" s="12"/>
      <c r="AA131" s="8">
        <v>3</v>
      </c>
      <c r="AF131" s="12"/>
      <c r="AK131" s="8">
        <v>1</v>
      </c>
      <c r="AL131" s="13"/>
      <c r="AM131"/>
      <c r="AN131"/>
      <c r="AO131" s="12"/>
      <c r="AP131" s="8">
        <v>1</v>
      </c>
      <c r="AV131" s="12"/>
      <c r="AX131" s="8">
        <v>3</v>
      </c>
      <c r="BC131" s="12"/>
      <c r="BH131" s="8">
        <v>2</v>
      </c>
      <c r="BJ131" s="12"/>
      <c r="BL131" s="8">
        <v>3</v>
      </c>
      <c r="BP131" s="13"/>
      <c r="BQ131"/>
      <c r="BR131"/>
      <c r="BS131" s="12"/>
      <c r="BU131" s="8">
        <v>4</v>
      </c>
      <c r="BZ131" s="12"/>
      <c r="CB131" s="8">
        <v>4</v>
      </c>
      <c r="CG131" s="12"/>
      <c r="CI131" s="8">
        <v>4</v>
      </c>
      <c r="CN131" s="12"/>
      <c r="CP131" s="8">
        <v>1</v>
      </c>
      <c r="CT131" s="13"/>
      <c r="CU131"/>
      <c r="CV131"/>
      <c r="CW131" s="12"/>
      <c r="CX131" s="8">
        <v>1</v>
      </c>
      <c r="DD131" s="12"/>
      <c r="DE131" s="8">
        <v>1</v>
      </c>
      <c r="DK131" s="12"/>
      <c r="DL131" s="8">
        <v>1</v>
      </c>
      <c r="DR131" s="12"/>
      <c r="DX131" s="13"/>
      <c r="DY131"/>
      <c r="DZ131"/>
      <c r="EA131" s="8" t="s">
        <v>135</v>
      </c>
      <c r="EB131" s="8" t="s">
        <v>135</v>
      </c>
      <c r="EC131" s="8" t="s">
        <v>135</v>
      </c>
      <c r="ED131" s="8" t="s">
        <v>135</v>
      </c>
      <c r="EE131" s="8" t="s">
        <v>134</v>
      </c>
      <c r="EG131" s="8">
        <f>K133+AO133+BS133+CW133</f>
        <v>0</v>
      </c>
      <c r="EH131" s="8">
        <f t="shared" ref="EH131" si="596">L133+AP133+BT133+CX133</f>
        <v>4</v>
      </c>
      <c r="EI131" s="8">
        <f t="shared" ref="EI131" si="597">M133+AQ133+BU133+CY133</f>
        <v>28</v>
      </c>
      <c r="EJ131" s="8">
        <f t="shared" ref="EJ131" si="598">N133+AR133+BV133+CZ133</f>
        <v>0</v>
      </c>
      <c r="EK131" s="8">
        <f t="shared" ref="EK131" si="599">O133+AS133+BW133+DA133</f>
        <v>1</v>
      </c>
      <c r="EL131" s="8">
        <f t="shared" ref="EL131" si="600">P133+AT133+BX133+DB133</f>
        <v>4</v>
      </c>
      <c r="EM131" s="8">
        <f t="shared" ref="EM131" si="601">Q133+AU133+BY133+DC133</f>
        <v>0</v>
      </c>
    </row>
    <row r="132" spans="1:143" x14ac:dyDescent="0.15">
      <c r="F132" s="121" t="s">
        <v>195</v>
      </c>
      <c r="G132" s="121"/>
      <c r="H132" s="121"/>
      <c r="I132" s="121"/>
      <c r="J132" s="121"/>
      <c r="K132" s="6">
        <f>SUM(K131:Q131)</f>
        <v>4</v>
      </c>
      <c r="R132" s="6">
        <f>SUM(R131:X131)</f>
        <v>4</v>
      </c>
      <c r="Y132" s="6">
        <f>SUM(Y131:AE131)</f>
        <v>3</v>
      </c>
      <c r="AF132" s="6">
        <f>SUM(AF131:AL131)</f>
        <v>1</v>
      </c>
      <c r="AL132" s="7"/>
      <c r="AO132" s="6">
        <f>SUM(AO131:AU131)</f>
        <v>1</v>
      </c>
      <c r="AV132" s="6">
        <f>SUM(AV131:BB131)</f>
        <v>3</v>
      </c>
      <c r="BC132" s="6">
        <f>SUM(BC131:BI131)</f>
        <v>2</v>
      </c>
      <c r="BJ132" s="6">
        <f>SUM(BJ131:BP131)</f>
        <v>3</v>
      </c>
      <c r="BP132" s="7"/>
      <c r="BS132" s="6">
        <f>SUM(BS131:BY131)</f>
        <v>4</v>
      </c>
      <c r="BZ132" s="6">
        <f>SUM(BZ131:CF131)</f>
        <v>4</v>
      </c>
      <c r="CG132" s="6">
        <f>SUM(CG131:CM131)</f>
        <v>4</v>
      </c>
      <c r="CN132" s="6">
        <f>SUM(CN131:CT131)</f>
        <v>1</v>
      </c>
      <c r="CT132" s="7"/>
      <c r="CW132" s="6">
        <f>SUM(CW131:DC131)</f>
        <v>1</v>
      </c>
      <c r="DD132" s="6">
        <f>SUM(DD131:DJ131)</f>
        <v>1</v>
      </c>
      <c r="DK132" s="6">
        <f>SUM(DK131:DQ131)</f>
        <v>1</v>
      </c>
      <c r="DR132" s="6">
        <f>SUM(DR131:DX131)</f>
        <v>0</v>
      </c>
      <c r="DX132" s="7"/>
    </row>
    <row r="133" spans="1:143" x14ac:dyDescent="0.15">
      <c r="F133" s="121" t="s">
        <v>196</v>
      </c>
      <c r="G133" s="121"/>
      <c r="H133" s="121"/>
      <c r="I133" s="121"/>
      <c r="J133" s="121"/>
      <c r="K133" s="6">
        <f>SUM(K131,R131,Y131,AF131)</f>
        <v>0</v>
      </c>
      <c r="L133" s="22">
        <f>SUM(L131,S131,Z131,AG131)</f>
        <v>0</v>
      </c>
      <c r="M133" s="22">
        <f>SUM(M131,T131,AA131,AH131)</f>
        <v>9</v>
      </c>
      <c r="N133" s="22">
        <f t="shared" ref="N133:O133" si="602">SUM(N131,U131,AB131,AI131)</f>
        <v>0</v>
      </c>
      <c r="O133" s="22">
        <f t="shared" si="602"/>
        <v>1</v>
      </c>
      <c r="P133" s="22">
        <f>SUM(P131,W131,AD131,AK131)</f>
        <v>2</v>
      </c>
      <c r="Q133" s="22">
        <f t="shared" ref="Q133" si="603">SUM(Q131,X131,AE131,AL131)</f>
        <v>0</v>
      </c>
      <c r="R133" s="6"/>
      <c r="Y133" s="6"/>
      <c r="AF133" s="6"/>
      <c r="AL133" s="7"/>
      <c r="AN133">
        <f>K132+R132+Y132+AF132+SUM(K133:Q133)</f>
        <v>24</v>
      </c>
      <c r="AO133" s="6">
        <f>SUM(AO131,AV131,BC131,BJ131)</f>
        <v>0</v>
      </c>
      <c r="AP133" s="22">
        <f>SUM(AP131,AW131,BD131,BK131)</f>
        <v>1</v>
      </c>
      <c r="AQ133" s="22">
        <f>SUM(AQ131,AX131,BE131,BL131)</f>
        <v>6</v>
      </c>
      <c r="AR133" s="22">
        <f t="shared" ref="AR133:AS133" si="604">SUM(AR131,AY131,BF131,BM131)</f>
        <v>0</v>
      </c>
      <c r="AS133" s="22">
        <f t="shared" si="604"/>
        <v>0</v>
      </c>
      <c r="AT133" s="22">
        <f>SUM(AT131,BA131,BH131,BO131)</f>
        <v>2</v>
      </c>
      <c r="AU133" s="22">
        <f t="shared" ref="AU133" si="605">SUM(AU131,BB131,BI131,BP131)</f>
        <v>0</v>
      </c>
      <c r="AV133" s="6"/>
      <c r="BC133" s="6"/>
      <c r="BJ133" s="6"/>
      <c r="BP133" s="7"/>
      <c r="BR133">
        <f>AO132+AV132+BC132+BJ132+SUM(AO133:AU133)</f>
        <v>18</v>
      </c>
      <c r="BS133" s="6">
        <f>SUM(BS131,BZ131,CG131,CN131)</f>
        <v>0</v>
      </c>
      <c r="BT133" s="22">
        <f>SUM(BT131,CA131,CH131,CO131)</f>
        <v>0</v>
      </c>
      <c r="BU133" s="22">
        <f>SUM(BU131,CB131,CI131,CP131)</f>
        <v>13</v>
      </c>
      <c r="BV133" s="22">
        <f t="shared" ref="BV133:BW133" si="606">SUM(BV131,CC131,CJ131,CQ131)</f>
        <v>0</v>
      </c>
      <c r="BW133" s="22">
        <f t="shared" si="606"/>
        <v>0</v>
      </c>
      <c r="BX133" s="22">
        <f>SUM(BX131,CE131,CL131,CS131)</f>
        <v>0</v>
      </c>
      <c r="BY133" s="22">
        <f t="shared" ref="BY133" si="607">SUM(BY131,CF131,CM131,CT131)</f>
        <v>0</v>
      </c>
      <c r="BZ133" s="6"/>
      <c r="CG133" s="6"/>
      <c r="CN133" s="6"/>
      <c r="CT133" s="7"/>
      <c r="CV133">
        <f>BS132+BZ132+CG132+CN132+SUM(BS133:BY133)</f>
        <v>26</v>
      </c>
      <c r="CW133" s="6">
        <f>SUM(CW131,DD131,DK131,DR131)</f>
        <v>0</v>
      </c>
      <c r="CX133" s="22">
        <f>SUM(CX131,DE131,DL131,DS131)</f>
        <v>3</v>
      </c>
      <c r="CY133" s="22">
        <f>SUM(CY131,DF131,DM131,DT131)</f>
        <v>0</v>
      </c>
      <c r="CZ133" s="22">
        <f t="shared" ref="CZ133:DA133" si="608">SUM(CZ131,DG131,DN131,DU131)</f>
        <v>0</v>
      </c>
      <c r="DA133" s="22">
        <f t="shared" si="608"/>
        <v>0</v>
      </c>
      <c r="DB133" s="22">
        <f>SUM(DB131,DI131,DP131,DW131)</f>
        <v>0</v>
      </c>
      <c r="DC133" s="22">
        <f t="shared" ref="DC133" si="609">SUM(DC131,DJ131,DQ131,DX131)</f>
        <v>0</v>
      </c>
      <c r="DD133" s="6"/>
      <c r="DK133" s="6"/>
      <c r="DR133" s="6"/>
      <c r="DX133" s="7"/>
      <c r="DZ133">
        <f>CW132+DD132+DK132+DR132+SUM(CW133:DC133)</f>
        <v>6</v>
      </c>
    </row>
    <row r="134" spans="1:143" s="8" customFormat="1" x14ac:dyDescent="0.15">
      <c r="A134" s="8">
        <v>174</v>
      </c>
      <c r="B134" s="8" t="s">
        <v>129</v>
      </c>
      <c r="C134" s="8">
        <v>6</v>
      </c>
      <c r="D134" s="8" t="s">
        <v>130</v>
      </c>
      <c r="E134" s="8">
        <v>1763778615</v>
      </c>
      <c r="F134" s="8" t="s">
        <v>158</v>
      </c>
      <c r="G134" s="8" t="s">
        <v>174</v>
      </c>
      <c r="H134" s="8" t="s">
        <v>138</v>
      </c>
      <c r="I134" s="8" t="s">
        <v>175</v>
      </c>
      <c r="J134" s="8" t="s">
        <v>134</v>
      </c>
      <c r="K134" s="12">
        <v>3</v>
      </c>
      <c r="L134" s="8">
        <v>3</v>
      </c>
      <c r="M134" s="8">
        <v>4</v>
      </c>
      <c r="N134" s="8">
        <v>1</v>
      </c>
      <c r="O134" s="8">
        <v>1</v>
      </c>
      <c r="P134" s="8">
        <v>1</v>
      </c>
      <c r="R134" s="12">
        <v>4</v>
      </c>
      <c r="S134" s="8">
        <v>2</v>
      </c>
      <c r="T134" s="8">
        <v>4</v>
      </c>
      <c r="U134" s="8">
        <v>1</v>
      </c>
      <c r="V134" s="8">
        <v>2</v>
      </c>
      <c r="W134" s="8">
        <v>1</v>
      </c>
      <c r="Y134" s="12">
        <v>3</v>
      </c>
      <c r="Z134" s="8">
        <v>2</v>
      </c>
      <c r="AA134" s="8">
        <v>4</v>
      </c>
      <c r="AF134" s="12"/>
      <c r="AK134" s="8">
        <v>2</v>
      </c>
      <c r="AL134" s="13"/>
      <c r="AM134"/>
      <c r="AN134"/>
      <c r="AO134" s="12">
        <v>4</v>
      </c>
      <c r="AP134" s="8">
        <v>3</v>
      </c>
      <c r="AQ134" s="8">
        <v>4</v>
      </c>
      <c r="AR134" s="8">
        <v>2</v>
      </c>
      <c r="AS134" s="8">
        <v>2</v>
      </c>
      <c r="AT134" s="8">
        <v>1</v>
      </c>
      <c r="AV134" s="12">
        <v>4</v>
      </c>
      <c r="AX134" s="8">
        <v>4</v>
      </c>
      <c r="BC134" s="12">
        <v>4</v>
      </c>
      <c r="BE134" s="8">
        <v>2</v>
      </c>
      <c r="BJ134" s="12"/>
      <c r="BP134" s="13"/>
      <c r="BQ134"/>
      <c r="BR134"/>
      <c r="BS134" s="12"/>
      <c r="BU134" s="8">
        <v>4</v>
      </c>
      <c r="BZ134" s="12"/>
      <c r="CB134" s="8">
        <v>3</v>
      </c>
      <c r="CG134" s="12"/>
      <c r="CI134" s="8">
        <v>2</v>
      </c>
      <c r="CN134" s="12"/>
      <c r="CT134" s="13"/>
      <c r="CU134"/>
      <c r="CV134"/>
      <c r="CW134" s="12"/>
      <c r="CX134" s="8">
        <v>2</v>
      </c>
      <c r="DA134" s="8">
        <v>3</v>
      </c>
      <c r="DD134" s="12"/>
      <c r="DE134" s="8">
        <v>3</v>
      </c>
      <c r="DH134" s="8">
        <v>4</v>
      </c>
      <c r="DK134" s="12">
        <v>2</v>
      </c>
      <c r="DL134" s="8">
        <v>4</v>
      </c>
      <c r="DR134" s="12"/>
      <c r="DV134" s="8">
        <v>2</v>
      </c>
      <c r="DX134" s="13"/>
      <c r="DY134"/>
      <c r="DZ134"/>
      <c r="EA134" s="8" t="s">
        <v>135</v>
      </c>
      <c r="EB134" s="8" t="s">
        <v>135</v>
      </c>
      <c r="EC134" s="8" t="s">
        <v>135</v>
      </c>
      <c r="ED134" s="8" t="s">
        <v>135</v>
      </c>
      <c r="EE134" s="8" t="s">
        <v>134</v>
      </c>
      <c r="EG134" s="8">
        <f>K136+AO136+BS136+CW136</f>
        <v>24</v>
      </c>
      <c r="EH134" s="8">
        <f t="shared" ref="EH134" si="610">L136+AP136+BT136+CX136</f>
        <v>19</v>
      </c>
      <c r="EI134" s="8">
        <f t="shared" ref="EI134" si="611">M136+AQ136+BU136+CY136</f>
        <v>31</v>
      </c>
      <c r="EJ134" s="8">
        <f t="shared" ref="EJ134" si="612">N136+AR136+BV136+CZ136</f>
        <v>4</v>
      </c>
      <c r="EK134" s="8">
        <f t="shared" ref="EK134" si="613">O136+AS136+BW136+DA136</f>
        <v>14</v>
      </c>
      <c r="EL134" s="8">
        <f t="shared" ref="EL134" si="614">P136+AT136+BX136+DB136</f>
        <v>5</v>
      </c>
      <c r="EM134" s="8">
        <f t="shared" ref="EM134" si="615">Q136+AU136+BY136+DC136</f>
        <v>0</v>
      </c>
    </row>
    <row r="135" spans="1:143" x14ac:dyDescent="0.15">
      <c r="F135" s="121" t="s">
        <v>195</v>
      </c>
      <c r="G135" s="121"/>
      <c r="H135" s="121"/>
      <c r="I135" s="121"/>
      <c r="J135" s="121"/>
      <c r="K135" s="6">
        <f>SUM(K134:Q134)</f>
        <v>13</v>
      </c>
      <c r="R135" s="6">
        <f>SUM(R134:X134)</f>
        <v>14</v>
      </c>
      <c r="Y135" s="6">
        <f>SUM(Y134:AE134)</f>
        <v>9</v>
      </c>
      <c r="AF135" s="6">
        <f>SUM(AF134:AL134)</f>
        <v>2</v>
      </c>
      <c r="AL135" s="7"/>
      <c r="AO135" s="6">
        <f>SUM(AO134:AU134)</f>
        <v>16</v>
      </c>
      <c r="AV135" s="6">
        <f>SUM(AV134:BB134)</f>
        <v>8</v>
      </c>
      <c r="BC135" s="6">
        <f>SUM(BC134:BI134)</f>
        <v>6</v>
      </c>
      <c r="BJ135" s="6">
        <f>SUM(BJ134:BP134)</f>
        <v>0</v>
      </c>
      <c r="BP135" s="7"/>
      <c r="BS135" s="6">
        <f>SUM(BS134:BY134)</f>
        <v>4</v>
      </c>
      <c r="BZ135" s="6">
        <f>SUM(BZ134:CF134)</f>
        <v>3</v>
      </c>
      <c r="CG135" s="6">
        <f>SUM(CG134:CM134)</f>
        <v>2</v>
      </c>
      <c r="CN135" s="6">
        <f>SUM(CN134:CT134)</f>
        <v>0</v>
      </c>
      <c r="CT135" s="7"/>
      <c r="CW135" s="6">
        <f>SUM(CW134:DC134)</f>
        <v>5</v>
      </c>
      <c r="DD135" s="6">
        <f>SUM(DD134:DJ134)</f>
        <v>7</v>
      </c>
      <c r="DK135" s="6">
        <f>SUM(DK134:DQ134)</f>
        <v>6</v>
      </c>
      <c r="DR135" s="6">
        <f>SUM(DR134:DX134)</f>
        <v>2</v>
      </c>
      <c r="DX135" s="7"/>
    </row>
    <row r="136" spans="1:143" x14ac:dyDescent="0.15">
      <c r="F136" s="121" t="s">
        <v>196</v>
      </c>
      <c r="G136" s="121"/>
      <c r="H136" s="121"/>
      <c r="I136" s="121"/>
      <c r="J136" s="121"/>
      <c r="K136" s="6">
        <f>SUM(K134,R134,Y134,AF134)</f>
        <v>10</v>
      </c>
      <c r="L136" s="22">
        <f>SUM(L134,S134,Z134,AG134)</f>
        <v>7</v>
      </c>
      <c r="M136" s="22">
        <f>SUM(M134,T134,AA134,AH134)</f>
        <v>12</v>
      </c>
      <c r="N136" s="22">
        <f t="shared" ref="N136:O136" si="616">SUM(N134,U134,AB134,AI134)</f>
        <v>2</v>
      </c>
      <c r="O136" s="22">
        <f t="shared" si="616"/>
        <v>3</v>
      </c>
      <c r="P136" s="22">
        <f>SUM(P134,W134,AD134,AK134)</f>
        <v>4</v>
      </c>
      <c r="Q136" s="22">
        <f t="shared" ref="Q136" si="617">SUM(Q134,X134,AE134,AL134)</f>
        <v>0</v>
      </c>
      <c r="R136" s="6"/>
      <c r="Y136" s="6"/>
      <c r="AF136" s="6"/>
      <c r="AL136" s="7"/>
      <c r="AN136">
        <f>K135+R135+Y135+AF135+SUM(K136:Q136)</f>
        <v>76</v>
      </c>
      <c r="AO136" s="6">
        <f>SUM(AO134,AV134,BC134,BJ134)</f>
        <v>12</v>
      </c>
      <c r="AP136" s="22">
        <f>SUM(AP134,AW134,BD134,BK134)</f>
        <v>3</v>
      </c>
      <c r="AQ136" s="22">
        <f>SUM(AQ134,AX134,BE134,BL134)</f>
        <v>10</v>
      </c>
      <c r="AR136" s="22">
        <f t="shared" ref="AR136:AS136" si="618">SUM(AR134,AY134,BF134,BM134)</f>
        <v>2</v>
      </c>
      <c r="AS136" s="22">
        <f t="shared" si="618"/>
        <v>2</v>
      </c>
      <c r="AT136" s="22">
        <f>SUM(AT134,BA134,BH134,BO134)</f>
        <v>1</v>
      </c>
      <c r="AU136" s="22">
        <f t="shared" ref="AU136" si="619">SUM(AU134,BB134,BI134,BP134)</f>
        <v>0</v>
      </c>
      <c r="AV136" s="6"/>
      <c r="BC136" s="6"/>
      <c r="BJ136" s="6"/>
      <c r="BP136" s="7"/>
      <c r="BR136">
        <f>AO135+AV135+BC135+BJ135+SUM(AO136:AU136)</f>
        <v>60</v>
      </c>
      <c r="BS136" s="6">
        <f>SUM(BS134,BZ134,CG134,CN134)</f>
        <v>0</v>
      </c>
      <c r="BT136" s="22">
        <f>SUM(BT134,CA134,CH134,CO134)</f>
        <v>0</v>
      </c>
      <c r="BU136" s="22">
        <f>SUM(BU134,CB134,CI134,CP134)</f>
        <v>9</v>
      </c>
      <c r="BV136" s="22">
        <f t="shared" ref="BV136:BW136" si="620">SUM(BV134,CC134,CJ134,CQ134)</f>
        <v>0</v>
      </c>
      <c r="BW136" s="22">
        <f t="shared" si="620"/>
        <v>0</v>
      </c>
      <c r="BX136" s="22">
        <f>SUM(BX134,CE134,CL134,CS134)</f>
        <v>0</v>
      </c>
      <c r="BY136" s="22">
        <f t="shared" ref="BY136" si="621">SUM(BY134,CF134,CM134,CT134)</f>
        <v>0</v>
      </c>
      <c r="BZ136" s="6"/>
      <c r="CG136" s="6"/>
      <c r="CN136" s="6"/>
      <c r="CT136" s="7"/>
      <c r="CV136">
        <f>BS135+BZ135+CG135+CN135+SUM(BS136:BY136)</f>
        <v>18</v>
      </c>
      <c r="CW136" s="6">
        <f>SUM(CW134,DD134,DK134,DR134)</f>
        <v>2</v>
      </c>
      <c r="CX136" s="22">
        <f>SUM(CX134,DE134,DL134,DS134)</f>
        <v>9</v>
      </c>
      <c r="CY136" s="22">
        <f>SUM(CY134,DF134,DM134,DT134)</f>
        <v>0</v>
      </c>
      <c r="CZ136" s="22">
        <f t="shared" ref="CZ136:DA136" si="622">SUM(CZ134,DG134,DN134,DU134)</f>
        <v>0</v>
      </c>
      <c r="DA136" s="22">
        <f t="shared" si="622"/>
        <v>9</v>
      </c>
      <c r="DB136" s="22">
        <f>SUM(DB134,DI134,DP134,DW134)</f>
        <v>0</v>
      </c>
      <c r="DC136" s="22">
        <f t="shared" ref="DC136" si="623">SUM(DC134,DJ134,DQ134,DX134)</f>
        <v>0</v>
      </c>
      <c r="DD136" s="6"/>
      <c r="DK136" s="6"/>
      <c r="DR136" s="6"/>
      <c r="DX136" s="7"/>
      <c r="DZ136">
        <f>CW135+DD135+DK135+DR135+SUM(CW136:DC136)</f>
        <v>40</v>
      </c>
    </row>
    <row r="137" spans="1:143" s="8" customFormat="1" x14ac:dyDescent="0.15">
      <c r="A137" s="8">
        <v>179</v>
      </c>
      <c r="B137" s="8" t="s">
        <v>129</v>
      </c>
      <c r="C137" s="8">
        <v>6</v>
      </c>
      <c r="D137" s="8" t="s">
        <v>130</v>
      </c>
      <c r="E137" s="8">
        <v>1695328696</v>
      </c>
      <c r="F137" s="8" t="s">
        <v>131</v>
      </c>
      <c r="H137" s="8" t="s">
        <v>140</v>
      </c>
      <c r="I137" s="8" t="s">
        <v>176</v>
      </c>
      <c r="J137" s="8" t="s">
        <v>134</v>
      </c>
      <c r="K137" s="12">
        <v>2</v>
      </c>
      <c r="L137" s="8">
        <v>4</v>
      </c>
      <c r="M137" s="8">
        <v>4</v>
      </c>
      <c r="N137" s="8">
        <v>1</v>
      </c>
      <c r="O137" s="8">
        <v>1</v>
      </c>
      <c r="R137" s="12">
        <v>2</v>
      </c>
      <c r="S137" s="8">
        <v>4</v>
      </c>
      <c r="T137" s="8">
        <v>4</v>
      </c>
      <c r="U137" s="8">
        <v>2</v>
      </c>
      <c r="V137" s="8">
        <v>2</v>
      </c>
      <c r="Y137" s="12">
        <v>3</v>
      </c>
      <c r="Z137" s="8">
        <v>4</v>
      </c>
      <c r="AA137" s="8">
        <v>4</v>
      </c>
      <c r="AB137" s="8">
        <v>2</v>
      </c>
      <c r="AF137" s="12"/>
      <c r="AG137" s="8">
        <v>4</v>
      </c>
      <c r="AH137" s="8">
        <v>4</v>
      </c>
      <c r="AI137" s="8">
        <v>4</v>
      </c>
      <c r="AJ137" s="8">
        <v>3</v>
      </c>
      <c r="AK137" s="8">
        <v>1</v>
      </c>
      <c r="AL137" s="13"/>
      <c r="AM137"/>
      <c r="AN137"/>
      <c r="AO137" s="12">
        <v>4</v>
      </c>
      <c r="AP137" s="8">
        <v>4</v>
      </c>
      <c r="AT137" s="8">
        <v>2</v>
      </c>
      <c r="AV137" s="12">
        <v>4</v>
      </c>
      <c r="AW137" s="8">
        <v>2</v>
      </c>
      <c r="AZ137" s="8">
        <v>3</v>
      </c>
      <c r="BA137" s="8">
        <v>2</v>
      </c>
      <c r="BC137" s="12">
        <v>4</v>
      </c>
      <c r="BJ137" s="12">
        <v>3</v>
      </c>
      <c r="BK137" s="8">
        <v>2</v>
      </c>
      <c r="BL137" s="8">
        <v>1</v>
      </c>
      <c r="BN137" s="8">
        <v>2</v>
      </c>
      <c r="BO137" s="8">
        <v>2</v>
      </c>
      <c r="BP137" s="13"/>
      <c r="BQ137"/>
      <c r="BR137"/>
      <c r="BS137" s="12">
        <v>1</v>
      </c>
      <c r="BT137" s="8">
        <v>4</v>
      </c>
      <c r="BU137" s="8">
        <v>4</v>
      </c>
      <c r="BV137" s="8">
        <v>2</v>
      </c>
      <c r="BW137" s="8">
        <v>3</v>
      </c>
      <c r="BX137" s="8">
        <v>1</v>
      </c>
      <c r="BZ137" s="12">
        <v>1</v>
      </c>
      <c r="CA137" s="8">
        <v>4</v>
      </c>
      <c r="CB137" s="8">
        <v>4</v>
      </c>
      <c r="CC137" s="8">
        <v>1</v>
      </c>
      <c r="CD137" s="8">
        <v>1</v>
      </c>
      <c r="CG137" s="12">
        <v>2</v>
      </c>
      <c r="CI137" s="8">
        <v>4</v>
      </c>
      <c r="CN137" s="12">
        <v>1</v>
      </c>
      <c r="CO137" s="8">
        <v>4</v>
      </c>
      <c r="CP137" s="8">
        <v>4</v>
      </c>
      <c r="CQ137" s="8">
        <v>2</v>
      </c>
      <c r="CR137" s="8">
        <v>2</v>
      </c>
      <c r="CS137" s="8">
        <v>1</v>
      </c>
      <c r="CT137" s="13"/>
      <c r="CU137"/>
      <c r="CV137"/>
      <c r="CW137" s="12"/>
      <c r="CX137" s="8">
        <v>4</v>
      </c>
      <c r="DA137" s="8">
        <v>3</v>
      </c>
      <c r="DB137" s="8">
        <v>1</v>
      </c>
      <c r="DD137" s="12"/>
      <c r="DE137" s="8">
        <v>4</v>
      </c>
      <c r="DH137" s="8">
        <v>3</v>
      </c>
      <c r="DK137" s="12">
        <v>4</v>
      </c>
      <c r="DR137" s="12"/>
      <c r="DV137" s="8">
        <v>3</v>
      </c>
      <c r="DX137" s="13"/>
      <c r="DY137"/>
      <c r="DZ137"/>
      <c r="EA137" s="8" t="s">
        <v>135</v>
      </c>
      <c r="EB137" s="8" t="s">
        <v>135</v>
      </c>
      <c r="EC137" s="8" t="s">
        <v>135</v>
      </c>
      <c r="ED137" s="8" t="s">
        <v>135</v>
      </c>
      <c r="EE137" s="8" t="s">
        <v>134</v>
      </c>
      <c r="EG137" s="8">
        <f>K139+AO139+BS139+CW139</f>
        <v>31</v>
      </c>
      <c r="EH137" s="8">
        <f t="shared" ref="EH137" si="624">L139+AP139+BT139+CX139</f>
        <v>44</v>
      </c>
      <c r="EI137" s="8">
        <f t="shared" ref="EI137" si="625">M139+AQ139+BU139+CY139</f>
        <v>33</v>
      </c>
      <c r="EJ137" s="8">
        <f t="shared" ref="EJ137" si="626">N139+AR139+BV139+CZ139</f>
        <v>14</v>
      </c>
      <c r="EK137" s="8">
        <f t="shared" ref="EK137" si="627">O139+AS139+BW139+DA139</f>
        <v>26</v>
      </c>
      <c r="EL137" s="8">
        <f t="shared" ref="EL137" si="628">P139+AT139+BX139+DB139</f>
        <v>10</v>
      </c>
      <c r="EM137" s="8">
        <f t="shared" ref="EM137" si="629">Q139+AU139+BY139+DC139</f>
        <v>0</v>
      </c>
    </row>
    <row r="138" spans="1:143" x14ac:dyDescent="0.15">
      <c r="F138" s="121" t="s">
        <v>195</v>
      </c>
      <c r="G138" s="121"/>
      <c r="H138" s="121"/>
      <c r="I138" s="121"/>
      <c r="J138" s="121"/>
      <c r="K138" s="6">
        <f>SUM(K137:Q137)</f>
        <v>12</v>
      </c>
      <c r="R138" s="6">
        <f>SUM(R137:X137)</f>
        <v>14</v>
      </c>
      <c r="Y138" s="6">
        <f>SUM(Y137:AE137)</f>
        <v>13</v>
      </c>
      <c r="AF138" s="6">
        <f>SUM(AF137:AL137)</f>
        <v>16</v>
      </c>
      <c r="AL138" s="7"/>
      <c r="AO138" s="6">
        <f>SUM(AO137:AU137)</f>
        <v>10</v>
      </c>
      <c r="AV138" s="6">
        <f>SUM(AV137:BB137)</f>
        <v>11</v>
      </c>
      <c r="BC138" s="6">
        <f>SUM(BC137:BI137)</f>
        <v>4</v>
      </c>
      <c r="BJ138" s="6">
        <f>SUM(BJ137:BP137)</f>
        <v>10</v>
      </c>
      <c r="BP138" s="7"/>
      <c r="BS138" s="6">
        <f>SUM(BS137:BY137)</f>
        <v>15</v>
      </c>
      <c r="BZ138" s="6">
        <f>SUM(BZ137:CF137)</f>
        <v>11</v>
      </c>
      <c r="CG138" s="6">
        <f>SUM(CG137:CM137)</f>
        <v>6</v>
      </c>
      <c r="CN138" s="6">
        <f>SUM(CN137:CT137)</f>
        <v>14</v>
      </c>
      <c r="CT138" s="7"/>
      <c r="CW138" s="6">
        <f>SUM(CW137:DC137)</f>
        <v>8</v>
      </c>
      <c r="DD138" s="6">
        <f>SUM(DD137:DJ137)</f>
        <v>7</v>
      </c>
      <c r="DK138" s="6">
        <f>SUM(DK137:DQ137)</f>
        <v>4</v>
      </c>
      <c r="DR138" s="6">
        <f>SUM(DR137:DX137)</f>
        <v>3</v>
      </c>
      <c r="DX138" s="7"/>
    </row>
    <row r="139" spans="1:143" x14ac:dyDescent="0.15">
      <c r="F139" s="121" t="s">
        <v>196</v>
      </c>
      <c r="G139" s="121"/>
      <c r="H139" s="121"/>
      <c r="I139" s="121"/>
      <c r="J139" s="121"/>
      <c r="K139" s="6">
        <f>SUM(K137,R137,Y137,AF137)</f>
        <v>7</v>
      </c>
      <c r="L139" s="22">
        <f>SUM(L137,S137,Z137,AG137)</f>
        <v>16</v>
      </c>
      <c r="M139" s="22">
        <f>SUM(M137,T137,AA137,AH137)</f>
        <v>16</v>
      </c>
      <c r="N139" s="22">
        <f t="shared" ref="N139:O139" si="630">SUM(N137,U137,AB137,AI137)</f>
        <v>9</v>
      </c>
      <c r="O139" s="22">
        <f t="shared" si="630"/>
        <v>6</v>
      </c>
      <c r="P139" s="22">
        <f>SUM(P137,W137,AD137,AK137)</f>
        <v>1</v>
      </c>
      <c r="Q139" s="22">
        <f t="shared" ref="Q139" si="631">SUM(Q137,X137,AE137,AL137)</f>
        <v>0</v>
      </c>
      <c r="R139" s="6"/>
      <c r="Y139" s="6"/>
      <c r="AF139" s="6"/>
      <c r="AL139" s="7"/>
      <c r="AN139">
        <f>K138+R138+Y138+AF138+SUM(K139:Q139)</f>
        <v>110</v>
      </c>
      <c r="AO139" s="6">
        <f t="shared" ref="AO139:AU139" si="632">SUM(AO137,AV137,BC137,BJ137)</f>
        <v>15</v>
      </c>
      <c r="AP139" s="22">
        <f t="shared" si="632"/>
        <v>8</v>
      </c>
      <c r="AQ139" s="22">
        <f t="shared" si="632"/>
        <v>1</v>
      </c>
      <c r="AR139" s="22">
        <f t="shared" si="632"/>
        <v>0</v>
      </c>
      <c r="AS139" s="22">
        <f t="shared" si="632"/>
        <v>5</v>
      </c>
      <c r="AT139" s="22">
        <f t="shared" si="632"/>
        <v>6</v>
      </c>
      <c r="AU139" s="22">
        <f t="shared" si="632"/>
        <v>0</v>
      </c>
      <c r="AV139" s="6"/>
      <c r="BC139" s="6"/>
      <c r="BJ139" s="6"/>
      <c r="BP139" s="7"/>
      <c r="BR139">
        <f>AO138+AV138+BC138+BJ138+SUM(AO139:AU139)</f>
        <v>70</v>
      </c>
      <c r="BS139" s="6">
        <f t="shared" ref="BS139:BY139" si="633">SUM(BS137,BZ137,CG137,CN137)</f>
        <v>5</v>
      </c>
      <c r="BT139" s="22">
        <f t="shared" si="633"/>
        <v>12</v>
      </c>
      <c r="BU139" s="22">
        <f t="shared" si="633"/>
        <v>16</v>
      </c>
      <c r="BV139" s="22">
        <f t="shared" si="633"/>
        <v>5</v>
      </c>
      <c r="BW139" s="22">
        <f t="shared" si="633"/>
        <v>6</v>
      </c>
      <c r="BX139" s="22">
        <f t="shared" si="633"/>
        <v>2</v>
      </c>
      <c r="BY139" s="22">
        <f t="shared" si="633"/>
        <v>0</v>
      </c>
      <c r="BZ139" s="6"/>
      <c r="CG139" s="6"/>
      <c r="CN139" s="6"/>
      <c r="CT139" s="7"/>
      <c r="CV139">
        <f>BS138+BZ138+CG138+CN138+SUM(BS139:BY139)</f>
        <v>92</v>
      </c>
      <c r="CW139" s="6">
        <f>SUM(CW137,DD137,DK137,DR137)</f>
        <v>4</v>
      </c>
      <c r="CX139" s="22">
        <f>SUM(CX137,DE137,DL137,DS137)</f>
        <v>8</v>
      </c>
      <c r="CY139" s="22">
        <f>SUM(CY137,DF137,DM137,DT137)</f>
        <v>0</v>
      </c>
      <c r="CZ139" s="22">
        <f t="shared" ref="CZ139:DA139" si="634">SUM(CZ137,DG137,DN137,DU137)</f>
        <v>0</v>
      </c>
      <c r="DA139" s="22">
        <f t="shared" si="634"/>
        <v>9</v>
      </c>
      <c r="DB139" s="22">
        <f>SUM(DB137,DI137,DP137,DW137)</f>
        <v>1</v>
      </c>
      <c r="DC139" s="22">
        <f t="shared" ref="DC139" si="635">SUM(DC137,DJ137,DQ137,DX137)</f>
        <v>0</v>
      </c>
      <c r="DD139" s="6"/>
      <c r="DK139" s="6"/>
      <c r="DR139" s="6"/>
      <c r="DX139" s="7"/>
      <c r="DZ139">
        <f>CW138+DD138+DK138+DR138+SUM(CW139:DC139)</f>
        <v>44</v>
      </c>
    </row>
    <row r="140" spans="1:143" s="8" customFormat="1" x14ac:dyDescent="0.15">
      <c r="A140" s="8">
        <v>183</v>
      </c>
      <c r="B140" s="8" t="s">
        <v>129</v>
      </c>
      <c r="C140" s="8">
        <v>6</v>
      </c>
      <c r="D140" s="8" t="s">
        <v>130</v>
      </c>
      <c r="E140" s="8">
        <v>269622427</v>
      </c>
      <c r="F140" s="8" t="s">
        <v>131</v>
      </c>
      <c r="H140" s="8" t="s">
        <v>137</v>
      </c>
      <c r="I140" s="8" t="s">
        <v>211</v>
      </c>
      <c r="J140" s="8" t="s">
        <v>134</v>
      </c>
      <c r="K140" s="12">
        <v>3</v>
      </c>
      <c r="L140" s="8">
        <v>3</v>
      </c>
      <c r="M140" s="8">
        <v>3</v>
      </c>
      <c r="P140" s="8">
        <v>1</v>
      </c>
      <c r="R140" s="12">
        <v>3</v>
      </c>
      <c r="S140" s="8">
        <v>4</v>
      </c>
      <c r="T140" s="8">
        <v>4</v>
      </c>
      <c r="Y140" s="12">
        <v>3</v>
      </c>
      <c r="Z140" s="8">
        <v>1</v>
      </c>
      <c r="AA140" s="8">
        <v>1</v>
      </c>
      <c r="AF140" s="12">
        <v>3</v>
      </c>
      <c r="AG140" s="8">
        <v>1</v>
      </c>
      <c r="AH140" s="8">
        <v>1</v>
      </c>
      <c r="AK140" s="8">
        <v>1</v>
      </c>
      <c r="AL140" s="13"/>
      <c r="AM140"/>
      <c r="AN140"/>
      <c r="AO140" s="12">
        <v>3</v>
      </c>
      <c r="AP140" s="8">
        <v>3</v>
      </c>
      <c r="AQ140" s="8">
        <v>3</v>
      </c>
      <c r="AT140" s="8">
        <v>2</v>
      </c>
      <c r="AV140" s="12">
        <v>3</v>
      </c>
      <c r="AW140" s="8">
        <v>3</v>
      </c>
      <c r="AX140" s="8">
        <v>3</v>
      </c>
      <c r="BA140" s="8">
        <v>2</v>
      </c>
      <c r="BC140" s="12">
        <v>2</v>
      </c>
      <c r="BD140" s="8">
        <v>1</v>
      </c>
      <c r="BE140" s="8">
        <v>2</v>
      </c>
      <c r="BJ140" s="12">
        <v>3</v>
      </c>
      <c r="BK140" s="8">
        <v>3</v>
      </c>
      <c r="BL140" s="8">
        <v>3</v>
      </c>
      <c r="BP140" s="13"/>
      <c r="BQ140"/>
      <c r="BR140"/>
      <c r="BS140" s="12">
        <v>1</v>
      </c>
      <c r="BT140" s="8">
        <v>2</v>
      </c>
      <c r="BU140" s="8">
        <v>1</v>
      </c>
      <c r="BZ140" s="12">
        <v>1</v>
      </c>
      <c r="CA140" s="8">
        <v>2</v>
      </c>
      <c r="CB140" s="8">
        <v>3</v>
      </c>
      <c r="CG140" s="12"/>
      <c r="CH140" s="8">
        <v>1</v>
      </c>
      <c r="CI140" s="8">
        <v>2</v>
      </c>
      <c r="CN140" s="12">
        <v>1</v>
      </c>
      <c r="CO140" s="8">
        <v>2</v>
      </c>
      <c r="CP140" s="8">
        <v>4</v>
      </c>
      <c r="CT140" s="13"/>
      <c r="CU140"/>
      <c r="CV140"/>
      <c r="CW140" s="12">
        <v>2</v>
      </c>
      <c r="CX140" s="8">
        <v>4</v>
      </c>
      <c r="CY140" s="8">
        <v>1</v>
      </c>
      <c r="DD140" s="12">
        <v>1</v>
      </c>
      <c r="DE140" s="8">
        <v>4</v>
      </c>
      <c r="DF140" s="8">
        <v>2</v>
      </c>
      <c r="DG140" s="8">
        <v>1</v>
      </c>
      <c r="DK140" s="12"/>
      <c r="DR140" s="12">
        <v>1</v>
      </c>
      <c r="DS140" s="8">
        <v>2</v>
      </c>
      <c r="DU140" s="8">
        <v>1</v>
      </c>
      <c r="DX140" s="13"/>
      <c r="DY140"/>
      <c r="DZ140"/>
      <c r="EA140" s="8" t="s">
        <v>135</v>
      </c>
      <c r="EB140" s="8" t="s">
        <v>135</v>
      </c>
      <c r="EC140" s="8" t="s">
        <v>135</v>
      </c>
      <c r="ED140" s="8" t="s">
        <v>135</v>
      </c>
      <c r="EE140" s="8" t="s">
        <v>134</v>
      </c>
      <c r="EG140" s="8">
        <f>K142+AO142+BS142+CW142</f>
        <v>30</v>
      </c>
      <c r="EH140" s="8">
        <f t="shared" ref="EH140" si="636">L142+AP142+BT142+CX142</f>
        <v>36</v>
      </c>
      <c r="EI140" s="8">
        <f t="shared" ref="EI140" si="637">M142+AQ142+BU142+CY142</f>
        <v>33</v>
      </c>
      <c r="EJ140" s="8">
        <f t="shared" ref="EJ140" si="638">N142+AR142+BV142+CZ142</f>
        <v>2</v>
      </c>
      <c r="EK140" s="8">
        <f t="shared" ref="EK140" si="639">O142+AS142+BW142+DA142</f>
        <v>0</v>
      </c>
      <c r="EL140" s="8">
        <f t="shared" ref="EL140" si="640">P142+AT142+BX142+DB142</f>
        <v>6</v>
      </c>
      <c r="EM140" s="8">
        <f t="shared" ref="EM140" si="641">Q142+AU142+BY142+DC142</f>
        <v>0</v>
      </c>
    </row>
    <row r="141" spans="1:143" x14ac:dyDescent="0.15">
      <c r="F141" s="121" t="s">
        <v>195</v>
      </c>
      <c r="G141" s="121"/>
      <c r="H141" s="121"/>
      <c r="I141" s="121"/>
      <c r="J141" s="121"/>
      <c r="K141" s="6">
        <f>SUM(K140:Q140)</f>
        <v>10</v>
      </c>
      <c r="R141" s="6">
        <f>SUM(R140:X140)</f>
        <v>11</v>
      </c>
      <c r="Y141" s="6">
        <f>SUM(Y140:AE140)</f>
        <v>5</v>
      </c>
      <c r="AF141" s="6">
        <f>SUM(AF140:AL140)</f>
        <v>6</v>
      </c>
      <c r="AL141" s="7"/>
      <c r="AO141" s="6">
        <f>SUM(AO140:AU140)</f>
        <v>11</v>
      </c>
      <c r="AV141" s="6">
        <f>SUM(AV140:BB140)</f>
        <v>11</v>
      </c>
      <c r="BC141" s="6">
        <f>SUM(BC140:BI140)</f>
        <v>5</v>
      </c>
      <c r="BJ141" s="6">
        <f>SUM(BJ140:BP140)</f>
        <v>9</v>
      </c>
      <c r="BP141" s="7"/>
      <c r="BS141" s="6">
        <f>SUM(BS140:BY140)</f>
        <v>4</v>
      </c>
      <c r="BZ141" s="6">
        <f>SUM(BZ140:CF140)</f>
        <v>6</v>
      </c>
      <c r="CG141" s="6">
        <f>SUM(CG140:CM140)</f>
        <v>3</v>
      </c>
      <c r="CN141" s="6">
        <f>SUM(CN140:CT140)</f>
        <v>7</v>
      </c>
      <c r="CT141" s="7"/>
      <c r="CW141" s="6">
        <f>SUM(CW140:DC140)</f>
        <v>7</v>
      </c>
      <c r="DD141" s="6">
        <f>SUM(DD140:DJ140)</f>
        <v>8</v>
      </c>
      <c r="DK141" s="6">
        <f>SUM(DK140:DQ140)</f>
        <v>0</v>
      </c>
      <c r="DR141" s="6">
        <f>SUM(DR140:DX140)</f>
        <v>4</v>
      </c>
      <c r="DX141" s="7"/>
    </row>
    <row r="142" spans="1:143" x14ac:dyDescent="0.15">
      <c r="F142" s="121" t="s">
        <v>196</v>
      </c>
      <c r="G142" s="121"/>
      <c r="H142" s="121"/>
      <c r="I142" s="121"/>
      <c r="J142" s="121"/>
      <c r="K142" s="6">
        <f>SUM(K140,R140,Y140,AF140)</f>
        <v>12</v>
      </c>
      <c r="L142" s="22">
        <f>SUM(L140,S140,Z140,AG140)</f>
        <v>9</v>
      </c>
      <c r="M142" s="22">
        <f>SUM(M140,T140,AA140,AH140)</f>
        <v>9</v>
      </c>
      <c r="N142" s="22">
        <f t="shared" ref="N142:O142" si="642">SUM(N140,U140,AB140,AI140)</f>
        <v>0</v>
      </c>
      <c r="O142" s="22">
        <f t="shared" si="642"/>
        <v>0</v>
      </c>
      <c r="P142" s="22">
        <f>SUM(P140,W140,AD140,AK140)</f>
        <v>2</v>
      </c>
      <c r="Q142" s="22">
        <f t="shared" ref="Q142" si="643">SUM(Q140,X140,AE140,AL140)</f>
        <v>0</v>
      </c>
      <c r="R142" s="6"/>
      <c r="Y142" s="6"/>
      <c r="AF142" s="6"/>
      <c r="AL142" s="7"/>
      <c r="AN142">
        <f>K141+R141+Y141+AF141+SUM(K142:Q142)</f>
        <v>64</v>
      </c>
      <c r="AO142" s="6">
        <f t="shared" ref="AO142:AU142" si="644">SUM(AO140,AV140,BC140,BJ140)</f>
        <v>11</v>
      </c>
      <c r="AP142" s="22">
        <f t="shared" si="644"/>
        <v>10</v>
      </c>
      <c r="AQ142" s="22">
        <f t="shared" si="644"/>
        <v>11</v>
      </c>
      <c r="AR142" s="22">
        <f t="shared" si="644"/>
        <v>0</v>
      </c>
      <c r="AS142" s="22">
        <f t="shared" si="644"/>
        <v>0</v>
      </c>
      <c r="AT142" s="22">
        <f t="shared" si="644"/>
        <v>4</v>
      </c>
      <c r="AU142" s="22">
        <f t="shared" si="644"/>
        <v>0</v>
      </c>
      <c r="AV142" s="6"/>
      <c r="BC142" s="6"/>
      <c r="BJ142" s="6"/>
      <c r="BP142" s="7"/>
      <c r="BR142">
        <f>AO141+AV141+BC141+BJ141+SUM(AO142:AU142)</f>
        <v>72</v>
      </c>
      <c r="BS142" s="6">
        <f t="shared" ref="BS142:BY142" si="645">SUM(BS140,BZ140,CG140,CN140)</f>
        <v>3</v>
      </c>
      <c r="BT142" s="22">
        <f t="shared" si="645"/>
        <v>7</v>
      </c>
      <c r="BU142" s="22">
        <f t="shared" si="645"/>
        <v>10</v>
      </c>
      <c r="BV142" s="22">
        <f t="shared" si="645"/>
        <v>0</v>
      </c>
      <c r="BW142" s="22">
        <f t="shared" si="645"/>
        <v>0</v>
      </c>
      <c r="BX142" s="22">
        <f t="shared" si="645"/>
        <v>0</v>
      </c>
      <c r="BY142" s="22">
        <f t="shared" si="645"/>
        <v>0</v>
      </c>
      <c r="BZ142" s="6"/>
      <c r="CG142" s="6"/>
      <c r="CN142" s="6"/>
      <c r="CT142" s="7"/>
      <c r="CV142">
        <f>BS141+BZ141+CG141+CN141+SUM(BS142:BY142)</f>
        <v>40</v>
      </c>
      <c r="CW142" s="6">
        <f>SUM(CW140,DD140,DK140,DR140)</f>
        <v>4</v>
      </c>
      <c r="CX142" s="22">
        <f>SUM(CX140,DE140,DL140,DS140)</f>
        <v>10</v>
      </c>
      <c r="CY142" s="22">
        <f>SUM(CY140,DF140,DM140,DT140)</f>
        <v>3</v>
      </c>
      <c r="CZ142" s="22">
        <f t="shared" ref="CZ142:DA142" si="646">SUM(CZ140,DG140,DN140,DU140)</f>
        <v>2</v>
      </c>
      <c r="DA142" s="22">
        <f t="shared" si="646"/>
        <v>0</v>
      </c>
      <c r="DB142" s="22">
        <f>SUM(DB140,DI140,DP140,DW140)</f>
        <v>0</v>
      </c>
      <c r="DC142" s="22">
        <f t="shared" ref="DC142" si="647">SUM(DC140,DJ140,DQ140,DX140)</f>
        <v>0</v>
      </c>
      <c r="DD142" s="6"/>
      <c r="DK142" s="6"/>
      <c r="DR142" s="6"/>
      <c r="DX142" s="7"/>
      <c r="DZ142">
        <f>CW141+DD141+DK141+DR141+SUM(CW142:DC142)</f>
        <v>38</v>
      </c>
    </row>
    <row r="143" spans="1:143" s="8" customFormat="1" x14ac:dyDescent="0.15">
      <c r="A143" s="8">
        <v>185</v>
      </c>
      <c r="B143" s="8" t="s">
        <v>129</v>
      </c>
      <c r="C143" s="8">
        <v>6</v>
      </c>
      <c r="D143" s="8" t="s">
        <v>130</v>
      </c>
      <c r="E143" s="8">
        <v>607737737</v>
      </c>
      <c r="F143" s="8" t="s">
        <v>131</v>
      </c>
      <c r="H143" s="8" t="s">
        <v>138</v>
      </c>
      <c r="I143" s="8" t="s">
        <v>148</v>
      </c>
      <c r="J143" s="8" t="s">
        <v>134</v>
      </c>
      <c r="K143" s="12">
        <v>1</v>
      </c>
      <c r="L143" s="8">
        <v>4</v>
      </c>
      <c r="M143" s="8">
        <v>2</v>
      </c>
      <c r="O143" s="8">
        <v>1</v>
      </c>
      <c r="P143" s="8">
        <v>3</v>
      </c>
      <c r="R143" s="12"/>
      <c r="S143" s="8">
        <v>4</v>
      </c>
      <c r="T143" s="8">
        <v>3</v>
      </c>
      <c r="V143" s="8">
        <v>2</v>
      </c>
      <c r="W143" s="8">
        <v>3</v>
      </c>
      <c r="Y143" s="12">
        <v>2</v>
      </c>
      <c r="Z143" s="8">
        <v>2</v>
      </c>
      <c r="AF143" s="12">
        <v>1</v>
      </c>
      <c r="AG143" s="8">
        <v>2</v>
      </c>
      <c r="AH143" s="8">
        <v>2</v>
      </c>
      <c r="AJ143" s="8">
        <v>2</v>
      </c>
      <c r="AK143" s="8">
        <v>2</v>
      </c>
      <c r="AL143" s="13"/>
      <c r="AM143"/>
      <c r="AN143"/>
      <c r="AO143" s="12">
        <v>2</v>
      </c>
      <c r="AP143" s="8">
        <v>4</v>
      </c>
      <c r="AQ143" s="8">
        <v>2</v>
      </c>
      <c r="AS143" s="8">
        <v>1</v>
      </c>
      <c r="AT143" s="8">
        <v>3</v>
      </c>
      <c r="AV143" s="12">
        <v>1</v>
      </c>
      <c r="AW143" s="8">
        <v>4</v>
      </c>
      <c r="AX143" s="8">
        <v>3</v>
      </c>
      <c r="AZ143" s="8">
        <v>3</v>
      </c>
      <c r="BA143" s="8">
        <v>3</v>
      </c>
      <c r="BC143" s="12">
        <v>2</v>
      </c>
      <c r="BD143" s="8">
        <v>2</v>
      </c>
      <c r="BH143" s="8">
        <v>1</v>
      </c>
      <c r="BJ143" s="12">
        <v>2</v>
      </c>
      <c r="BK143" s="8">
        <v>3</v>
      </c>
      <c r="BL143" s="8">
        <v>2</v>
      </c>
      <c r="BN143" s="8">
        <v>2</v>
      </c>
      <c r="BO143" s="8">
        <v>3</v>
      </c>
      <c r="BP143" s="13"/>
      <c r="BQ143"/>
      <c r="BR143"/>
      <c r="BS143" s="12">
        <v>2</v>
      </c>
      <c r="BT143" s="8">
        <v>4</v>
      </c>
      <c r="BU143" s="8">
        <v>2</v>
      </c>
      <c r="BW143" s="8">
        <v>1</v>
      </c>
      <c r="BX143" s="8">
        <v>1</v>
      </c>
      <c r="BZ143" s="12">
        <v>2</v>
      </c>
      <c r="CA143" s="8">
        <v>4</v>
      </c>
      <c r="CB143" s="8">
        <v>3</v>
      </c>
      <c r="CE143" s="8">
        <v>2</v>
      </c>
      <c r="CG143" s="12">
        <v>2</v>
      </c>
      <c r="CH143" s="8">
        <v>2</v>
      </c>
      <c r="CM143" s="8">
        <v>2</v>
      </c>
      <c r="CN143" s="12">
        <v>1</v>
      </c>
      <c r="CO143" s="8">
        <v>2</v>
      </c>
      <c r="CP143" s="8">
        <v>3</v>
      </c>
      <c r="CS143" s="8">
        <v>1</v>
      </c>
      <c r="CT143" s="13"/>
      <c r="CU143"/>
      <c r="CV143"/>
      <c r="CW143" s="12">
        <v>3</v>
      </c>
      <c r="CX143" s="8">
        <v>2</v>
      </c>
      <c r="CY143" s="8">
        <v>1</v>
      </c>
      <c r="DA143" s="8">
        <v>3</v>
      </c>
      <c r="DD143" s="12">
        <v>1</v>
      </c>
      <c r="DE143" s="8">
        <v>2</v>
      </c>
      <c r="DF143" s="8">
        <v>1</v>
      </c>
      <c r="DH143" s="8">
        <v>2</v>
      </c>
      <c r="DK143" s="12">
        <v>2</v>
      </c>
      <c r="DL143" s="8">
        <v>1</v>
      </c>
      <c r="DQ143" s="8">
        <v>3</v>
      </c>
      <c r="DR143" s="12">
        <v>1</v>
      </c>
      <c r="DS143" s="8">
        <v>1</v>
      </c>
      <c r="DV143" s="8">
        <v>1</v>
      </c>
      <c r="DX143" s="13">
        <v>3</v>
      </c>
      <c r="DY143"/>
      <c r="DZ143"/>
      <c r="EA143" s="8" t="s">
        <v>135</v>
      </c>
      <c r="EB143" s="8" t="s">
        <v>135</v>
      </c>
      <c r="EC143" s="8" t="s">
        <v>135</v>
      </c>
      <c r="ED143" s="8" t="s">
        <v>135</v>
      </c>
      <c r="EE143" s="8" t="s">
        <v>134</v>
      </c>
      <c r="EG143" s="8">
        <f>K145+AO145+BS145+CW145</f>
        <v>25</v>
      </c>
      <c r="EH143" s="8">
        <f t="shared" ref="EH143" si="648">L145+AP145+BT145+CX145</f>
        <v>43</v>
      </c>
      <c r="EI143" s="8">
        <f t="shared" ref="EI143" si="649">M145+AQ145+BU145+CY145</f>
        <v>24</v>
      </c>
      <c r="EJ143" s="8">
        <f t="shared" ref="EJ143" si="650">N145+AR145+BV145+CZ145</f>
        <v>0</v>
      </c>
      <c r="EK143" s="8">
        <f t="shared" ref="EK143" si="651">O145+AS145+BW145+DA145</f>
        <v>18</v>
      </c>
      <c r="EL143" s="8">
        <f t="shared" ref="EL143" si="652">P145+AT145+BX145+DB145</f>
        <v>22</v>
      </c>
      <c r="EM143" s="8">
        <f t="shared" ref="EM143" si="653">Q145+AU145+BY145+DC145</f>
        <v>8</v>
      </c>
    </row>
    <row r="144" spans="1:143" x14ac:dyDescent="0.15">
      <c r="F144" s="121" t="s">
        <v>195</v>
      </c>
      <c r="G144" s="121"/>
      <c r="H144" s="121"/>
      <c r="I144" s="121"/>
      <c r="J144" s="121"/>
      <c r="K144" s="6">
        <f>SUM(K143:Q143)</f>
        <v>11</v>
      </c>
      <c r="R144" s="6">
        <f>SUM(R143:X143)</f>
        <v>12</v>
      </c>
      <c r="Y144" s="6">
        <f>SUM(Y143:AE143)</f>
        <v>4</v>
      </c>
      <c r="AF144" s="6">
        <f>SUM(AF143:AL143)</f>
        <v>9</v>
      </c>
      <c r="AL144" s="7"/>
      <c r="AO144" s="6">
        <f>SUM(AO143:AU143)</f>
        <v>12</v>
      </c>
      <c r="AV144" s="6">
        <f>SUM(AV143:BB143)</f>
        <v>14</v>
      </c>
      <c r="BC144" s="6">
        <f>SUM(BC143:BI143)</f>
        <v>5</v>
      </c>
      <c r="BJ144" s="6">
        <f>SUM(BJ143:BP143)</f>
        <v>12</v>
      </c>
      <c r="BP144" s="7"/>
      <c r="BS144" s="6">
        <f>SUM(BS143:BY143)</f>
        <v>10</v>
      </c>
      <c r="BZ144" s="6">
        <f>SUM(BZ143:CF143)</f>
        <v>11</v>
      </c>
      <c r="CG144" s="6">
        <f>SUM(CG143:CM143)</f>
        <v>6</v>
      </c>
      <c r="CN144" s="6">
        <f>SUM(CN143:CT143)</f>
        <v>7</v>
      </c>
      <c r="CT144" s="7"/>
      <c r="CW144" s="6">
        <f>SUM(CW143:DC143)</f>
        <v>9</v>
      </c>
      <c r="DD144" s="6">
        <f>SUM(DD143:DJ143)</f>
        <v>6</v>
      </c>
      <c r="DK144" s="6">
        <f>SUM(DK143:DQ143)</f>
        <v>6</v>
      </c>
      <c r="DR144" s="6">
        <f>SUM(DR143:DX143)</f>
        <v>6</v>
      </c>
      <c r="DX144" s="7"/>
    </row>
    <row r="145" spans="1:143" x14ac:dyDescent="0.15">
      <c r="F145" s="121" t="s">
        <v>196</v>
      </c>
      <c r="G145" s="121"/>
      <c r="H145" s="121"/>
      <c r="I145" s="121"/>
      <c r="J145" s="121"/>
      <c r="K145" s="6">
        <f>SUM(K143,R143,Y143,AF143)</f>
        <v>4</v>
      </c>
      <c r="L145" s="22">
        <f>SUM(L143,S143,Z143,AG143)</f>
        <v>12</v>
      </c>
      <c r="M145" s="22">
        <f>SUM(M143,T143,AA143,AH143)</f>
        <v>7</v>
      </c>
      <c r="N145" s="22">
        <f t="shared" ref="N145:O145" si="654">SUM(N143,U143,AB143,AI143)</f>
        <v>0</v>
      </c>
      <c r="O145" s="22">
        <f t="shared" si="654"/>
        <v>5</v>
      </c>
      <c r="P145" s="22">
        <f>SUM(P143,W143,AD143,AK143)</f>
        <v>8</v>
      </c>
      <c r="Q145" s="22">
        <f t="shared" ref="Q145" si="655">SUM(Q143,X143,AE143,AL143)</f>
        <v>0</v>
      </c>
      <c r="R145" s="6"/>
      <c r="Y145" s="6"/>
      <c r="AF145" s="6"/>
      <c r="AL145" s="7"/>
      <c r="AN145">
        <f>K144+R144+Y144+AF144+SUM(K145:Q145)</f>
        <v>72</v>
      </c>
      <c r="AO145" s="6">
        <f t="shared" ref="AO145:AU145" si="656">SUM(AO143,AV143,BC143,BJ143)</f>
        <v>7</v>
      </c>
      <c r="AP145" s="22">
        <f t="shared" si="656"/>
        <v>13</v>
      </c>
      <c r="AQ145" s="22">
        <f t="shared" si="656"/>
        <v>7</v>
      </c>
      <c r="AR145" s="22">
        <f t="shared" si="656"/>
        <v>0</v>
      </c>
      <c r="AS145" s="22">
        <f t="shared" si="656"/>
        <v>6</v>
      </c>
      <c r="AT145" s="22">
        <f t="shared" si="656"/>
        <v>10</v>
      </c>
      <c r="AU145" s="22">
        <f t="shared" si="656"/>
        <v>0</v>
      </c>
      <c r="AV145" s="6"/>
      <c r="BC145" s="6"/>
      <c r="BJ145" s="6"/>
      <c r="BP145" s="7"/>
      <c r="BR145">
        <f>AO144+AV144+BC144+BJ144+SUM(AO145:AU145)</f>
        <v>86</v>
      </c>
      <c r="BS145" s="6">
        <f t="shared" ref="BS145:BY145" si="657">SUM(BS143,BZ143,CG143,CN143)</f>
        <v>7</v>
      </c>
      <c r="BT145" s="22">
        <f t="shared" si="657"/>
        <v>12</v>
      </c>
      <c r="BU145" s="22">
        <f t="shared" si="657"/>
        <v>8</v>
      </c>
      <c r="BV145" s="22">
        <f t="shared" si="657"/>
        <v>0</v>
      </c>
      <c r="BW145" s="22">
        <f t="shared" si="657"/>
        <v>1</v>
      </c>
      <c r="BX145" s="22">
        <f t="shared" si="657"/>
        <v>4</v>
      </c>
      <c r="BY145" s="22">
        <f t="shared" si="657"/>
        <v>2</v>
      </c>
      <c r="BZ145" s="6"/>
      <c r="CG145" s="6"/>
      <c r="CN145" s="6"/>
      <c r="CT145" s="7"/>
      <c r="CV145">
        <f>BS144+BZ144+CG144+CN144+SUM(BS145:BY145)</f>
        <v>68</v>
      </c>
      <c r="CW145" s="6">
        <f>SUM(CW143,DD143,DK143,DR143)</f>
        <v>7</v>
      </c>
      <c r="CX145" s="22">
        <f>SUM(CX143,DE143,DL143,DS143)</f>
        <v>6</v>
      </c>
      <c r="CY145" s="22">
        <f>SUM(CY143,DF143,DM143,DT143)</f>
        <v>2</v>
      </c>
      <c r="CZ145" s="22">
        <f t="shared" ref="CZ145:DA145" si="658">SUM(CZ143,DG143,DN143,DU143)</f>
        <v>0</v>
      </c>
      <c r="DA145" s="22">
        <f t="shared" si="658"/>
        <v>6</v>
      </c>
      <c r="DB145" s="22">
        <f>SUM(DB143,DI143,DP143,DW143)</f>
        <v>0</v>
      </c>
      <c r="DC145" s="22">
        <f t="shared" ref="DC145" si="659">SUM(DC143,DJ143,DQ143,DX143)</f>
        <v>6</v>
      </c>
      <c r="DD145" s="6"/>
      <c r="DK145" s="6"/>
      <c r="DR145" s="6"/>
      <c r="DX145" s="7"/>
      <c r="DZ145">
        <f>CW144+DD144+DK144+DR144+SUM(CW145:DC145)</f>
        <v>54</v>
      </c>
    </row>
    <row r="146" spans="1:143" s="8" customFormat="1" x14ac:dyDescent="0.15">
      <c r="A146" s="8">
        <v>189</v>
      </c>
      <c r="B146" s="8" t="s">
        <v>129</v>
      </c>
      <c r="C146" s="8">
        <v>6</v>
      </c>
      <c r="D146" s="8" t="s">
        <v>130</v>
      </c>
      <c r="E146" s="8">
        <v>203313033</v>
      </c>
      <c r="F146" s="8" t="s">
        <v>136</v>
      </c>
      <c r="H146" s="8" t="s">
        <v>132</v>
      </c>
      <c r="I146" s="8" t="s">
        <v>150</v>
      </c>
      <c r="J146" s="8" t="s">
        <v>135</v>
      </c>
      <c r="K146" s="12">
        <v>4</v>
      </c>
      <c r="L146" s="8">
        <v>4</v>
      </c>
      <c r="M146" s="8">
        <v>4</v>
      </c>
      <c r="N146" s="8">
        <v>4</v>
      </c>
      <c r="O146" s="8">
        <v>1</v>
      </c>
      <c r="P146" s="8">
        <v>1</v>
      </c>
      <c r="R146" s="12">
        <v>4</v>
      </c>
      <c r="S146" s="8">
        <v>4</v>
      </c>
      <c r="T146" s="8">
        <v>4</v>
      </c>
      <c r="U146" s="8">
        <v>4</v>
      </c>
      <c r="V146" s="8">
        <v>1</v>
      </c>
      <c r="W146" s="8">
        <v>1</v>
      </c>
      <c r="Y146" s="12">
        <v>4</v>
      </c>
      <c r="Z146" s="8">
        <v>4</v>
      </c>
      <c r="AA146" s="8">
        <v>4</v>
      </c>
      <c r="AB146" s="8">
        <v>4</v>
      </c>
      <c r="AC146" s="8">
        <v>4</v>
      </c>
      <c r="AD146" s="8">
        <v>1</v>
      </c>
      <c r="AF146" s="12">
        <v>4</v>
      </c>
      <c r="AG146" s="8">
        <v>4</v>
      </c>
      <c r="AH146" s="8">
        <v>4</v>
      </c>
      <c r="AI146" s="8">
        <v>4</v>
      </c>
      <c r="AJ146" s="8">
        <v>4</v>
      </c>
      <c r="AK146" s="8">
        <v>1</v>
      </c>
      <c r="AL146" s="13"/>
      <c r="AM146"/>
      <c r="AN146"/>
      <c r="AO146" s="12">
        <v>4</v>
      </c>
      <c r="AP146" s="8">
        <v>4</v>
      </c>
      <c r="AQ146" s="8">
        <v>4</v>
      </c>
      <c r="AR146" s="8">
        <v>4</v>
      </c>
      <c r="AS146" s="8">
        <v>1</v>
      </c>
      <c r="AT146" s="8">
        <v>1</v>
      </c>
      <c r="AV146" s="12">
        <v>4</v>
      </c>
      <c r="AW146" s="8">
        <v>4</v>
      </c>
      <c r="AX146" s="8">
        <v>4</v>
      </c>
      <c r="AY146" s="8">
        <v>4</v>
      </c>
      <c r="AZ146" s="8">
        <v>1</v>
      </c>
      <c r="BA146" s="8">
        <v>1</v>
      </c>
      <c r="BC146" s="12">
        <v>4</v>
      </c>
      <c r="BD146" s="8">
        <v>4</v>
      </c>
      <c r="BE146" s="8">
        <v>4</v>
      </c>
      <c r="BF146" s="8">
        <v>4</v>
      </c>
      <c r="BG146" s="8">
        <v>1</v>
      </c>
      <c r="BH146" s="8">
        <v>1</v>
      </c>
      <c r="BJ146" s="12">
        <v>4</v>
      </c>
      <c r="BK146" s="8">
        <v>4</v>
      </c>
      <c r="BL146" s="8">
        <v>4</v>
      </c>
      <c r="BM146" s="8">
        <v>4</v>
      </c>
      <c r="BN146" s="8">
        <v>1</v>
      </c>
      <c r="BO146" s="8">
        <v>1</v>
      </c>
      <c r="BP146" s="13"/>
      <c r="BQ146"/>
      <c r="BR146"/>
      <c r="BS146" s="12">
        <v>4</v>
      </c>
      <c r="BT146" s="8">
        <v>4</v>
      </c>
      <c r="BU146" s="8">
        <v>4</v>
      </c>
      <c r="BV146" s="8">
        <v>4</v>
      </c>
      <c r="BW146" s="8">
        <v>1</v>
      </c>
      <c r="BX146" s="8">
        <v>1</v>
      </c>
      <c r="BZ146" s="12">
        <v>4</v>
      </c>
      <c r="CA146" s="8">
        <v>4</v>
      </c>
      <c r="CB146" s="8">
        <v>4</v>
      </c>
      <c r="CC146" s="8">
        <v>4</v>
      </c>
      <c r="CD146" s="8">
        <v>1</v>
      </c>
      <c r="CE146" s="8">
        <v>1</v>
      </c>
      <c r="CG146" s="12">
        <v>4</v>
      </c>
      <c r="CH146" s="8">
        <v>4</v>
      </c>
      <c r="CI146" s="8">
        <v>4</v>
      </c>
      <c r="CJ146" s="8">
        <v>4</v>
      </c>
      <c r="CK146" s="8">
        <v>1</v>
      </c>
      <c r="CL146" s="8">
        <v>1</v>
      </c>
      <c r="CN146" s="12">
        <v>4</v>
      </c>
      <c r="CO146" s="8">
        <v>4</v>
      </c>
      <c r="CP146" s="8">
        <v>4</v>
      </c>
      <c r="CQ146" s="8">
        <v>4</v>
      </c>
      <c r="CR146" s="8">
        <v>1</v>
      </c>
      <c r="CS146" s="8">
        <v>1</v>
      </c>
      <c r="CT146" s="13"/>
      <c r="CU146"/>
      <c r="CV146"/>
      <c r="CW146" s="12">
        <v>4</v>
      </c>
      <c r="CX146" s="8">
        <v>4</v>
      </c>
      <c r="CY146" s="8">
        <v>4</v>
      </c>
      <c r="CZ146" s="8">
        <v>4</v>
      </c>
      <c r="DA146" s="8">
        <v>1</v>
      </c>
      <c r="DB146" s="8">
        <v>1</v>
      </c>
      <c r="DD146" s="12">
        <v>4</v>
      </c>
      <c r="DE146" s="8">
        <v>4</v>
      </c>
      <c r="DF146" s="8">
        <v>4</v>
      </c>
      <c r="DG146" s="8">
        <v>4</v>
      </c>
      <c r="DH146" s="8">
        <v>1</v>
      </c>
      <c r="DI146" s="8">
        <v>1</v>
      </c>
      <c r="DK146" s="12">
        <v>4</v>
      </c>
      <c r="DL146" s="8">
        <v>4</v>
      </c>
      <c r="DM146" s="8">
        <v>4</v>
      </c>
      <c r="DN146" s="8">
        <v>4</v>
      </c>
      <c r="DO146" s="8">
        <v>1</v>
      </c>
      <c r="DP146" s="8">
        <v>1</v>
      </c>
      <c r="DR146" s="12">
        <v>4</v>
      </c>
      <c r="DS146" s="8">
        <v>4</v>
      </c>
      <c r="DT146" s="8">
        <v>4</v>
      </c>
      <c r="DU146" s="8">
        <v>4</v>
      </c>
      <c r="DV146" s="8">
        <v>1</v>
      </c>
      <c r="DW146" s="8">
        <v>1</v>
      </c>
      <c r="DX146" s="13"/>
      <c r="DY146"/>
      <c r="DZ146"/>
      <c r="EA146" s="8" t="s">
        <v>135</v>
      </c>
      <c r="EB146" s="8" t="s">
        <v>135</v>
      </c>
      <c r="EC146" s="8" t="s">
        <v>135</v>
      </c>
      <c r="ED146" s="8" t="s">
        <v>135</v>
      </c>
      <c r="EE146" s="8" t="s">
        <v>134</v>
      </c>
      <c r="EG146" s="8">
        <f>K148+AO148+BS148+CW148</f>
        <v>64</v>
      </c>
      <c r="EH146" s="8">
        <f t="shared" ref="EH146" si="660">L148+AP148+BT148+CX148</f>
        <v>64</v>
      </c>
      <c r="EI146" s="8">
        <f t="shared" ref="EI146" si="661">M148+AQ148+BU148+CY148</f>
        <v>64</v>
      </c>
      <c r="EJ146" s="8">
        <f t="shared" ref="EJ146" si="662">N148+AR148+BV148+CZ148</f>
        <v>64</v>
      </c>
      <c r="EK146" s="8">
        <f t="shared" ref="EK146" si="663">O148+AS148+BW148+DA148</f>
        <v>22</v>
      </c>
      <c r="EL146" s="8">
        <f t="shared" ref="EL146" si="664">P148+AT148+BX148+DB148</f>
        <v>16</v>
      </c>
      <c r="EM146" s="8">
        <f t="shared" ref="EM146" si="665">Q148+AU148+BY148+DC148</f>
        <v>0</v>
      </c>
    </row>
    <row r="147" spans="1:143" x14ac:dyDescent="0.15">
      <c r="F147" s="121" t="s">
        <v>195</v>
      </c>
      <c r="G147" s="121"/>
      <c r="H147" s="121"/>
      <c r="I147" s="121"/>
      <c r="J147" s="121"/>
      <c r="K147" s="6">
        <f>SUM(K146:Q146)</f>
        <v>18</v>
      </c>
      <c r="R147" s="6">
        <f>SUM(R146:X146)</f>
        <v>18</v>
      </c>
      <c r="Y147" s="6">
        <f>SUM(Y146:AE146)</f>
        <v>21</v>
      </c>
      <c r="AF147" s="6">
        <f>SUM(AF146:AL146)</f>
        <v>21</v>
      </c>
      <c r="AL147" s="7"/>
      <c r="AO147" s="6">
        <f>SUM(AO146:AU146)</f>
        <v>18</v>
      </c>
      <c r="AV147" s="6">
        <f>SUM(AV146:BB146)</f>
        <v>18</v>
      </c>
      <c r="BC147" s="6">
        <f>SUM(BC146:BI146)</f>
        <v>18</v>
      </c>
      <c r="BJ147" s="6">
        <f>SUM(BJ146:BP146)</f>
        <v>18</v>
      </c>
      <c r="BP147" s="7"/>
      <c r="BS147" s="6">
        <f>SUM(BS146:BY146)</f>
        <v>18</v>
      </c>
      <c r="BZ147" s="6">
        <f>SUM(BZ146:CF146)</f>
        <v>18</v>
      </c>
      <c r="CG147" s="6">
        <f>SUM(CG146:CM146)</f>
        <v>18</v>
      </c>
      <c r="CN147" s="6">
        <f>SUM(CN146:CT146)</f>
        <v>18</v>
      </c>
      <c r="CT147" s="7"/>
      <c r="CW147" s="6">
        <f>SUM(CW146:DC146)</f>
        <v>18</v>
      </c>
      <c r="DD147" s="6">
        <f>SUM(DD146:DJ146)</f>
        <v>18</v>
      </c>
      <c r="DK147" s="6">
        <f>SUM(DK146:DQ146)</f>
        <v>18</v>
      </c>
      <c r="DR147" s="6">
        <f>SUM(DR146:DX146)</f>
        <v>18</v>
      </c>
      <c r="DX147" s="7"/>
    </row>
    <row r="148" spans="1:143" x14ac:dyDescent="0.15">
      <c r="F148" s="121" t="s">
        <v>196</v>
      </c>
      <c r="G148" s="121"/>
      <c r="H148" s="121"/>
      <c r="I148" s="121"/>
      <c r="J148" s="121"/>
      <c r="K148" s="6">
        <f>SUM(K146,R146,Y146,AF146)</f>
        <v>16</v>
      </c>
      <c r="L148" s="22">
        <f>SUM(L146,S146,Z146,AG146)</f>
        <v>16</v>
      </c>
      <c r="M148" s="22">
        <f>SUM(M146,T146,AA146,AH146)</f>
        <v>16</v>
      </c>
      <c r="N148" s="22">
        <f t="shared" ref="N148:O148" si="666">SUM(N146,U146,AB146,AI146)</f>
        <v>16</v>
      </c>
      <c r="O148" s="22">
        <f t="shared" si="666"/>
        <v>10</v>
      </c>
      <c r="P148" s="22">
        <f>SUM(P146,W146,AD146,AK146)</f>
        <v>4</v>
      </c>
      <c r="Q148" s="22">
        <f t="shared" ref="Q148" si="667">SUM(Q146,X146,AE146,AL146)</f>
        <v>0</v>
      </c>
      <c r="R148" s="6"/>
      <c r="Y148" s="6"/>
      <c r="AF148" s="6"/>
      <c r="AL148" s="7"/>
      <c r="AN148">
        <f>K147+R147+Y147+AF147+SUM(K148:Q148)</f>
        <v>156</v>
      </c>
      <c r="AO148" s="6">
        <f t="shared" ref="AO148:AU148" si="668">SUM(AO146,AV146,BC146,BJ146)</f>
        <v>16</v>
      </c>
      <c r="AP148" s="22">
        <f t="shared" si="668"/>
        <v>16</v>
      </c>
      <c r="AQ148" s="22">
        <f t="shared" si="668"/>
        <v>16</v>
      </c>
      <c r="AR148" s="22">
        <f t="shared" si="668"/>
        <v>16</v>
      </c>
      <c r="AS148" s="22">
        <f t="shared" si="668"/>
        <v>4</v>
      </c>
      <c r="AT148" s="22">
        <f t="shared" si="668"/>
        <v>4</v>
      </c>
      <c r="AU148" s="22">
        <f t="shared" si="668"/>
        <v>0</v>
      </c>
      <c r="AV148" s="6"/>
      <c r="BC148" s="6"/>
      <c r="BJ148" s="6"/>
      <c r="BP148" s="7"/>
      <c r="BR148">
        <f>AO147+AV147+BC147+BJ147+SUM(AO148:AU148)</f>
        <v>144</v>
      </c>
      <c r="BS148" s="6">
        <f t="shared" ref="BS148:BY148" si="669">SUM(BS146,BZ146,CG146,CN146)</f>
        <v>16</v>
      </c>
      <c r="BT148" s="22">
        <f t="shared" si="669"/>
        <v>16</v>
      </c>
      <c r="BU148" s="22">
        <f t="shared" si="669"/>
        <v>16</v>
      </c>
      <c r="BV148" s="22">
        <f t="shared" si="669"/>
        <v>16</v>
      </c>
      <c r="BW148" s="22">
        <f t="shared" si="669"/>
        <v>4</v>
      </c>
      <c r="BX148" s="22">
        <f t="shared" si="669"/>
        <v>4</v>
      </c>
      <c r="BY148" s="22">
        <f t="shared" si="669"/>
        <v>0</v>
      </c>
      <c r="BZ148" s="6"/>
      <c r="CG148" s="6"/>
      <c r="CN148" s="6"/>
      <c r="CT148" s="7"/>
      <c r="CV148">
        <f>BS147+BZ147+CG147+CN147+SUM(BS148:BY148)</f>
        <v>144</v>
      </c>
      <c r="CW148" s="6">
        <f>SUM(CW146,DD146,DK146,DR146)</f>
        <v>16</v>
      </c>
      <c r="CX148" s="22">
        <f>SUM(CX146,DE146,DL146,DS146)</f>
        <v>16</v>
      </c>
      <c r="CY148" s="22">
        <f>SUM(CY146,DF146,DM146,DT146)</f>
        <v>16</v>
      </c>
      <c r="CZ148" s="22">
        <f t="shared" ref="CZ148:DA148" si="670">SUM(CZ146,DG146,DN146,DU146)</f>
        <v>16</v>
      </c>
      <c r="DA148" s="22">
        <f t="shared" si="670"/>
        <v>4</v>
      </c>
      <c r="DB148" s="22">
        <f>SUM(DB146,DI146,DP146,DW146)</f>
        <v>4</v>
      </c>
      <c r="DC148" s="22">
        <f t="shared" ref="DC148" si="671">SUM(DC146,DJ146,DQ146,DX146)</f>
        <v>0</v>
      </c>
      <c r="DD148" s="6"/>
      <c r="DK148" s="6"/>
      <c r="DR148" s="6"/>
      <c r="DX148" s="7"/>
      <c r="DZ148">
        <f>CW147+DD147+DK147+DR147+SUM(CW148:DC148)</f>
        <v>144</v>
      </c>
    </row>
    <row r="149" spans="1:143" s="8" customFormat="1" x14ac:dyDescent="0.15">
      <c r="A149" s="8">
        <v>194</v>
      </c>
      <c r="B149" s="8" t="s">
        <v>129</v>
      </c>
      <c r="C149" s="8">
        <v>6</v>
      </c>
      <c r="D149" s="8" t="s">
        <v>130</v>
      </c>
      <c r="E149" s="8">
        <v>1311204292</v>
      </c>
      <c r="F149" s="8" t="s">
        <v>136</v>
      </c>
      <c r="H149" s="8" t="s">
        <v>137</v>
      </c>
      <c r="I149" s="8" t="s">
        <v>150</v>
      </c>
      <c r="J149" s="8" t="s">
        <v>134</v>
      </c>
      <c r="K149" s="12">
        <v>2</v>
      </c>
      <c r="L149" s="8">
        <v>4</v>
      </c>
      <c r="M149" s="8">
        <v>1</v>
      </c>
      <c r="N149" s="8">
        <v>3</v>
      </c>
      <c r="R149" s="12">
        <v>2</v>
      </c>
      <c r="S149" s="8">
        <v>2</v>
      </c>
      <c r="T149" s="8">
        <v>2</v>
      </c>
      <c r="U149" s="8">
        <v>2</v>
      </c>
      <c r="Y149" s="12"/>
      <c r="Z149" s="8">
        <v>1</v>
      </c>
      <c r="AA149" s="8">
        <v>2</v>
      </c>
      <c r="AB149" s="8">
        <v>1</v>
      </c>
      <c r="AF149" s="12">
        <v>1</v>
      </c>
      <c r="AG149" s="8">
        <v>1</v>
      </c>
      <c r="AH149" s="8">
        <v>1</v>
      </c>
      <c r="AI149" s="8">
        <v>1</v>
      </c>
      <c r="AL149" s="13"/>
      <c r="AM149"/>
      <c r="AN149"/>
      <c r="AO149" s="12">
        <v>2</v>
      </c>
      <c r="AP149" s="8">
        <v>4</v>
      </c>
      <c r="AQ149" s="8">
        <v>1</v>
      </c>
      <c r="AR149" s="8">
        <v>1</v>
      </c>
      <c r="AV149" s="12">
        <v>2</v>
      </c>
      <c r="AW149" s="8">
        <v>4</v>
      </c>
      <c r="AX149" s="8">
        <v>3</v>
      </c>
      <c r="AY149" s="8">
        <v>3</v>
      </c>
      <c r="BC149" s="12"/>
      <c r="BD149" s="8">
        <v>1</v>
      </c>
      <c r="BE149" s="8">
        <v>3</v>
      </c>
      <c r="BF149" s="8">
        <v>3</v>
      </c>
      <c r="BJ149" s="12">
        <v>1</v>
      </c>
      <c r="BK149" s="8">
        <v>3</v>
      </c>
      <c r="BL149" s="8">
        <v>1</v>
      </c>
      <c r="BM149" s="8">
        <v>1</v>
      </c>
      <c r="BP149" s="13"/>
      <c r="BQ149"/>
      <c r="BR149"/>
      <c r="BS149" s="12">
        <v>2</v>
      </c>
      <c r="BT149" s="8">
        <v>3</v>
      </c>
      <c r="BU149" s="8">
        <v>1</v>
      </c>
      <c r="BV149" s="8">
        <v>1</v>
      </c>
      <c r="BZ149" s="12">
        <v>2</v>
      </c>
      <c r="CA149" s="8">
        <v>3</v>
      </c>
      <c r="CB149" s="8">
        <v>1</v>
      </c>
      <c r="CC149" s="8">
        <v>1</v>
      </c>
      <c r="CG149" s="12"/>
      <c r="CH149" s="8">
        <v>2</v>
      </c>
      <c r="CI149" s="8">
        <v>1</v>
      </c>
      <c r="CJ149" s="8">
        <v>1</v>
      </c>
      <c r="CN149" s="12">
        <v>1</v>
      </c>
      <c r="CO149" s="8">
        <v>1</v>
      </c>
      <c r="CP149" s="8">
        <v>1</v>
      </c>
      <c r="CQ149" s="8">
        <v>1</v>
      </c>
      <c r="CT149" s="13"/>
      <c r="CU149"/>
      <c r="CV149"/>
      <c r="CW149" s="12">
        <v>2</v>
      </c>
      <c r="CX149" s="8">
        <v>4</v>
      </c>
      <c r="DD149" s="12">
        <v>2</v>
      </c>
      <c r="DE149" s="8">
        <v>1</v>
      </c>
      <c r="DG149" s="8">
        <v>1</v>
      </c>
      <c r="DK149" s="12"/>
      <c r="DL149" s="8">
        <v>1</v>
      </c>
      <c r="DN149" s="8">
        <v>1</v>
      </c>
      <c r="DR149" s="12">
        <v>1</v>
      </c>
      <c r="DX149" s="13"/>
      <c r="DY149"/>
      <c r="DZ149"/>
      <c r="EA149" s="8" t="s">
        <v>135</v>
      </c>
      <c r="EB149" s="8" t="s">
        <v>135</v>
      </c>
      <c r="EC149" s="8" t="s">
        <v>135</v>
      </c>
      <c r="ED149" s="8" t="s">
        <v>135</v>
      </c>
      <c r="EE149" s="8" t="s">
        <v>134</v>
      </c>
      <c r="EG149" s="8">
        <f>K151+AO151+BS151+CW151</f>
        <v>20</v>
      </c>
      <c r="EH149" s="8">
        <f t="shared" ref="EH149" si="672">L151+AP151+BT151+CX151</f>
        <v>35</v>
      </c>
      <c r="EI149" s="8">
        <f t="shared" ref="EI149" si="673">M151+AQ151+BU151+CY151</f>
        <v>18</v>
      </c>
      <c r="EJ149" s="8">
        <f t="shared" ref="EJ149" si="674">N151+AR151+BV151+CZ151</f>
        <v>21</v>
      </c>
      <c r="EK149" s="8">
        <f t="shared" ref="EK149" si="675">O151+AS151+BW151+DA151</f>
        <v>0</v>
      </c>
      <c r="EL149" s="8">
        <f t="shared" ref="EL149" si="676">P151+AT151+BX151+DB151</f>
        <v>0</v>
      </c>
      <c r="EM149" s="8">
        <f t="shared" ref="EM149" si="677">Q151+AU151+BY151+DC151</f>
        <v>0</v>
      </c>
    </row>
    <row r="150" spans="1:143" x14ac:dyDescent="0.15">
      <c r="F150" s="121" t="s">
        <v>195</v>
      </c>
      <c r="G150" s="121"/>
      <c r="H150" s="121"/>
      <c r="I150" s="121"/>
      <c r="J150" s="121"/>
      <c r="K150" s="6">
        <f>SUM(K149:Q149)</f>
        <v>10</v>
      </c>
      <c r="R150" s="6">
        <f>SUM(R149:X149)</f>
        <v>8</v>
      </c>
      <c r="Y150" s="6">
        <f>SUM(Y149:AE149)</f>
        <v>4</v>
      </c>
      <c r="AF150" s="6">
        <f>SUM(AF149:AL149)</f>
        <v>4</v>
      </c>
      <c r="AL150" s="7"/>
      <c r="AO150" s="6">
        <f>SUM(AO149:AU149)</f>
        <v>8</v>
      </c>
      <c r="AV150" s="6">
        <f>SUM(AV149:BB149)</f>
        <v>12</v>
      </c>
      <c r="BC150" s="6">
        <f>SUM(BC149:BI149)</f>
        <v>7</v>
      </c>
      <c r="BJ150" s="6">
        <f>SUM(BJ149:BP149)</f>
        <v>6</v>
      </c>
      <c r="BP150" s="7"/>
      <c r="BS150" s="6">
        <f>SUM(BS149:BY149)</f>
        <v>7</v>
      </c>
      <c r="BZ150" s="6">
        <f>SUM(BZ149:CF149)</f>
        <v>7</v>
      </c>
      <c r="CG150" s="6">
        <f>SUM(CG149:CM149)</f>
        <v>4</v>
      </c>
      <c r="CN150" s="6">
        <f>SUM(CN149:CT149)</f>
        <v>4</v>
      </c>
      <c r="CT150" s="7"/>
      <c r="CW150" s="6">
        <f>SUM(CW149:DC149)</f>
        <v>6</v>
      </c>
      <c r="DD150" s="6">
        <f>SUM(DD149:DJ149)</f>
        <v>4</v>
      </c>
      <c r="DK150" s="6">
        <f>SUM(DK149:DQ149)</f>
        <v>2</v>
      </c>
      <c r="DR150" s="6">
        <f>SUM(DR149:DX149)</f>
        <v>1</v>
      </c>
      <c r="DX150" s="7"/>
    </row>
    <row r="151" spans="1:143" x14ac:dyDescent="0.15">
      <c r="F151" s="121" t="s">
        <v>196</v>
      </c>
      <c r="G151" s="121"/>
      <c r="H151" s="121"/>
      <c r="I151" s="121"/>
      <c r="J151" s="121"/>
      <c r="K151" s="6">
        <f>SUM(K149,R149,Y149,AF149)</f>
        <v>5</v>
      </c>
      <c r="L151" s="22">
        <f>SUM(L149,S149,Z149,AG149)</f>
        <v>8</v>
      </c>
      <c r="M151" s="22">
        <f>SUM(M149,T149,AA149,AH149)</f>
        <v>6</v>
      </c>
      <c r="N151" s="22">
        <f t="shared" ref="N151:O151" si="678">SUM(N149,U149,AB149,AI149)</f>
        <v>7</v>
      </c>
      <c r="O151" s="22">
        <f t="shared" si="678"/>
        <v>0</v>
      </c>
      <c r="P151" s="22">
        <f>SUM(P149,W149,AD149,AK149)</f>
        <v>0</v>
      </c>
      <c r="Q151" s="22">
        <f t="shared" ref="Q151" si="679">SUM(Q149,X149,AE149,AL149)</f>
        <v>0</v>
      </c>
      <c r="R151" s="6"/>
      <c r="Y151" s="6"/>
      <c r="AF151" s="6"/>
      <c r="AL151" s="7"/>
      <c r="AN151">
        <f>K150+R150+Y150+AF150+SUM(K151:Q151)</f>
        <v>52</v>
      </c>
      <c r="AO151" s="6">
        <f t="shared" ref="AO151:AU151" si="680">SUM(AO149,AV149,BC149,BJ149)</f>
        <v>5</v>
      </c>
      <c r="AP151" s="22">
        <f t="shared" si="680"/>
        <v>12</v>
      </c>
      <c r="AQ151" s="22">
        <f t="shared" si="680"/>
        <v>8</v>
      </c>
      <c r="AR151" s="22">
        <f t="shared" si="680"/>
        <v>8</v>
      </c>
      <c r="AS151" s="22">
        <f t="shared" si="680"/>
        <v>0</v>
      </c>
      <c r="AT151" s="22">
        <f t="shared" si="680"/>
        <v>0</v>
      </c>
      <c r="AU151" s="22">
        <f t="shared" si="680"/>
        <v>0</v>
      </c>
      <c r="AV151" s="6"/>
      <c r="BC151" s="6"/>
      <c r="BJ151" s="6"/>
      <c r="BP151" s="7"/>
      <c r="BR151">
        <f>AO150+AV150+BC150+BJ150+SUM(AO151:AU151)</f>
        <v>66</v>
      </c>
      <c r="BS151" s="6">
        <f t="shared" ref="BS151:BY151" si="681">SUM(BS149,BZ149,CG149,CN149)</f>
        <v>5</v>
      </c>
      <c r="BT151" s="22">
        <f t="shared" si="681"/>
        <v>9</v>
      </c>
      <c r="BU151" s="22">
        <f t="shared" si="681"/>
        <v>4</v>
      </c>
      <c r="BV151" s="22">
        <f t="shared" si="681"/>
        <v>4</v>
      </c>
      <c r="BW151" s="22">
        <f t="shared" si="681"/>
        <v>0</v>
      </c>
      <c r="BX151" s="22">
        <f t="shared" si="681"/>
        <v>0</v>
      </c>
      <c r="BY151" s="22">
        <f t="shared" si="681"/>
        <v>0</v>
      </c>
      <c r="BZ151" s="6"/>
      <c r="CG151" s="6"/>
      <c r="CN151" s="6"/>
      <c r="CT151" s="7"/>
      <c r="CV151">
        <f>BS150+BZ150+CG150+CN150+SUM(BS151:BY151)</f>
        <v>44</v>
      </c>
      <c r="CW151" s="6">
        <f>SUM(CW149,DD149,DK149,DR149)</f>
        <v>5</v>
      </c>
      <c r="CX151" s="22">
        <f>SUM(CX149,DE149,DL149,DS149)</f>
        <v>6</v>
      </c>
      <c r="CY151" s="22">
        <f>SUM(CY149,DF149,DM149,DT149)</f>
        <v>0</v>
      </c>
      <c r="CZ151" s="22">
        <f t="shared" ref="CZ151:DA151" si="682">SUM(CZ149,DG149,DN149,DU149)</f>
        <v>2</v>
      </c>
      <c r="DA151" s="22">
        <f t="shared" si="682"/>
        <v>0</v>
      </c>
      <c r="DB151" s="22">
        <f>SUM(DB149,DI149,DP149,DW149)</f>
        <v>0</v>
      </c>
      <c r="DC151" s="22">
        <f t="shared" ref="DC151" si="683">SUM(DC149,DJ149,DQ149,DX149)</f>
        <v>0</v>
      </c>
      <c r="DD151" s="6"/>
      <c r="DK151" s="6"/>
      <c r="DR151" s="6"/>
      <c r="DX151" s="7"/>
      <c r="DZ151">
        <f>CW150+DD150+DK150+DR150+SUM(CW151:DC151)</f>
        <v>26</v>
      </c>
    </row>
    <row r="152" spans="1:143" s="8" customFormat="1" x14ac:dyDescent="0.15">
      <c r="A152" s="8">
        <v>197</v>
      </c>
      <c r="B152" s="8" t="s">
        <v>129</v>
      </c>
      <c r="C152" s="8">
        <v>6</v>
      </c>
      <c r="D152" s="8" t="s">
        <v>130</v>
      </c>
      <c r="E152" s="8">
        <v>822478003</v>
      </c>
      <c r="F152" s="8" t="s">
        <v>131</v>
      </c>
      <c r="H152" s="8" t="s">
        <v>140</v>
      </c>
      <c r="I152" s="8" t="s">
        <v>133</v>
      </c>
      <c r="J152" s="8" t="s">
        <v>134</v>
      </c>
      <c r="K152" s="12">
        <v>4</v>
      </c>
      <c r="L152" s="8">
        <v>4</v>
      </c>
      <c r="O152" s="8">
        <v>1</v>
      </c>
      <c r="P152" s="8">
        <v>1</v>
      </c>
      <c r="R152" s="12">
        <v>4</v>
      </c>
      <c r="S152" s="8">
        <v>2</v>
      </c>
      <c r="Y152" s="12"/>
      <c r="AF152" s="12"/>
      <c r="AL152" s="13"/>
      <c r="AM152"/>
      <c r="AN152"/>
      <c r="AO152" s="12">
        <v>4</v>
      </c>
      <c r="AP152" s="8">
        <v>4</v>
      </c>
      <c r="AS152" s="8">
        <v>1</v>
      </c>
      <c r="AV152" s="12">
        <v>1</v>
      </c>
      <c r="AW152" s="8">
        <v>4</v>
      </c>
      <c r="AX152" s="8">
        <v>4</v>
      </c>
      <c r="BC152" s="12"/>
      <c r="BJ152" s="12"/>
      <c r="BP152" s="13"/>
      <c r="BQ152"/>
      <c r="BR152"/>
      <c r="BS152" s="12"/>
      <c r="BT152" s="8">
        <v>4</v>
      </c>
      <c r="BU152" s="8">
        <v>4</v>
      </c>
      <c r="BZ152" s="12"/>
      <c r="CB152" s="8">
        <v>4</v>
      </c>
      <c r="CG152" s="12"/>
      <c r="CN152" s="12"/>
      <c r="CT152" s="13"/>
      <c r="CU152"/>
      <c r="CV152"/>
      <c r="CW152" s="12"/>
      <c r="DC152" s="8">
        <v>4</v>
      </c>
      <c r="DD152" s="12"/>
      <c r="DH152" s="8">
        <v>2</v>
      </c>
      <c r="DK152" s="12"/>
      <c r="DR152" s="12"/>
      <c r="DV152" s="8">
        <v>1</v>
      </c>
      <c r="DX152" s="13"/>
      <c r="DY152"/>
      <c r="DZ152"/>
      <c r="EA152" s="8" t="s">
        <v>135</v>
      </c>
      <c r="EB152" s="8" t="s">
        <v>135</v>
      </c>
      <c r="EC152" s="8" t="s">
        <v>135</v>
      </c>
      <c r="ED152" s="8" t="s">
        <v>135</v>
      </c>
      <c r="EE152" s="8" t="s">
        <v>134</v>
      </c>
      <c r="EG152" s="8">
        <f>K154+AO154+BS154+CW154</f>
        <v>13</v>
      </c>
      <c r="EH152" s="8">
        <f t="shared" ref="EH152" si="684">L154+AP154+BT154+CX154</f>
        <v>18</v>
      </c>
      <c r="EI152" s="8">
        <f t="shared" ref="EI152" si="685">M154+AQ154+BU154+CY154</f>
        <v>12</v>
      </c>
      <c r="EJ152" s="8">
        <f t="shared" ref="EJ152" si="686">N154+AR154+BV154+CZ154</f>
        <v>0</v>
      </c>
      <c r="EK152" s="8">
        <f t="shared" ref="EK152" si="687">O154+AS154+BW154+DA154</f>
        <v>5</v>
      </c>
      <c r="EL152" s="8">
        <f t="shared" ref="EL152" si="688">P154+AT154+BX154+DB154</f>
        <v>1</v>
      </c>
      <c r="EM152" s="8">
        <f t="shared" ref="EM152" si="689">Q154+AU154+BY154+DC154</f>
        <v>4</v>
      </c>
    </row>
    <row r="153" spans="1:143" x14ac:dyDescent="0.15">
      <c r="F153" s="121" t="s">
        <v>195</v>
      </c>
      <c r="G153" s="121"/>
      <c r="H153" s="121"/>
      <c r="I153" s="121"/>
      <c r="J153" s="121"/>
      <c r="K153" s="6">
        <f>SUM(K152:Q152)</f>
        <v>10</v>
      </c>
      <c r="R153" s="6">
        <f>SUM(R152:X152)</f>
        <v>6</v>
      </c>
      <c r="Y153" s="6">
        <f>SUM(Y152:AE152)</f>
        <v>0</v>
      </c>
      <c r="AF153" s="6">
        <f>SUM(AF152:AL152)</f>
        <v>0</v>
      </c>
      <c r="AL153" s="7"/>
      <c r="AO153" s="6">
        <f>SUM(AO152:AU152)</f>
        <v>9</v>
      </c>
      <c r="AV153" s="6">
        <f>SUM(AV152:BB152)</f>
        <v>9</v>
      </c>
      <c r="BC153" s="6">
        <f>SUM(BC152:BI152)</f>
        <v>0</v>
      </c>
      <c r="BJ153" s="6">
        <f>SUM(BJ152:BP152)</f>
        <v>0</v>
      </c>
      <c r="BP153" s="7"/>
      <c r="BS153" s="6">
        <f>SUM(BS152:BY152)</f>
        <v>8</v>
      </c>
      <c r="BZ153" s="6">
        <f>SUM(BZ152:CF152)</f>
        <v>4</v>
      </c>
      <c r="CG153" s="6">
        <f>SUM(CG152:CM152)</f>
        <v>0</v>
      </c>
      <c r="CN153" s="6">
        <f>SUM(CN152:CT152)</f>
        <v>0</v>
      </c>
      <c r="CT153" s="7"/>
      <c r="CW153" s="6">
        <f>SUM(CW152:DC152)</f>
        <v>4</v>
      </c>
      <c r="DD153" s="6">
        <f>SUM(DD152:DJ152)</f>
        <v>2</v>
      </c>
      <c r="DK153" s="6">
        <f>SUM(DK152:DQ152)</f>
        <v>0</v>
      </c>
      <c r="DR153" s="6">
        <f>SUM(DR152:DX152)</f>
        <v>1</v>
      </c>
      <c r="DX153" s="7"/>
    </row>
    <row r="154" spans="1:143" x14ac:dyDescent="0.15">
      <c r="F154" s="121" t="s">
        <v>196</v>
      </c>
      <c r="G154" s="121"/>
      <c r="H154" s="121"/>
      <c r="I154" s="121"/>
      <c r="J154" s="121"/>
      <c r="K154" s="6">
        <f>SUM(K152,R152,Y152,AF152)</f>
        <v>8</v>
      </c>
      <c r="L154" s="22">
        <f>SUM(L152,S152,Z152,AG152)</f>
        <v>6</v>
      </c>
      <c r="M154" s="22">
        <f>SUM(M152,T152,AA152,AH152)</f>
        <v>0</v>
      </c>
      <c r="N154" s="22">
        <f t="shared" ref="N154:O154" si="690">SUM(N152,U152,AB152,AI152)</f>
        <v>0</v>
      </c>
      <c r="O154" s="22">
        <f t="shared" si="690"/>
        <v>1</v>
      </c>
      <c r="P154" s="22">
        <f>SUM(P152,W152,AD152,AK152)</f>
        <v>1</v>
      </c>
      <c r="Q154" s="22">
        <f t="shared" ref="Q154" si="691">SUM(Q152,X152,AE152,AL152)</f>
        <v>0</v>
      </c>
      <c r="R154" s="6"/>
      <c r="Y154" s="6"/>
      <c r="AF154" s="6"/>
      <c r="AL154" s="7"/>
      <c r="AN154">
        <f>K153+R153+Y153+AF153+SUM(K154:Q154)</f>
        <v>32</v>
      </c>
      <c r="AO154" s="6">
        <f t="shared" ref="AO154:AU154" si="692">SUM(AO152,AV152,BC152,BJ152)</f>
        <v>5</v>
      </c>
      <c r="AP154" s="22">
        <f t="shared" si="692"/>
        <v>8</v>
      </c>
      <c r="AQ154" s="22">
        <f t="shared" si="692"/>
        <v>4</v>
      </c>
      <c r="AR154" s="22">
        <f t="shared" si="692"/>
        <v>0</v>
      </c>
      <c r="AS154" s="22">
        <f t="shared" si="692"/>
        <v>1</v>
      </c>
      <c r="AT154" s="22">
        <f t="shared" si="692"/>
        <v>0</v>
      </c>
      <c r="AU154" s="22">
        <f t="shared" si="692"/>
        <v>0</v>
      </c>
      <c r="AV154" s="6"/>
      <c r="BC154" s="6"/>
      <c r="BJ154" s="6"/>
      <c r="BP154" s="7"/>
      <c r="BR154">
        <f>AO153+AV153+BC153+BJ153+SUM(AO154:AU154)</f>
        <v>36</v>
      </c>
      <c r="BS154" s="6">
        <f t="shared" ref="BS154:BY154" si="693">SUM(BS152,BZ152,CG152,CN152)</f>
        <v>0</v>
      </c>
      <c r="BT154" s="22">
        <f t="shared" si="693"/>
        <v>4</v>
      </c>
      <c r="BU154" s="22">
        <f t="shared" si="693"/>
        <v>8</v>
      </c>
      <c r="BV154" s="22">
        <f t="shared" si="693"/>
        <v>0</v>
      </c>
      <c r="BW154" s="22">
        <f t="shared" si="693"/>
        <v>0</v>
      </c>
      <c r="BX154" s="22">
        <f t="shared" si="693"/>
        <v>0</v>
      </c>
      <c r="BY154" s="22">
        <f t="shared" si="693"/>
        <v>0</v>
      </c>
      <c r="BZ154" s="6"/>
      <c r="CG154" s="6"/>
      <c r="CN154" s="6"/>
      <c r="CT154" s="7"/>
      <c r="CV154">
        <f>BS153+BZ153+CG153+CN153+SUM(BS154:BY154)</f>
        <v>24</v>
      </c>
      <c r="CW154" s="6">
        <f>SUM(CW152,DD152,DK152,DR152)</f>
        <v>0</v>
      </c>
      <c r="CX154" s="22">
        <f>SUM(CX152,DE152,DL152,DS152)</f>
        <v>0</v>
      </c>
      <c r="CY154" s="22">
        <f>SUM(CY152,DF152,DM152,DT152)</f>
        <v>0</v>
      </c>
      <c r="CZ154" s="22">
        <f t="shared" ref="CZ154:DA154" si="694">SUM(CZ152,DG152,DN152,DU152)</f>
        <v>0</v>
      </c>
      <c r="DA154" s="22">
        <f t="shared" si="694"/>
        <v>3</v>
      </c>
      <c r="DB154" s="22">
        <f>SUM(DB152,DI152,DP152,DW152)</f>
        <v>0</v>
      </c>
      <c r="DC154" s="22">
        <f t="shared" ref="DC154" si="695">SUM(DC152,DJ152,DQ152,DX152)</f>
        <v>4</v>
      </c>
      <c r="DD154" s="6"/>
      <c r="DK154" s="6"/>
      <c r="DR154" s="6"/>
      <c r="DX154" s="7"/>
      <c r="DZ154">
        <f>CW153+DD153+DK153+DR153+SUM(CW154:DC154)</f>
        <v>14</v>
      </c>
    </row>
    <row r="155" spans="1:143" s="8" customFormat="1" x14ac:dyDescent="0.15">
      <c r="A155" s="8">
        <v>199</v>
      </c>
      <c r="B155" s="8" t="s">
        <v>129</v>
      </c>
      <c r="C155" s="8">
        <v>6</v>
      </c>
      <c r="D155" s="8" t="s">
        <v>130</v>
      </c>
      <c r="E155" s="8">
        <v>1115221768</v>
      </c>
      <c r="F155" s="8" t="s">
        <v>136</v>
      </c>
      <c r="H155" s="8" t="s">
        <v>132</v>
      </c>
      <c r="I155" s="8" t="s">
        <v>133</v>
      </c>
      <c r="J155" s="8" t="s">
        <v>135</v>
      </c>
      <c r="K155" s="12">
        <v>2</v>
      </c>
      <c r="L155" s="8">
        <v>2</v>
      </c>
      <c r="M155" s="8">
        <v>4</v>
      </c>
      <c r="N155" s="8">
        <v>3</v>
      </c>
      <c r="O155" s="8">
        <v>1</v>
      </c>
      <c r="Q155" s="8">
        <v>2</v>
      </c>
      <c r="R155" s="12">
        <v>4</v>
      </c>
      <c r="S155" s="8">
        <v>3</v>
      </c>
      <c r="T155" s="8">
        <v>4</v>
      </c>
      <c r="U155" s="8">
        <v>2</v>
      </c>
      <c r="V155" s="8">
        <v>2</v>
      </c>
      <c r="W155" s="8">
        <v>2</v>
      </c>
      <c r="X155" s="8">
        <v>2</v>
      </c>
      <c r="Y155" s="12">
        <v>2</v>
      </c>
      <c r="Z155" s="8">
        <v>2</v>
      </c>
      <c r="AA155" s="8">
        <v>4</v>
      </c>
      <c r="AB155" s="8">
        <v>3</v>
      </c>
      <c r="AC155" s="8">
        <v>2</v>
      </c>
      <c r="AD155" s="8">
        <v>2</v>
      </c>
      <c r="AE155" s="8">
        <v>3</v>
      </c>
      <c r="AF155" s="12"/>
      <c r="AG155" s="8">
        <v>1</v>
      </c>
      <c r="AH155" s="8">
        <v>4</v>
      </c>
      <c r="AI155" s="8">
        <v>1</v>
      </c>
      <c r="AJ155" s="8">
        <v>3</v>
      </c>
      <c r="AK155" s="8">
        <v>3</v>
      </c>
      <c r="AL155" s="13">
        <v>2</v>
      </c>
      <c r="AM155"/>
      <c r="AN155"/>
      <c r="AO155" s="12">
        <v>2</v>
      </c>
      <c r="AP155" s="8">
        <v>2</v>
      </c>
      <c r="AQ155" s="8">
        <v>4</v>
      </c>
      <c r="AR155" s="8">
        <v>2</v>
      </c>
      <c r="AS155" s="8">
        <v>2</v>
      </c>
      <c r="AT155" s="8">
        <v>3</v>
      </c>
      <c r="AU155" s="8">
        <v>1</v>
      </c>
      <c r="AV155" s="12">
        <v>3</v>
      </c>
      <c r="AW155" s="8">
        <v>4</v>
      </c>
      <c r="AX155" s="8">
        <v>4</v>
      </c>
      <c r="AY155" s="8">
        <v>3</v>
      </c>
      <c r="AZ155" s="8">
        <v>3</v>
      </c>
      <c r="BA155" s="8">
        <v>2</v>
      </c>
      <c r="BB155" s="8">
        <v>3</v>
      </c>
      <c r="BC155" s="12">
        <v>2</v>
      </c>
      <c r="BD155" s="8">
        <v>3</v>
      </c>
      <c r="BE155" s="8">
        <v>4</v>
      </c>
      <c r="BF155" s="8">
        <v>2</v>
      </c>
      <c r="BG155" s="8">
        <v>3</v>
      </c>
      <c r="BH155" s="8">
        <v>3</v>
      </c>
      <c r="BI155" s="8">
        <v>2</v>
      </c>
      <c r="BJ155" s="12">
        <v>3</v>
      </c>
      <c r="BK155" s="8">
        <v>3</v>
      </c>
      <c r="BL155" s="8">
        <v>4</v>
      </c>
      <c r="BM155" s="8">
        <v>1</v>
      </c>
      <c r="BN155" s="8">
        <v>2</v>
      </c>
      <c r="BO155" s="8">
        <v>2</v>
      </c>
      <c r="BP155" s="13">
        <v>2</v>
      </c>
      <c r="BQ155"/>
      <c r="BR155"/>
      <c r="BS155" s="12">
        <v>3</v>
      </c>
      <c r="BT155" s="8">
        <v>1</v>
      </c>
      <c r="BU155" s="8">
        <v>2</v>
      </c>
      <c r="BV155" s="8">
        <v>3</v>
      </c>
      <c r="BW155" s="8">
        <v>2</v>
      </c>
      <c r="BX155" s="8">
        <v>2</v>
      </c>
      <c r="BY155" s="8">
        <v>3</v>
      </c>
      <c r="BZ155" s="12">
        <v>2</v>
      </c>
      <c r="CA155" s="8">
        <v>2</v>
      </c>
      <c r="CB155" s="8">
        <v>1</v>
      </c>
      <c r="CC155" s="8">
        <v>2</v>
      </c>
      <c r="CD155" s="8">
        <v>2</v>
      </c>
      <c r="CE155" s="8">
        <v>2</v>
      </c>
      <c r="CF155" s="8">
        <v>2</v>
      </c>
      <c r="CG155" s="12">
        <v>2</v>
      </c>
      <c r="CH155" s="8">
        <v>3</v>
      </c>
      <c r="CI155" s="8">
        <v>2</v>
      </c>
      <c r="CJ155" s="8">
        <v>2</v>
      </c>
      <c r="CK155" s="8">
        <v>2</v>
      </c>
      <c r="CL155" s="8">
        <v>2</v>
      </c>
      <c r="CM155" s="8">
        <v>3</v>
      </c>
      <c r="CN155" s="12">
        <v>4</v>
      </c>
      <c r="CO155" s="8">
        <v>2</v>
      </c>
      <c r="CP155" s="8">
        <v>2</v>
      </c>
      <c r="CQ155" s="8">
        <v>2</v>
      </c>
      <c r="CR155" s="8">
        <v>3</v>
      </c>
      <c r="CS155" s="8">
        <v>2</v>
      </c>
      <c r="CT155" s="13">
        <v>2</v>
      </c>
      <c r="CU155"/>
      <c r="CV155"/>
      <c r="CW155" s="12">
        <v>2</v>
      </c>
      <c r="CX155" s="8">
        <v>2</v>
      </c>
      <c r="CY155" s="8">
        <v>3</v>
      </c>
      <c r="CZ155" s="8">
        <v>2</v>
      </c>
      <c r="DA155" s="8">
        <v>2</v>
      </c>
      <c r="DB155" s="8">
        <v>2</v>
      </c>
      <c r="DC155" s="8">
        <v>3</v>
      </c>
      <c r="DD155" s="12">
        <v>2</v>
      </c>
      <c r="DE155" s="8">
        <v>2</v>
      </c>
      <c r="DF155" s="8">
        <v>2</v>
      </c>
      <c r="DG155" s="8">
        <v>3</v>
      </c>
      <c r="DH155" s="8">
        <v>2</v>
      </c>
      <c r="DI155" s="8">
        <v>2</v>
      </c>
      <c r="DJ155" s="8">
        <v>2</v>
      </c>
      <c r="DK155" s="12">
        <v>3</v>
      </c>
      <c r="DL155" s="8">
        <v>2</v>
      </c>
      <c r="DM155" s="8">
        <v>2</v>
      </c>
      <c r="DN155" s="8">
        <v>2</v>
      </c>
      <c r="DO155" s="8">
        <v>2</v>
      </c>
      <c r="DP155" s="8">
        <v>3</v>
      </c>
      <c r="DQ155" s="8">
        <v>3</v>
      </c>
      <c r="DR155" s="12">
        <v>2</v>
      </c>
      <c r="DS155" s="8">
        <v>2</v>
      </c>
      <c r="DT155" s="8">
        <v>2</v>
      </c>
      <c r="DU155" s="8">
        <v>2</v>
      </c>
      <c r="DV155" s="8">
        <v>3</v>
      </c>
      <c r="DW155" s="8">
        <v>2</v>
      </c>
      <c r="DX155" s="13">
        <v>2</v>
      </c>
      <c r="DY155"/>
      <c r="DZ155"/>
      <c r="EA155" s="8" t="s">
        <v>135</v>
      </c>
      <c r="EB155" s="8" t="s">
        <v>135</v>
      </c>
      <c r="EC155" s="8" t="s">
        <v>135</v>
      </c>
      <c r="ED155" s="8" t="s">
        <v>135</v>
      </c>
      <c r="EE155" s="8" t="s">
        <v>134</v>
      </c>
      <c r="EG155" s="8">
        <f>K157+AO157+BS157+CW157</f>
        <v>38</v>
      </c>
      <c r="EH155" s="8">
        <f t="shared" ref="EH155" si="696">L157+AP157+BT157+CX157</f>
        <v>36</v>
      </c>
      <c r="EI155" s="8">
        <f t="shared" ref="EI155" si="697">M157+AQ157+BU157+CY157</f>
        <v>48</v>
      </c>
      <c r="EJ155" s="8">
        <f t="shared" ref="EJ155" si="698">N157+AR157+BV157+CZ157</f>
        <v>35</v>
      </c>
      <c r="EK155" s="8">
        <f t="shared" ref="EK155" si="699">O157+AS157+BW157+DA157</f>
        <v>36</v>
      </c>
      <c r="EL155" s="8">
        <f t="shared" ref="EL155" si="700">P157+AT157+BX157+DB157</f>
        <v>34</v>
      </c>
      <c r="EM155" s="8">
        <f t="shared" ref="EM155" si="701">Q157+AU157+BY157+DC157</f>
        <v>37</v>
      </c>
    </row>
    <row r="156" spans="1:143" x14ac:dyDescent="0.15">
      <c r="F156" s="121" t="s">
        <v>195</v>
      </c>
      <c r="G156" s="121"/>
      <c r="H156" s="121"/>
      <c r="I156" s="121"/>
      <c r="J156" s="121"/>
      <c r="K156" s="6">
        <f>SUM(K155:Q155)</f>
        <v>14</v>
      </c>
      <c r="R156" s="6">
        <f>SUM(R155:X155)</f>
        <v>19</v>
      </c>
      <c r="Y156" s="6">
        <f>SUM(Y155:AE155)</f>
        <v>18</v>
      </c>
      <c r="AF156" s="6">
        <f>SUM(AF155:AL155)</f>
        <v>14</v>
      </c>
      <c r="AL156" s="7"/>
      <c r="AO156" s="6">
        <f>SUM(AO155:AU155)</f>
        <v>16</v>
      </c>
      <c r="AV156" s="6">
        <f>SUM(AV155:BB155)</f>
        <v>22</v>
      </c>
      <c r="BC156" s="6">
        <f>SUM(BC155:BI155)</f>
        <v>19</v>
      </c>
      <c r="BJ156" s="6">
        <f>SUM(BJ155:BP155)</f>
        <v>17</v>
      </c>
      <c r="BP156" s="7"/>
      <c r="BS156" s="6">
        <f>SUM(BS155:BY155)</f>
        <v>16</v>
      </c>
      <c r="BZ156" s="6">
        <f>SUM(BZ155:CF155)</f>
        <v>13</v>
      </c>
      <c r="CG156" s="6">
        <f>SUM(CG155:CM155)</f>
        <v>16</v>
      </c>
      <c r="CN156" s="6">
        <f>SUM(CN155:CT155)</f>
        <v>17</v>
      </c>
      <c r="CT156" s="7"/>
      <c r="CW156" s="6">
        <f>SUM(CW155:DC155)</f>
        <v>16</v>
      </c>
      <c r="DD156" s="6">
        <f>SUM(DD155:DJ155)</f>
        <v>15</v>
      </c>
      <c r="DK156" s="6">
        <f>SUM(DK155:DQ155)</f>
        <v>17</v>
      </c>
      <c r="DR156" s="6">
        <f>SUM(DR155:DX155)</f>
        <v>15</v>
      </c>
      <c r="DX156" s="7"/>
    </row>
    <row r="157" spans="1:143" x14ac:dyDescent="0.15">
      <c r="F157" s="121" t="s">
        <v>196</v>
      </c>
      <c r="G157" s="121"/>
      <c r="H157" s="121"/>
      <c r="I157" s="121"/>
      <c r="J157" s="121"/>
      <c r="K157" s="6">
        <f>SUM(K155,R155,Y155,AF155)</f>
        <v>8</v>
      </c>
      <c r="L157" s="22">
        <f>SUM(L155,S155,Z155,AG155)</f>
        <v>8</v>
      </c>
      <c r="M157" s="22">
        <f>SUM(M155,T155,AA155,AH155)</f>
        <v>16</v>
      </c>
      <c r="N157" s="22">
        <f t="shared" ref="N157:O157" si="702">SUM(N155,U155,AB155,AI155)</f>
        <v>9</v>
      </c>
      <c r="O157" s="22">
        <f t="shared" si="702"/>
        <v>8</v>
      </c>
      <c r="P157" s="22">
        <f>SUM(P155,W155,AD155,AK155)</f>
        <v>7</v>
      </c>
      <c r="Q157" s="22">
        <f t="shared" ref="Q157" si="703">SUM(Q155,X155,AE155,AL155)</f>
        <v>9</v>
      </c>
      <c r="R157" s="6"/>
      <c r="Y157" s="6"/>
      <c r="AF157" s="6"/>
      <c r="AL157" s="7"/>
      <c r="AN157">
        <f>K156+R156+Y156+AF156+SUM(K157:Q157)</f>
        <v>130</v>
      </c>
      <c r="AO157" s="6">
        <f t="shared" ref="AO157:AU157" si="704">SUM(AO155,AV155,BC155,BJ155)</f>
        <v>10</v>
      </c>
      <c r="AP157" s="22">
        <f t="shared" si="704"/>
        <v>12</v>
      </c>
      <c r="AQ157" s="22">
        <f t="shared" si="704"/>
        <v>16</v>
      </c>
      <c r="AR157" s="22">
        <f t="shared" si="704"/>
        <v>8</v>
      </c>
      <c r="AS157" s="22">
        <f t="shared" si="704"/>
        <v>10</v>
      </c>
      <c r="AT157" s="22">
        <f t="shared" si="704"/>
        <v>10</v>
      </c>
      <c r="AU157" s="22">
        <f t="shared" si="704"/>
        <v>8</v>
      </c>
      <c r="AV157" s="6"/>
      <c r="BC157" s="6"/>
      <c r="BJ157" s="6"/>
      <c r="BP157" s="7"/>
      <c r="BR157">
        <f>AO156+AV156+BC156+BJ156+SUM(AO157:AU157)</f>
        <v>148</v>
      </c>
      <c r="BS157" s="6">
        <f t="shared" ref="BS157:BY157" si="705">SUM(BS155,BZ155,CG155,CN155)</f>
        <v>11</v>
      </c>
      <c r="BT157" s="22">
        <f t="shared" si="705"/>
        <v>8</v>
      </c>
      <c r="BU157" s="22">
        <f t="shared" si="705"/>
        <v>7</v>
      </c>
      <c r="BV157" s="22">
        <f t="shared" si="705"/>
        <v>9</v>
      </c>
      <c r="BW157" s="22">
        <f t="shared" si="705"/>
        <v>9</v>
      </c>
      <c r="BX157" s="22">
        <f t="shared" si="705"/>
        <v>8</v>
      </c>
      <c r="BY157" s="22">
        <f t="shared" si="705"/>
        <v>10</v>
      </c>
      <c r="BZ157" s="6"/>
      <c r="CG157" s="6"/>
      <c r="CN157" s="6"/>
      <c r="CT157" s="7"/>
      <c r="CV157">
        <f>BS156+BZ156+CG156+CN156+SUM(BS157:BY157)</f>
        <v>124</v>
      </c>
      <c r="CW157" s="6">
        <f>SUM(CW155,DD155,DK155,DR155)</f>
        <v>9</v>
      </c>
      <c r="CX157" s="22">
        <f>SUM(CX155,DE155,DL155,DS155)</f>
        <v>8</v>
      </c>
      <c r="CY157" s="22">
        <f>SUM(CY155,DF155,DM155,DT155)</f>
        <v>9</v>
      </c>
      <c r="CZ157" s="22">
        <f t="shared" ref="CZ157:DA157" si="706">SUM(CZ155,DG155,DN155,DU155)</f>
        <v>9</v>
      </c>
      <c r="DA157" s="22">
        <f t="shared" si="706"/>
        <v>9</v>
      </c>
      <c r="DB157" s="22">
        <f>SUM(DB155,DI155,DP155,DW155)</f>
        <v>9</v>
      </c>
      <c r="DC157" s="22">
        <f t="shared" ref="DC157" si="707">SUM(DC155,DJ155,DQ155,DX155)</f>
        <v>10</v>
      </c>
      <c r="DD157" s="6"/>
      <c r="DK157" s="6"/>
      <c r="DR157" s="6"/>
      <c r="DX157" s="7"/>
      <c r="DZ157">
        <f>CW156+DD156+DK156+DR156+SUM(CW157:DC157)</f>
        <v>126</v>
      </c>
    </row>
    <row r="158" spans="1:143" s="8" customFormat="1" x14ac:dyDescent="0.15">
      <c r="A158" s="8">
        <v>202</v>
      </c>
      <c r="B158" s="8" t="s">
        <v>129</v>
      </c>
      <c r="C158" s="8">
        <v>6</v>
      </c>
      <c r="D158" s="8" t="s">
        <v>130</v>
      </c>
      <c r="E158" s="8">
        <v>2072598036</v>
      </c>
      <c r="F158" s="8" t="s">
        <v>131</v>
      </c>
      <c r="H158" s="8" t="s">
        <v>147</v>
      </c>
      <c r="I158" s="8" t="s">
        <v>214</v>
      </c>
      <c r="J158" s="8" t="s">
        <v>134</v>
      </c>
      <c r="K158" s="12">
        <v>3</v>
      </c>
      <c r="L158" s="8">
        <v>4</v>
      </c>
      <c r="M158" s="8">
        <v>3</v>
      </c>
      <c r="N158" s="8">
        <v>2</v>
      </c>
      <c r="O158" s="8">
        <v>2</v>
      </c>
      <c r="R158" s="12">
        <v>1</v>
      </c>
      <c r="S158" s="8">
        <v>4</v>
      </c>
      <c r="T158" s="8">
        <v>4</v>
      </c>
      <c r="U158" s="8">
        <v>3</v>
      </c>
      <c r="V158" s="8">
        <v>2</v>
      </c>
      <c r="Y158" s="12">
        <v>2</v>
      </c>
      <c r="Z158" s="8">
        <v>2</v>
      </c>
      <c r="AA158" s="8">
        <v>2</v>
      </c>
      <c r="AB158" s="8">
        <v>3</v>
      </c>
      <c r="AF158" s="12"/>
      <c r="AJ158" s="8">
        <v>1</v>
      </c>
      <c r="AK158" s="8">
        <v>2</v>
      </c>
      <c r="AL158" s="13"/>
      <c r="AM158"/>
      <c r="AN158"/>
      <c r="AO158" s="12"/>
      <c r="AP158" s="8">
        <v>3</v>
      </c>
      <c r="AQ158" s="8">
        <v>3</v>
      </c>
      <c r="AS158" s="8">
        <v>2</v>
      </c>
      <c r="AT158" s="8">
        <v>2</v>
      </c>
      <c r="AV158" s="12">
        <v>1</v>
      </c>
      <c r="AW158" s="8">
        <v>3</v>
      </c>
      <c r="AX158" s="8">
        <v>4</v>
      </c>
      <c r="AY158" s="8">
        <v>3</v>
      </c>
      <c r="AZ158" s="8">
        <v>1</v>
      </c>
      <c r="BC158" s="12"/>
      <c r="BD158" s="8">
        <v>2</v>
      </c>
      <c r="BE158" s="8">
        <v>3</v>
      </c>
      <c r="BF158" s="8">
        <v>2</v>
      </c>
      <c r="BJ158" s="12"/>
      <c r="BN158" s="8">
        <v>3</v>
      </c>
      <c r="BO158" s="8">
        <v>3</v>
      </c>
      <c r="BP158" s="13"/>
      <c r="BQ158"/>
      <c r="BR158"/>
      <c r="BS158" s="12"/>
      <c r="BT158" s="8">
        <v>3</v>
      </c>
      <c r="BU158" s="8">
        <v>3</v>
      </c>
      <c r="BW158" s="8">
        <v>1</v>
      </c>
      <c r="BX158" s="8">
        <v>2</v>
      </c>
      <c r="BZ158" s="12">
        <v>1</v>
      </c>
      <c r="CA158" s="8">
        <v>3</v>
      </c>
      <c r="CB158" s="8">
        <v>4</v>
      </c>
      <c r="CC158" s="8">
        <v>2</v>
      </c>
      <c r="CG158" s="12"/>
      <c r="CH158" s="8">
        <v>2</v>
      </c>
      <c r="CI158" s="8">
        <v>3</v>
      </c>
      <c r="CJ158" s="8">
        <v>1</v>
      </c>
      <c r="CN158" s="12"/>
      <c r="CR158" s="8">
        <v>2</v>
      </c>
      <c r="CS158" s="8">
        <v>3</v>
      </c>
      <c r="CT158" s="13"/>
      <c r="CU158"/>
      <c r="CV158"/>
      <c r="CW158" s="12">
        <v>3</v>
      </c>
      <c r="CX158" s="8">
        <v>4</v>
      </c>
      <c r="CY158" s="8">
        <v>1</v>
      </c>
      <c r="DA158" s="8">
        <v>2</v>
      </c>
      <c r="DB158" s="8">
        <v>3</v>
      </c>
      <c r="DD158" s="12"/>
      <c r="DE158" s="8">
        <v>3</v>
      </c>
      <c r="DG158" s="8">
        <v>2</v>
      </c>
      <c r="DI158" s="8">
        <v>4</v>
      </c>
      <c r="DK158" s="12"/>
      <c r="DM158" s="8">
        <v>1</v>
      </c>
      <c r="DR158" s="12"/>
      <c r="DV158" s="8">
        <v>3</v>
      </c>
      <c r="DW158" s="8">
        <v>4</v>
      </c>
      <c r="DX158" s="13"/>
      <c r="DY158"/>
      <c r="DZ158"/>
      <c r="EA158" s="8" t="s">
        <v>135</v>
      </c>
      <c r="EB158" s="8" t="s">
        <v>135</v>
      </c>
      <c r="EC158" s="8" t="s">
        <v>135</v>
      </c>
      <c r="ED158" s="8" t="s">
        <v>135</v>
      </c>
      <c r="EE158" s="8" t="s">
        <v>134</v>
      </c>
      <c r="EG158" s="8">
        <f>K160+AO160+BS160+CW160</f>
        <v>11</v>
      </c>
      <c r="EH158" s="8">
        <f t="shared" ref="EH158" si="708">L160+AP160+BT160+CX160</f>
        <v>33</v>
      </c>
      <c r="EI158" s="8">
        <f t="shared" ref="EI158" si="709">M160+AQ160+BU160+CY160</f>
        <v>31</v>
      </c>
      <c r="EJ158" s="8">
        <f t="shared" ref="EJ158" si="710">N160+AR160+BV160+CZ160</f>
        <v>18</v>
      </c>
      <c r="EK158" s="8">
        <f t="shared" ref="EK158" si="711">O160+AS160+BW160+DA160</f>
        <v>19</v>
      </c>
      <c r="EL158" s="8">
        <f t="shared" ref="EL158" si="712">P160+AT160+BX160+DB160</f>
        <v>23</v>
      </c>
      <c r="EM158" s="8">
        <f t="shared" ref="EM158" si="713">Q160+AU160+BY160+DC160</f>
        <v>0</v>
      </c>
    </row>
    <row r="159" spans="1:143" x14ac:dyDescent="0.15">
      <c r="F159" s="121" t="s">
        <v>195</v>
      </c>
      <c r="G159" s="121"/>
      <c r="H159" s="121"/>
      <c r="I159" s="121"/>
      <c r="J159" s="121"/>
      <c r="K159" s="6">
        <f>SUM(K158:Q158)</f>
        <v>14</v>
      </c>
      <c r="R159" s="6">
        <f>SUM(R158:X158)</f>
        <v>14</v>
      </c>
      <c r="Y159" s="6">
        <f>SUM(Y158:AE158)</f>
        <v>9</v>
      </c>
      <c r="AF159" s="6">
        <f>SUM(AF158:AL158)</f>
        <v>3</v>
      </c>
      <c r="AL159" s="7"/>
      <c r="AO159" s="6">
        <f>SUM(AO158:AU158)</f>
        <v>10</v>
      </c>
      <c r="AV159" s="6">
        <f>SUM(AV158:BB158)</f>
        <v>12</v>
      </c>
      <c r="BC159" s="6">
        <f>SUM(BC158:BI158)</f>
        <v>7</v>
      </c>
      <c r="BJ159" s="6">
        <f>SUM(BJ158:BP158)</f>
        <v>6</v>
      </c>
      <c r="BP159" s="7"/>
      <c r="BS159" s="6">
        <f>SUM(BS158:BY158)</f>
        <v>9</v>
      </c>
      <c r="BZ159" s="6">
        <f>SUM(BZ158:CF158)</f>
        <v>10</v>
      </c>
      <c r="CG159" s="6">
        <f>SUM(CG158:CM158)</f>
        <v>6</v>
      </c>
      <c r="CN159" s="6">
        <f>SUM(CN158:CT158)</f>
        <v>5</v>
      </c>
      <c r="CT159" s="7"/>
      <c r="CW159" s="6">
        <f>SUM(CW158:DC158)</f>
        <v>13</v>
      </c>
      <c r="DD159" s="6">
        <f>SUM(DD158:DJ158)</f>
        <v>9</v>
      </c>
      <c r="DK159" s="6">
        <f>SUM(DK158:DQ158)</f>
        <v>1</v>
      </c>
      <c r="DR159" s="6">
        <f>SUM(DR158:DX158)</f>
        <v>7</v>
      </c>
      <c r="DX159" s="7"/>
    </row>
    <row r="160" spans="1:143" x14ac:dyDescent="0.15">
      <c r="F160" s="121" t="s">
        <v>196</v>
      </c>
      <c r="G160" s="121"/>
      <c r="H160" s="121"/>
      <c r="I160" s="121"/>
      <c r="J160" s="121"/>
      <c r="K160" s="6">
        <f>SUM(K158,R158,Y158,AF158)</f>
        <v>6</v>
      </c>
      <c r="L160" s="22">
        <f>SUM(L158,S158,Z158,AG158)</f>
        <v>10</v>
      </c>
      <c r="M160" s="22">
        <f>SUM(M158,T158,AA158,AH158)</f>
        <v>9</v>
      </c>
      <c r="N160" s="22">
        <f t="shared" ref="N160:O160" si="714">SUM(N158,U158,AB158,AI158)</f>
        <v>8</v>
      </c>
      <c r="O160" s="22">
        <f t="shared" si="714"/>
        <v>5</v>
      </c>
      <c r="P160" s="22">
        <f>SUM(P158,W158,AD158,AK158)</f>
        <v>2</v>
      </c>
      <c r="Q160" s="22">
        <f t="shared" ref="Q160" si="715">SUM(Q158,X158,AE158,AL158)</f>
        <v>0</v>
      </c>
      <c r="R160" s="6"/>
      <c r="Y160" s="6"/>
      <c r="AF160" s="6"/>
      <c r="AL160" s="7"/>
      <c r="AN160">
        <f>K159+R159+Y159+AF159+SUM(K160:Q160)</f>
        <v>80</v>
      </c>
      <c r="AO160" s="6">
        <f t="shared" ref="AO160:AU160" si="716">SUM(AO158,AV158,BC158,BJ158)</f>
        <v>1</v>
      </c>
      <c r="AP160" s="22">
        <f t="shared" si="716"/>
        <v>8</v>
      </c>
      <c r="AQ160" s="22">
        <f t="shared" si="716"/>
        <v>10</v>
      </c>
      <c r="AR160" s="22">
        <f t="shared" si="716"/>
        <v>5</v>
      </c>
      <c r="AS160" s="22">
        <f t="shared" si="716"/>
        <v>6</v>
      </c>
      <c r="AT160" s="22">
        <f t="shared" si="716"/>
        <v>5</v>
      </c>
      <c r="AU160" s="22">
        <f t="shared" si="716"/>
        <v>0</v>
      </c>
      <c r="AV160" s="6"/>
      <c r="BC160" s="6"/>
      <c r="BJ160" s="6"/>
      <c r="BP160" s="7"/>
      <c r="BR160">
        <f>AO159+AV159+BC159+BJ159+SUM(AO160:AU160)</f>
        <v>70</v>
      </c>
      <c r="BS160" s="6">
        <f t="shared" ref="BS160:BY160" si="717">SUM(BS158,BZ158,CG158,CN158)</f>
        <v>1</v>
      </c>
      <c r="BT160" s="22">
        <f t="shared" si="717"/>
        <v>8</v>
      </c>
      <c r="BU160" s="22">
        <f t="shared" si="717"/>
        <v>10</v>
      </c>
      <c r="BV160" s="22">
        <f t="shared" si="717"/>
        <v>3</v>
      </c>
      <c r="BW160" s="22">
        <f t="shared" si="717"/>
        <v>3</v>
      </c>
      <c r="BX160" s="22">
        <f t="shared" si="717"/>
        <v>5</v>
      </c>
      <c r="BY160" s="22">
        <f t="shared" si="717"/>
        <v>0</v>
      </c>
      <c r="BZ160" s="6"/>
      <c r="CG160" s="6"/>
      <c r="CN160" s="6"/>
      <c r="CT160" s="7"/>
      <c r="CV160">
        <f>BS159+BZ159+CG159+CN159+SUM(BS160:BY160)</f>
        <v>60</v>
      </c>
      <c r="CW160" s="6">
        <f>SUM(CW158,DD158,DK158,DR158)</f>
        <v>3</v>
      </c>
      <c r="CX160" s="22">
        <f>SUM(CX158,DE158,DL158,DS158)</f>
        <v>7</v>
      </c>
      <c r="CY160" s="22">
        <f>SUM(CY158,DF158,DM158,DT158)</f>
        <v>2</v>
      </c>
      <c r="CZ160" s="22">
        <f t="shared" ref="CZ160:DA160" si="718">SUM(CZ158,DG158,DN158,DU158)</f>
        <v>2</v>
      </c>
      <c r="DA160" s="22">
        <f t="shared" si="718"/>
        <v>5</v>
      </c>
      <c r="DB160" s="22">
        <f>SUM(DB158,DI158,DP158,DW158)</f>
        <v>11</v>
      </c>
      <c r="DC160" s="22">
        <f t="shared" ref="DC160" si="719">SUM(DC158,DJ158,DQ158,DX158)</f>
        <v>0</v>
      </c>
      <c r="DD160" s="6"/>
      <c r="DK160" s="6"/>
      <c r="DR160" s="6"/>
      <c r="DX160" s="7"/>
      <c r="DZ160">
        <f>CW159+DD159+DK159+DR159+SUM(CW160:DC160)</f>
        <v>60</v>
      </c>
    </row>
    <row r="161" spans="1:143" s="8" customFormat="1" x14ac:dyDescent="0.15">
      <c r="A161" s="8">
        <v>203</v>
      </c>
      <c r="B161" s="8" t="s">
        <v>129</v>
      </c>
      <c r="C161" s="8">
        <v>6</v>
      </c>
      <c r="D161" s="8" t="s">
        <v>130</v>
      </c>
      <c r="E161" s="8">
        <v>469279718</v>
      </c>
      <c r="F161" s="8" t="s">
        <v>136</v>
      </c>
      <c r="H161" s="8" t="s">
        <v>143</v>
      </c>
      <c r="I161" s="8" t="s">
        <v>215</v>
      </c>
      <c r="J161" s="8" t="s">
        <v>134</v>
      </c>
      <c r="K161" s="12">
        <v>3</v>
      </c>
      <c r="L161" s="8">
        <v>4</v>
      </c>
      <c r="M161" s="8">
        <v>2</v>
      </c>
      <c r="N161" s="8">
        <v>2</v>
      </c>
      <c r="O161" s="8">
        <v>2</v>
      </c>
      <c r="R161" s="12">
        <v>1</v>
      </c>
      <c r="S161" s="8">
        <v>4</v>
      </c>
      <c r="T161" s="8">
        <v>4</v>
      </c>
      <c r="U161" s="8">
        <v>4</v>
      </c>
      <c r="V161" s="8">
        <v>2</v>
      </c>
      <c r="Y161" s="12">
        <v>1</v>
      </c>
      <c r="Z161" s="8">
        <v>3</v>
      </c>
      <c r="AA161" s="8">
        <v>3</v>
      </c>
      <c r="AB161" s="8">
        <v>3</v>
      </c>
      <c r="AF161" s="12"/>
      <c r="AJ161" s="8">
        <v>1</v>
      </c>
      <c r="AK161" s="8">
        <v>1</v>
      </c>
      <c r="AL161" s="13"/>
      <c r="AM161"/>
      <c r="AN161"/>
      <c r="AO161" s="12"/>
      <c r="AP161" s="8">
        <v>3</v>
      </c>
      <c r="AQ161" s="8">
        <v>3</v>
      </c>
      <c r="AR161" s="8">
        <v>1</v>
      </c>
      <c r="AS161" s="8">
        <v>2</v>
      </c>
      <c r="AT161" s="8">
        <v>2</v>
      </c>
      <c r="AV161" s="12">
        <v>2</v>
      </c>
      <c r="AW161" s="8">
        <v>4</v>
      </c>
      <c r="AX161" s="8">
        <v>4</v>
      </c>
      <c r="AY161" s="8">
        <v>4</v>
      </c>
      <c r="AZ161" s="8">
        <v>1</v>
      </c>
      <c r="BC161" s="12"/>
      <c r="BD161" s="8">
        <v>2</v>
      </c>
      <c r="BE161" s="8">
        <v>3</v>
      </c>
      <c r="BF161" s="8">
        <v>2</v>
      </c>
      <c r="BJ161" s="12"/>
      <c r="BN161" s="8">
        <v>2</v>
      </c>
      <c r="BO161" s="8">
        <v>3</v>
      </c>
      <c r="BP161" s="13"/>
      <c r="BQ161"/>
      <c r="BR161"/>
      <c r="BS161" s="12"/>
      <c r="BT161" s="8">
        <v>4</v>
      </c>
      <c r="BU161" s="8">
        <v>3</v>
      </c>
      <c r="BW161" s="8">
        <v>2</v>
      </c>
      <c r="BX161" s="8">
        <v>2</v>
      </c>
      <c r="BZ161" s="12">
        <v>2</v>
      </c>
      <c r="CA161" s="8">
        <v>4</v>
      </c>
      <c r="CB161" s="8">
        <v>4</v>
      </c>
      <c r="CC161" s="8">
        <v>2</v>
      </c>
      <c r="CG161" s="12"/>
      <c r="CH161" s="8">
        <v>2</v>
      </c>
      <c r="CI161" s="8">
        <v>3</v>
      </c>
      <c r="CJ161" s="8">
        <v>1</v>
      </c>
      <c r="CN161" s="12"/>
      <c r="CR161" s="8">
        <v>3</v>
      </c>
      <c r="CS161" s="8">
        <v>3</v>
      </c>
      <c r="CT161" s="13"/>
      <c r="CU161"/>
      <c r="CV161"/>
      <c r="CW161" s="12">
        <v>3</v>
      </c>
      <c r="CX161" s="8">
        <v>4</v>
      </c>
      <c r="CY161" s="8">
        <v>1</v>
      </c>
      <c r="DA161" s="8">
        <v>2</v>
      </c>
      <c r="DB161" s="8">
        <v>3</v>
      </c>
      <c r="DD161" s="12"/>
      <c r="DE161" s="8">
        <v>4</v>
      </c>
      <c r="DG161" s="8">
        <v>2</v>
      </c>
      <c r="DI161" s="8">
        <v>4</v>
      </c>
      <c r="DK161" s="12"/>
      <c r="DM161" s="8">
        <v>2</v>
      </c>
      <c r="DR161" s="12"/>
      <c r="DV161" s="8">
        <v>3</v>
      </c>
      <c r="DW161" s="8">
        <v>4</v>
      </c>
      <c r="DX161" s="13"/>
      <c r="DY161"/>
      <c r="DZ161"/>
      <c r="EA161" s="8" t="s">
        <v>135</v>
      </c>
      <c r="EB161" s="8" t="s">
        <v>135</v>
      </c>
      <c r="EC161" s="8" t="s">
        <v>135</v>
      </c>
      <c r="ED161" s="8" t="s">
        <v>135</v>
      </c>
      <c r="EE161" s="8" t="s">
        <v>134</v>
      </c>
      <c r="EG161" s="8">
        <f>K163+AO163+BS163+CW163</f>
        <v>12</v>
      </c>
      <c r="EH161" s="8">
        <f t="shared" ref="EH161" si="720">L163+AP163+BT163+CX163</f>
        <v>38</v>
      </c>
      <c r="EI161" s="8">
        <f t="shared" ref="EI161" si="721">M163+AQ163+BU163+CY163</f>
        <v>32</v>
      </c>
      <c r="EJ161" s="8">
        <f t="shared" ref="EJ161" si="722">N163+AR163+BV163+CZ163</f>
        <v>21</v>
      </c>
      <c r="EK161" s="8">
        <f t="shared" ref="EK161" si="723">O163+AS163+BW163+DA163</f>
        <v>20</v>
      </c>
      <c r="EL161" s="8">
        <f t="shared" ref="EL161" si="724">P163+AT163+BX163+DB163</f>
        <v>22</v>
      </c>
      <c r="EM161" s="8">
        <f t="shared" ref="EM161" si="725">Q163+AU163+BY163+DC163</f>
        <v>0</v>
      </c>
    </row>
    <row r="162" spans="1:143" x14ac:dyDescent="0.15">
      <c r="F162" s="121" t="s">
        <v>195</v>
      </c>
      <c r="G162" s="121"/>
      <c r="H162" s="121"/>
      <c r="I162" s="121"/>
      <c r="J162" s="121"/>
      <c r="K162" s="6">
        <f>SUM(K161:Q161)</f>
        <v>13</v>
      </c>
      <c r="R162" s="6">
        <f>SUM(R161:X161)</f>
        <v>15</v>
      </c>
      <c r="Y162" s="6">
        <f>SUM(Y161:AE161)</f>
        <v>10</v>
      </c>
      <c r="AF162" s="6">
        <f>SUM(AF161:AL161)</f>
        <v>2</v>
      </c>
      <c r="AL162" s="7"/>
      <c r="AO162" s="6">
        <f>SUM(AO161:AU161)</f>
        <v>11</v>
      </c>
      <c r="AV162" s="6">
        <f>SUM(AV161:BB161)</f>
        <v>15</v>
      </c>
      <c r="BC162" s="6">
        <f>SUM(BC161:BI161)</f>
        <v>7</v>
      </c>
      <c r="BJ162" s="6">
        <f>SUM(BJ161:BP161)</f>
        <v>5</v>
      </c>
      <c r="BP162" s="7"/>
      <c r="BS162" s="6">
        <f>SUM(BS161:BY161)</f>
        <v>11</v>
      </c>
      <c r="BZ162" s="6">
        <f>SUM(BZ161:CF161)</f>
        <v>12</v>
      </c>
      <c r="CG162" s="6">
        <f>SUM(CG161:CM161)</f>
        <v>6</v>
      </c>
      <c r="CN162" s="6">
        <f>SUM(CN161:CT161)</f>
        <v>6</v>
      </c>
      <c r="CT162" s="7"/>
      <c r="CW162" s="6">
        <f>SUM(CW161:DC161)</f>
        <v>13</v>
      </c>
      <c r="DD162" s="6">
        <f>SUM(DD161:DJ161)</f>
        <v>10</v>
      </c>
      <c r="DK162" s="6">
        <f>SUM(DK161:DQ161)</f>
        <v>2</v>
      </c>
      <c r="DR162" s="6">
        <f>SUM(DR161:DX161)</f>
        <v>7</v>
      </c>
      <c r="DX162" s="7"/>
    </row>
    <row r="163" spans="1:143" x14ac:dyDescent="0.15">
      <c r="F163" s="121" t="s">
        <v>196</v>
      </c>
      <c r="G163" s="121"/>
      <c r="H163" s="121"/>
      <c r="I163" s="121"/>
      <c r="J163" s="121"/>
      <c r="K163" s="6">
        <f>SUM(K161,R161,Y161,AF161)</f>
        <v>5</v>
      </c>
      <c r="L163" s="22">
        <f>SUM(L161,S161,Z161,AG161)</f>
        <v>11</v>
      </c>
      <c r="M163" s="22">
        <f>SUM(M161,T161,AA161,AH161)</f>
        <v>9</v>
      </c>
      <c r="N163" s="22">
        <f t="shared" ref="N163:O163" si="726">SUM(N161,U161,AB161,AI161)</f>
        <v>9</v>
      </c>
      <c r="O163" s="22">
        <f t="shared" si="726"/>
        <v>5</v>
      </c>
      <c r="P163" s="22">
        <f>SUM(P161,W161,AD161,AK161)</f>
        <v>1</v>
      </c>
      <c r="Q163" s="22">
        <f t="shared" ref="Q163" si="727">SUM(Q161,X161,AE161,AL161)</f>
        <v>0</v>
      </c>
      <c r="R163" s="6"/>
      <c r="Y163" s="6"/>
      <c r="AF163" s="6"/>
      <c r="AL163" s="7"/>
      <c r="AN163">
        <f>K162+R162+Y162+AF162+SUM(K163:Q163)</f>
        <v>80</v>
      </c>
      <c r="AO163" s="6">
        <f t="shared" ref="AO163:AU163" si="728">SUM(AO161,AV161,BC161,BJ161)</f>
        <v>2</v>
      </c>
      <c r="AP163" s="22">
        <f t="shared" si="728"/>
        <v>9</v>
      </c>
      <c r="AQ163" s="22">
        <f t="shared" si="728"/>
        <v>10</v>
      </c>
      <c r="AR163" s="22">
        <f t="shared" si="728"/>
        <v>7</v>
      </c>
      <c r="AS163" s="22">
        <f t="shared" si="728"/>
        <v>5</v>
      </c>
      <c r="AT163" s="22">
        <f t="shared" si="728"/>
        <v>5</v>
      </c>
      <c r="AU163" s="22">
        <f t="shared" si="728"/>
        <v>0</v>
      </c>
      <c r="AV163" s="6"/>
      <c r="BC163" s="6"/>
      <c r="BJ163" s="6"/>
      <c r="BP163" s="7"/>
      <c r="BR163">
        <f>AO162+AV162+BC162+BJ162+SUM(AO163:AU163)</f>
        <v>76</v>
      </c>
      <c r="BS163" s="6">
        <f t="shared" ref="BS163:BY163" si="729">SUM(BS161,BZ161,CG161,CN161)</f>
        <v>2</v>
      </c>
      <c r="BT163" s="22">
        <f t="shared" si="729"/>
        <v>10</v>
      </c>
      <c r="BU163" s="22">
        <f t="shared" si="729"/>
        <v>10</v>
      </c>
      <c r="BV163" s="22">
        <f t="shared" si="729"/>
        <v>3</v>
      </c>
      <c r="BW163" s="22">
        <f t="shared" si="729"/>
        <v>5</v>
      </c>
      <c r="BX163" s="22">
        <f t="shared" si="729"/>
        <v>5</v>
      </c>
      <c r="BY163" s="22">
        <f t="shared" si="729"/>
        <v>0</v>
      </c>
      <c r="BZ163" s="6"/>
      <c r="CG163" s="6"/>
      <c r="CN163" s="6"/>
      <c r="CT163" s="7"/>
      <c r="CV163">
        <f>BS162+BZ162+CG162+CN162+SUM(BS163:BY163)</f>
        <v>70</v>
      </c>
      <c r="CW163" s="6">
        <f>SUM(CW161,DD161,DK161,DR161)</f>
        <v>3</v>
      </c>
      <c r="CX163" s="22">
        <f>SUM(CX161,DE161,DL161,DS161)</f>
        <v>8</v>
      </c>
      <c r="CY163" s="22">
        <f>SUM(CY161,DF161,DM161,DT161)</f>
        <v>3</v>
      </c>
      <c r="CZ163" s="22">
        <f t="shared" ref="CZ163:DA163" si="730">SUM(CZ161,DG161,DN161,DU161)</f>
        <v>2</v>
      </c>
      <c r="DA163" s="22">
        <f t="shared" si="730"/>
        <v>5</v>
      </c>
      <c r="DB163" s="22">
        <f>SUM(DB161,DI161,DP161,DW161)</f>
        <v>11</v>
      </c>
      <c r="DC163" s="22">
        <f t="shared" ref="DC163" si="731">SUM(DC161,DJ161,DQ161,DX161)</f>
        <v>0</v>
      </c>
      <c r="DD163" s="6"/>
      <c r="DK163" s="6"/>
      <c r="DR163" s="6"/>
      <c r="DX163" s="7"/>
      <c r="DZ163">
        <f>CW162+DD162+DK162+DR162+SUM(CW163:DC163)</f>
        <v>64</v>
      </c>
    </row>
    <row r="164" spans="1:143" s="8" customFormat="1" x14ac:dyDescent="0.15">
      <c r="A164" s="8">
        <v>204</v>
      </c>
      <c r="B164" s="8" t="s">
        <v>129</v>
      </c>
      <c r="C164" s="8">
        <v>6</v>
      </c>
      <c r="D164" s="8" t="s">
        <v>130</v>
      </c>
      <c r="E164" s="8">
        <v>161572780</v>
      </c>
      <c r="F164" s="8" t="s">
        <v>142</v>
      </c>
      <c r="H164" s="8" t="s">
        <v>137</v>
      </c>
      <c r="I164" s="8" t="s">
        <v>173</v>
      </c>
      <c r="J164" s="8" t="s">
        <v>134</v>
      </c>
      <c r="K164" s="12">
        <v>4</v>
      </c>
      <c r="L164" s="8">
        <v>4</v>
      </c>
      <c r="M164" s="8">
        <v>2</v>
      </c>
      <c r="N164" s="8">
        <v>1</v>
      </c>
      <c r="O164" s="8">
        <v>1</v>
      </c>
      <c r="R164" s="12"/>
      <c r="S164" s="8">
        <v>2</v>
      </c>
      <c r="T164" s="8">
        <v>2</v>
      </c>
      <c r="U164" s="8">
        <v>1</v>
      </c>
      <c r="V164" s="8">
        <v>1</v>
      </c>
      <c r="Y164" s="12">
        <v>3</v>
      </c>
      <c r="Z164" s="8">
        <v>3</v>
      </c>
      <c r="AA164" s="8">
        <v>2</v>
      </c>
      <c r="AC164" s="8">
        <v>1</v>
      </c>
      <c r="AF164" s="12">
        <v>1</v>
      </c>
      <c r="AG164" s="8">
        <v>1</v>
      </c>
      <c r="AH164" s="8">
        <v>1</v>
      </c>
      <c r="AI164" s="8">
        <v>1</v>
      </c>
      <c r="AL164" s="13"/>
      <c r="AM164"/>
      <c r="AN164"/>
      <c r="AO164" s="12"/>
      <c r="AP164" s="8">
        <v>3</v>
      </c>
      <c r="AV164" s="12">
        <v>1</v>
      </c>
      <c r="AW164" s="8">
        <v>3</v>
      </c>
      <c r="AX164" s="8">
        <v>4</v>
      </c>
      <c r="BC164" s="12">
        <v>1</v>
      </c>
      <c r="BD164" s="8">
        <v>1</v>
      </c>
      <c r="BE164" s="8">
        <v>1</v>
      </c>
      <c r="BJ164" s="12">
        <v>1</v>
      </c>
      <c r="BL164" s="8">
        <v>2</v>
      </c>
      <c r="BP164" s="13"/>
      <c r="BQ164"/>
      <c r="BR164"/>
      <c r="BS164" s="12"/>
      <c r="BT164" s="8">
        <v>4</v>
      </c>
      <c r="BU164" s="8">
        <v>2</v>
      </c>
      <c r="BW164" s="8">
        <v>1</v>
      </c>
      <c r="BX164" s="8">
        <v>2</v>
      </c>
      <c r="BZ164" s="12">
        <v>3</v>
      </c>
      <c r="CA164" s="8">
        <v>3</v>
      </c>
      <c r="CB164" s="8">
        <v>4</v>
      </c>
      <c r="CC164" s="8">
        <v>1</v>
      </c>
      <c r="CG164" s="12">
        <v>1</v>
      </c>
      <c r="CH164" s="8">
        <v>1</v>
      </c>
      <c r="CI164" s="8">
        <v>2</v>
      </c>
      <c r="CJ164" s="8">
        <v>1</v>
      </c>
      <c r="CN164" s="12">
        <v>3</v>
      </c>
      <c r="CP164" s="8">
        <v>4</v>
      </c>
      <c r="CT164" s="13"/>
      <c r="CU164"/>
      <c r="CV164"/>
      <c r="CW164" s="12">
        <v>1</v>
      </c>
      <c r="CX164" s="8">
        <v>1</v>
      </c>
      <c r="DD164" s="12">
        <v>1</v>
      </c>
      <c r="DE164" s="8">
        <v>1</v>
      </c>
      <c r="DK164" s="12"/>
      <c r="DR164" s="12"/>
      <c r="DX164" s="13"/>
      <c r="DY164"/>
      <c r="DZ164"/>
      <c r="EA164" s="8" t="s">
        <v>135</v>
      </c>
      <c r="EB164" s="8" t="s">
        <v>135</v>
      </c>
      <c r="EC164" s="8" t="s">
        <v>135</v>
      </c>
      <c r="ED164" s="8" t="s">
        <v>135</v>
      </c>
      <c r="EE164" s="8" t="s">
        <v>134</v>
      </c>
      <c r="EG164" s="8">
        <f>K166+AO166+BS166+CW166</f>
        <v>20</v>
      </c>
      <c r="EH164" s="8">
        <f t="shared" ref="EH164" si="732">L166+AP166+BT166+CX166</f>
        <v>27</v>
      </c>
      <c r="EI164" s="8">
        <f t="shared" ref="EI164" si="733">M166+AQ166+BU166+CY166</f>
        <v>26</v>
      </c>
      <c r="EJ164" s="8">
        <f t="shared" ref="EJ164" si="734">N166+AR166+BV166+CZ166</f>
        <v>5</v>
      </c>
      <c r="EK164" s="8">
        <f t="shared" ref="EK164" si="735">O166+AS166+BW166+DA166</f>
        <v>4</v>
      </c>
      <c r="EL164" s="8">
        <f t="shared" ref="EL164" si="736">P166+AT166+BX166+DB166</f>
        <v>2</v>
      </c>
      <c r="EM164" s="8">
        <f t="shared" ref="EM164" si="737">Q166+AU166+BY166+DC166</f>
        <v>0</v>
      </c>
    </row>
    <row r="165" spans="1:143" x14ac:dyDescent="0.15">
      <c r="F165" s="121" t="s">
        <v>195</v>
      </c>
      <c r="G165" s="121"/>
      <c r="H165" s="121"/>
      <c r="I165" s="121"/>
      <c r="J165" s="121"/>
      <c r="K165" s="6">
        <f>SUM(K164:Q164)</f>
        <v>12</v>
      </c>
      <c r="R165" s="6">
        <f>SUM(R164:X164)</f>
        <v>6</v>
      </c>
      <c r="Y165" s="6">
        <f>SUM(Y164:AE164)</f>
        <v>9</v>
      </c>
      <c r="AF165" s="6">
        <f>SUM(AF164:AL164)</f>
        <v>4</v>
      </c>
      <c r="AL165" s="7"/>
      <c r="AO165" s="6">
        <f>SUM(AO164:AU164)</f>
        <v>3</v>
      </c>
      <c r="AV165" s="6">
        <f>SUM(AV164:BB164)</f>
        <v>8</v>
      </c>
      <c r="BC165" s="6">
        <f>SUM(BC164:BI164)</f>
        <v>3</v>
      </c>
      <c r="BJ165" s="6">
        <f>SUM(BJ164:BP164)</f>
        <v>3</v>
      </c>
      <c r="BP165" s="7"/>
      <c r="BS165" s="6">
        <f>SUM(BS164:BY164)</f>
        <v>9</v>
      </c>
      <c r="BZ165" s="6">
        <f>SUM(BZ164:CF164)</f>
        <v>11</v>
      </c>
      <c r="CG165" s="6">
        <f>SUM(CG164:CM164)</f>
        <v>5</v>
      </c>
      <c r="CN165" s="6">
        <f>SUM(CN164:CT164)</f>
        <v>7</v>
      </c>
      <c r="CT165" s="7"/>
      <c r="CW165" s="6">
        <f>SUM(CW164:DC164)</f>
        <v>2</v>
      </c>
      <c r="DD165" s="6">
        <f>SUM(DD164:DJ164)</f>
        <v>2</v>
      </c>
      <c r="DK165" s="6">
        <f>SUM(DK164:DQ164)</f>
        <v>0</v>
      </c>
      <c r="DR165" s="6">
        <f>SUM(DR164:DX164)</f>
        <v>0</v>
      </c>
      <c r="DX165" s="7"/>
    </row>
    <row r="166" spans="1:143" x14ac:dyDescent="0.15">
      <c r="F166" s="121" t="s">
        <v>196</v>
      </c>
      <c r="G166" s="121"/>
      <c r="H166" s="121"/>
      <c r="I166" s="121"/>
      <c r="J166" s="121"/>
      <c r="K166" s="6">
        <f>SUM(K164,R164,Y164,AF164)</f>
        <v>8</v>
      </c>
      <c r="L166" s="22">
        <f>SUM(L164,S164,Z164,AG164)</f>
        <v>10</v>
      </c>
      <c r="M166" s="22">
        <f>SUM(M164,T164,AA164,AH164)</f>
        <v>7</v>
      </c>
      <c r="N166" s="22">
        <f t="shared" ref="N166:O166" si="738">SUM(N164,U164,AB164,AI164)</f>
        <v>3</v>
      </c>
      <c r="O166" s="22">
        <f t="shared" si="738"/>
        <v>3</v>
      </c>
      <c r="P166" s="22">
        <f>SUM(P164,W164,AD164,AK164)</f>
        <v>0</v>
      </c>
      <c r="Q166" s="22">
        <f t="shared" ref="Q166" si="739">SUM(Q164,X164,AE164,AL164)</f>
        <v>0</v>
      </c>
      <c r="R166" s="6"/>
      <c r="Y166" s="6"/>
      <c r="AF166" s="6"/>
      <c r="AL166" s="7"/>
      <c r="AN166">
        <f>K165+R165+Y165+AF165+SUM(K166:Q166)</f>
        <v>62</v>
      </c>
      <c r="AO166" s="6">
        <f t="shared" ref="AO166:AU166" si="740">SUM(AO164,AV164,BC164,BJ164)</f>
        <v>3</v>
      </c>
      <c r="AP166" s="22">
        <f t="shared" si="740"/>
        <v>7</v>
      </c>
      <c r="AQ166" s="22">
        <f t="shared" si="740"/>
        <v>7</v>
      </c>
      <c r="AR166" s="22">
        <f t="shared" si="740"/>
        <v>0</v>
      </c>
      <c r="AS166" s="22">
        <f t="shared" si="740"/>
        <v>0</v>
      </c>
      <c r="AT166" s="22">
        <f t="shared" si="740"/>
        <v>0</v>
      </c>
      <c r="AU166" s="22">
        <f t="shared" si="740"/>
        <v>0</v>
      </c>
      <c r="AV166" s="6"/>
      <c r="BC166" s="6"/>
      <c r="BJ166" s="6"/>
      <c r="BP166" s="7"/>
      <c r="BR166">
        <f>AO165+AV165+BC165+BJ165+SUM(AO166:AU166)</f>
        <v>34</v>
      </c>
      <c r="BS166" s="6">
        <f t="shared" ref="BS166:BY166" si="741">SUM(BS164,BZ164,CG164,CN164)</f>
        <v>7</v>
      </c>
      <c r="BT166" s="22">
        <f t="shared" si="741"/>
        <v>8</v>
      </c>
      <c r="BU166" s="22">
        <f t="shared" si="741"/>
        <v>12</v>
      </c>
      <c r="BV166" s="22">
        <f t="shared" si="741"/>
        <v>2</v>
      </c>
      <c r="BW166" s="22">
        <f t="shared" si="741"/>
        <v>1</v>
      </c>
      <c r="BX166" s="22">
        <f t="shared" si="741"/>
        <v>2</v>
      </c>
      <c r="BY166" s="22">
        <f t="shared" si="741"/>
        <v>0</v>
      </c>
      <c r="BZ166" s="6"/>
      <c r="CG166" s="6"/>
      <c r="CN166" s="6"/>
      <c r="CT166" s="7"/>
      <c r="CV166">
        <f>BS165+BZ165+CG165+CN165+SUM(BS166:BY166)</f>
        <v>64</v>
      </c>
      <c r="CW166" s="6">
        <f>SUM(CW164,DD164,DK164,DR164)</f>
        <v>2</v>
      </c>
      <c r="CX166" s="22">
        <f>SUM(CX164,DE164,DL164,DS164)</f>
        <v>2</v>
      </c>
      <c r="CY166" s="22">
        <f>SUM(CY164,DF164,DM164,DT164)</f>
        <v>0</v>
      </c>
      <c r="CZ166" s="22">
        <f t="shared" ref="CZ166:DA166" si="742">SUM(CZ164,DG164,DN164,DU164)</f>
        <v>0</v>
      </c>
      <c r="DA166" s="22">
        <f t="shared" si="742"/>
        <v>0</v>
      </c>
      <c r="DB166" s="22">
        <f>SUM(DB164,DI164,DP164,DW164)</f>
        <v>0</v>
      </c>
      <c r="DC166" s="22">
        <f t="shared" ref="DC166" si="743">SUM(DC164,DJ164,DQ164,DX164)</f>
        <v>0</v>
      </c>
      <c r="DD166" s="6"/>
      <c r="DK166" s="6"/>
      <c r="DR166" s="6"/>
      <c r="DX166" s="7"/>
      <c r="DZ166">
        <f>CW165+DD165+DK165+DR165+SUM(CW166:DC166)</f>
        <v>8</v>
      </c>
    </row>
    <row r="167" spans="1:143" s="8" customFormat="1" x14ac:dyDescent="0.15">
      <c r="A167" s="8">
        <v>206</v>
      </c>
      <c r="B167" s="8" t="s">
        <v>129</v>
      </c>
      <c r="C167" s="8">
        <v>6</v>
      </c>
      <c r="D167" s="8" t="s">
        <v>130</v>
      </c>
      <c r="E167" s="8">
        <v>2137690975</v>
      </c>
      <c r="F167" s="8" t="s">
        <v>136</v>
      </c>
      <c r="H167" s="8" t="s">
        <v>132</v>
      </c>
      <c r="I167" s="8" t="s">
        <v>133</v>
      </c>
      <c r="J167" s="8" t="s">
        <v>135</v>
      </c>
      <c r="K167" s="12"/>
      <c r="L167" s="8">
        <v>4</v>
      </c>
      <c r="R167" s="12">
        <v>2</v>
      </c>
      <c r="S167" s="8">
        <v>4</v>
      </c>
      <c r="T167" s="8">
        <v>3</v>
      </c>
      <c r="Y167" s="12"/>
      <c r="AA167" s="8">
        <v>2</v>
      </c>
      <c r="AF167" s="12">
        <v>1</v>
      </c>
      <c r="AL167" s="13"/>
      <c r="AM167"/>
      <c r="AN167"/>
      <c r="AO167" s="12"/>
      <c r="AP167" s="8">
        <v>4</v>
      </c>
      <c r="AV167" s="12">
        <v>2</v>
      </c>
      <c r="AW167" s="8">
        <v>4</v>
      </c>
      <c r="AX167" s="8">
        <v>4</v>
      </c>
      <c r="BC167" s="12">
        <v>1</v>
      </c>
      <c r="BE167" s="8">
        <v>2</v>
      </c>
      <c r="BJ167" s="12">
        <v>1</v>
      </c>
      <c r="BL167" s="8">
        <v>3</v>
      </c>
      <c r="BP167" s="13"/>
      <c r="BQ167"/>
      <c r="BR167"/>
      <c r="BS167" s="12"/>
      <c r="BT167" s="8">
        <v>4</v>
      </c>
      <c r="BU167" s="8">
        <v>4</v>
      </c>
      <c r="BZ167" s="12"/>
      <c r="CA167" s="8">
        <v>4</v>
      </c>
      <c r="CB167" s="8">
        <v>4</v>
      </c>
      <c r="CG167" s="12"/>
      <c r="CI167" s="8">
        <v>2</v>
      </c>
      <c r="CN167" s="12"/>
      <c r="CP167" s="8">
        <v>4</v>
      </c>
      <c r="CT167" s="13"/>
      <c r="CU167"/>
      <c r="CV167"/>
      <c r="CW167" s="12"/>
      <c r="CX167" s="8">
        <v>4</v>
      </c>
      <c r="DD167" s="12"/>
      <c r="DE167" s="8">
        <v>4</v>
      </c>
      <c r="DH167" s="8">
        <v>1</v>
      </c>
      <c r="DK167" s="12"/>
      <c r="DR167" s="12"/>
      <c r="DV167" s="8">
        <v>1</v>
      </c>
      <c r="DX167" s="13"/>
      <c r="DY167"/>
      <c r="DZ167"/>
      <c r="EA167" s="8" t="s">
        <v>135</v>
      </c>
      <c r="EB167" s="8" t="s">
        <v>135</v>
      </c>
      <c r="EC167" s="8" t="s">
        <v>135</v>
      </c>
      <c r="ED167" s="8" t="s">
        <v>135</v>
      </c>
      <c r="EE167" s="8" t="s">
        <v>134</v>
      </c>
      <c r="EG167" s="8">
        <f>K169+AO169+BS169+CW169</f>
        <v>7</v>
      </c>
      <c r="EH167" s="8">
        <f t="shared" ref="EH167" si="744">L169+AP169+BT169+CX169</f>
        <v>32</v>
      </c>
      <c r="EI167" s="8">
        <f t="shared" ref="EI167" si="745">M169+AQ169+BU169+CY169</f>
        <v>28</v>
      </c>
      <c r="EJ167" s="8">
        <f t="shared" ref="EJ167" si="746">N169+AR169+BV169+CZ169</f>
        <v>0</v>
      </c>
      <c r="EK167" s="8">
        <f t="shared" ref="EK167" si="747">O169+AS169+BW169+DA169</f>
        <v>2</v>
      </c>
      <c r="EL167" s="8">
        <f t="shared" ref="EL167" si="748">P169+AT169+BX169+DB169</f>
        <v>0</v>
      </c>
      <c r="EM167" s="8">
        <f t="shared" ref="EM167" si="749">Q169+AU169+BY169+DC169</f>
        <v>0</v>
      </c>
    </row>
    <row r="168" spans="1:143" x14ac:dyDescent="0.15">
      <c r="F168" s="121" t="s">
        <v>195</v>
      </c>
      <c r="G168" s="121"/>
      <c r="H168" s="121"/>
      <c r="I168" s="121"/>
      <c r="J168" s="121"/>
      <c r="K168" s="6">
        <f>SUM(K167:Q167)</f>
        <v>4</v>
      </c>
      <c r="R168" s="6">
        <f>SUM(R167:X167)</f>
        <v>9</v>
      </c>
      <c r="Y168" s="6">
        <f>SUM(Y167:AE167)</f>
        <v>2</v>
      </c>
      <c r="AF168" s="6">
        <f>SUM(AF167:AL167)</f>
        <v>1</v>
      </c>
      <c r="AL168" s="7"/>
      <c r="AO168" s="6">
        <f>SUM(AO167:AU167)</f>
        <v>4</v>
      </c>
      <c r="AV168" s="6">
        <f>SUM(AV167:BB167)</f>
        <v>10</v>
      </c>
      <c r="BC168" s="6">
        <f>SUM(BC167:BI167)</f>
        <v>3</v>
      </c>
      <c r="BJ168" s="6">
        <f>SUM(BJ167:BP167)</f>
        <v>4</v>
      </c>
      <c r="BP168" s="7"/>
      <c r="BS168" s="6">
        <f>SUM(BS167:BY167)</f>
        <v>8</v>
      </c>
      <c r="BZ168" s="6">
        <f>SUM(BZ167:CF167)</f>
        <v>8</v>
      </c>
      <c r="CG168" s="6">
        <f>SUM(CG167:CM167)</f>
        <v>2</v>
      </c>
      <c r="CN168" s="6">
        <f>SUM(CN167:CT167)</f>
        <v>4</v>
      </c>
      <c r="CT168" s="7"/>
      <c r="CW168" s="6">
        <f>SUM(CW167:DC167)</f>
        <v>4</v>
      </c>
      <c r="DD168" s="6">
        <f>SUM(DD167:DJ167)</f>
        <v>5</v>
      </c>
      <c r="DK168" s="6">
        <f>SUM(DK167:DQ167)</f>
        <v>0</v>
      </c>
      <c r="DR168" s="6">
        <f>SUM(DR167:DX167)</f>
        <v>1</v>
      </c>
      <c r="DX168" s="7"/>
    </row>
    <row r="169" spans="1:143" x14ac:dyDescent="0.15">
      <c r="F169" s="121" t="s">
        <v>196</v>
      </c>
      <c r="G169" s="121"/>
      <c r="H169" s="121"/>
      <c r="I169" s="121"/>
      <c r="J169" s="121"/>
      <c r="K169" s="6">
        <f>SUM(K167,R167,Y167,AF167)</f>
        <v>3</v>
      </c>
      <c r="L169" s="22">
        <f>SUM(L167,S167,Z167,AG167)</f>
        <v>8</v>
      </c>
      <c r="M169" s="22">
        <f>SUM(M167,T167,AA167,AH167)</f>
        <v>5</v>
      </c>
      <c r="N169" s="22">
        <f t="shared" ref="N169:O169" si="750">SUM(N167,U167,AB167,AI167)</f>
        <v>0</v>
      </c>
      <c r="O169" s="22">
        <f t="shared" si="750"/>
        <v>0</v>
      </c>
      <c r="P169" s="22">
        <f>SUM(P167,W167,AD167,AK167)</f>
        <v>0</v>
      </c>
      <c r="Q169" s="22">
        <f t="shared" ref="Q169" si="751">SUM(Q167,X167,AE167,AL167)</f>
        <v>0</v>
      </c>
      <c r="R169" s="6"/>
      <c r="Y169" s="6"/>
      <c r="AF169" s="6"/>
      <c r="AL169" s="7"/>
      <c r="AN169">
        <f>K168+R168+Y168+AF168+SUM(K169:Q169)</f>
        <v>32</v>
      </c>
      <c r="AO169" s="6">
        <f t="shared" ref="AO169:AU169" si="752">SUM(AO167,AV167,BC167,BJ167)</f>
        <v>4</v>
      </c>
      <c r="AP169" s="22">
        <f t="shared" si="752"/>
        <v>8</v>
      </c>
      <c r="AQ169" s="22">
        <f t="shared" si="752"/>
        <v>9</v>
      </c>
      <c r="AR169" s="22">
        <f t="shared" si="752"/>
        <v>0</v>
      </c>
      <c r="AS169" s="22">
        <f t="shared" si="752"/>
        <v>0</v>
      </c>
      <c r="AT169" s="22">
        <f t="shared" si="752"/>
        <v>0</v>
      </c>
      <c r="AU169" s="22">
        <f t="shared" si="752"/>
        <v>0</v>
      </c>
      <c r="AV169" s="6"/>
      <c r="BC169" s="6"/>
      <c r="BJ169" s="6"/>
      <c r="BP169" s="7"/>
      <c r="BR169">
        <f>AO168+AV168+BC168+BJ168+SUM(AO169:AU169)</f>
        <v>42</v>
      </c>
      <c r="BS169" s="6">
        <f t="shared" ref="BS169:BY169" si="753">SUM(BS167,BZ167,CG167,CN167)</f>
        <v>0</v>
      </c>
      <c r="BT169" s="22">
        <f t="shared" si="753"/>
        <v>8</v>
      </c>
      <c r="BU169" s="22">
        <f t="shared" si="753"/>
        <v>14</v>
      </c>
      <c r="BV169" s="22">
        <f t="shared" si="753"/>
        <v>0</v>
      </c>
      <c r="BW169" s="22">
        <f t="shared" si="753"/>
        <v>0</v>
      </c>
      <c r="BX169" s="22">
        <f t="shared" si="753"/>
        <v>0</v>
      </c>
      <c r="BY169" s="22">
        <f t="shared" si="753"/>
        <v>0</v>
      </c>
      <c r="BZ169" s="6"/>
      <c r="CG169" s="6"/>
      <c r="CN169" s="6"/>
      <c r="CT169" s="7"/>
      <c r="CV169">
        <f>BS168+BZ168+CG168+CN168+SUM(BS169:BY169)</f>
        <v>44</v>
      </c>
      <c r="CW169" s="6">
        <f>SUM(CW167,DD167,DK167,DR167)</f>
        <v>0</v>
      </c>
      <c r="CX169" s="22">
        <f>SUM(CX167,DE167,DL167,DS167)</f>
        <v>8</v>
      </c>
      <c r="CY169" s="22">
        <f>SUM(CY167,DF167,DM167,DT167)</f>
        <v>0</v>
      </c>
      <c r="CZ169" s="22">
        <f t="shared" ref="CZ169:DA169" si="754">SUM(CZ167,DG167,DN167,DU167)</f>
        <v>0</v>
      </c>
      <c r="DA169" s="22">
        <f t="shared" si="754"/>
        <v>2</v>
      </c>
      <c r="DB169" s="22">
        <f>SUM(DB167,DI167,DP167,DW167)</f>
        <v>0</v>
      </c>
      <c r="DC169" s="22">
        <f t="shared" ref="DC169" si="755">SUM(DC167,DJ167,DQ167,DX167)</f>
        <v>0</v>
      </c>
      <c r="DD169" s="6"/>
      <c r="DK169" s="6"/>
      <c r="DR169" s="6"/>
      <c r="DX169" s="7"/>
      <c r="DZ169">
        <f>CW168+DD168+DK168+DR168+SUM(CW169:DC169)</f>
        <v>20</v>
      </c>
    </row>
    <row r="170" spans="1:143" s="8" customFormat="1" x14ac:dyDescent="0.15">
      <c r="A170" s="8">
        <v>213</v>
      </c>
      <c r="B170" s="8" t="s">
        <v>129</v>
      </c>
      <c r="C170" s="8">
        <v>6</v>
      </c>
      <c r="D170" s="8" t="s">
        <v>130</v>
      </c>
      <c r="E170" s="8">
        <v>1412007980</v>
      </c>
      <c r="F170" s="8" t="s">
        <v>145</v>
      </c>
      <c r="H170" s="8" t="s">
        <v>140</v>
      </c>
      <c r="I170" s="8" t="s">
        <v>216</v>
      </c>
      <c r="J170" s="8" t="s">
        <v>135</v>
      </c>
      <c r="K170" s="12">
        <v>3</v>
      </c>
      <c r="L170" s="8">
        <v>4</v>
      </c>
      <c r="M170" s="8">
        <v>3</v>
      </c>
      <c r="N170" s="8">
        <v>1</v>
      </c>
      <c r="O170" s="8">
        <v>2</v>
      </c>
      <c r="P170" s="8">
        <v>3</v>
      </c>
      <c r="R170" s="12">
        <v>4</v>
      </c>
      <c r="S170" s="8">
        <v>4</v>
      </c>
      <c r="T170" s="8">
        <v>4</v>
      </c>
      <c r="U170" s="8">
        <v>2</v>
      </c>
      <c r="V170" s="8">
        <v>3</v>
      </c>
      <c r="W170" s="8">
        <v>3</v>
      </c>
      <c r="Y170" s="12">
        <v>3</v>
      </c>
      <c r="Z170" s="8">
        <v>3</v>
      </c>
      <c r="AA170" s="8">
        <v>4</v>
      </c>
      <c r="AB170" s="8">
        <v>3</v>
      </c>
      <c r="AC170" s="8">
        <v>3</v>
      </c>
      <c r="AD170" s="8">
        <v>1</v>
      </c>
      <c r="AF170" s="12">
        <v>2</v>
      </c>
      <c r="AG170" s="8">
        <v>2</v>
      </c>
      <c r="AH170" s="8">
        <v>3</v>
      </c>
      <c r="AI170" s="8">
        <v>3</v>
      </c>
      <c r="AJ170" s="8">
        <v>3</v>
      </c>
      <c r="AK170" s="8">
        <v>3</v>
      </c>
      <c r="AL170" s="13"/>
      <c r="AM170"/>
      <c r="AN170"/>
      <c r="AO170" s="12">
        <v>4</v>
      </c>
      <c r="AP170" s="8">
        <v>4</v>
      </c>
      <c r="AQ170" s="8">
        <v>2</v>
      </c>
      <c r="AR170" s="8">
        <v>3</v>
      </c>
      <c r="AS170" s="8">
        <v>2</v>
      </c>
      <c r="AT170" s="8">
        <v>2</v>
      </c>
      <c r="AV170" s="12">
        <v>3</v>
      </c>
      <c r="AW170" s="8">
        <v>3</v>
      </c>
      <c r="AX170" s="8">
        <v>4</v>
      </c>
      <c r="AY170" s="8">
        <v>2</v>
      </c>
      <c r="AZ170" s="8">
        <v>2</v>
      </c>
      <c r="BA170" s="8">
        <v>2</v>
      </c>
      <c r="BC170" s="12">
        <v>1</v>
      </c>
      <c r="BD170" s="8">
        <v>2</v>
      </c>
      <c r="BE170" s="8">
        <v>4</v>
      </c>
      <c r="BF170" s="8">
        <v>3</v>
      </c>
      <c r="BG170" s="8">
        <v>3</v>
      </c>
      <c r="BH170" s="8">
        <v>2</v>
      </c>
      <c r="BJ170" s="12">
        <v>2</v>
      </c>
      <c r="BK170" s="8">
        <v>2</v>
      </c>
      <c r="BL170" s="8">
        <v>4</v>
      </c>
      <c r="BM170" s="8">
        <v>4</v>
      </c>
      <c r="BN170" s="8">
        <v>3</v>
      </c>
      <c r="BO170" s="8">
        <v>1</v>
      </c>
      <c r="BP170" s="13"/>
      <c r="BQ170"/>
      <c r="BR170"/>
      <c r="BS170" s="12">
        <v>3</v>
      </c>
      <c r="BT170" s="8">
        <v>4</v>
      </c>
      <c r="BU170" s="8">
        <v>2</v>
      </c>
      <c r="BV170" s="8">
        <v>2</v>
      </c>
      <c r="BW170" s="8">
        <v>2</v>
      </c>
      <c r="BX170" s="8">
        <v>2</v>
      </c>
      <c r="BZ170" s="12">
        <v>3</v>
      </c>
      <c r="CA170" s="8">
        <v>3</v>
      </c>
      <c r="CB170" s="8">
        <v>4</v>
      </c>
      <c r="CC170" s="8">
        <v>3</v>
      </c>
      <c r="CD170" s="8">
        <v>1</v>
      </c>
      <c r="CE170" s="8">
        <v>1</v>
      </c>
      <c r="CG170" s="12">
        <v>4</v>
      </c>
      <c r="CH170" s="8">
        <v>3</v>
      </c>
      <c r="CI170" s="8">
        <v>4</v>
      </c>
      <c r="CJ170" s="8">
        <v>3</v>
      </c>
      <c r="CK170" s="8">
        <v>1</v>
      </c>
      <c r="CL170" s="8">
        <v>1</v>
      </c>
      <c r="CN170" s="12">
        <v>2</v>
      </c>
      <c r="CO170" s="8">
        <v>3</v>
      </c>
      <c r="CP170" s="8">
        <v>4</v>
      </c>
      <c r="CQ170" s="8">
        <v>4</v>
      </c>
      <c r="CR170" s="8">
        <v>1</v>
      </c>
      <c r="CS170" s="8">
        <v>1</v>
      </c>
      <c r="CT170" s="13"/>
      <c r="CU170"/>
      <c r="CV170"/>
      <c r="CW170" s="12">
        <v>4</v>
      </c>
      <c r="CX170" s="8">
        <v>4</v>
      </c>
      <c r="CY170" s="8">
        <v>1</v>
      </c>
      <c r="DD170" s="12">
        <v>3</v>
      </c>
      <c r="DE170" s="8">
        <v>3</v>
      </c>
      <c r="DF170" s="8">
        <v>1</v>
      </c>
      <c r="DH170" s="8">
        <v>1</v>
      </c>
      <c r="DK170" s="12">
        <v>4</v>
      </c>
      <c r="DL170" s="8">
        <v>4</v>
      </c>
      <c r="DM170" s="8">
        <v>1</v>
      </c>
      <c r="DO170" s="8">
        <v>2</v>
      </c>
      <c r="DP170" s="8">
        <v>1</v>
      </c>
      <c r="DR170" s="12">
        <v>3</v>
      </c>
      <c r="DS170" s="8">
        <v>3</v>
      </c>
      <c r="DT170" s="8">
        <v>1</v>
      </c>
      <c r="DU170" s="8">
        <v>1</v>
      </c>
      <c r="DV170" s="8">
        <v>1</v>
      </c>
      <c r="DW170" s="8">
        <v>1</v>
      </c>
      <c r="DX170" s="13"/>
      <c r="DY170"/>
      <c r="DZ170"/>
      <c r="EA170" s="8" t="s">
        <v>135</v>
      </c>
      <c r="EB170" s="8" t="s">
        <v>135</v>
      </c>
      <c r="EC170" s="8" t="s">
        <v>135</v>
      </c>
      <c r="ED170" s="8" t="s">
        <v>135</v>
      </c>
      <c r="EE170" s="8" t="s">
        <v>134</v>
      </c>
      <c r="EG170" s="8">
        <f>K172+AO172+BS172+CW172</f>
        <v>48</v>
      </c>
      <c r="EH170" s="8">
        <f t="shared" ref="EH170" si="756">L172+AP172+BT172+CX172</f>
        <v>51</v>
      </c>
      <c r="EI170" s="8">
        <f t="shared" ref="EI170" si="757">M172+AQ172+BU172+CY172</f>
        <v>46</v>
      </c>
      <c r="EJ170" s="8">
        <f t="shared" ref="EJ170" si="758">N172+AR172+BV172+CZ172</f>
        <v>34</v>
      </c>
      <c r="EK170" s="8">
        <f t="shared" ref="EK170" si="759">O172+AS172+BW172+DA172</f>
        <v>30</v>
      </c>
      <c r="EL170" s="8">
        <f t="shared" ref="EL170" si="760">P172+AT172+BX172+DB172</f>
        <v>24</v>
      </c>
      <c r="EM170" s="8">
        <f t="shared" ref="EM170" si="761">Q172+AU172+BY172+DC172</f>
        <v>0</v>
      </c>
    </row>
    <row r="171" spans="1:143" x14ac:dyDescent="0.15">
      <c r="F171" s="121" t="s">
        <v>195</v>
      </c>
      <c r="G171" s="121"/>
      <c r="H171" s="121"/>
      <c r="I171" s="121"/>
      <c r="J171" s="121"/>
      <c r="K171" s="6">
        <f>SUM(K170:Q170)</f>
        <v>16</v>
      </c>
      <c r="R171" s="6">
        <f>SUM(R170:X170)</f>
        <v>20</v>
      </c>
      <c r="Y171" s="6">
        <f>SUM(Y170:AE170)</f>
        <v>17</v>
      </c>
      <c r="AF171" s="6">
        <f>SUM(AF170:AL170)</f>
        <v>16</v>
      </c>
      <c r="AL171" s="7"/>
      <c r="AO171" s="6">
        <f>SUM(AO170:AU170)</f>
        <v>17</v>
      </c>
      <c r="AV171" s="6">
        <f>SUM(AV170:BB170)</f>
        <v>16</v>
      </c>
      <c r="BC171" s="6">
        <f>SUM(BC170:BI170)</f>
        <v>15</v>
      </c>
      <c r="BJ171" s="6">
        <f>SUM(BJ170:BP170)</f>
        <v>16</v>
      </c>
      <c r="BP171" s="7"/>
      <c r="BS171" s="6">
        <f>SUM(BS170:BY170)</f>
        <v>15</v>
      </c>
      <c r="BZ171" s="6">
        <f>SUM(BZ170:CF170)</f>
        <v>15</v>
      </c>
      <c r="CG171" s="6">
        <f>SUM(CG170:CM170)</f>
        <v>16</v>
      </c>
      <c r="CN171" s="6">
        <f>SUM(CN170:CT170)</f>
        <v>15</v>
      </c>
      <c r="CT171" s="7"/>
      <c r="CW171" s="6">
        <f>SUM(CW170:DC170)</f>
        <v>9</v>
      </c>
      <c r="DD171" s="6">
        <f>SUM(DD170:DJ170)</f>
        <v>8</v>
      </c>
      <c r="DK171" s="6">
        <f>SUM(DK170:DQ170)</f>
        <v>12</v>
      </c>
      <c r="DR171" s="6">
        <f>SUM(DR170:DX170)</f>
        <v>10</v>
      </c>
      <c r="DX171" s="7"/>
    </row>
    <row r="172" spans="1:143" x14ac:dyDescent="0.15">
      <c r="F172" s="121" t="s">
        <v>196</v>
      </c>
      <c r="G172" s="121"/>
      <c r="H172" s="121"/>
      <c r="I172" s="121"/>
      <c r="J172" s="121"/>
      <c r="K172" s="6">
        <f>SUM(K170,R170,Y170,AF170)</f>
        <v>12</v>
      </c>
      <c r="L172" s="22">
        <f>SUM(L170,S170,Z170,AG170)</f>
        <v>13</v>
      </c>
      <c r="M172" s="22">
        <f>SUM(M170,T170,AA170,AH170)</f>
        <v>14</v>
      </c>
      <c r="N172" s="22">
        <f t="shared" ref="N172:O172" si="762">SUM(N170,U170,AB170,AI170)</f>
        <v>9</v>
      </c>
      <c r="O172" s="22">
        <f t="shared" si="762"/>
        <v>11</v>
      </c>
      <c r="P172" s="22">
        <f>SUM(P170,W170,AD170,AK170)</f>
        <v>10</v>
      </c>
      <c r="Q172" s="22">
        <f t="shared" ref="Q172" si="763">SUM(Q170,X170,AE170,AL170)</f>
        <v>0</v>
      </c>
      <c r="R172" s="6"/>
      <c r="Y172" s="6"/>
      <c r="AF172" s="6"/>
      <c r="AL172" s="7"/>
      <c r="AN172">
        <f>K171+R171+Y171+AF171+SUM(K172:Q172)</f>
        <v>138</v>
      </c>
      <c r="AO172" s="6">
        <f t="shared" ref="AO172:AU172" si="764">SUM(AO170,AV170,BC170,BJ170)</f>
        <v>10</v>
      </c>
      <c r="AP172" s="22">
        <f t="shared" si="764"/>
        <v>11</v>
      </c>
      <c r="AQ172" s="22">
        <f t="shared" si="764"/>
        <v>14</v>
      </c>
      <c r="AR172" s="22">
        <f t="shared" si="764"/>
        <v>12</v>
      </c>
      <c r="AS172" s="22">
        <f t="shared" si="764"/>
        <v>10</v>
      </c>
      <c r="AT172" s="22">
        <f t="shared" si="764"/>
        <v>7</v>
      </c>
      <c r="AU172" s="22">
        <f t="shared" si="764"/>
        <v>0</v>
      </c>
      <c r="AV172" s="6"/>
      <c r="BC172" s="6"/>
      <c r="BJ172" s="6"/>
      <c r="BP172" s="7"/>
      <c r="BR172">
        <f>AO171+AV171+BC171+BJ171+SUM(AO172:AU172)</f>
        <v>128</v>
      </c>
      <c r="BS172" s="6">
        <f t="shared" ref="BS172:BY172" si="765">SUM(BS170,BZ170,CG170,CN170)</f>
        <v>12</v>
      </c>
      <c r="BT172" s="22">
        <f t="shared" si="765"/>
        <v>13</v>
      </c>
      <c r="BU172" s="22">
        <f t="shared" si="765"/>
        <v>14</v>
      </c>
      <c r="BV172" s="22">
        <f t="shared" si="765"/>
        <v>12</v>
      </c>
      <c r="BW172" s="22">
        <f t="shared" si="765"/>
        <v>5</v>
      </c>
      <c r="BX172" s="22">
        <f t="shared" si="765"/>
        <v>5</v>
      </c>
      <c r="BY172" s="22">
        <f t="shared" si="765"/>
        <v>0</v>
      </c>
      <c r="BZ172" s="6"/>
      <c r="CG172" s="6"/>
      <c r="CN172" s="6"/>
      <c r="CT172" s="7"/>
      <c r="CV172">
        <f>BS171+BZ171+CG171+CN171+SUM(BS172:BY172)</f>
        <v>122</v>
      </c>
      <c r="CW172" s="6">
        <f>SUM(CW170,DD170,DK170,DR170)</f>
        <v>14</v>
      </c>
      <c r="CX172" s="22">
        <f>SUM(CX170,DE170,DL170,DS170)</f>
        <v>14</v>
      </c>
      <c r="CY172" s="22">
        <f>SUM(CY170,DF170,DM170,DT170)</f>
        <v>4</v>
      </c>
      <c r="CZ172" s="22">
        <f t="shared" ref="CZ172:DA172" si="766">SUM(CZ170,DG170,DN170,DU170)</f>
        <v>1</v>
      </c>
      <c r="DA172" s="22">
        <f t="shared" si="766"/>
        <v>4</v>
      </c>
      <c r="DB172" s="22">
        <f>SUM(DB170,DI170,DP170,DW170)</f>
        <v>2</v>
      </c>
      <c r="DC172" s="22">
        <f t="shared" ref="DC172" si="767">SUM(DC170,DJ170,DQ170,DX170)</f>
        <v>0</v>
      </c>
      <c r="DD172" s="6"/>
      <c r="DK172" s="6"/>
      <c r="DR172" s="6"/>
      <c r="DX172" s="7"/>
      <c r="DZ172">
        <f>CW171+DD171+DK171+DR171+SUM(CW172:DC172)</f>
        <v>78</v>
      </c>
    </row>
    <row r="173" spans="1:143" s="8" customFormat="1" x14ac:dyDescent="0.15">
      <c r="A173" s="8">
        <v>215</v>
      </c>
      <c r="B173" s="8" t="s">
        <v>129</v>
      </c>
      <c r="C173" s="8">
        <v>6</v>
      </c>
      <c r="D173" s="8" t="s">
        <v>130</v>
      </c>
      <c r="E173" s="8">
        <v>1833929946</v>
      </c>
      <c r="F173" s="8" t="s">
        <v>158</v>
      </c>
      <c r="G173" s="8" t="s">
        <v>169</v>
      </c>
      <c r="H173" s="8" t="s">
        <v>137</v>
      </c>
      <c r="I173" s="8" t="s">
        <v>217</v>
      </c>
      <c r="J173" s="8" t="s">
        <v>135</v>
      </c>
      <c r="K173" s="12">
        <v>1</v>
      </c>
      <c r="L173" s="8">
        <v>4</v>
      </c>
      <c r="M173" s="8">
        <v>3</v>
      </c>
      <c r="N173" s="8">
        <v>2</v>
      </c>
      <c r="O173" s="8">
        <v>2</v>
      </c>
      <c r="P173" s="8">
        <v>1</v>
      </c>
      <c r="R173" s="12">
        <v>1</v>
      </c>
      <c r="S173" s="8">
        <v>4</v>
      </c>
      <c r="T173" s="8">
        <v>4</v>
      </c>
      <c r="U173" s="8">
        <v>3</v>
      </c>
      <c r="V173" s="8">
        <v>2</v>
      </c>
      <c r="W173" s="8">
        <v>2</v>
      </c>
      <c r="Y173" s="12"/>
      <c r="AA173" s="8">
        <v>3</v>
      </c>
      <c r="AB173" s="8">
        <v>1</v>
      </c>
      <c r="AF173" s="12">
        <v>3</v>
      </c>
      <c r="AG173" s="8">
        <v>4</v>
      </c>
      <c r="AH173" s="8">
        <v>2</v>
      </c>
      <c r="AI173" s="8">
        <v>1</v>
      </c>
      <c r="AJ173" s="8">
        <v>3</v>
      </c>
      <c r="AK173" s="8">
        <v>2</v>
      </c>
      <c r="AL173" s="13"/>
      <c r="AM173"/>
      <c r="AN173"/>
      <c r="AO173" s="12">
        <v>1</v>
      </c>
      <c r="AP173" s="8">
        <v>4</v>
      </c>
      <c r="AQ173" s="8">
        <v>3</v>
      </c>
      <c r="AR173" s="8">
        <v>3</v>
      </c>
      <c r="AS173" s="8">
        <v>2</v>
      </c>
      <c r="AT173" s="8">
        <v>1</v>
      </c>
      <c r="AV173" s="12">
        <v>1</v>
      </c>
      <c r="AW173" s="8">
        <v>3</v>
      </c>
      <c r="AX173" s="8">
        <v>4</v>
      </c>
      <c r="AY173" s="8">
        <v>1</v>
      </c>
      <c r="AZ173" s="8">
        <v>1</v>
      </c>
      <c r="BA173" s="8">
        <v>1</v>
      </c>
      <c r="BC173" s="12"/>
      <c r="BE173" s="8">
        <v>3</v>
      </c>
      <c r="BJ173" s="12">
        <v>2</v>
      </c>
      <c r="BK173" s="8">
        <v>2</v>
      </c>
      <c r="BL173" s="8">
        <v>2</v>
      </c>
      <c r="BM173" s="8">
        <v>1</v>
      </c>
      <c r="BO173" s="8">
        <v>1</v>
      </c>
      <c r="BP173" s="13"/>
      <c r="BQ173"/>
      <c r="BR173"/>
      <c r="BS173" s="12">
        <v>2</v>
      </c>
      <c r="BT173" s="8">
        <v>4</v>
      </c>
      <c r="BU173" s="8">
        <v>2</v>
      </c>
      <c r="BV173" s="8">
        <v>2</v>
      </c>
      <c r="BW173" s="8">
        <v>1</v>
      </c>
      <c r="BX173" s="8">
        <v>2</v>
      </c>
      <c r="BZ173" s="12"/>
      <c r="CA173" s="8">
        <v>4</v>
      </c>
      <c r="CB173" s="8">
        <v>3</v>
      </c>
      <c r="CC173" s="8">
        <v>1</v>
      </c>
      <c r="CD173" s="8">
        <v>1</v>
      </c>
      <c r="CE173" s="8">
        <v>1</v>
      </c>
      <c r="CG173" s="12"/>
      <c r="CI173" s="8">
        <v>3</v>
      </c>
      <c r="CN173" s="12">
        <v>1</v>
      </c>
      <c r="CO173" s="8">
        <v>3</v>
      </c>
      <c r="CP173" s="8">
        <v>3</v>
      </c>
      <c r="CQ173" s="8">
        <v>1</v>
      </c>
      <c r="CR173" s="8">
        <v>1</v>
      </c>
      <c r="CS173" s="8">
        <v>2</v>
      </c>
      <c r="CT173" s="13"/>
      <c r="CU173"/>
      <c r="CV173"/>
      <c r="CW173" s="12">
        <v>2</v>
      </c>
      <c r="CX173" s="8">
        <v>3</v>
      </c>
      <c r="CY173" s="8">
        <v>2</v>
      </c>
      <c r="CZ173" s="8">
        <v>1</v>
      </c>
      <c r="DA173" s="8">
        <v>1</v>
      </c>
      <c r="DD173" s="12"/>
      <c r="DE173" s="8">
        <v>3</v>
      </c>
      <c r="DF173" s="8">
        <v>4</v>
      </c>
      <c r="DG173" s="8">
        <v>2</v>
      </c>
      <c r="DH173" s="8">
        <v>1</v>
      </c>
      <c r="DI173" s="8">
        <v>1</v>
      </c>
      <c r="DK173" s="12"/>
      <c r="DL173" s="8">
        <v>4</v>
      </c>
      <c r="DM173" s="8">
        <v>2</v>
      </c>
      <c r="DR173" s="12">
        <v>1</v>
      </c>
      <c r="DS173" s="8">
        <v>3</v>
      </c>
      <c r="DT173" s="8">
        <v>1</v>
      </c>
      <c r="DU173" s="8">
        <v>1</v>
      </c>
      <c r="DV173" s="8">
        <v>1</v>
      </c>
      <c r="DX173" s="13"/>
      <c r="DY173"/>
      <c r="DZ173"/>
      <c r="EA173" s="8" t="s">
        <v>135</v>
      </c>
      <c r="EB173" s="8" t="s">
        <v>135</v>
      </c>
      <c r="EC173" s="8" t="s">
        <v>135</v>
      </c>
      <c r="ED173" s="8" t="s">
        <v>135</v>
      </c>
      <c r="EE173" s="8" t="s">
        <v>134</v>
      </c>
      <c r="EG173" s="8">
        <f>K175+AO175+BS175+CW175</f>
        <v>15</v>
      </c>
      <c r="EH173" s="8">
        <f t="shared" ref="EH173" si="768">L175+AP175+BT175+CX175</f>
        <v>45</v>
      </c>
      <c r="EI173" s="8">
        <f t="shared" ref="EI173" si="769">M175+AQ175+BU175+CY175</f>
        <v>44</v>
      </c>
      <c r="EJ173" s="8">
        <f t="shared" ref="EJ173" si="770">N175+AR175+BV175+CZ175</f>
        <v>20</v>
      </c>
      <c r="EK173" s="8">
        <f t="shared" ref="EK173" si="771">O175+AS175+BW175+DA175</f>
        <v>16</v>
      </c>
      <c r="EL173" s="8">
        <f t="shared" ref="EL173" si="772">P175+AT175+BX175+DB175</f>
        <v>14</v>
      </c>
      <c r="EM173" s="8">
        <f t="shared" ref="EM173" si="773">Q175+AU175+BY175+DC175</f>
        <v>0</v>
      </c>
    </row>
    <row r="174" spans="1:143" x14ac:dyDescent="0.15">
      <c r="F174" s="121" t="s">
        <v>195</v>
      </c>
      <c r="G174" s="121"/>
      <c r="H174" s="121"/>
      <c r="I174" s="121"/>
      <c r="J174" s="121"/>
      <c r="K174" s="6">
        <f>SUM(K173:Q173)</f>
        <v>13</v>
      </c>
      <c r="R174" s="6">
        <f>SUM(R173:X173)</f>
        <v>16</v>
      </c>
      <c r="Y174" s="6">
        <f>SUM(Y173:AE173)</f>
        <v>4</v>
      </c>
      <c r="AF174" s="6">
        <f>SUM(AF173:AL173)</f>
        <v>15</v>
      </c>
      <c r="AL174" s="7"/>
      <c r="AO174" s="6">
        <f>SUM(AO173:AU173)</f>
        <v>14</v>
      </c>
      <c r="AV174" s="6">
        <f>SUM(AV173:BB173)</f>
        <v>11</v>
      </c>
      <c r="BC174" s="6">
        <f>SUM(BC173:BI173)</f>
        <v>3</v>
      </c>
      <c r="BJ174" s="6">
        <f>SUM(BJ173:BP173)</f>
        <v>8</v>
      </c>
      <c r="BP174" s="7"/>
      <c r="BS174" s="6">
        <f>SUM(BS173:BY173)</f>
        <v>13</v>
      </c>
      <c r="BZ174" s="6">
        <f>SUM(BZ173:CF173)</f>
        <v>10</v>
      </c>
      <c r="CG174" s="6">
        <f>SUM(CG173:CM173)</f>
        <v>3</v>
      </c>
      <c r="CN174" s="6">
        <f>SUM(CN173:CT173)</f>
        <v>11</v>
      </c>
      <c r="CT174" s="7"/>
      <c r="CW174" s="6">
        <f>SUM(CW173:DC173)</f>
        <v>9</v>
      </c>
      <c r="DD174" s="6">
        <f>SUM(DD173:DJ173)</f>
        <v>11</v>
      </c>
      <c r="DK174" s="6">
        <f>SUM(DK173:DQ173)</f>
        <v>6</v>
      </c>
      <c r="DR174" s="6">
        <f>SUM(DR173:DX173)</f>
        <v>7</v>
      </c>
      <c r="DX174" s="7"/>
    </row>
    <row r="175" spans="1:143" x14ac:dyDescent="0.15">
      <c r="F175" s="121" t="s">
        <v>196</v>
      </c>
      <c r="G175" s="121"/>
      <c r="H175" s="121"/>
      <c r="I175" s="121"/>
      <c r="J175" s="121"/>
      <c r="K175" s="6">
        <f>SUM(K173,R173,Y173,AF173)</f>
        <v>5</v>
      </c>
      <c r="L175" s="22">
        <f>SUM(L173,S173,Z173,AG173)</f>
        <v>12</v>
      </c>
      <c r="M175" s="22">
        <f>SUM(M173,T173,AA173,AH173)</f>
        <v>12</v>
      </c>
      <c r="N175" s="22">
        <f t="shared" ref="N175:O175" si="774">SUM(N173,U173,AB173,AI173)</f>
        <v>7</v>
      </c>
      <c r="O175" s="22">
        <f t="shared" si="774"/>
        <v>7</v>
      </c>
      <c r="P175" s="22">
        <f>SUM(P173,W173,AD173,AK173)</f>
        <v>5</v>
      </c>
      <c r="Q175" s="22">
        <f t="shared" ref="Q175" si="775">SUM(Q173,X173,AE173,AL173)</f>
        <v>0</v>
      </c>
      <c r="R175" s="6"/>
      <c r="Y175" s="6"/>
      <c r="AF175" s="6"/>
      <c r="AL175" s="7"/>
      <c r="AN175">
        <f>K174+R174+Y174+AF174+SUM(K175:Q175)</f>
        <v>96</v>
      </c>
      <c r="AO175" s="6">
        <f t="shared" ref="AO175:AU175" si="776">SUM(AO173,AV173,BC173,BJ173)</f>
        <v>4</v>
      </c>
      <c r="AP175" s="22">
        <f t="shared" si="776"/>
        <v>9</v>
      </c>
      <c r="AQ175" s="22">
        <f t="shared" si="776"/>
        <v>12</v>
      </c>
      <c r="AR175" s="22">
        <f t="shared" si="776"/>
        <v>5</v>
      </c>
      <c r="AS175" s="22">
        <f t="shared" si="776"/>
        <v>3</v>
      </c>
      <c r="AT175" s="22">
        <f t="shared" si="776"/>
        <v>3</v>
      </c>
      <c r="AU175" s="22">
        <f t="shared" si="776"/>
        <v>0</v>
      </c>
      <c r="AV175" s="6"/>
      <c r="BC175" s="6"/>
      <c r="BJ175" s="6"/>
      <c r="BP175" s="7"/>
      <c r="BR175">
        <f>AO174+AV174+BC174+BJ174+SUM(AO175:AU175)</f>
        <v>72</v>
      </c>
      <c r="BS175" s="6">
        <f t="shared" ref="BS175:BY175" si="777">SUM(BS173,BZ173,CG173,CN173)</f>
        <v>3</v>
      </c>
      <c r="BT175" s="22">
        <f t="shared" si="777"/>
        <v>11</v>
      </c>
      <c r="BU175" s="22">
        <f t="shared" si="777"/>
        <v>11</v>
      </c>
      <c r="BV175" s="22">
        <f t="shared" si="777"/>
        <v>4</v>
      </c>
      <c r="BW175" s="22">
        <f t="shared" si="777"/>
        <v>3</v>
      </c>
      <c r="BX175" s="22">
        <f t="shared" si="777"/>
        <v>5</v>
      </c>
      <c r="BY175" s="22">
        <f t="shared" si="777"/>
        <v>0</v>
      </c>
      <c r="BZ175" s="6"/>
      <c r="CG175" s="6"/>
      <c r="CN175" s="6"/>
      <c r="CT175" s="7"/>
      <c r="CV175">
        <f>BS174+BZ174+CG174+CN174+SUM(BS175:BY175)</f>
        <v>74</v>
      </c>
      <c r="CW175" s="6">
        <f>SUM(CW173,DD173,DK173,DR173)</f>
        <v>3</v>
      </c>
      <c r="CX175" s="22">
        <f>SUM(CX173,DE173,DL173,DS173)</f>
        <v>13</v>
      </c>
      <c r="CY175" s="22">
        <f>SUM(CY173,DF173,DM173,DT173)</f>
        <v>9</v>
      </c>
      <c r="CZ175" s="22">
        <f t="shared" ref="CZ175:DA175" si="778">SUM(CZ173,DG173,DN173,DU173)</f>
        <v>4</v>
      </c>
      <c r="DA175" s="22">
        <f t="shared" si="778"/>
        <v>3</v>
      </c>
      <c r="DB175" s="22">
        <f>SUM(DB173,DI173,DP173,DW173)</f>
        <v>1</v>
      </c>
      <c r="DC175" s="22">
        <f t="shared" ref="DC175" si="779">SUM(DC173,DJ173,DQ173,DX173)</f>
        <v>0</v>
      </c>
      <c r="DD175" s="6"/>
      <c r="DK175" s="6"/>
      <c r="DR175" s="6"/>
      <c r="DX175" s="7"/>
      <c r="DZ175">
        <f>CW174+DD174+DK174+DR174+SUM(CW175:DC175)</f>
        <v>66</v>
      </c>
    </row>
    <row r="176" spans="1:143" s="8" customFormat="1" x14ac:dyDescent="0.15">
      <c r="A176" s="8">
        <v>217</v>
      </c>
      <c r="B176" s="8" t="s">
        <v>129</v>
      </c>
      <c r="C176" s="8">
        <v>6</v>
      </c>
      <c r="D176" s="8" t="s">
        <v>130</v>
      </c>
      <c r="E176" s="8">
        <v>193684215</v>
      </c>
      <c r="F176" s="8" t="s">
        <v>136</v>
      </c>
      <c r="H176" s="8" t="s">
        <v>153</v>
      </c>
      <c r="I176" s="8" t="s">
        <v>133</v>
      </c>
      <c r="J176" s="8" t="s">
        <v>134</v>
      </c>
      <c r="K176" s="12">
        <v>3</v>
      </c>
      <c r="L176" s="8">
        <v>3</v>
      </c>
      <c r="M176" s="8">
        <v>3</v>
      </c>
      <c r="N176" s="8">
        <v>1</v>
      </c>
      <c r="O176" s="8">
        <v>2</v>
      </c>
      <c r="R176" s="12">
        <v>1</v>
      </c>
      <c r="S176" s="8">
        <v>4</v>
      </c>
      <c r="T176" s="8">
        <v>4</v>
      </c>
      <c r="U176" s="8">
        <v>3</v>
      </c>
      <c r="V176" s="8">
        <v>1</v>
      </c>
      <c r="Y176" s="12">
        <v>2</v>
      </c>
      <c r="Z176" s="8">
        <v>2</v>
      </c>
      <c r="AA176" s="8">
        <v>1</v>
      </c>
      <c r="AB176" s="8">
        <v>3</v>
      </c>
      <c r="AC176" s="8">
        <v>1</v>
      </c>
      <c r="AF176" s="12"/>
      <c r="AJ176" s="8">
        <v>1</v>
      </c>
      <c r="AK176" s="8">
        <v>3</v>
      </c>
      <c r="AL176" s="13"/>
      <c r="AM176"/>
      <c r="AN176"/>
      <c r="AO176" s="12"/>
      <c r="AP176" s="8">
        <v>3</v>
      </c>
      <c r="AQ176" s="8">
        <v>2</v>
      </c>
      <c r="AS176" s="8">
        <v>2</v>
      </c>
      <c r="AT176" s="8">
        <v>2</v>
      </c>
      <c r="AV176" s="12">
        <v>2</v>
      </c>
      <c r="AW176" s="8">
        <v>4</v>
      </c>
      <c r="AX176" s="8">
        <v>4</v>
      </c>
      <c r="AY176" s="8">
        <v>4</v>
      </c>
      <c r="AZ176" s="8">
        <v>1</v>
      </c>
      <c r="BC176" s="12"/>
      <c r="BD176" s="8">
        <v>2</v>
      </c>
      <c r="BE176" s="8">
        <v>3</v>
      </c>
      <c r="BF176" s="8">
        <v>2</v>
      </c>
      <c r="BJ176" s="12"/>
      <c r="BN176" s="8">
        <v>3</v>
      </c>
      <c r="BO176" s="8">
        <v>4</v>
      </c>
      <c r="BP176" s="13"/>
      <c r="BQ176"/>
      <c r="BR176"/>
      <c r="BS176" s="12"/>
      <c r="BT176" s="8">
        <v>3</v>
      </c>
      <c r="BU176" s="8">
        <v>4</v>
      </c>
      <c r="BW176" s="8">
        <v>1</v>
      </c>
      <c r="BX176" s="8">
        <v>2</v>
      </c>
      <c r="BZ176" s="12">
        <v>1</v>
      </c>
      <c r="CA176" s="8">
        <v>3</v>
      </c>
      <c r="CB176" s="8">
        <v>4</v>
      </c>
      <c r="CC176" s="8">
        <v>1</v>
      </c>
      <c r="CG176" s="12"/>
      <c r="CH176" s="8">
        <v>2</v>
      </c>
      <c r="CI176" s="8">
        <v>3</v>
      </c>
      <c r="CJ176" s="8">
        <v>1</v>
      </c>
      <c r="CN176" s="12"/>
      <c r="CR176" s="8">
        <v>1</v>
      </c>
      <c r="CS176" s="8">
        <v>3</v>
      </c>
      <c r="CT176" s="13"/>
      <c r="CU176"/>
      <c r="CV176"/>
      <c r="CW176" s="12">
        <v>4</v>
      </c>
      <c r="CX176" s="8">
        <v>4</v>
      </c>
      <c r="CY176" s="8">
        <v>1</v>
      </c>
      <c r="DA176" s="8">
        <v>2</v>
      </c>
      <c r="DB176" s="8">
        <v>3</v>
      </c>
      <c r="DD176" s="12"/>
      <c r="DE176" s="8">
        <v>3</v>
      </c>
      <c r="DG176" s="8">
        <v>1</v>
      </c>
      <c r="DI176" s="8">
        <v>4</v>
      </c>
      <c r="DK176" s="12"/>
      <c r="DM176" s="8">
        <v>2</v>
      </c>
      <c r="DR176" s="12"/>
      <c r="DV176" s="8">
        <v>3</v>
      </c>
      <c r="DW176" s="8">
        <v>4</v>
      </c>
      <c r="DX176" s="13"/>
      <c r="DY176"/>
      <c r="DZ176"/>
      <c r="EA176" s="8" t="s">
        <v>135</v>
      </c>
      <c r="EB176" s="8" t="s">
        <v>135</v>
      </c>
      <c r="EC176" s="8" t="s">
        <v>135</v>
      </c>
      <c r="ED176" s="8" t="s">
        <v>135</v>
      </c>
      <c r="EE176" s="8" t="s">
        <v>134</v>
      </c>
      <c r="EG176" s="8">
        <f>K178+AO178+BS178+CW178</f>
        <v>13</v>
      </c>
      <c r="EH176" s="8">
        <f t="shared" ref="EH176" si="780">L178+AP178+BT178+CX178</f>
        <v>33</v>
      </c>
      <c r="EI176" s="8">
        <f t="shared" ref="EI176" si="781">M178+AQ178+BU178+CY178</f>
        <v>31</v>
      </c>
      <c r="EJ176" s="8">
        <f t="shared" ref="EJ176" si="782">N178+AR178+BV178+CZ178</f>
        <v>16</v>
      </c>
      <c r="EK176" s="8">
        <f t="shared" ref="EK176" si="783">O178+AS178+BW178+DA178</f>
        <v>18</v>
      </c>
      <c r="EL176" s="8">
        <f t="shared" ref="EL176" si="784">P178+AT178+BX178+DB178</f>
        <v>25</v>
      </c>
      <c r="EM176" s="8">
        <f t="shared" ref="EM176" si="785">Q178+AU178+BY178+DC178</f>
        <v>0</v>
      </c>
    </row>
    <row r="177" spans="1:143" x14ac:dyDescent="0.15">
      <c r="F177" s="121" t="s">
        <v>195</v>
      </c>
      <c r="G177" s="121"/>
      <c r="H177" s="121"/>
      <c r="I177" s="121"/>
      <c r="J177" s="121"/>
      <c r="K177" s="6">
        <f>SUM(K176:Q176)</f>
        <v>12</v>
      </c>
      <c r="R177" s="6">
        <f>SUM(R176:X176)</f>
        <v>13</v>
      </c>
      <c r="Y177" s="6">
        <f>SUM(Y176:AE176)</f>
        <v>9</v>
      </c>
      <c r="AF177" s="6">
        <f>SUM(AF176:AL176)</f>
        <v>4</v>
      </c>
      <c r="AL177" s="7"/>
      <c r="AO177" s="6">
        <f>SUM(AO176:AU176)</f>
        <v>9</v>
      </c>
      <c r="AV177" s="6">
        <f>SUM(AV176:BB176)</f>
        <v>15</v>
      </c>
      <c r="BC177" s="6">
        <f>SUM(BC176:BI176)</f>
        <v>7</v>
      </c>
      <c r="BJ177" s="6">
        <f>SUM(BJ176:BP176)</f>
        <v>7</v>
      </c>
      <c r="BP177" s="7"/>
      <c r="BS177" s="6">
        <f>SUM(BS176:BY176)</f>
        <v>10</v>
      </c>
      <c r="BZ177" s="6">
        <f>SUM(BZ176:CF176)</f>
        <v>9</v>
      </c>
      <c r="CG177" s="6">
        <f>SUM(CG176:CM176)</f>
        <v>6</v>
      </c>
      <c r="CN177" s="6">
        <f>SUM(CN176:CT176)</f>
        <v>4</v>
      </c>
      <c r="CT177" s="7"/>
      <c r="CW177" s="6">
        <f>SUM(CW176:DC176)</f>
        <v>14</v>
      </c>
      <c r="DD177" s="6">
        <f>SUM(DD176:DJ176)</f>
        <v>8</v>
      </c>
      <c r="DK177" s="6">
        <f>SUM(DK176:DQ176)</f>
        <v>2</v>
      </c>
      <c r="DR177" s="6">
        <f>SUM(DR176:DX176)</f>
        <v>7</v>
      </c>
      <c r="DX177" s="7"/>
    </row>
    <row r="178" spans="1:143" x14ac:dyDescent="0.15">
      <c r="F178" s="121" t="s">
        <v>196</v>
      </c>
      <c r="G178" s="121"/>
      <c r="H178" s="121"/>
      <c r="I178" s="121"/>
      <c r="J178" s="121"/>
      <c r="K178" s="6">
        <f>SUM(K176,R176,Y176,AF176)</f>
        <v>6</v>
      </c>
      <c r="L178" s="22">
        <f>SUM(L176,S176,Z176,AG176)</f>
        <v>9</v>
      </c>
      <c r="M178" s="22">
        <f>SUM(M176,T176,AA176,AH176)</f>
        <v>8</v>
      </c>
      <c r="N178" s="22">
        <f t="shared" ref="N178:O178" si="786">SUM(N176,U176,AB176,AI176)</f>
        <v>7</v>
      </c>
      <c r="O178" s="22">
        <f t="shared" si="786"/>
        <v>5</v>
      </c>
      <c r="P178" s="22">
        <f>SUM(P176,W176,AD176,AK176)</f>
        <v>3</v>
      </c>
      <c r="Q178" s="22">
        <f t="shared" ref="Q178" si="787">SUM(Q176,X176,AE176,AL176)</f>
        <v>0</v>
      </c>
      <c r="R178" s="6"/>
      <c r="Y178" s="6"/>
      <c r="AF178" s="6"/>
      <c r="AL178" s="7"/>
      <c r="AN178">
        <f>K177+R177+Y177+AF177+SUM(K178:Q178)</f>
        <v>76</v>
      </c>
      <c r="AO178" s="6">
        <f t="shared" ref="AO178:AU178" si="788">SUM(AO176,AV176,BC176,BJ176)</f>
        <v>2</v>
      </c>
      <c r="AP178" s="22">
        <f t="shared" si="788"/>
        <v>9</v>
      </c>
      <c r="AQ178" s="22">
        <f t="shared" si="788"/>
        <v>9</v>
      </c>
      <c r="AR178" s="22">
        <f t="shared" si="788"/>
        <v>6</v>
      </c>
      <c r="AS178" s="22">
        <f t="shared" si="788"/>
        <v>6</v>
      </c>
      <c r="AT178" s="22">
        <f t="shared" si="788"/>
        <v>6</v>
      </c>
      <c r="AU178" s="22">
        <f t="shared" si="788"/>
        <v>0</v>
      </c>
      <c r="AV178" s="6"/>
      <c r="BC178" s="6"/>
      <c r="BJ178" s="6"/>
      <c r="BP178" s="7"/>
      <c r="BR178">
        <f>AO177+AV177+BC177+BJ177+SUM(AO178:AU178)</f>
        <v>76</v>
      </c>
      <c r="BS178" s="6">
        <f t="shared" ref="BS178:BY178" si="789">SUM(BS176,BZ176,CG176,CN176)</f>
        <v>1</v>
      </c>
      <c r="BT178" s="22">
        <f t="shared" si="789"/>
        <v>8</v>
      </c>
      <c r="BU178" s="22">
        <f t="shared" si="789"/>
        <v>11</v>
      </c>
      <c r="BV178" s="22">
        <f t="shared" si="789"/>
        <v>2</v>
      </c>
      <c r="BW178" s="22">
        <f t="shared" si="789"/>
        <v>2</v>
      </c>
      <c r="BX178" s="22">
        <f t="shared" si="789"/>
        <v>5</v>
      </c>
      <c r="BY178" s="22">
        <f t="shared" si="789"/>
        <v>0</v>
      </c>
      <c r="BZ178" s="6"/>
      <c r="CG178" s="6"/>
      <c r="CN178" s="6"/>
      <c r="CT178" s="7"/>
      <c r="CV178">
        <f>BS177+BZ177+CG177+CN177+SUM(BS178:BY178)</f>
        <v>58</v>
      </c>
      <c r="CW178" s="6">
        <f>SUM(CW176,DD176,DK176,DR176)</f>
        <v>4</v>
      </c>
      <c r="CX178" s="22">
        <f>SUM(CX176,DE176,DL176,DS176)</f>
        <v>7</v>
      </c>
      <c r="CY178" s="22">
        <f>SUM(CY176,DF176,DM176,DT176)</f>
        <v>3</v>
      </c>
      <c r="CZ178" s="22">
        <f t="shared" ref="CZ178:DA178" si="790">SUM(CZ176,DG176,DN176,DU176)</f>
        <v>1</v>
      </c>
      <c r="DA178" s="22">
        <f t="shared" si="790"/>
        <v>5</v>
      </c>
      <c r="DB178" s="22">
        <f>SUM(DB176,DI176,DP176,DW176)</f>
        <v>11</v>
      </c>
      <c r="DC178" s="22">
        <f t="shared" ref="DC178" si="791">SUM(DC176,DJ176,DQ176,DX176)</f>
        <v>0</v>
      </c>
      <c r="DD178" s="6"/>
      <c r="DK178" s="6"/>
      <c r="DR178" s="6"/>
      <c r="DX178" s="7"/>
      <c r="DZ178">
        <f>CW177+DD177+DK177+DR177+SUM(CW178:DC178)</f>
        <v>62</v>
      </c>
    </row>
    <row r="179" spans="1:143" s="8" customFormat="1" x14ac:dyDescent="0.15">
      <c r="A179" s="8">
        <v>218</v>
      </c>
      <c r="B179" s="8" t="s">
        <v>129</v>
      </c>
      <c r="C179" s="8">
        <v>6</v>
      </c>
      <c r="D179" s="8" t="s">
        <v>130</v>
      </c>
      <c r="E179" s="8">
        <v>1662102553</v>
      </c>
      <c r="F179" s="8" t="s">
        <v>131</v>
      </c>
      <c r="H179" s="8" t="s">
        <v>140</v>
      </c>
      <c r="I179" s="8" t="s">
        <v>218</v>
      </c>
      <c r="J179" s="8" t="s">
        <v>134</v>
      </c>
      <c r="K179" s="12">
        <v>1</v>
      </c>
      <c r="L179" s="8">
        <v>3</v>
      </c>
      <c r="M179" s="8">
        <v>2</v>
      </c>
      <c r="N179" s="8">
        <v>2</v>
      </c>
      <c r="O179" s="8">
        <v>1</v>
      </c>
      <c r="P179" s="8">
        <v>1</v>
      </c>
      <c r="R179" s="12">
        <v>1</v>
      </c>
      <c r="S179" s="8">
        <v>3</v>
      </c>
      <c r="T179" s="8">
        <v>3</v>
      </c>
      <c r="U179" s="8">
        <v>3</v>
      </c>
      <c r="V179" s="8">
        <v>2</v>
      </c>
      <c r="W179" s="8">
        <v>1</v>
      </c>
      <c r="Y179" s="12"/>
      <c r="Z179" s="8">
        <v>3</v>
      </c>
      <c r="AA179" s="8">
        <v>1</v>
      </c>
      <c r="AB179" s="8">
        <v>1</v>
      </c>
      <c r="AC179" s="8">
        <v>1</v>
      </c>
      <c r="AF179" s="12">
        <v>1</v>
      </c>
      <c r="AG179" s="8">
        <v>3</v>
      </c>
      <c r="AH179" s="8">
        <v>3</v>
      </c>
      <c r="AI179" s="8">
        <v>3</v>
      </c>
      <c r="AJ179" s="8">
        <v>3</v>
      </c>
      <c r="AK179" s="8">
        <v>1</v>
      </c>
      <c r="AL179" s="13"/>
      <c r="AM179"/>
      <c r="AN179"/>
      <c r="AO179" s="12">
        <v>1</v>
      </c>
      <c r="AP179" s="8">
        <v>3</v>
      </c>
      <c r="AQ179" s="8">
        <v>3</v>
      </c>
      <c r="AR179" s="8">
        <v>3</v>
      </c>
      <c r="AS179" s="8">
        <v>2</v>
      </c>
      <c r="AT179" s="8">
        <v>1</v>
      </c>
      <c r="AV179" s="12">
        <v>1</v>
      </c>
      <c r="AW179" s="8">
        <v>3</v>
      </c>
      <c r="AX179" s="8">
        <v>3</v>
      </c>
      <c r="AY179" s="8">
        <v>3</v>
      </c>
      <c r="AZ179" s="8">
        <v>2</v>
      </c>
      <c r="BA179" s="8">
        <v>1</v>
      </c>
      <c r="BC179" s="12"/>
      <c r="BD179" s="8">
        <v>3</v>
      </c>
      <c r="BE179" s="8">
        <v>1</v>
      </c>
      <c r="BF179" s="8">
        <v>1</v>
      </c>
      <c r="BG179" s="8">
        <v>2</v>
      </c>
      <c r="BJ179" s="12">
        <v>1</v>
      </c>
      <c r="BK179" s="8">
        <v>3</v>
      </c>
      <c r="BL179" s="8">
        <v>3</v>
      </c>
      <c r="BM179" s="8">
        <v>2</v>
      </c>
      <c r="BN179" s="8">
        <v>3</v>
      </c>
      <c r="BO179" s="8">
        <v>1</v>
      </c>
      <c r="BP179" s="13"/>
      <c r="BQ179"/>
      <c r="BR179"/>
      <c r="BS179" s="12"/>
      <c r="BT179" s="8">
        <v>3</v>
      </c>
      <c r="BU179" s="8">
        <v>2</v>
      </c>
      <c r="BV179" s="8">
        <v>2</v>
      </c>
      <c r="BW179" s="8">
        <v>2</v>
      </c>
      <c r="BX179" s="8">
        <v>1</v>
      </c>
      <c r="BZ179" s="12"/>
      <c r="CA179" s="8">
        <v>3</v>
      </c>
      <c r="CB179" s="8">
        <v>3</v>
      </c>
      <c r="CC179" s="8">
        <v>3</v>
      </c>
      <c r="CD179" s="8">
        <v>3</v>
      </c>
      <c r="CE179" s="8">
        <v>1</v>
      </c>
      <c r="CG179" s="12"/>
      <c r="CH179" s="8">
        <v>3</v>
      </c>
      <c r="CI179" s="8">
        <v>2</v>
      </c>
      <c r="CJ179" s="8">
        <v>3</v>
      </c>
      <c r="CK179" s="8">
        <v>3</v>
      </c>
      <c r="CL179" s="8">
        <v>1</v>
      </c>
      <c r="CN179" s="12"/>
      <c r="CO179" s="8">
        <v>3</v>
      </c>
      <c r="CP179" s="8">
        <v>3</v>
      </c>
      <c r="CQ179" s="8">
        <v>3</v>
      </c>
      <c r="CR179" s="8">
        <v>3</v>
      </c>
      <c r="CS179" s="8">
        <v>1</v>
      </c>
      <c r="CT179" s="13"/>
      <c r="CU179"/>
      <c r="CV179"/>
      <c r="CW179" s="12">
        <v>1</v>
      </c>
      <c r="CX179" s="8">
        <v>3</v>
      </c>
      <c r="CY179" s="8">
        <v>2</v>
      </c>
      <c r="CZ179" s="8">
        <v>2</v>
      </c>
      <c r="DA179" s="8">
        <v>3</v>
      </c>
      <c r="DB179" s="8">
        <v>2</v>
      </c>
      <c r="DD179" s="12">
        <v>1</v>
      </c>
      <c r="DE179" s="8">
        <v>3</v>
      </c>
      <c r="DF179" s="8">
        <v>1</v>
      </c>
      <c r="DG179" s="8">
        <v>2</v>
      </c>
      <c r="DH179" s="8">
        <v>3</v>
      </c>
      <c r="DI179" s="8">
        <v>2</v>
      </c>
      <c r="DK179" s="12">
        <v>1</v>
      </c>
      <c r="DL179" s="8">
        <v>3</v>
      </c>
      <c r="DM179" s="8">
        <v>1</v>
      </c>
      <c r="DN179" s="8">
        <v>2</v>
      </c>
      <c r="DO179" s="8">
        <v>3</v>
      </c>
      <c r="DP179" s="8">
        <v>2</v>
      </c>
      <c r="DR179" s="12">
        <v>1</v>
      </c>
      <c r="DS179" s="8">
        <v>3</v>
      </c>
      <c r="DT179" s="8">
        <v>1</v>
      </c>
      <c r="DU179" s="8">
        <v>2</v>
      </c>
      <c r="DV179" s="8">
        <v>3</v>
      </c>
      <c r="DW179" s="8">
        <v>2</v>
      </c>
      <c r="DX179" s="13"/>
      <c r="DY179"/>
      <c r="DZ179"/>
      <c r="EA179" s="8" t="s">
        <v>135</v>
      </c>
      <c r="EB179" s="8" t="s">
        <v>135</v>
      </c>
      <c r="EC179" s="8" t="s">
        <v>135</v>
      </c>
      <c r="ED179" s="8" t="s">
        <v>135</v>
      </c>
      <c r="EE179" s="8" t="s">
        <v>134</v>
      </c>
      <c r="EG179" s="8">
        <f>K181+AO181+BS181+CW181</f>
        <v>10</v>
      </c>
      <c r="EH179" s="8">
        <f t="shared" ref="EH179" si="792">L181+AP181+BT181+CX181</f>
        <v>48</v>
      </c>
      <c r="EI179" s="8">
        <f t="shared" ref="EI179" si="793">M181+AQ181+BU181+CY181</f>
        <v>34</v>
      </c>
      <c r="EJ179" s="8">
        <f t="shared" ref="EJ179" si="794">N181+AR181+BV181+CZ181</f>
        <v>37</v>
      </c>
      <c r="EK179" s="8">
        <f t="shared" ref="EK179" si="795">O181+AS181+BW181+DA181</f>
        <v>39</v>
      </c>
      <c r="EL179" s="8">
        <f t="shared" ref="EL179" si="796">P181+AT181+BX181+DB181</f>
        <v>18</v>
      </c>
      <c r="EM179" s="8">
        <f t="shared" ref="EM179" si="797">Q181+AU181+BY181+DC181</f>
        <v>0</v>
      </c>
    </row>
    <row r="180" spans="1:143" x14ac:dyDescent="0.15">
      <c r="F180" s="121" t="s">
        <v>195</v>
      </c>
      <c r="G180" s="121"/>
      <c r="H180" s="121"/>
      <c r="I180" s="121"/>
      <c r="J180" s="121"/>
      <c r="K180" s="6">
        <f>SUM(K179:Q179)</f>
        <v>10</v>
      </c>
      <c r="R180" s="6">
        <f>SUM(R179:X179)</f>
        <v>13</v>
      </c>
      <c r="Y180" s="6">
        <f>SUM(Y179:AE179)</f>
        <v>6</v>
      </c>
      <c r="AF180" s="6">
        <f>SUM(AF179:AL179)</f>
        <v>14</v>
      </c>
      <c r="AL180" s="7"/>
      <c r="AO180" s="6">
        <f>SUM(AO179:AU179)</f>
        <v>13</v>
      </c>
      <c r="AV180" s="6">
        <f>SUM(AV179:BB179)</f>
        <v>13</v>
      </c>
      <c r="BC180" s="6">
        <f>SUM(BC179:BI179)</f>
        <v>7</v>
      </c>
      <c r="BJ180" s="6">
        <f>SUM(BJ179:BP179)</f>
        <v>13</v>
      </c>
      <c r="BP180" s="7"/>
      <c r="BS180" s="6">
        <f>SUM(BS179:BY179)</f>
        <v>10</v>
      </c>
      <c r="BZ180" s="6">
        <f>SUM(BZ179:CF179)</f>
        <v>13</v>
      </c>
      <c r="CG180" s="6">
        <f>SUM(CG179:CM179)</f>
        <v>12</v>
      </c>
      <c r="CN180" s="6">
        <f>SUM(CN179:CT179)</f>
        <v>13</v>
      </c>
      <c r="CT180" s="7"/>
      <c r="CW180" s="6">
        <f>SUM(CW179:DC179)</f>
        <v>13</v>
      </c>
      <c r="DD180" s="6">
        <f>SUM(DD179:DJ179)</f>
        <v>12</v>
      </c>
      <c r="DK180" s="6">
        <f>SUM(DK179:DQ179)</f>
        <v>12</v>
      </c>
      <c r="DR180" s="6">
        <f>SUM(DR179:DX179)</f>
        <v>12</v>
      </c>
      <c r="DX180" s="7"/>
    </row>
    <row r="181" spans="1:143" x14ac:dyDescent="0.15">
      <c r="F181" s="121" t="s">
        <v>196</v>
      </c>
      <c r="G181" s="121"/>
      <c r="H181" s="121"/>
      <c r="I181" s="121"/>
      <c r="J181" s="121"/>
      <c r="K181" s="6">
        <f>SUM(K179,R179,Y179,AF179)</f>
        <v>3</v>
      </c>
      <c r="L181" s="22">
        <f>SUM(L179,S179,Z179,AG179)</f>
        <v>12</v>
      </c>
      <c r="M181" s="22">
        <f>SUM(M179,T179,AA179,AH179)</f>
        <v>9</v>
      </c>
      <c r="N181" s="22">
        <f t="shared" ref="N181:O181" si="798">SUM(N179,U179,AB179,AI179)</f>
        <v>9</v>
      </c>
      <c r="O181" s="22">
        <f t="shared" si="798"/>
        <v>7</v>
      </c>
      <c r="P181" s="22">
        <f>SUM(P179,W179,AD179,AK179)</f>
        <v>3</v>
      </c>
      <c r="Q181" s="22">
        <f t="shared" ref="Q181" si="799">SUM(Q179,X179,AE179,AL179)</f>
        <v>0</v>
      </c>
      <c r="R181" s="6"/>
      <c r="Y181" s="6"/>
      <c r="AF181" s="6"/>
      <c r="AL181" s="7"/>
      <c r="AN181">
        <f>K180+R180+Y180+AF180+SUM(K181:Q181)</f>
        <v>86</v>
      </c>
      <c r="AO181" s="6">
        <f t="shared" ref="AO181:AU181" si="800">SUM(AO179,AV179,BC179,BJ179)</f>
        <v>3</v>
      </c>
      <c r="AP181" s="22">
        <f t="shared" si="800"/>
        <v>12</v>
      </c>
      <c r="AQ181" s="22">
        <f t="shared" si="800"/>
        <v>10</v>
      </c>
      <c r="AR181" s="22">
        <f t="shared" si="800"/>
        <v>9</v>
      </c>
      <c r="AS181" s="22">
        <f t="shared" si="800"/>
        <v>9</v>
      </c>
      <c r="AT181" s="22">
        <f t="shared" si="800"/>
        <v>3</v>
      </c>
      <c r="AU181" s="22">
        <f t="shared" si="800"/>
        <v>0</v>
      </c>
      <c r="AV181" s="6"/>
      <c r="BC181" s="6"/>
      <c r="BJ181" s="6"/>
      <c r="BP181" s="7"/>
      <c r="BR181">
        <f>AO180+AV180+BC180+BJ180+SUM(AO181:AU181)</f>
        <v>92</v>
      </c>
      <c r="BS181" s="6">
        <f t="shared" ref="BS181:BY181" si="801">SUM(BS179,BZ179,CG179,CN179)</f>
        <v>0</v>
      </c>
      <c r="BT181" s="22">
        <f t="shared" si="801"/>
        <v>12</v>
      </c>
      <c r="BU181" s="22">
        <f t="shared" si="801"/>
        <v>10</v>
      </c>
      <c r="BV181" s="22">
        <f t="shared" si="801"/>
        <v>11</v>
      </c>
      <c r="BW181" s="22">
        <f t="shared" si="801"/>
        <v>11</v>
      </c>
      <c r="BX181" s="22">
        <f t="shared" si="801"/>
        <v>4</v>
      </c>
      <c r="BY181" s="22">
        <f t="shared" si="801"/>
        <v>0</v>
      </c>
      <c r="BZ181" s="6"/>
      <c r="CG181" s="6"/>
      <c r="CN181" s="6"/>
      <c r="CT181" s="7"/>
      <c r="CV181">
        <f>BS180+BZ180+CG180+CN180+SUM(BS181:BY181)</f>
        <v>96</v>
      </c>
      <c r="CW181" s="6">
        <f>SUM(CW179,DD179,DK179,DR179)</f>
        <v>4</v>
      </c>
      <c r="CX181" s="22">
        <f>SUM(CX179,DE179,DL179,DS179)</f>
        <v>12</v>
      </c>
      <c r="CY181" s="22">
        <f>SUM(CY179,DF179,DM179,DT179)</f>
        <v>5</v>
      </c>
      <c r="CZ181" s="22">
        <f t="shared" ref="CZ181:DA181" si="802">SUM(CZ179,DG179,DN179,DU179)</f>
        <v>8</v>
      </c>
      <c r="DA181" s="22">
        <f t="shared" si="802"/>
        <v>12</v>
      </c>
      <c r="DB181" s="22">
        <f>SUM(DB179,DI179,DP179,DW179)</f>
        <v>8</v>
      </c>
      <c r="DC181" s="22">
        <f t="shared" ref="DC181" si="803">SUM(DC179,DJ179,DQ179,DX179)</f>
        <v>0</v>
      </c>
      <c r="DD181" s="6"/>
      <c r="DK181" s="6"/>
      <c r="DR181" s="6"/>
      <c r="DX181" s="7"/>
      <c r="DZ181">
        <f>CW180+DD180+DK180+DR180+SUM(CW181:DC181)</f>
        <v>98</v>
      </c>
    </row>
    <row r="182" spans="1:143" s="8" customFormat="1" x14ac:dyDescent="0.15">
      <c r="A182" s="8">
        <v>223</v>
      </c>
      <c r="B182" s="8" t="s">
        <v>129</v>
      </c>
      <c r="C182" s="8">
        <v>6</v>
      </c>
      <c r="D182" s="8" t="s">
        <v>130</v>
      </c>
      <c r="E182" s="8">
        <v>549845726</v>
      </c>
      <c r="F182" s="8" t="s">
        <v>131</v>
      </c>
      <c r="H182" s="8" t="s">
        <v>140</v>
      </c>
      <c r="I182" s="8" t="s">
        <v>148</v>
      </c>
      <c r="J182" s="8" t="s">
        <v>134</v>
      </c>
      <c r="K182" s="12"/>
      <c r="L182" s="8">
        <v>4</v>
      </c>
      <c r="M182" s="8">
        <v>3</v>
      </c>
      <c r="N182" s="8">
        <v>1</v>
      </c>
      <c r="P182" s="8">
        <v>1</v>
      </c>
      <c r="R182" s="12"/>
      <c r="T182" s="8">
        <v>2</v>
      </c>
      <c r="U182" s="8">
        <v>2</v>
      </c>
      <c r="Y182" s="12"/>
      <c r="AF182" s="12"/>
      <c r="AG182" s="8">
        <v>2</v>
      </c>
      <c r="AH182" s="8">
        <v>3</v>
      </c>
      <c r="AI182" s="8">
        <v>3</v>
      </c>
      <c r="AL182" s="13"/>
      <c r="AM182"/>
      <c r="AN182"/>
      <c r="AO182" s="12"/>
      <c r="AP182" s="8">
        <v>4</v>
      </c>
      <c r="AV182" s="12"/>
      <c r="AX182" s="8">
        <v>3</v>
      </c>
      <c r="BC182" s="12"/>
      <c r="BF182" s="8">
        <v>3</v>
      </c>
      <c r="BJ182" s="12"/>
      <c r="BL182" s="8">
        <v>2</v>
      </c>
      <c r="BP182" s="13"/>
      <c r="BQ182"/>
      <c r="BR182"/>
      <c r="BS182" s="12"/>
      <c r="BT182" s="8">
        <v>4</v>
      </c>
      <c r="BZ182" s="12"/>
      <c r="CB182" s="8">
        <v>3</v>
      </c>
      <c r="CG182" s="12"/>
      <c r="CI182" s="8">
        <v>3</v>
      </c>
      <c r="CN182" s="12"/>
      <c r="CP182" s="8">
        <v>2</v>
      </c>
      <c r="CT182" s="13"/>
      <c r="CU182"/>
      <c r="CV182"/>
      <c r="CW182" s="12"/>
      <c r="CX182" s="8">
        <v>4</v>
      </c>
      <c r="DD182" s="12"/>
      <c r="DK182" s="12"/>
      <c r="DR182" s="12"/>
      <c r="DS182" s="8">
        <v>2</v>
      </c>
      <c r="DX182" s="13"/>
      <c r="DY182"/>
      <c r="DZ182"/>
      <c r="EA182" s="8" t="s">
        <v>135</v>
      </c>
      <c r="EB182" s="8" t="s">
        <v>135</v>
      </c>
      <c r="EC182" s="8" t="s">
        <v>135</v>
      </c>
      <c r="ED182" s="8" t="s">
        <v>135</v>
      </c>
      <c r="EE182" s="8" t="s">
        <v>134</v>
      </c>
      <c r="EG182" s="8">
        <f>K184+AO184+BS184+CW184</f>
        <v>0</v>
      </c>
      <c r="EH182" s="8">
        <f t="shared" ref="EH182" si="804">L184+AP184+BT184+CX184</f>
        <v>20</v>
      </c>
      <c r="EI182" s="8">
        <f t="shared" ref="EI182" si="805">M184+AQ184+BU184+CY184</f>
        <v>21</v>
      </c>
      <c r="EJ182" s="8">
        <f t="shared" ref="EJ182" si="806">N184+AR184+BV184+CZ184</f>
        <v>9</v>
      </c>
      <c r="EK182" s="8">
        <f t="shared" ref="EK182" si="807">O184+AS184+BW184+DA184</f>
        <v>0</v>
      </c>
      <c r="EL182" s="8">
        <f t="shared" ref="EL182" si="808">P184+AT184+BX184+DB184</f>
        <v>1</v>
      </c>
      <c r="EM182" s="8">
        <f t="shared" ref="EM182" si="809">Q184+AU184+BY184+DC184</f>
        <v>0</v>
      </c>
    </row>
    <row r="183" spans="1:143" x14ac:dyDescent="0.15">
      <c r="F183" s="121" t="s">
        <v>195</v>
      </c>
      <c r="G183" s="121"/>
      <c r="H183" s="121"/>
      <c r="I183" s="121"/>
      <c r="J183" s="121"/>
      <c r="K183" s="6">
        <f>SUM(K182:Q182)</f>
        <v>9</v>
      </c>
      <c r="R183" s="6">
        <f>SUM(R182:X182)</f>
        <v>4</v>
      </c>
      <c r="Y183" s="6">
        <f>SUM(Y182:AE182)</f>
        <v>0</v>
      </c>
      <c r="AF183" s="6">
        <f>SUM(AF182:AL182)</f>
        <v>8</v>
      </c>
      <c r="AL183" s="7"/>
      <c r="AO183" s="6">
        <f>SUM(AO182:AU182)</f>
        <v>4</v>
      </c>
      <c r="AV183" s="6">
        <f>SUM(AV182:BB182)</f>
        <v>3</v>
      </c>
      <c r="BC183" s="6">
        <f>SUM(BC182:BI182)</f>
        <v>3</v>
      </c>
      <c r="BJ183" s="6">
        <f>SUM(BJ182:BP182)</f>
        <v>2</v>
      </c>
      <c r="BP183" s="7"/>
      <c r="BS183" s="6">
        <f>SUM(BS182:BY182)</f>
        <v>4</v>
      </c>
      <c r="BZ183" s="6">
        <f>SUM(BZ182:CF182)</f>
        <v>3</v>
      </c>
      <c r="CG183" s="6">
        <f>SUM(CG182:CM182)</f>
        <v>3</v>
      </c>
      <c r="CN183" s="6">
        <f>SUM(CN182:CT182)</f>
        <v>2</v>
      </c>
      <c r="CT183" s="7"/>
      <c r="CW183" s="6">
        <f>SUM(CW182:DC182)</f>
        <v>4</v>
      </c>
      <c r="DD183" s="6">
        <f>SUM(DD182:DJ182)</f>
        <v>0</v>
      </c>
      <c r="DK183" s="6">
        <f>SUM(DK182:DQ182)</f>
        <v>0</v>
      </c>
      <c r="DR183" s="6">
        <f>SUM(DR182:DX182)</f>
        <v>2</v>
      </c>
      <c r="DX183" s="7"/>
    </row>
    <row r="184" spans="1:143" x14ac:dyDescent="0.15">
      <c r="F184" s="121" t="s">
        <v>196</v>
      </c>
      <c r="G184" s="121"/>
      <c r="H184" s="121"/>
      <c r="I184" s="121"/>
      <c r="J184" s="121"/>
      <c r="K184" s="6">
        <f>SUM(K182,R182,Y182,AF182)</f>
        <v>0</v>
      </c>
      <c r="L184" s="22">
        <f>SUM(L182,S182,Z182,AG182)</f>
        <v>6</v>
      </c>
      <c r="M184" s="22">
        <f>SUM(M182,T182,AA182,AH182)</f>
        <v>8</v>
      </c>
      <c r="N184" s="22">
        <f t="shared" ref="N184:O184" si="810">SUM(N182,U182,AB182,AI182)</f>
        <v>6</v>
      </c>
      <c r="O184" s="22">
        <f t="shared" si="810"/>
        <v>0</v>
      </c>
      <c r="P184" s="22">
        <f>SUM(P182,W182,AD182,AK182)</f>
        <v>1</v>
      </c>
      <c r="Q184" s="22">
        <f t="shared" ref="Q184" si="811">SUM(Q182,X182,AE182,AL182)</f>
        <v>0</v>
      </c>
      <c r="R184" s="6"/>
      <c r="Y184" s="6"/>
      <c r="AF184" s="6"/>
      <c r="AL184" s="7"/>
      <c r="AN184">
        <f>K183+R183+Y183+AF183+SUM(K184:Q184)</f>
        <v>42</v>
      </c>
      <c r="AO184" s="6">
        <f t="shared" ref="AO184:AU184" si="812">SUM(AO182,AV182,BC182,BJ182)</f>
        <v>0</v>
      </c>
      <c r="AP184" s="22">
        <f t="shared" si="812"/>
        <v>4</v>
      </c>
      <c r="AQ184" s="22">
        <f t="shared" si="812"/>
        <v>5</v>
      </c>
      <c r="AR184" s="22">
        <f t="shared" si="812"/>
        <v>3</v>
      </c>
      <c r="AS184" s="22">
        <f t="shared" si="812"/>
        <v>0</v>
      </c>
      <c r="AT184" s="22">
        <f t="shared" si="812"/>
        <v>0</v>
      </c>
      <c r="AU184" s="22">
        <f t="shared" si="812"/>
        <v>0</v>
      </c>
      <c r="AV184" s="6"/>
      <c r="BC184" s="6"/>
      <c r="BJ184" s="6"/>
      <c r="BP184" s="7"/>
      <c r="BR184">
        <f>AO183+AV183+BC183+BJ183+SUM(AO184:AU184)</f>
        <v>24</v>
      </c>
      <c r="BS184" s="6">
        <f t="shared" ref="BS184:BY184" si="813">SUM(BS182,BZ182,CG182,CN182)</f>
        <v>0</v>
      </c>
      <c r="BT184" s="22">
        <f t="shared" si="813"/>
        <v>4</v>
      </c>
      <c r="BU184" s="22">
        <f t="shared" si="813"/>
        <v>8</v>
      </c>
      <c r="BV184" s="22">
        <f t="shared" si="813"/>
        <v>0</v>
      </c>
      <c r="BW184" s="22">
        <f t="shared" si="813"/>
        <v>0</v>
      </c>
      <c r="BX184" s="22">
        <f t="shared" si="813"/>
        <v>0</v>
      </c>
      <c r="BY184" s="22">
        <f t="shared" si="813"/>
        <v>0</v>
      </c>
      <c r="BZ184" s="6"/>
      <c r="CG184" s="6"/>
      <c r="CN184" s="6"/>
      <c r="CT184" s="7"/>
      <c r="CV184">
        <f>BS183+BZ183+CG183+CN183+SUM(BS184:BY184)</f>
        <v>24</v>
      </c>
      <c r="CW184" s="6">
        <f>SUM(CW182,DD182,DK182,DR182)</f>
        <v>0</v>
      </c>
      <c r="CX184" s="22">
        <f>SUM(CX182,DE182,DL182,DS182)</f>
        <v>6</v>
      </c>
      <c r="CY184" s="22">
        <f>SUM(CY182,DF182,DM182,DT182)</f>
        <v>0</v>
      </c>
      <c r="CZ184" s="22">
        <f t="shared" ref="CZ184:DA184" si="814">SUM(CZ182,DG182,DN182,DU182)</f>
        <v>0</v>
      </c>
      <c r="DA184" s="22">
        <f t="shared" si="814"/>
        <v>0</v>
      </c>
      <c r="DB184" s="22">
        <f>SUM(DB182,DI182,DP182,DW182)</f>
        <v>0</v>
      </c>
      <c r="DC184" s="22">
        <f t="shared" ref="DC184" si="815">SUM(DC182,DJ182,DQ182,DX182)</f>
        <v>0</v>
      </c>
      <c r="DD184" s="6"/>
      <c r="DK184" s="6"/>
      <c r="DR184" s="6"/>
      <c r="DX184" s="7"/>
      <c r="DZ184">
        <f>CW183+DD183+DK183+DR183+SUM(CW184:DC184)</f>
        <v>12</v>
      </c>
    </row>
    <row r="185" spans="1:143" s="8" customFormat="1" x14ac:dyDescent="0.15">
      <c r="A185" s="8">
        <v>224</v>
      </c>
      <c r="B185" s="8" t="s">
        <v>129</v>
      </c>
      <c r="C185" s="8">
        <v>6</v>
      </c>
      <c r="D185" s="8" t="s">
        <v>130</v>
      </c>
      <c r="E185" s="8">
        <v>537398064</v>
      </c>
      <c r="F185" s="8" t="s">
        <v>131</v>
      </c>
      <c r="H185" s="8" t="s">
        <v>137</v>
      </c>
      <c r="I185" s="8" t="s">
        <v>133</v>
      </c>
      <c r="J185" s="8" t="s">
        <v>134</v>
      </c>
      <c r="K185" s="12">
        <v>3</v>
      </c>
      <c r="L185" s="8">
        <v>4</v>
      </c>
      <c r="P185" s="8">
        <v>3</v>
      </c>
      <c r="R185" s="12">
        <v>3</v>
      </c>
      <c r="S185" s="8">
        <v>4</v>
      </c>
      <c r="T185" s="8">
        <v>3</v>
      </c>
      <c r="W185" s="8">
        <v>2</v>
      </c>
      <c r="Y185" s="12">
        <v>3</v>
      </c>
      <c r="AA185" s="8">
        <v>3</v>
      </c>
      <c r="AF185" s="12">
        <v>1</v>
      </c>
      <c r="AG185" s="8">
        <v>1</v>
      </c>
      <c r="AH185" s="8">
        <v>4</v>
      </c>
      <c r="AJ185" s="8">
        <v>1</v>
      </c>
      <c r="AK185" s="8">
        <v>1</v>
      </c>
      <c r="AL185" s="13"/>
      <c r="AM185"/>
      <c r="AN185"/>
      <c r="AO185" s="12">
        <v>3</v>
      </c>
      <c r="AP185" s="8">
        <v>4</v>
      </c>
      <c r="AQ185" s="8">
        <v>2</v>
      </c>
      <c r="AT185" s="8">
        <v>2</v>
      </c>
      <c r="AV185" s="12">
        <v>3</v>
      </c>
      <c r="AW185" s="8">
        <v>3</v>
      </c>
      <c r="AX185" s="8">
        <v>3</v>
      </c>
      <c r="BC185" s="12"/>
      <c r="BE185" s="8">
        <v>3</v>
      </c>
      <c r="BJ185" s="12">
        <v>2</v>
      </c>
      <c r="BK185" s="8">
        <v>3</v>
      </c>
      <c r="BL185" s="8">
        <v>3</v>
      </c>
      <c r="BO185" s="8">
        <v>3</v>
      </c>
      <c r="BP185" s="13"/>
      <c r="BQ185"/>
      <c r="BR185"/>
      <c r="BS185" s="12">
        <v>3</v>
      </c>
      <c r="BT185" s="8">
        <v>3</v>
      </c>
      <c r="BU185" s="8">
        <v>2</v>
      </c>
      <c r="BX185" s="8">
        <v>1</v>
      </c>
      <c r="BZ185" s="12">
        <v>3</v>
      </c>
      <c r="CA185" s="8">
        <v>3</v>
      </c>
      <c r="CB185" s="8">
        <v>4</v>
      </c>
      <c r="CE185" s="8">
        <v>2</v>
      </c>
      <c r="CG185" s="12"/>
      <c r="CI185" s="8">
        <v>3</v>
      </c>
      <c r="CN185" s="12">
        <v>3</v>
      </c>
      <c r="CO185" s="8">
        <v>3</v>
      </c>
      <c r="CP185" s="8">
        <v>4</v>
      </c>
      <c r="CS185" s="8">
        <v>2</v>
      </c>
      <c r="CT185" s="13"/>
      <c r="CU185"/>
      <c r="CV185"/>
      <c r="CW185" s="12">
        <v>1</v>
      </c>
      <c r="CX185" s="8">
        <v>4</v>
      </c>
      <c r="DB185" s="8">
        <v>1</v>
      </c>
      <c r="DD185" s="12"/>
      <c r="DE185" s="8">
        <v>4</v>
      </c>
      <c r="DH185" s="8">
        <v>2</v>
      </c>
      <c r="DK185" s="12">
        <v>2</v>
      </c>
      <c r="DL185" s="8">
        <v>2</v>
      </c>
      <c r="DR185" s="12">
        <v>2</v>
      </c>
      <c r="DS185" s="8">
        <v>2</v>
      </c>
      <c r="DV185" s="8">
        <v>2</v>
      </c>
      <c r="DX185" s="13"/>
      <c r="DY185"/>
      <c r="DZ185"/>
      <c r="EA185" s="8" t="s">
        <v>135</v>
      </c>
      <c r="EB185" s="8" t="s">
        <v>135</v>
      </c>
      <c r="EC185" s="8" t="s">
        <v>135</v>
      </c>
      <c r="ED185" s="8" t="s">
        <v>135</v>
      </c>
      <c r="EE185" s="8" t="s">
        <v>134</v>
      </c>
      <c r="EG185" s="8">
        <f>K187+AO187+BS187+CW187</f>
        <v>32</v>
      </c>
      <c r="EH185" s="8">
        <f t="shared" ref="EH185" si="816">L187+AP187+BT187+CX187</f>
        <v>40</v>
      </c>
      <c r="EI185" s="8">
        <f t="shared" ref="EI185" si="817">M187+AQ187+BU187+CY187</f>
        <v>34</v>
      </c>
      <c r="EJ185" s="8">
        <f t="shared" ref="EJ185" si="818">N187+AR187+BV187+CZ187</f>
        <v>0</v>
      </c>
      <c r="EK185" s="8">
        <f t="shared" ref="EK185" si="819">O187+AS187+BW187+DA187</f>
        <v>5</v>
      </c>
      <c r="EL185" s="8">
        <f t="shared" ref="EL185" si="820">P187+AT187+BX187+DB187</f>
        <v>17</v>
      </c>
      <c r="EM185" s="8">
        <f t="shared" ref="EM185" si="821">Q187+AU187+BY187+DC187</f>
        <v>0</v>
      </c>
    </row>
    <row r="186" spans="1:143" x14ac:dyDescent="0.15">
      <c r="F186" s="121" t="s">
        <v>195</v>
      </c>
      <c r="G186" s="121"/>
      <c r="H186" s="121"/>
      <c r="I186" s="121"/>
      <c r="J186" s="121"/>
      <c r="K186" s="6">
        <f>SUM(K185:Q185)</f>
        <v>10</v>
      </c>
      <c r="R186" s="6">
        <f>SUM(R185:X185)</f>
        <v>12</v>
      </c>
      <c r="Y186" s="6">
        <f>SUM(Y185:AE185)</f>
        <v>6</v>
      </c>
      <c r="AF186" s="6">
        <f>SUM(AF185:AL185)</f>
        <v>8</v>
      </c>
      <c r="AL186" s="7"/>
      <c r="AO186" s="6">
        <f>SUM(AO185:AU185)</f>
        <v>11</v>
      </c>
      <c r="AV186" s="6">
        <f>SUM(AV185:BB185)</f>
        <v>9</v>
      </c>
      <c r="BC186" s="6">
        <f>SUM(BC185:BI185)</f>
        <v>3</v>
      </c>
      <c r="BJ186" s="6">
        <f>SUM(BJ185:BP185)</f>
        <v>11</v>
      </c>
      <c r="BP186" s="7"/>
      <c r="BS186" s="6">
        <f>SUM(BS185:BY185)</f>
        <v>9</v>
      </c>
      <c r="BZ186" s="6">
        <f>SUM(BZ185:CF185)</f>
        <v>12</v>
      </c>
      <c r="CG186" s="6">
        <f>SUM(CG185:CM185)</f>
        <v>3</v>
      </c>
      <c r="CN186" s="6">
        <f>SUM(CN185:CT185)</f>
        <v>12</v>
      </c>
      <c r="CT186" s="7"/>
      <c r="CW186" s="6">
        <f>SUM(CW185:DC185)</f>
        <v>6</v>
      </c>
      <c r="DD186" s="6">
        <f>SUM(DD185:DJ185)</f>
        <v>6</v>
      </c>
      <c r="DK186" s="6">
        <f>SUM(DK185:DQ185)</f>
        <v>4</v>
      </c>
      <c r="DR186" s="6">
        <f>SUM(DR185:DX185)</f>
        <v>6</v>
      </c>
      <c r="DX186" s="7"/>
    </row>
    <row r="187" spans="1:143" x14ac:dyDescent="0.15">
      <c r="F187" s="121" t="s">
        <v>196</v>
      </c>
      <c r="G187" s="121"/>
      <c r="H187" s="121"/>
      <c r="I187" s="121"/>
      <c r="J187" s="121"/>
      <c r="K187" s="6">
        <f>SUM(K185,R185,Y185,AF185)</f>
        <v>10</v>
      </c>
      <c r="L187" s="22">
        <f>SUM(L185,S185,Z185,AG185)</f>
        <v>9</v>
      </c>
      <c r="M187" s="22">
        <f>SUM(M185,T185,AA185,AH185)</f>
        <v>10</v>
      </c>
      <c r="N187" s="22">
        <f t="shared" ref="N187:O187" si="822">SUM(N185,U185,AB185,AI185)</f>
        <v>0</v>
      </c>
      <c r="O187" s="22">
        <f t="shared" si="822"/>
        <v>1</v>
      </c>
      <c r="P187" s="22">
        <f>SUM(P185,W185,AD185,AK185)</f>
        <v>6</v>
      </c>
      <c r="Q187" s="22">
        <f t="shared" ref="Q187" si="823">SUM(Q185,X185,AE185,AL185)</f>
        <v>0</v>
      </c>
      <c r="R187" s="6"/>
      <c r="Y187" s="6"/>
      <c r="AF187" s="6"/>
      <c r="AL187" s="7"/>
      <c r="AN187">
        <f>K186+R186+Y186+AF186+SUM(K187:Q187)</f>
        <v>72</v>
      </c>
      <c r="AO187" s="6">
        <f t="shared" ref="AO187:AU187" si="824">SUM(AO185,AV185,BC185,BJ185)</f>
        <v>8</v>
      </c>
      <c r="AP187" s="22">
        <f t="shared" si="824"/>
        <v>10</v>
      </c>
      <c r="AQ187" s="22">
        <f t="shared" si="824"/>
        <v>11</v>
      </c>
      <c r="AR187" s="22">
        <f t="shared" si="824"/>
        <v>0</v>
      </c>
      <c r="AS187" s="22">
        <f t="shared" si="824"/>
        <v>0</v>
      </c>
      <c r="AT187" s="22">
        <f t="shared" si="824"/>
        <v>5</v>
      </c>
      <c r="AU187" s="22">
        <f t="shared" si="824"/>
        <v>0</v>
      </c>
      <c r="AV187" s="6"/>
      <c r="BC187" s="6"/>
      <c r="BJ187" s="6"/>
      <c r="BP187" s="7"/>
      <c r="BR187">
        <f>AO186+AV186+BC186+BJ186+SUM(AO187:AU187)</f>
        <v>68</v>
      </c>
      <c r="BS187" s="6">
        <f t="shared" ref="BS187:BY187" si="825">SUM(BS185,BZ185,CG185,CN185)</f>
        <v>9</v>
      </c>
      <c r="BT187" s="22">
        <f t="shared" si="825"/>
        <v>9</v>
      </c>
      <c r="BU187" s="22">
        <f t="shared" si="825"/>
        <v>13</v>
      </c>
      <c r="BV187" s="22">
        <f t="shared" si="825"/>
        <v>0</v>
      </c>
      <c r="BW187" s="22">
        <f t="shared" si="825"/>
        <v>0</v>
      </c>
      <c r="BX187" s="22">
        <f t="shared" si="825"/>
        <v>5</v>
      </c>
      <c r="BY187" s="22">
        <f t="shared" si="825"/>
        <v>0</v>
      </c>
      <c r="BZ187" s="6"/>
      <c r="CG187" s="6"/>
      <c r="CN187" s="6"/>
      <c r="CT187" s="7"/>
      <c r="CV187">
        <f>BS186+BZ186+CG186+CN186+SUM(BS187:BY187)</f>
        <v>72</v>
      </c>
      <c r="CW187" s="6">
        <f>SUM(CW185,DD185,DK185,DR185)</f>
        <v>5</v>
      </c>
      <c r="CX187" s="22">
        <f>SUM(CX185,DE185,DL185,DS185)</f>
        <v>12</v>
      </c>
      <c r="CY187" s="22">
        <f>SUM(CY185,DF185,DM185,DT185)</f>
        <v>0</v>
      </c>
      <c r="CZ187" s="22">
        <f t="shared" ref="CZ187:DA187" si="826">SUM(CZ185,DG185,DN185,DU185)</f>
        <v>0</v>
      </c>
      <c r="DA187" s="22">
        <f t="shared" si="826"/>
        <v>4</v>
      </c>
      <c r="DB187" s="22">
        <f>SUM(DB185,DI185,DP185,DW185)</f>
        <v>1</v>
      </c>
      <c r="DC187" s="22">
        <f t="shared" ref="DC187" si="827">SUM(DC185,DJ185,DQ185,DX185)</f>
        <v>0</v>
      </c>
      <c r="DD187" s="6"/>
      <c r="DK187" s="6"/>
      <c r="DR187" s="6"/>
      <c r="DX187" s="7"/>
      <c r="DZ187">
        <f>CW186+DD186+DK186+DR186+SUM(CW187:DC187)</f>
        <v>44</v>
      </c>
    </row>
    <row r="188" spans="1:143" s="8" customFormat="1" x14ac:dyDescent="0.15">
      <c r="A188" s="8">
        <v>225</v>
      </c>
      <c r="B188" s="8" t="s">
        <v>129</v>
      </c>
      <c r="C188" s="8">
        <v>6</v>
      </c>
      <c r="D188" s="8" t="s">
        <v>130</v>
      </c>
      <c r="E188" s="8">
        <v>1107379644</v>
      </c>
      <c r="F188" s="8" t="s">
        <v>136</v>
      </c>
      <c r="H188" s="8" t="s">
        <v>132</v>
      </c>
      <c r="I188" s="8" t="s">
        <v>148</v>
      </c>
      <c r="J188" s="8" t="s">
        <v>134</v>
      </c>
      <c r="K188" s="12">
        <v>4</v>
      </c>
      <c r="R188" s="12">
        <v>4</v>
      </c>
      <c r="Y188" s="12"/>
      <c r="AA188" s="8">
        <v>3</v>
      </c>
      <c r="AF188" s="12"/>
      <c r="AH188" s="8">
        <v>3</v>
      </c>
      <c r="AL188" s="13"/>
      <c r="AM188"/>
      <c r="AN188"/>
      <c r="AO188" s="12">
        <v>3</v>
      </c>
      <c r="AV188" s="12"/>
      <c r="AX188" s="8">
        <v>3</v>
      </c>
      <c r="BC188" s="12"/>
      <c r="BE188" s="8">
        <v>3</v>
      </c>
      <c r="BJ188" s="12"/>
      <c r="BL188" s="8">
        <v>3</v>
      </c>
      <c r="BP188" s="13"/>
      <c r="BQ188"/>
      <c r="BR188"/>
      <c r="BS188" s="12">
        <v>3</v>
      </c>
      <c r="BZ188" s="12"/>
      <c r="CB188" s="8">
        <v>3</v>
      </c>
      <c r="CG188" s="12"/>
      <c r="CI188" s="8">
        <v>3</v>
      </c>
      <c r="CN188" s="12"/>
      <c r="CP188" s="8">
        <v>3</v>
      </c>
      <c r="CT188" s="13"/>
      <c r="CU188"/>
      <c r="CV188"/>
      <c r="CW188" s="12">
        <v>4</v>
      </c>
      <c r="DD188" s="12"/>
      <c r="DK188" s="12">
        <v>1</v>
      </c>
      <c r="DR188" s="12">
        <v>2</v>
      </c>
      <c r="DX188" s="13"/>
      <c r="DY188"/>
      <c r="DZ188"/>
      <c r="EA188" s="8" t="s">
        <v>135</v>
      </c>
      <c r="EB188" s="8" t="s">
        <v>135</v>
      </c>
      <c r="EC188" s="8" t="s">
        <v>135</v>
      </c>
      <c r="ED188" s="8" t="s">
        <v>135</v>
      </c>
      <c r="EE188" s="8" t="s">
        <v>134</v>
      </c>
      <c r="EG188" s="8">
        <f>K190+AO190+BS190+CW190</f>
        <v>21</v>
      </c>
      <c r="EH188" s="8">
        <f t="shared" ref="EH188" si="828">L190+AP190+BT190+CX190</f>
        <v>0</v>
      </c>
      <c r="EI188" s="8">
        <f t="shared" ref="EI188" si="829">M190+AQ190+BU190+CY190</f>
        <v>24</v>
      </c>
      <c r="EJ188" s="8">
        <f t="shared" ref="EJ188" si="830">N190+AR190+BV190+CZ190</f>
        <v>0</v>
      </c>
      <c r="EK188" s="8">
        <f t="shared" ref="EK188" si="831">O190+AS190+BW190+DA190</f>
        <v>0</v>
      </c>
      <c r="EL188" s="8">
        <f t="shared" ref="EL188" si="832">P190+AT190+BX190+DB190</f>
        <v>0</v>
      </c>
      <c r="EM188" s="8">
        <f t="shared" ref="EM188" si="833">Q190+AU190+BY190+DC190</f>
        <v>0</v>
      </c>
    </row>
    <row r="189" spans="1:143" x14ac:dyDescent="0.15">
      <c r="F189" s="121" t="s">
        <v>195</v>
      </c>
      <c r="G189" s="121"/>
      <c r="H189" s="121"/>
      <c r="I189" s="121"/>
      <c r="J189" s="121"/>
      <c r="K189" s="6">
        <f>SUM(K188:Q188)</f>
        <v>4</v>
      </c>
      <c r="R189" s="6">
        <f>SUM(R188:X188)</f>
        <v>4</v>
      </c>
      <c r="Y189" s="6">
        <f>SUM(Y188:AE188)</f>
        <v>3</v>
      </c>
      <c r="AF189" s="6">
        <f>SUM(AF188:AL188)</f>
        <v>3</v>
      </c>
      <c r="AL189" s="7"/>
      <c r="AO189" s="6">
        <f>SUM(AO188:AU188)</f>
        <v>3</v>
      </c>
      <c r="AV189" s="6">
        <f>SUM(AV188:BB188)</f>
        <v>3</v>
      </c>
      <c r="BC189" s="6">
        <f>SUM(BC188:BI188)</f>
        <v>3</v>
      </c>
      <c r="BJ189" s="6">
        <f>SUM(BJ188:BP188)</f>
        <v>3</v>
      </c>
      <c r="BP189" s="7"/>
      <c r="BS189" s="6">
        <f>SUM(BS188:BY188)</f>
        <v>3</v>
      </c>
      <c r="BZ189" s="6">
        <f>SUM(BZ188:CF188)</f>
        <v>3</v>
      </c>
      <c r="CG189" s="6">
        <f>SUM(CG188:CM188)</f>
        <v>3</v>
      </c>
      <c r="CN189" s="6">
        <f>SUM(CN188:CT188)</f>
        <v>3</v>
      </c>
      <c r="CT189" s="7"/>
      <c r="CW189" s="6">
        <f>SUM(CW188:DC188)</f>
        <v>4</v>
      </c>
      <c r="DD189" s="6">
        <f>SUM(DD188:DJ188)</f>
        <v>0</v>
      </c>
      <c r="DK189" s="6">
        <f>SUM(DK188:DQ188)</f>
        <v>1</v>
      </c>
      <c r="DR189" s="6">
        <f>SUM(DR188:DX188)</f>
        <v>2</v>
      </c>
      <c r="DX189" s="7"/>
    </row>
    <row r="190" spans="1:143" x14ac:dyDescent="0.15">
      <c r="F190" s="121" t="s">
        <v>196</v>
      </c>
      <c r="G190" s="121"/>
      <c r="H190" s="121"/>
      <c r="I190" s="121"/>
      <c r="J190" s="121"/>
      <c r="K190" s="6">
        <f>SUM(K188,R188,Y188,AF188)</f>
        <v>8</v>
      </c>
      <c r="L190" s="22">
        <f>SUM(L188,S188,Z188,AG188)</f>
        <v>0</v>
      </c>
      <c r="M190" s="22">
        <f>SUM(M188,T188,AA188,AH188)</f>
        <v>6</v>
      </c>
      <c r="N190" s="22">
        <f t="shared" ref="N190:O190" si="834">SUM(N188,U188,AB188,AI188)</f>
        <v>0</v>
      </c>
      <c r="O190" s="22">
        <f t="shared" si="834"/>
        <v>0</v>
      </c>
      <c r="P190" s="22">
        <f>SUM(P188,W188,AD188,AK188)</f>
        <v>0</v>
      </c>
      <c r="Q190" s="22">
        <f t="shared" ref="Q190" si="835">SUM(Q188,X188,AE188,AL188)</f>
        <v>0</v>
      </c>
      <c r="R190" s="6"/>
      <c r="Y190" s="6"/>
      <c r="AF190" s="6"/>
      <c r="AL190" s="7"/>
      <c r="AN190">
        <f>K189+R189+Y189+AF189+SUM(K190:Q190)</f>
        <v>28</v>
      </c>
      <c r="AO190" s="6">
        <f t="shared" ref="AO190:AU190" si="836">SUM(AO188,AV188,BC188,BJ188)</f>
        <v>3</v>
      </c>
      <c r="AP190" s="22">
        <f t="shared" si="836"/>
        <v>0</v>
      </c>
      <c r="AQ190" s="22">
        <f t="shared" si="836"/>
        <v>9</v>
      </c>
      <c r="AR190" s="22">
        <f t="shared" si="836"/>
        <v>0</v>
      </c>
      <c r="AS190" s="22">
        <f t="shared" si="836"/>
        <v>0</v>
      </c>
      <c r="AT190" s="22">
        <f t="shared" si="836"/>
        <v>0</v>
      </c>
      <c r="AU190" s="22">
        <f t="shared" si="836"/>
        <v>0</v>
      </c>
      <c r="AV190" s="6"/>
      <c r="BC190" s="6"/>
      <c r="BJ190" s="6"/>
      <c r="BP190" s="7"/>
      <c r="BR190">
        <f>AO189+AV189+BC189+BJ189+SUM(AO190:AU190)</f>
        <v>24</v>
      </c>
      <c r="BS190" s="6">
        <f t="shared" ref="BS190:BY190" si="837">SUM(BS188,BZ188,CG188,CN188)</f>
        <v>3</v>
      </c>
      <c r="BT190" s="22">
        <f t="shared" si="837"/>
        <v>0</v>
      </c>
      <c r="BU190" s="22">
        <f t="shared" si="837"/>
        <v>9</v>
      </c>
      <c r="BV190" s="22">
        <f t="shared" si="837"/>
        <v>0</v>
      </c>
      <c r="BW190" s="22">
        <f t="shared" si="837"/>
        <v>0</v>
      </c>
      <c r="BX190" s="22">
        <f t="shared" si="837"/>
        <v>0</v>
      </c>
      <c r="BY190" s="22">
        <f t="shared" si="837"/>
        <v>0</v>
      </c>
      <c r="BZ190" s="6"/>
      <c r="CG190" s="6"/>
      <c r="CN190" s="6"/>
      <c r="CT190" s="7"/>
      <c r="CV190">
        <f>BS189+BZ189+CG189+CN189+SUM(BS190:BY190)</f>
        <v>24</v>
      </c>
      <c r="CW190" s="6">
        <f>SUM(CW188,DD188,DK188,DR188)</f>
        <v>7</v>
      </c>
      <c r="CX190" s="22">
        <f>SUM(CX188,DE188,DL188,DS188)</f>
        <v>0</v>
      </c>
      <c r="CY190" s="22">
        <f>SUM(CY188,DF188,DM188,DT188)</f>
        <v>0</v>
      </c>
      <c r="CZ190" s="22">
        <f t="shared" ref="CZ190:DA190" si="838">SUM(CZ188,DG188,DN188,DU188)</f>
        <v>0</v>
      </c>
      <c r="DA190" s="22">
        <f t="shared" si="838"/>
        <v>0</v>
      </c>
      <c r="DB190" s="22">
        <f>SUM(DB188,DI188,DP188,DW188)</f>
        <v>0</v>
      </c>
      <c r="DC190" s="22">
        <f t="shared" ref="DC190" si="839">SUM(DC188,DJ188,DQ188,DX188)</f>
        <v>0</v>
      </c>
      <c r="DD190" s="6"/>
      <c r="DK190" s="6"/>
      <c r="DR190" s="6"/>
      <c r="DX190" s="7"/>
      <c r="DZ190">
        <f>CW189+DD189+DK189+DR189+SUM(CW190:DC190)</f>
        <v>14</v>
      </c>
    </row>
    <row r="191" spans="1:143" s="8" customFormat="1" x14ac:dyDescent="0.15">
      <c r="A191" s="8">
        <v>227</v>
      </c>
      <c r="B191" s="8" t="s">
        <v>129</v>
      </c>
      <c r="C191" s="8">
        <v>6</v>
      </c>
      <c r="D191" s="8" t="s">
        <v>130</v>
      </c>
      <c r="E191" s="8">
        <v>1866087759</v>
      </c>
      <c r="F191" s="8" t="s">
        <v>131</v>
      </c>
      <c r="H191" s="8" t="s">
        <v>138</v>
      </c>
      <c r="I191" s="8" t="s">
        <v>219</v>
      </c>
      <c r="J191" s="8" t="s">
        <v>134</v>
      </c>
      <c r="K191" s="12">
        <v>3</v>
      </c>
      <c r="L191" s="8">
        <v>4</v>
      </c>
      <c r="M191" s="8">
        <v>4</v>
      </c>
      <c r="N191" s="8">
        <v>3</v>
      </c>
      <c r="O191" s="8">
        <v>2</v>
      </c>
      <c r="P191" s="8">
        <v>2</v>
      </c>
      <c r="R191" s="12">
        <v>3</v>
      </c>
      <c r="S191" s="8">
        <v>4</v>
      </c>
      <c r="T191" s="8">
        <v>4</v>
      </c>
      <c r="U191" s="8">
        <v>3</v>
      </c>
      <c r="V191" s="8">
        <v>2</v>
      </c>
      <c r="W191" s="8">
        <v>2</v>
      </c>
      <c r="Y191" s="12">
        <v>1</v>
      </c>
      <c r="Z191" s="8">
        <v>4</v>
      </c>
      <c r="AA191" s="8">
        <v>4</v>
      </c>
      <c r="AB191" s="8">
        <v>2</v>
      </c>
      <c r="AC191" s="8">
        <v>2</v>
      </c>
      <c r="AD191" s="8">
        <v>2</v>
      </c>
      <c r="AF191" s="12">
        <v>1</v>
      </c>
      <c r="AG191" s="8">
        <v>4</v>
      </c>
      <c r="AH191" s="8">
        <v>4</v>
      </c>
      <c r="AI191" s="8">
        <v>2</v>
      </c>
      <c r="AJ191" s="8">
        <v>2</v>
      </c>
      <c r="AK191" s="8">
        <v>2</v>
      </c>
      <c r="AL191" s="13"/>
      <c r="AM191"/>
      <c r="AN191"/>
      <c r="AO191" s="12">
        <v>3</v>
      </c>
      <c r="AP191" s="8">
        <v>3</v>
      </c>
      <c r="AQ191" s="8">
        <v>4</v>
      </c>
      <c r="AR191" s="8">
        <v>2</v>
      </c>
      <c r="AS191" s="8">
        <v>3</v>
      </c>
      <c r="AT191" s="8">
        <v>2</v>
      </c>
      <c r="AV191" s="12">
        <v>3</v>
      </c>
      <c r="AW191" s="8">
        <v>3</v>
      </c>
      <c r="AX191" s="8">
        <v>4</v>
      </c>
      <c r="AY191" s="8">
        <v>2</v>
      </c>
      <c r="AZ191" s="8">
        <v>2</v>
      </c>
      <c r="BA191" s="8">
        <v>2</v>
      </c>
      <c r="BC191" s="12">
        <v>2</v>
      </c>
      <c r="BD191" s="8">
        <v>3</v>
      </c>
      <c r="BE191" s="8">
        <v>4</v>
      </c>
      <c r="BF191" s="8">
        <v>2</v>
      </c>
      <c r="BG191" s="8">
        <v>2</v>
      </c>
      <c r="BH191" s="8">
        <v>2</v>
      </c>
      <c r="BJ191" s="12">
        <v>2</v>
      </c>
      <c r="BK191" s="8">
        <v>3</v>
      </c>
      <c r="BL191" s="8">
        <v>4</v>
      </c>
      <c r="BM191" s="8">
        <v>2</v>
      </c>
      <c r="BN191" s="8">
        <v>2</v>
      </c>
      <c r="BO191" s="8">
        <v>2</v>
      </c>
      <c r="BP191" s="13"/>
      <c r="BQ191"/>
      <c r="BR191"/>
      <c r="BS191" s="12">
        <v>3</v>
      </c>
      <c r="BT191" s="8">
        <v>2</v>
      </c>
      <c r="BU191" s="8">
        <v>3</v>
      </c>
      <c r="BX191" s="8">
        <v>1</v>
      </c>
      <c r="BZ191" s="12">
        <v>2</v>
      </c>
      <c r="CA191" s="8">
        <v>3</v>
      </c>
      <c r="CB191" s="8">
        <v>3</v>
      </c>
      <c r="CE191" s="8">
        <v>1</v>
      </c>
      <c r="CG191" s="12"/>
      <c r="CI191" s="8">
        <v>4</v>
      </c>
      <c r="CN191" s="12">
        <v>3</v>
      </c>
      <c r="CO191" s="8">
        <v>3</v>
      </c>
      <c r="CP191" s="8">
        <v>3</v>
      </c>
      <c r="CR191" s="8">
        <v>1</v>
      </c>
      <c r="CS191" s="8">
        <v>1</v>
      </c>
      <c r="CT191" s="13"/>
      <c r="CU191"/>
      <c r="CV191"/>
      <c r="CW191" s="12">
        <v>3</v>
      </c>
      <c r="CX191" s="8">
        <v>2</v>
      </c>
      <c r="CY191" s="8">
        <v>4</v>
      </c>
      <c r="CZ191" s="8">
        <v>2</v>
      </c>
      <c r="DA191" s="8">
        <v>2</v>
      </c>
      <c r="DB191" s="8">
        <v>2</v>
      </c>
      <c r="DD191" s="12">
        <v>3</v>
      </c>
      <c r="DE191" s="8">
        <v>2</v>
      </c>
      <c r="DF191" s="8">
        <v>4</v>
      </c>
      <c r="DG191" s="8">
        <v>2</v>
      </c>
      <c r="DH191" s="8">
        <v>2</v>
      </c>
      <c r="DI191" s="8">
        <v>2</v>
      </c>
      <c r="DK191" s="12">
        <v>2</v>
      </c>
      <c r="DL191" s="8">
        <v>2</v>
      </c>
      <c r="DM191" s="8">
        <v>4</v>
      </c>
      <c r="DN191" s="8">
        <v>2</v>
      </c>
      <c r="DO191" s="8">
        <v>2</v>
      </c>
      <c r="DP191" s="8">
        <v>2</v>
      </c>
      <c r="DR191" s="12">
        <v>2</v>
      </c>
      <c r="DS191" s="8">
        <v>2</v>
      </c>
      <c r="DT191" s="8">
        <v>4</v>
      </c>
      <c r="DU191" s="8">
        <v>2</v>
      </c>
      <c r="DV191" s="8">
        <v>2</v>
      </c>
      <c r="DW191" s="8">
        <v>2</v>
      </c>
      <c r="DX191" s="13"/>
      <c r="DY191"/>
      <c r="DZ191"/>
      <c r="EA191" s="8" t="s">
        <v>135</v>
      </c>
      <c r="EB191" s="8" t="s">
        <v>135</v>
      </c>
      <c r="EC191" s="8" t="s">
        <v>135</v>
      </c>
      <c r="ED191" s="8" t="s">
        <v>135</v>
      </c>
      <c r="EE191" s="8" t="s">
        <v>134</v>
      </c>
      <c r="EG191" s="8">
        <f>K193+AO193+BS193+CW193</f>
        <v>36</v>
      </c>
      <c r="EH191" s="8">
        <f t="shared" ref="EH191" si="840">L193+AP193+BT193+CX193</f>
        <v>44</v>
      </c>
      <c r="EI191" s="8">
        <f t="shared" ref="EI191" si="841">M193+AQ193+BU193+CY193</f>
        <v>61</v>
      </c>
      <c r="EJ191" s="8">
        <f t="shared" ref="EJ191" si="842">N193+AR193+BV193+CZ193</f>
        <v>26</v>
      </c>
      <c r="EK191" s="8">
        <f t="shared" ref="EK191" si="843">O193+AS193+BW193+DA193</f>
        <v>26</v>
      </c>
      <c r="EL191" s="8">
        <f t="shared" ref="EL191" si="844">P193+AT193+BX193+DB193</f>
        <v>27</v>
      </c>
      <c r="EM191" s="8">
        <f t="shared" ref="EM191" si="845">Q193+AU193+BY193+DC193</f>
        <v>0</v>
      </c>
    </row>
    <row r="192" spans="1:143" x14ac:dyDescent="0.15">
      <c r="C192" s="5"/>
      <c r="F192" s="121" t="s">
        <v>195</v>
      </c>
      <c r="G192" s="121"/>
      <c r="H192" s="121"/>
      <c r="I192" s="121"/>
      <c r="J192" s="121"/>
      <c r="K192" s="6">
        <f>SUM(K191:Q191)</f>
        <v>18</v>
      </c>
      <c r="N192" s="5"/>
      <c r="R192" s="6">
        <f>SUM(R191:X191)</f>
        <v>18</v>
      </c>
      <c r="Y192" s="6">
        <f>SUM(Y191:AE191)</f>
        <v>15</v>
      </c>
      <c r="AF192" s="6">
        <f>SUM(AF191:AL191)</f>
        <v>15</v>
      </c>
      <c r="AJ192" s="5"/>
      <c r="AL192" s="7"/>
      <c r="AO192" s="6">
        <f>SUM(AO191:AU191)</f>
        <v>17</v>
      </c>
      <c r="AV192" s="6">
        <f>SUM(AV191:BB191)</f>
        <v>16</v>
      </c>
      <c r="BC192" s="6">
        <f>SUM(BC191:BI191)</f>
        <v>15</v>
      </c>
      <c r="BJ192" s="6">
        <f>SUM(BJ191:BP191)</f>
        <v>15</v>
      </c>
      <c r="BP192" s="7"/>
      <c r="BS192" s="6">
        <f>SUM(BS191:BY191)</f>
        <v>9</v>
      </c>
      <c r="BZ192" s="6">
        <f>SUM(BZ191:CF191)</f>
        <v>9</v>
      </c>
      <c r="CG192" s="6">
        <f>SUM(CG191:CM191)</f>
        <v>4</v>
      </c>
      <c r="CN192" s="6">
        <f>SUM(CN191:CT191)</f>
        <v>11</v>
      </c>
      <c r="CT192" s="7"/>
      <c r="CW192" s="6">
        <f>SUM(CW191:DC191)</f>
        <v>15</v>
      </c>
      <c r="DD192" s="6">
        <f>SUM(DD191:DJ191)</f>
        <v>15</v>
      </c>
      <c r="DK192" s="6">
        <f>SUM(DK191:DQ191)</f>
        <v>14</v>
      </c>
      <c r="DR192" s="6">
        <f>SUM(DR191:DX191)</f>
        <v>14</v>
      </c>
      <c r="DX192" s="7"/>
    </row>
    <row r="193" spans="1:143" ht="14" thickBot="1" x14ac:dyDescent="0.2">
      <c r="C193" s="121"/>
      <c r="D193" s="121"/>
      <c r="E193" s="121"/>
      <c r="F193" s="121" t="s">
        <v>196</v>
      </c>
      <c r="G193" s="121"/>
      <c r="H193" s="121"/>
      <c r="I193" s="121"/>
      <c r="J193" s="121"/>
      <c r="K193" s="17">
        <f>SUM(K191,R191,Y191,AF191)</f>
        <v>8</v>
      </c>
      <c r="L193" s="18">
        <f>SUM(L191,S191,Z191,AG191)</f>
        <v>16</v>
      </c>
      <c r="M193" s="18">
        <f>SUM(M191,T191,AA191,AH191)</f>
        <v>16</v>
      </c>
      <c r="N193" s="18">
        <f t="shared" ref="N193:O193" si="846">SUM(N191,U191,AB191,AI191)</f>
        <v>10</v>
      </c>
      <c r="O193" s="18">
        <f t="shared" si="846"/>
        <v>8</v>
      </c>
      <c r="P193" s="18">
        <f>SUM(P191,W191,AD191,AK191)</f>
        <v>8</v>
      </c>
      <c r="Q193" s="18">
        <f t="shared" ref="Q193" si="847">SUM(Q191,X191,AE191,AL191)</f>
        <v>0</v>
      </c>
      <c r="R193" s="17"/>
      <c r="S193" s="19"/>
      <c r="T193" s="19"/>
      <c r="U193" s="19"/>
      <c r="V193" s="19"/>
      <c r="W193" s="19"/>
      <c r="X193" s="19"/>
      <c r="Y193" s="126"/>
      <c r="Z193" s="124"/>
      <c r="AA193" s="124"/>
      <c r="AB193" s="19"/>
      <c r="AC193" s="19"/>
      <c r="AD193" s="19"/>
      <c r="AE193" s="19"/>
      <c r="AF193" s="17"/>
      <c r="AG193" s="19"/>
      <c r="AH193" s="19"/>
      <c r="AI193" s="19"/>
      <c r="AJ193" s="124"/>
      <c r="AK193" s="124"/>
      <c r="AL193" s="125"/>
      <c r="AN193">
        <f>K192+R192+Y192+AF192+SUM(K193:Q193)</f>
        <v>132</v>
      </c>
      <c r="AO193" s="17">
        <f t="shared" ref="AO193:AU193" si="848">SUM(AO191,AV191,BC191,BJ191)</f>
        <v>10</v>
      </c>
      <c r="AP193" s="18">
        <f t="shared" si="848"/>
        <v>12</v>
      </c>
      <c r="AQ193" s="18">
        <f t="shared" si="848"/>
        <v>16</v>
      </c>
      <c r="AR193" s="18">
        <f t="shared" si="848"/>
        <v>8</v>
      </c>
      <c r="AS193" s="18">
        <f t="shared" si="848"/>
        <v>9</v>
      </c>
      <c r="AT193" s="18">
        <f t="shared" si="848"/>
        <v>8</v>
      </c>
      <c r="AU193" s="18">
        <f t="shared" si="848"/>
        <v>0</v>
      </c>
      <c r="AV193" s="17"/>
      <c r="AW193" s="19"/>
      <c r="AX193" s="19"/>
      <c r="AY193" s="19"/>
      <c r="AZ193" s="19"/>
      <c r="BA193" s="19"/>
      <c r="BB193" s="19"/>
      <c r="BC193" s="17"/>
      <c r="BD193" s="19"/>
      <c r="BE193" s="19"/>
      <c r="BF193" s="19"/>
      <c r="BG193" s="19"/>
      <c r="BH193" s="19"/>
      <c r="BI193" s="19"/>
      <c r="BJ193" s="17"/>
      <c r="BK193" s="19"/>
      <c r="BL193" s="19"/>
      <c r="BM193" s="19"/>
      <c r="BN193" s="19"/>
      <c r="BO193" s="19"/>
      <c r="BP193" s="20"/>
      <c r="BR193">
        <f>AO192+AV192+BC192+BJ192+SUM(AO193:AU193)</f>
        <v>126</v>
      </c>
      <c r="BS193" s="17">
        <f t="shared" ref="BS193:BY193" si="849">SUM(BS191,BZ191,CG191,CN191)</f>
        <v>8</v>
      </c>
      <c r="BT193" s="18">
        <f t="shared" si="849"/>
        <v>8</v>
      </c>
      <c r="BU193" s="18">
        <f t="shared" si="849"/>
        <v>13</v>
      </c>
      <c r="BV193" s="18">
        <f t="shared" si="849"/>
        <v>0</v>
      </c>
      <c r="BW193" s="18">
        <f t="shared" si="849"/>
        <v>1</v>
      </c>
      <c r="BX193" s="18">
        <f t="shared" si="849"/>
        <v>3</v>
      </c>
      <c r="BY193" s="18">
        <f t="shared" si="849"/>
        <v>0</v>
      </c>
      <c r="BZ193" s="17"/>
      <c r="CA193" s="19"/>
      <c r="CB193" s="19"/>
      <c r="CC193" s="19"/>
      <c r="CD193" s="19"/>
      <c r="CE193" s="19"/>
      <c r="CF193" s="19"/>
      <c r="CG193" s="17"/>
      <c r="CH193" s="19"/>
      <c r="CI193" s="19"/>
      <c r="CJ193" s="19"/>
      <c r="CK193" s="19"/>
      <c r="CL193" s="19"/>
      <c r="CM193" s="19"/>
      <c r="CN193" s="17"/>
      <c r="CO193" s="19"/>
      <c r="CP193" s="19"/>
      <c r="CQ193" s="19"/>
      <c r="CR193" s="19"/>
      <c r="CS193" s="19"/>
      <c r="CT193" s="20"/>
      <c r="CV193">
        <f>BS192+BZ192+CG192+CN192+SUM(BS193:BY193)</f>
        <v>66</v>
      </c>
      <c r="CW193" s="17">
        <f>SUM(CW191,DD191,DK191,DR191)</f>
        <v>10</v>
      </c>
      <c r="CX193" s="18">
        <f>SUM(CX191,DE191,DL191,DS191)</f>
        <v>8</v>
      </c>
      <c r="CY193" s="18">
        <f>SUM(CY191,DF191,DM191,DT191)</f>
        <v>16</v>
      </c>
      <c r="CZ193" s="18">
        <f t="shared" ref="CZ193:DA193" si="850">SUM(CZ191,DG191,DN191,DU191)</f>
        <v>8</v>
      </c>
      <c r="DA193" s="18">
        <f t="shared" si="850"/>
        <v>8</v>
      </c>
      <c r="DB193" s="18">
        <f>SUM(DB191,DI191,DP191,DW191)</f>
        <v>8</v>
      </c>
      <c r="DC193" s="18">
        <f t="shared" ref="DC193" si="851">SUM(DC191,DJ191,DQ191,DX191)</f>
        <v>0</v>
      </c>
      <c r="DD193" s="17"/>
      <c r="DE193" s="19"/>
      <c r="DF193" s="19"/>
      <c r="DG193" s="19"/>
      <c r="DH193" s="19"/>
      <c r="DI193" s="19"/>
      <c r="DJ193" s="19"/>
      <c r="DK193" s="17"/>
      <c r="DL193" s="19"/>
      <c r="DM193" s="19"/>
      <c r="DN193" s="19"/>
      <c r="DO193" s="19"/>
      <c r="DP193" s="19"/>
      <c r="DQ193" s="19"/>
      <c r="DR193" s="17"/>
      <c r="DS193" s="19"/>
      <c r="DT193" s="19"/>
      <c r="DU193" s="19"/>
      <c r="DV193" s="19"/>
      <c r="DW193" s="19"/>
      <c r="DX193" s="20"/>
      <c r="DZ193">
        <f>CW192+DD192+DK192+DR192+SUM(CW193:DC193)</f>
        <v>116</v>
      </c>
    </row>
    <row r="194" spans="1:143" s="8" customFormat="1" x14ac:dyDescent="0.15">
      <c r="A194" s="8">
        <v>229</v>
      </c>
      <c r="B194" s="8" t="s">
        <v>129</v>
      </c>
      <c r="C194" s="8">
        <v>6</v>
      </c>
      <c r="D194" s="8" t="s">
        <v>130</v>
      </c>
      <c r="E194" s="8">
        <v>292613209</v>
      </c>
      <c r="F194" s="8" t="s">
        <v>131</v>
      </c>
      <c r="H194" s="8" t="s">
        <v>137</v>
      </c>
      <c r="I194" s="8" t="s">
        <v>220</v>
      </c>
      <c r="J194" s="8" t="s">
        <v>135</v>
      </c>
      <c r="K194" s="9">
        <v>2</v>
      </c>
      <c r="L194" s="10">
        <v>4</v>
      </c>
      <c r="M194" s="10">
        <v>3</v>
      </c>
      <c r="N194" s="10"/>
      <c r="O194" s="10">
        <v>1</v>
      </c>
      <c r="P194" s="10"/>
      <c r="Q194" s="11"/>
      <c r="R194" s="9">
        <v>1</v>
      </c>
      <c r="S194" s="10">
        <v>2</v>
      </c>
      <c r="T194" s="10">
        <v>3</v>
      </c>
      <c r="U194" s="10">
        <v>1</v>
      </c>
      <c r="V194" s="10"/>
      <c r="W194" s="10"/>
      <c r="X194" s="11"/>
      <c r="Y194" s="9">
        <v>1</v>
      </c>
      <c r="Z194" s="10">
        <v>2</v>
      </c>
      <c r="AA194" s="10">
        <v>3</v>
      </c>
      <c r="AB194" s="10">
        <v>1</v>
      </c>
      <c r="AC194" s="10"/>
      <c r="AD194" s="10"/>
      <c r="AE194" s="11"/>
      <c r="AF194" s="9"/>
      <c r="AG194" s="10"/>
      <c r="AH194" s="10">
        <v>4</v>
      </c>
      <c r="AI194" s="10">
        <v>2</v>
      </c>
      <c r="AJ194" s="10"/>
      <c r="AK194" s="10"/>
      <c r="AL194" s="11"/>
      <c r="AM194"/>
      <c r="AN194"/>
      <c r="AO194" s="9"/>
      <c r="AP194" s="10">
        <v>4</v>
      </c>
      <c r="AQ194" s="10"/>
      <c r="AR194" s="10"/>
      <c r="AS194" s="10"/>
      <c r="AT194" s="10"/>
      <c r="AU194" s="11"/>
      <c r="AV194" s="9"/>
      <c r="AW194" s="10"/>
      <c r="AX194" s="10">
        <v>4</v>
      </c>
      <c r="AY194" s="10"/>
      <c r="AZ194" s="10"/>
      <c r="BA194" s="10"/>
      <c r="BB194" s="11"/>
      <c r="BC194" s="9"/>
      <c r="BD194" s="10"/>
      <c r="BE194" s="10"/>
      <c r="BF194" s="10">
        <v>3</v>
      </c>
      <c r="BG194" s="10"/>
      <c r="BH194" s="10"/>
      <c r="BI194" s="11"/>
      <c r="BJ194" s="9"/>
      <c r="BK194" s="10"/>
      <c r="BL194" s="10">
        <v>4</v>
      </c>
      <c r="BM194" s="10"/>
      <c r="BN194" s="10"/>
      <c r="BO194" s="10">
        <v>2</v>
      </c>
      <c r="BP194" s="11"/>
      <c r="BQ194"/>
      <c r="BR194"/>
      <c r="BS194" s="9"/>
      <c r="BT194" s="10">
        <v>4</v>
      </c>
      <c r="BU194" s="10"/>
      <c r="BV194" s="10"/>
      <c r="BW194" s="10"/>
      <c r="BX194" s="10"/>
      <c r="BY194" s="11"/>
      <c r="BZ194" s="9"/>
      <c r="CA194" s="10"/>
      <c r="CB194" s="10">
        <v>4</v>
      </c>
      <c r="CC194" s="10"/>
      <c r="CD194" s="10"/>
      <c r="CE194" s="10"/>
      <c r="CF194" s="11"/>
      <c r="CG194" s="9"/>
      <c r="CH194" s="10"/>
      <c r="CI194" s="10">
        <v>4</v>
      </c>
      <c r="CJ194" s="10">
        <v>3</v>
      </c>
      <c r="CK194" s="10"/>
      <c r="CL194" s="10">
        <v>1</v>
      </c>
      <c r="CM194" s="11"/>
      <c r="CN194" s="9"/>
      <c r="CO194" s="10"/>
      <c r="CP194" s="10"/>
      <c r="CQ194" s="10"/>
      <c r="CR194" s="10">
        <v>2</v>
      </c>
      <c r="CS194" s="10">
        <v>2</v>
      </c>
      <c r="CT194" s="11"/>
      <c r="CU194"/>
      <c r="CV194"/>
      <c r="CW194" s="9"/>
      <c r="CX194" s="10">
        <v>4</v>
      </c>
      <c r="CY194" s="10"/>
      <c r="CZ194" s="10"/>
      <c r="DA194" s="10"/>
      <c r="DB194" s="10"/>
      <c r="DC194" s="11"/>
      <c r="DD194" s="9"/>
      <c r="DE194" s="10"/>
      <c r="DF194" s="10">
        <v>4</v>
      </c>
      <c r="DG194" s="10"/>
      <c r="DH194" s="10"/>
      <c r="DI194" s="10"/>
      <c r="DJ194" s="11"/>
      <c r="DK194" s="9"/>
      <c r="DL194" s="10"/>
      <c r="DM194" s="10">
        <v>4</v>
      </c>
      <c r="DN194" s="10"/>
      <c r="DO194" s="10"/>
      <c r="DP194" s="10"/>
      <c r="DQ194" s="11"/>
      <c r="DR194" s="9">
        <v>3</v>
      </c>
      <c r="DS194" s="10"/>
      <c r="DT194" s="10"/>
      <c r="DU194" s="10"/>
      <c r="DV194" s="10"/>
      <c r="DW194" s="10"/>
      <c r="DX194" s="11"/>
      <c r="DY194"/>
      <c r="DZ194"/>
      <c r="EA194" s="8" t="s">
        <v>135</v>
      </c>
      <c r="EB194" s="8" t="s">
        <v>135</v>
      </c>
      <c r="EC194" s="8" t="s">
        <v>135</v>
      </c>
      <c r="ED194" s="8" t="s">
        <v>135</v>
      </c>
      <c r="EE194" s="8" t="s">
        <v>134</v>
      </c>
      <c r="EG194" s="8">
        <f>K196+AO196+BS196+CW196</f>
        <v>7</v>
      </c>
      <c r="EH194" s="8">
        <f t="shared" ref="EH194" si="852">L196+AP196+BT196+CX196</f>
        <v>20</v>
      </c>
      <c r="EI194" s="8">
        <f t="shared" ref="EI194" si="853">M196+AQ196+BU196+CY196</f>
        <v>37</v>
      </c>
      <c r="EJ194" s="8">
        <f t="shared" ref="EJ194" si="854">N196+AR196+BV196+CZ196</f>
        <v>10</v>
      </c>
      <c r="EK194" s="8">
        <f t="shared" ref="EK194" si="855">O196+AS196+BW196+DA196</f>
        <v>3</v>
      </c>
      <c r="EL194" s="8">
        <f t="shared" ref="EL194" si="856">P196+AT196+BX196+DB196</f>
        <v>5</v>
      </c>
      <c r="EM194" s="8">
        <f t="shared" ref="EM194" si="857">Q196+AU196+BY196+DC196</f>
        <v>0</v>
      </c>
    </row>
    <row r="195" spans="1:143" x14ac:dyDescent="0.15">
      <c r="F195" s="121" t="s">
        <v>195</v>
      </c>
      <c r="G195" s="121"/>
      <c r="H195" s="121"/>
      <c r="I195" s="121"/>
      <c r="J195" s="121"/>
      <c r="K195" s="6">
        <f>SUM(K194:Q194)</f>
        <v>10</v>
      </c>
      <c r="Q195" s="7"/>
      <c r="R195" s="6">
        <f>SUM(R194:X194)</f>
        <v>7</v>
      </c>
      <c r="X195" s="7"/>
      <c r="Y195" s="6">
        <f>SUM(Y194:AE194)</f>
        <v>7</v>
      </c>
      <c r="AE195" s="7"/>
      <c r="AF195" s="6">
        <f>SUM(AF194:AL194)</f>
        <v>6</v>
      </c>
      <c r="AL195" s="7"/>
      <c r="AO195" s="6">
        <f>SUM(AO194:AU194)</f>
        <v>4</v>
      </c>
      <c r="AU195" s="7"/>
      <c r="AV195" s="6">
        <f>SUM(AV194:BB194)</f>
        <v>4</v>
      </c>
      <c r="BB195" s="7"/>
      <c r="BC195" s="6">
        <f>SUM(BC194:BI194)</f>
        <v>3</v>
      </c>
      <c r="BI195" s="7"/>
      <c r="BJ195" s="6">
        <f>SUM(BJ194:BP194)</f>
        <v>6</v>
      </c>
      <c r="BP195" s="7"/>
      <c r="BS195" s="6">
        <f>SUM(BS194:BY194)</f>
        <v>4</v>
      </c>
      <c r="BY195" s="7"/>
      <c r="BZ195" s="6">
        <f>SUM(BZ194:CF194)</f>
        <v>4</v>
      </c>
      <c r="CF195" s="7"/>
      <c r="CG195" s="6">
        <f>SUM(CG194:CM194)</f>
        <v>8</v>
      </c>
      <c r="CM195" s="7"/>
      <c r="CN195" s="6">
        <f>SUM(CN194:CT194)</f>
        <v>4</v>
      </c>
      <c r="CT195" s="7"/>
      <c r="CW195" s="6">
        <f>SUM(CW194:DC194)</f>
        <v>4</v>
      </c>
      <c r="DC195" s="7"/>
      <c r="DD195" s="6">
        <f>SUM(DD194:DJ194)</f>
        <v>4</v>
      </c>
      <c r="DJ195" s="7"/>
      <c r="DK195" s="6">
        <f>SUM(DK194:DQ194)</f>
        <v>4</v>
      </c>
      <c r="DQ195" s="7"/>
      <c r="DR195" s="6">
        <f>SUM(DR194:DX194)</f>
        <v>3</v>
      </c>
      <c r="DX195" s="7"/>
    </row>
    <row r="196" spans="1:143" ht="14" thickBot="1" x14ac:dyDescent="0.2">
      <c r="C196" s="22"/>
      <c r="D196" s="22"/>
      <c r="E196" s="22"/>
      <c r="F196" s="121" t="s">
        <v>196</v>
      </c>
      <c r="G196" s="121"/>
      <c r="H196" s="121"/>
      <c r="I196" s="121"/>
      <c r="J196" s="121"/>
      <c r="K196" s="17">
        <f>SUM(K194,R194,Y194,AF194)</f>
        <v>4</v>
      </c>
      <c r="L196" s="18">
        <f>SUM(L194,S194,Z194,AG194)</f>
        <v>8</v>
      </c>
      <c r="M196" s="18">
        <f>SUM(M194,T194,AA194,AH194)</f>
        <v>13</v>
      </c>
      <c r="N196" s="18">
        <f t="shared" ref="N196" si="858">SUM(N194,U194,AB194,AI194)</f>
        <v>4</v>
      </c>
      <c r="O196" s="18">
        <f>SUM(O194,V194,AC194,AJ194)</f>
        <v>1</v>
      </c>
      <c r="P196" s="18">
        <f>SUM(P194,W194,AD194,AK194)</f>
        <v>0</v>
      </c>
      <c r="Q196" s="24">
        <f t="shared" ref="Q196" si="859">SUM(Q194,X194,AE194,AL194)</f>
        <v>0</v>
      </c>
      <c r="R196" s="17"/>
      <c r="S196" s="19"/>
      <c r="T196" s="19"/>
      <c r="U196" s="19"/>
      <c r="V196" s="19"/>
      <c r="W196" s="19"/>
      <c r="X196" s="20"/>
      <c r="Y196" s="23"/>
      <c r="Z196" s="18"/>
      <c r="AA196" s="18"/>
      <c r="AB196" s="19"/>
      <c r="AC196" s="19"/>
      <c r="AD196" s="19"/>
      <c r="AE196" s="20"/>
      <c r="AF196" s="17"/>
      <c r="AG196" s="19"/>
      <c r="AH196" s="19"/>
      <c r="AI196" s="19"/>
      <c r="AJ196" s="18"/>
      <c r="AK196" s="18"/>
      <c r="AL196" s="24"/>
      <c r="AN196">
        <f>K195+R195+Y195+AF195+SUM(K196:Q196)</f>
        <v>60</v>
      </c>
      <c r="AO196" s="17">
        <f t="shared" ref="AO196:AU196" si="860">SUM(AO194,AV194,BC194,BJ194)</f>
        <v>0</v>
      </c>
      <c r="AP196" s="18">
        <f t="shared" si="860"/>
        <v>4</v>
      </c>
      <c r="AQ196" s="18">
        <f t="shared" si="860"/>
        <v>8</v>
      </c>
      <c r="AR196" s="18">
        <f t="shared" si="860"/>
        <v>3</v>
      </c>
      <c r="AS196" s="18">
        <f t="shared" si="860"/>
        <v>0</v>
      </c>
      <c r="AT196" s="18">
        <f t="shared" si="860"/>
        <v>2</v>
      </c>
      <c r="AU196" s="24">
        <f t="shared" si="860"/>
        <v>0</v>
      </c>
      <c r="AV196" s="17"/>
      <c r="AW196" s="19"/>
      <c r="AX196" s="19"/>
      <c r="AY196" s="19"/>
      <c r="AZ196" s="19"/>
      <c r="BA196" s="19"/>
      <c r="BB196" s="20"/>
      <c r="BC196" s="17"/>
      <c r="BD196" s="19"/>
      <c r="BE196" s="19"/>
      <c r="BF196" s="19"/>
      <c r="BG196" s="19"/>
      <c r="BH196" s="19"/>
      <c r="BI196" s="20"/>
      <c r="BJ196" s="17"/>
      <c r="BK196" s="19"/>
      <c r="BL196" s="19"/>
      <c r="BM196" s="19"/>
      <c r="BN196" s="19"/>
      <c r="BO196" s="19"/>
      <c r="BP196" s="20"/>
      <c r="BR196">
        <f>AO195+AV195+BC195+BJ195+SUM(AO196:AU196)</f>
        <v>34</v>
      </c>
      <c r="BS196" s="17">
        <f t="shared" ref="BS196:BY196" si="861">SUM(BS194,BZ194,CG194,CN194)</f>
        <v>0</v>
      </c>
      <c r="BT196" s="18">
        <f t="shared" si="861"/>
        <v>4</v>
      </c>
      <c r="BU196" s="18">
        <f t="shared" si="861"/>
        <v>8</v>
      </c>
      <c r="BV196" s="18">
        <f t="shared" si="861"/>
        <v>3</v>
      </c>
      <c r="BW196" s="18">
        <f t="shared" si="861"/>
        <v>2</v>
      </c>
      <c r="BX196" s="18">
        <f t="shared" si="861"/>
        <v>3</v>
      </c>
      <c r="BY196" s="24">
        <f t="shared" si="861"/>
        <v>0</v>
      </c>
      <c r="BZ196" s="17"/>
      <c r="CA196" s="19"/>
      <c r="CB196" s="19"/>
      <c r="CC196" s="19"/>
      <c r="CD196" s="19"/>
      <c r="CE196" s="19"/>
      <c r="CF196" s="20"/>
      <c r="CG196" s="17"/>
      <c r="CH196" s="19"/>
      <c r="CI196" s="19"/>
      <c r="CJ196" s="19"/>
      <c r="CK196" s="19"/>
      <c r="CL196" s="19"/>
      <c r="CM196" s="20"/>
      <c r="CN196" s="17"/>
      <c r="CO196" s="19"/>
      <c r="CP196" s="19"/>
      <c r="CQ196" s="19"/>
      <c r="CR196" s="19"/>
      <c r="CS196" s="19"/>
      <c r="CT196" s="20"/>
      <c r="CV196">
        <f>BS195+BZ195+CG195+CN195+SUM(BS196:BY196)</f>
        <v>40</v>
      </c>
      <c r="CW196" s="17">
        <f>SUM(CW194,DD194,DK194,DR194)</f>
        <v>3</v>
      </c>
      <c r="CX196" s="18">
        <f>SUM(CX194,DE194,DL194,DS194)</f>
        <v>4</v>
      </c>
      <c r="CY196" s="18">
        <f>SUM(CY194,DF194,DM194,DT194)</f>
        <v>8</v>
      </c>
      <c r="CZ196" s="18">
        <f t="shared" ref="CZ196:DA196" si="862">SUM(CZ194,DG194,DN194,DU194)</f>
        <v>0</v>
      </c>
      <c r="DA196" s="18">
        <f t="shared" si="862"/>
        <v>0</v>
      </c>
      <c r="DB196" s="18">
        <f>SUM(DB194,DI194,DP194,DW194)</f>
        <v>0</v>
      </c>
      <c r="DC196" s="24">
        <f t="shared" ref="DC196" si="863">SUM(DC194,DJ194,DQ194,DX194)</f>
        <v>0</v>
      </c>
      <c r="DD196" s="17"/>
      <c r="DE196" s="19"/>
      <c r="DF196" s="19"/>
      <c r="DG196" s="19"/>
      <c r="DH196" s="19"/>
      <c r="DI196" s="19"/>
      <c r="DJ196" s="20"/>
      <c r="DK196" s="17"/>
      <c r="DL196" s="19"/>
      <c r="DM196" s="19"/>
      <c r="DN196" s="19"/>
      <c r="DO196" s="19"/>
      <c r="DP196" s="19"/>
      <c r="DQ196" s="20"/>
      <c r="DR196" s="17"/>
      <c r="DS196" s="19"/>
      <c r="DT196" s="19"/>
      <c r="DU196" s="19"/>
      <c r="DV196" s="19"/>
      <c r="DW196" s="19"/>
      <c r="DX196" s="20"/>
      <c r="DZ196">
        <f>CW195+DD195+DK195+DR195+SUM(CW196:DC196)</f>
        <v>30</v>
      </c>
    </row>
    <row r="197" spans="1:143" x14ac:dyDescent="0.15">
      <c r="C197" s="123"/>
      <c r="D197" s="123"/>
      <c r="E197" s="123"/>
      <c r="F197" s="1"/>
      <c r="G197" s="1"/>
      <c r="H197" s="1"/>
      <c r="I197" s="1"/>
      <c r="J197" s="1"/>
      <c r="K197" s="1"/>
      <c r="L197" s="1"/>
      <c r="M197" s="1"/>
      <c r="N197" s="123"/>
      <c r="O197" s="123"/>
      <c r="P197" s="123"/>
      <c r="Q197" s="1"/>
      <c r="R197" s="1"/>
      <c r="S197" s="1"/>
      <c r="T197" s="1"/>
      <c r="U197" s="1"/>
      <c r="V197" s="1"/>
      <c r="W197" s="1"/>
      <c r="X197" s="1"/>
      <c r="Y197" s="123"/>
      <c r="Z197" s="123"/>
      <c r="AA197" s="123"/>
      <c r="AB197" s="1"/>
      <c r="AC197" s="1"/>
      <c r="AD197" s="1"/>
      <c r="AE197" s="1"/>
      <c r="AF197" s="1"/>
      <c r="AG197" s="1"/>
      <c r="AH197" s="1"/>
      <c r="AI197" s="1"/>
      <c r="AJ197" s="123"/>
      <c r="AK197" s="123"/>
      <c r="AL197" s="123"/>
      <c r="AM197" s="1"/>
      <c r="AN197" s="1"/>
    </row>
    <row r="198" spans="1:143" x14ac:dyDescent="0.15">
      <c r="C198" s="123"/>
      <c r="D198" s="123"/>
      <c r="E198" s="123"/>
      <c r="F198" s="1"/>
      <c r="G198" s="1"/>
      <c r="H198" s="1"/>
      <c r="I198" s="1"/>
      <c r="J198" s="1"/>
      <c r="K198" s="1"/>
      <c r="L198" s="1"/>
      <c r="M198" s="1"/>
      <c r="N198" s="123"/>
      <c r="O198" s="123"/>
      <c r="P198" s="123"/>
      <c r="Q198" s="1"/>
      <c r="R198" s="1"/>
      <c r="S198" s="1"/>
      <c r="T198" s="1"/>
      <c r="U198" s="1"/>
      <c r="V198" s="1"/>
      <c r="W198" s="1"/>
      <c r="X198" s="1"/>
      <c r="Y198" s="123"/>
      <c r="Z198" s="123"/>
      <c r="AA198" s="123"/>
      <c r="AB198" s="1"/>
      <c r="AC198" s="1"/>
      <c r="AD198" s="1"/>
      <c r="AE198" s="1"/>
      <c r="AF198" s="1"/>
      <c r="AG198" s="1"/>
      <c r="AH198" s="1"/>
      <c r="AI198" s="1"/>
      <c r="AJ198" s="123"/>
      <c r="AK198" s="123"/>
      <c r="AL198" s="123"/>
      <c r="AM198" s="1"/>
      <c r="AN198" s="1"/>
    </row>
    <row r="199" spans="1:143" x14ac:dyDescent="0.15">
      <c r="C199" s="123"/>
      <c r="D199" s="123"/>
      <c r="E199" s="123"/>
      <c r="F199" s="1"/>
      <c r="G199" s="1"/>
      <c r="H199" s="1"/>
      <c r="I199" s="1"/>
      <c r="J199" s="1"/>
      <c r="K199" s="1"/>
      <c r="L199" s="1"/>
      <c r="M199" s="1"/>
      <c r="N199" s="123"/>
      <c r="O199" s="123"/>
      <c r="P199" s="123"/>
      <c r="Q199" s="1"/>
      <c r="R199" s="1"/>
      <c r="S199" s="1"/>
      <c r="T199" s="1"/>
      <c r="U199" s="1"/>
      <c r="V199" s="1"/>
      <c r="W199" s="1"/>
      <c r="X199" s="1"/>
      <c r="Y199" s="123"/>
      <c r="Z199" s="123"/>
      <c r="AA199" s="123"/>
      <c r="AB199" s="1"/>
      <c r="AC199" s="1"/>
      <c r="AD199" s="1"/>
      <c r="AE199" s="1"/>
      <c r="AF199" s="1"/>
      <c r="AG199" s="1"/>
      <c r="AH199" s="1"/>
      <c r="AI199" s="1"/>
      <c r="AJ199" s="123"/>
      <c r="AK199" s="123"/>
      <c r="AL199" s="123"/>
      <c r="AM199" s="1"/>
      <c r="AN199" s="1"/>
    </row>
    <row r="200" spans="1:143" x14ac:dyDescent="0.15">
      <c r="C200" s="123"/>
      <c r="D200" s="123"/>
      <c r="E200" s="123"/>
      <c r="F200" s="1"/>
      <c r="G200" s="1"/>
      <c r="H200" s="1"/>
      <c r="I200" s="1"/>
      <c r="J200" s="1"/>
      <c r="K200" s="1"/>
      <c r="L200" s="1"/>
      <c r="M200" s="1"/>
      <c r="N200" s="123"/>
      <c r="O200" s="123"/>
      <c r="P200" s="123"/>
      <c r="Q200" s="1"/>
      <c r="R200" s="1"/>
      <c r="S200" s="1"/>
      <c r="T200" s="1"/>
      <c r="U200" s="1"/>
      <c r="V200" s="1"/>
      <c r="W200" s="1"/>
      <c r="X200" s="1"/>
      <c r="Y200" s="123"/>
      <c r="Z200" s="123"/>
      <c r="AA200" s="123"/>
      <c r="AB200" s="1"/>
      <c r="AC200" s="1"/>
      <c r="AD200" s="1"/>
      <c r="AE200" s="1"/>
      <c r="AF200" s="1"/>
      <c r="AG200" s="1"/>
      <c r="AH200" s="1"/>
      <c r="AI200" s="1"/>
      <c r="AJ200" s="123"/>
      <c r="AK200" s="123"/>
      <c r="AL200" s="123"/>
      <c r="AM200" s="1"/>
      <c r="AN200" s="1"/>
    </row>
    <row r="201" spans="1:143" x14ac:dyDescent="0.15">
      <c r="F201" s="1"/>
      <c r="G201" s="1"/>
      <c r="H201" s="1"/>
      <c r="I201" s="1"/>
      <c r="J201" s="1"/>
      <c r="K201" s="1"/>
      <c r="L201" s="1"/>
      <c r="Q201" s="1"/>
      <c r="R201" s="1"/>
      <c r="S201" s="1"/>
      <c r="T201" s="1"/>
      <c r="U201" s="1"/>
      <c r="V201" s="1"/>
      <c r="W201" s="1"/>
      <c r="AB201" s="1"/>
      <c r="AC201" s="1"/>
      <c r="AD201" s="1"/>
      <c r="AE201" s="1"/>
      <c r="AF201" s="1"/>
      <c r="AG201" s="1"/>
      <c r="AH201" s="1"/>
      <c r="AM201" s="1"/>
      <c r="AN201" s="1"/>
    </row>
    <row r="203" spans="1:143" x14ac:dyDescent="0.15">
      <c r="A203" t="s">
        <v>197</v>
      </c>
      <c r="B203">
        <v>65</v>
      </c>
    </row>
    <row r="210" spans="3:47" x14ac:dyDescent="0.15">
      <c r="C210" s="121"/>
      <c r="D210" s="121"/>
      <c r="E210" s="121"/>
    </row>
    <row r="211" spans="3:47" x14ac:dyDescent="0.15">
      <c r="C211" s="123"/>
      <c r="D211" s="123"/>
      <c r="E211" s="123"/>
      <c r="F211" s="1"/>
      <c r="G211" s="1"/>
      <c r="H211" s="1"/>
      <c r="I211" s="1"/>
      <c r="J211" s="1"/>
      <c r="K211" s="1"/>
      <c r="L211" s="1"/>
      <c r="M211" s="1"/>
      <c r="AL211" t="s">
        <v>203</v>
      </c>
      <c r="AM211" s="2"/>
    </row>
    <row r="212" spans="3:47" x14ac:dyDescent="0.15">
      <c r="C212" s="123"/>
      <c r="D212" s="123"/>
      <c r="E212" s="123"/>
      <c r="F212" s="1"/>
      <c r="G212" s="1"/>
      <c r="H212" s="1"/>
      <c r="I212" s="1"/>
      <c r="J212" s="1"/>
      <c r="K212" s="1"/>
      <c r="L212" s="1"/>
      <c r="M212" s="1"/>
    </row>
    <row r="213" spans="3:47" x14ac:dyDescent="0.15">
      <c r="C213" s="123"/>
      <c r="D213" s="123"/>
      <c r="E213" s="123"/>
      <c r="F213" s="1"/>
      <c r="G213" s="1"/>
      <c r="H213" s="1"/>
      <c r="I213" s="1"/>
      <c r="J213" s="1"/>
      <c r="K213" s="1"/>
      <c r="L213" s="1"/>
      <c r="M213" s="1"/>
      <c r="AM213" t="s">
        <v>221</v>
      </c>
      <c r="AN213" t="s">
        <v>226</v>
      </c>
      <c r="AO213" t="s">
        <v>227</v>
      </c>
      <c r="AP213" t="s">
        <v>228</v>
      </c>
      <c r="AQ213" t="s">
        <v>229</v>
      </c>
      <c r="AR213" t="s">
        <v>230</v>
      </c>
      <c r="AS213" t="s">
        <v>231</v>
      </c>
      <c r="AT213" t="s">
        <v>232</v>
      </c>
    </row>
    <row r="214" spans="3:47" x14ac:dyDescent="0.15">
      <c r="C214" s="123"/>
      <c r="D214" s="123"/>
      <c r="E214" s="123"/>
      <c r="F214" s="1"/>
      <c r="G214" s="1"/>
      <c r="H214" s="1"/>
      <c r="I214" s="1"/>
      <c r="J214" s="1"/>
      <c r="K214" s="1"/>
      <c r="L214" s="1"/>
      <c r="M214" s="1"/>
      <c r="AM214">
        <v>1</v>
      </c>
      <c r="AN214">
        <v>9</v>
      </c>
      <c r="AO214">
        <v>30</v>
      </c>
      <c r="AP214">
        <v>47</v>
      </c>
      <c r="AQ214">
        <v>29</v>
      </c>
      <c r="AR214">
        <v>14</v>
      </c>
      <c r="AS214">
        <v>14</v>
      </c>
      <c r="AT214">
        <v>1</v>
      </c>
      <c r="AU214" s="16"/>
    </row>
    <row r="215" spans="3:47" x14ac:dyDescent="0.15">
      <c r="F215" s="1"/>
      <c r="G215" s="1"/>
      <c r="H215" s="1"/>
      <c r="I215" s="1"/>
      <c r="J215" s="1"/>
      <c r="K215" s="1"/>
      <c r="L215" s="1"/>
      <c r="AM215">
        <v>2</v>
      </c>
      <c r="AN215">
        <v>12</v>
      </c>
      <c r="AO215">
        <v>20</v>
      </c>
      <c r="AP215">
        <v>27</v>
      </c>
      <c r="AQ215">
        <v>14</v>
      </c>
      <c r="AR215">
        <v>14</v>
      </c>
      <c r="AS215">
        <v>13</v>
      </c>
      <c r="AT215">
        <v>7</v>
      </c>
      <c r="AU215" s="16"/>
    </row>
    <row r="216" spans="3:47" x14ac:dyDescent="0.15">
      <c r="AM216">
        <v>3</v>
      </c>
      <c r="AN216">
        <v>0</v>
      </c>
      <c r="AO216">
        <v>16</v>
      </c>
      <c r="AP216">
        <v>16</v>
      </c>
      <c r="AQ216">
        <v>16</v>
      </c>
      <c r="AR216">
        <v>16</v>
      </c>
      <c r="AS216">
        <v>16</v>
      </c>
      <c r="AT216">
        <v>0</v>
      </c>
      <c r="AU216" s="16"/>
    </row>
    <row r="217" spans="3:47" x14ac:dyDescent="0.15">
      <c r="AM217">
        <v>4</v>
      </c>
      <c r="AN217">
        <v>47</v>
      </c>
      <c r="AO217">
        <v>64</v>
      </c>
      <c r="AP217">
        <v>38</v>
      </c>
      <c r="AQ217">
        <v>8</v>
      </c>
      <c r="AR217">
        <v>20</v>
      </c>
      <c r="AS217">
        <v>2</v>
      </c>
      <c r="AT217">
        <v>0</v>
      </c>
      <c r="AU217" s="16"/>
    </row>
    <row r="218" spans="3:47" x14ac:dyDescent="0.15">
      <c r="AM218">
        <v>5</v>
      </c>
      <c r="AN218">
        <v>0</v>
      </c>
      <c r="AO218">
        <v>9</v>
      </c>
      <c r="AP218">
        <v>21</v>
      </c>
      <c r="AQ218">
        <v>8</v>
      </c>
      <c r="AR218">
        <v>4</v>
      </c>
      <c r="AS218">
        <v>15</v>
      </c>
      <c r="AT218">
        <v>0</v>
      </c>
      <c r="AU218" s="16"/>
    </row>
    <row r="219" spans="3:47" x14ac:dyDescent="0.15">
      <c r="AM219">
        <v>6</v>
      </c>
      <c r="AN219">
        <v>34</v>
      </c>
      <c r="AO219">
        <v>24</v>
      </c>
      <c r="AP219">
        <v>46</v>
      </c>
      <c r="AQ219">
        <v>25</v>
      </c>
      <c r="AR219">
        <v>17</v>
      </c>
      <c r="AS219">
        <v>25</v>
      </c>
      <c r="AT219">
        <v>42</v>
      </c>
      <c r="AU219" s="16"/>
    </row>
    <row r="220" spans="3:47" x14ac:dyDescent="0.15">
      <c r="AM220">
        <v>7</v>
      </c>
      <c r="AN220">
        <v>1</v>
      </c>
      <c r="AO220">
        <v>7</v>
      </c>
      <c r="AP220">
        <v>9</v>
      </c>
      <c r="AQ220">
        <v>11</v>
      </c>
      <c r="AR220">
        <v>0</v>
      </c>
      <c r="AS220">
        <v>10</v>
      </c>
      <c r="AT220">
        <v>3</v>
      </c>
      <c r="AU220" s="16"/>
    </row>
    <row r="221" spans="3:47" x14ac:dyDescent="0.15">
      <c r="AM221">
        <v>8</v>
      </c>
      <c r="AN221">
        <v>24</v>
      </c>
      <c r="AO221">
        <v>40</v>
      </c>
      <c r="AP221">
        <v>11</v>
      </c>
      <c r="AQ221">
        <v>6</v>
      </c>
      <c r="AR221">
        <v>1</v>
      </c>
      <c r="AS221">
        <v>7</v>
      </c>
      <c r="AT221">
        <v>2</v>
      </c>
      <c r="AU221" s="16"/>
    </row>
    <row r="222" spans="3:47" x14ac:dyDescent="0.15">
      <c r="AM222">
        <v>9</v>
      </c>
      <c r="AN222">
        <v>1</v>
      </c>
      <c r="AO222">
        <v>18</v>
      </c>
      <c r="AP222">
        <v>42</v>
      </c>
      <c r="AQ222">
        <v>52</v>
      </c>
      <c r="AR222">
        <v>0</v>
      </c>
      <c r="AS222">
        <v>6</v>
      </c>
      <c r="AT222">
        <v>0</v>
      </c>
      <c r="AU222" s="16"/>
    </row>
    <row r="223" spans="3:47" x14ac:dyDescent="0.15">
      <c r="AM223">
        <v>10</v>
      </c>
      <c r="AN223">
        <v>8</v>
      </c>
      <c r="AO223">
        <v>22</v>
      </c>
      <c r="AP223">
        <v>31</v>
      </c>
      <c r="AQ223">
        <v>0</v>
      </c>
      <c r="AR223">
        <v>16</v>
      </c>
      <c r="AS223">
        <v>0</v>
      </c>
      <c r="AT223">
        <v>0</v>
      </c>
      <c r="AU223" s="16"/>
    </row>
    <row r="224" spans="3:47" x14ac:dyDescent="0.15">
      <c r="AM224">
        <v>11</v>
      </c>
      <c r="AN224">
        <v>18</v>
      </c>
      <c r="AO224">
        <v>39</v>
      </c>
      <c r="AP224">
        <v>37</v>
      </c>
      <c r="AQ224">
        <v>16</v>
      </c>
      <c r="AR224">
        <v>16</v>
      </c>
      <c r="AS224">
        <v>16</v>
      </c>
      <c r="AT224">
        <v>16</v>
      </c>
      <c r="AU224" s="16"/>
    </row>
    <row r="225" spans="39:47" x14ac:dyDescent="0.15">
      <c r="AM225">
        <v>12</v>
      </c>
      <c r="AN225">
        <v>44</v>
      </c>
      <c r="AO225">
        <v>43</v>
      </c>
      <c r="AP225">
        <v>38</v>
      </c>
      <c r="AQ225">
        <v>32</v>
      </c>
      <c r="AR225">
        <v>34</v>
      </c>
      <c r="AS225">
        <v>5</v>
      </c>
      <c r="AT225">
        <v>0</v>
      </c>
      <c r="AU225" s="16"/>
    </row>
    <row r="226" spans="39:47" x14ac:dyDescent="0.15">
      <c r="AM226">
        <v>13</v>
      </c>
      <c r="AN226">
        <v>9</v>
      </c>
      <c r="AO226">
        <v>23</v>
      </c>
      <c r="AP226">
        <v>40</v>
      </c>
      <c r="AQ226">
        <v>21</v>
      </c>
      <c r="AR226">
        <v>22</v>
      </c>
      <c r="AS226">
        <v>18</v>
      </c>
      <c r="AT226">
        <v>0</v>
      </c>
      <c r="AU226" s="16"/>
    </row>
    <row r="227" spans="39:47" x14ac:dyDescent="0.15">
      <c r="AM227">
        <v>14</v>
      </c>
      <c r="AN227">
        <v>4</v>
      </c>
      <c r="AO227">
        <v>50</v>
      </c>
      <c r="AP227">
        <v>14</v>
      </c>
      <c r="AQ227">
        <v>0</v>
      </c>
      <c r="AR227">
        <v>2</v>
      </c>
      <c r="AS227">
        <v>16</v>
      </c>
      <c r="AT227">
        <v>2</v>
      </c>
      <c r="AU227" s="16"/>
    </row>
    <row r="228" spans="39:47" x14ac:dyDescent="0.15">
      <c r="AM228">
        <v>15</v>
      </c>
      <c r="AN228">
        <v>43</v>
      </c>
      <c r="AO228">
        <v>40</v>
      </c>
      <c r="AP228">
        <v>30</v>
      </c>
      <c r="AQ228">
        <v>27</v>
      </c>
      <c r="AR228">
        <v>20</v>
      </c>
      <c r="AS228">
        <v>16</v>
      </c>
      <c r="AT228">
        <v>3</v>
      </c>
      <c r="AU228" s="16"/>
    </row>
    <row r="229" spans="39:47" x14ac:dyDescent="0.15">
      <c r="AM229">
        <v>16</v>
      </c>
      <c r="AN229">
        <v>1</v>
      </c>
      <c r="AO229">
        <v>20</v>
      </c>
      <c r="AP229">
        <v>45</v>
      </c>
      <c r="AQ229">
        <v>0</v>
      </c>
      <c r="AR229">
        <v>6</v>
      </c>
      <c r="AS229">
        <v>0</v>
      </c>
      <c r="AT229">
        <v>0</v>
      </c>
      <c r="AU229" s="16"/>
    </row>
    <row r="230" spans="39:47" x14ac:dyDescent="0.15">
      <c r="AM230">
        <v>17</v>
      </c>
      <c r="AN230">
        <v>14</v>
      </c>
      <c r="AO230">
        <v>22</v>
      </c>
      <c r="AP230">
        <v>20</v>
      </c>
      <c r="AQ230">
        <v>1</v>
      </c>
      <c r="AR230">
        <v>1</v>
      </c>
      <c r="AS230">
        <v>3</v>
      </c>
      <c r="AT230">
        <v>0</v>
      </c>
      <c r="AU230" s="16"/>
    </row>
    <row r="231" spans="39:47" x14ac:dyDescent="0.15">
      <c r="AM231">
        <v>18</v>
      </c>
      <c r="AN231">
        <v>1</v>
      </c>
      <c r="AO231">
        <v>16</v>
      </c>
      <c r="AP231">
        <v>24</v>
      </c>
      <c r="AQ231">
        <v>0</v>
      </c>
      <c r="AR231">
        <v>0</v>
      </c>
      <c r="AS231">
        <v>0</v>
      </c>
      <c r="AT231">
        <v>16</v>
      </c>
      <c r="AU231" s="16"/>
    </row>
    <row r="232" spans="39:47" x14ac:dyDescent="0.15">
      <c r="AM232">
        <v>19</v>
      </c>
      <c r="AN232">
        <v>21</v>
      </c>
      <c r="AO232">
        <v>40</v>
      </c>
      <c r="AP232">
        <v>34</v>
      </c>
      <c r="AQ232">
        <v>26</v>
      </c>
      <c r="AR232">
        <v>28</v>
      </c>
      <c r="AS232">
        <v>18</v>
      </c>
      <c r="AT232">
        <v>0</v>
      </c>
      <c r="AU232" s="16"/>
    </row>
    <row r="233" spans="39:47" x14ac:dyDescent="0.15">
      <c r="AM233">
        <v>20</v>
      </c>
      <c r="AN233">
        <v>38</v>
      </c>
      <c r="AO233">
        <v>32</v>
      </c>
      <c r="AP233">
        <v>35</v>
      </c>
      <c r="AQ233">
        <v>15</v>
      </c>
      <c r="AR233">
        <v>15</v>
      </c>
      <c r="AS233">
        <v>21</v>
      </c>
      <c r="AT233">
        <v>8</v>
      </c>
      <c r="AU233" s="16"/>
    </row>
    <row r="234" spans="39:47" x14ac:dyDescent="0.15">
      <c r="AM234">
        <v>21</v>
      </c>
      <c r="AN234">
        <v>21</v>
      </c>
      <c r="AO234">
        <v>35</v>
      </c>
      <c r="AP234">
        <v>27</v>
      </c>
      <c r="AQ234">
        <v>22</v>
      </c>
      <c r="AR234">
        <v>27</v>
      </c>
      <c r="AS234">
        <v>30</v>
      </c>
      <c r="AT234">
        <v>31</v>
      </c>
      <c r="AU234" s="16"/>
    </row>
    <row r="235" spans="39:47" x14ac:dyDescent="0.15">
      <c r="AM235">
        <v>22</v>
      </c>
      <c r="AN235">
        <v>38</v>
      </c>
      <c r="AO235">
        <v>47</v>
      </c>
      <c r="AP235">
        <v>49</v>
      </c>
      <c r="AQ235">
        <v>32</v>
      </c>
      <c r="AR235">
        <v>28</v>
      </c>
      <c r="AS235">
        <v>27</v>
      </c>
      <c r="AT235">
        <v>19</v>
      </c>
      <c r="AU235" s="16"/>
    </row>
    <row r="236" spans="39:47" x14ac:dyDescent="0.15">
      <c r="AM236">
        <v>23</v>
      </c>
      <c r="AN236">
        <v>21</v>
      </c>
      <c r="AO236">
        <v>31</v>
      </c>
      <c r="AP236">
        <v>29</v>
      </c>
      <c r="AQ236">
        <v>5</v>
      </c>
      <c r="AR236">
        <v>0</v>
      </c>
      <c r="AS236">
        <v>0</v>
      </c>
      <c r="AT236">
        <v>0</v>
      </c>
      <c r="AU236" s="16"/>
    </row>
    <row r="237" spans="39:47" x14ac:dyDescent="0.15">
      <c r="AM237">
        <v>24</v>
      </c>
      <c r="AN237">
        <v>7</v>
      </c>
      <c r="AO237">
        <v>33</v>
      </c>
      <c r="AP237">
        <v>30</v>
      </c>
      <c r="AQ237">
        <v>0</v>
      </c>
      <c r="AR237">
        <v>2</v>
      </c>
      <c r="AS237">
        <v>0</v>
      </c>
      <c r="AT237">
        <v>0</v>
      </c>
      <c r="AU237" s="16"/>
    </row>
    <row r="238" spans="39:47" x14ac:dyDescent="0.15">
      <c r="AM238">
        <v>25</v>
      </c>
      <c r="AN238">
        <v>2</v>
      </c>
      <c r="AO238">
        <v>7</v>
      </c>
      <c r="AP238">
        <v>12</v>
      </c>
      <c r="AQ238">
        <v>12</v>
      </c>
      <c r="AR238">
        <v>0</v>
      </c>
      <c r="AS238">
        <v>0</v>
      </c>
      <c r="AT238">
        <v>0</v>
      </c>
      <c r="AU238" s="16"/>
    </row>
    <row r="239" spans="39:47" x14ac:dyDescent="0.15">
      <c r="AM239">
        <v>26</v>
      </c>
      <c r="AN239">
        <v>45</v>
      </c>
      <c r="AO239">
        <v>45</v>
      </c>
      <c r="AP239">
        <v>46</v>
      </c>
      <c r="AQ239">
        <v>43</v>
      </c>
      <c r="AR239">
        <v>43</v>
      </c>
      <c r="AS239">
        <v>43</v>
      </c>
      <c r="AT239">
        <v>0</v>
      </c>
      <c r="AU239" s="16"/>
    </row>
    <row r="240" spans="39:47" x14ac:dyDescent="0.15">
      <c r="AM240">
        <v>27</v>
      </c>
      <c r="AN240">
        <v>13</v>
      </c>
      <c r="AO240">
        <v>12</v>
      </c>
      <c r="AP240">
        <v>1</v>
      </c>
      <c r="AQ240">
        <v>0</v>
      </c>
      <c r="AR240">
        <v>31</v>
      </c>
      <c r="AS240">
        <v>3</v>
      </c>
      <c r="AT240">
        <v>0</v>
      </c>
      <c r="AU240" s="16"/>
    </row>
    <row r="241" spans="39:47" x14ac:dyDescent="0.15">
      <c r="AM241">
        <v>28</v>
      </c>
      <c r="AN241">
        <v>24</v>
      </c>
      <c r="AO241">
        <v>60</v>
      </c>
      <c r="AP241">
        <v>48</v>
      </c>
      <c r="AQ241">
        <v>20</v>
      </c>
      <c r="AR241">
        <v>19</v>
      </c>
      <c r="AS241">
        <v>13</v>
      </c>
      <c r="AT241">
        <v>0</v>
      </c>
      <c r="AU241" s="16"/>
    </row>
    <row r="242" spans="39:47" x14ac:dyDescent="0.15">
      <c r="AM242">
        <v>29</v>
      </c>
      <c r="AN242">
        <v>24</v>
      </c>
      <c r="AO242">
        <v>33</v>
      </c>
      <c r="AP242">
        <v>22</v>
      </c>
      <c r="AQ242">
        <v>18</v>
      </c>
      <c r="AR242">
        <v>21</v>
      </c>
      <c r="AS242">
        <v>22</v>
      </c>
      <c r="AT242">
        <v>8</v>
      </c>
      <c r="AU242" s="16"/>
    </row>
    <row r="243" spans="39:47" x14ac:dyDescent="0.15">
      <c r="AM243">
        <v>30</v>
      </c>
      <c r="AN243">
        <v>4</v>
      </c>
      <c r="AO243">
        <v>4</v>
      </c>
      <c r="AP243">
        <v>29</v>
      </c>
      <c r="AQ243">
        <v>19</v>
      </c>
      <c r="AR243">
        <v>10</v>
      </c>
      <c r="AS243">
        <v>14</v>
      </c>
      <c r="AT243">
        <v>0</v>
      </c>
      <c r="AU243" s="16"/>
    </row>
    <row r="244" spans="39:47" x14ac:dyDescent="0.15">
      <c r="AM244">
        <v>31</v>
      </c>
      <c r="AN244">
        <v>32</v>
      </c>
      <c r="AO244">
        <v>34</v>
      </c>
      <c r="AP244">
        <v>0</v>
      </c>
      <c r="AQ244">
        <v>0</v>
      </c>
      <c r="AR244">
        <v>0</v>
      </c>
      <c r="AS244">
        <v>0</v>
      </c>
      <c r="AT244">
        <v>0</v>
      </c>
      <c r="AU244" s="16"/>
    </row>
    <row r="245" spans="39:47" x14ac:dyDescent="0.15">
      <c r="AM245">
        <v>32</v>
      </c>
      <c r="AN245">
        <v>10</v>
      </c>
      <c r="AO245">
        <v>14</v>
      </c>
      <c r="AP245">
        <v>42</v>
      </c>
      <c r="AQ245">
        <v>57</v>
      </c>
      <c r="AR245">
        <v>7</v>
      </c>
      <c r="AS245">
        <v>7</v>
      </c>
      <c r="AT245">
        <v>4</v>
      </c>
      <c r="AU245" s="16"/>
    </row>
    <row r="246" spans="39:47" x14ac:dyDescent="0.15">
      <c r="AM246">
        <v>33</v>
      </c>
      <c r="AN246">
        <v>34</v>
      </c>
      <c r="AO246">
        <v>23</v>
      </c>
      <c r="AP246">
        <v>34</v>
      </c>
      <c r="AQ246">
        <v>0</v>
      </c>
      <c r="AR246">
        <v>13</v>
      </c>
      <c r="AS246">
        <v>5</v>
      </c>
      <c r="AT246">
        <v>0</v>
      </c>
      <c r="AU246" s="16"/>
    </row>
    <row r="247" spans="39:47" x14ac:dyDescent="0.15">
      <c r="AM247">
        <v>34</v>
      </c>
      <c r="AN247">
        <v>0</v>
      </c>
      <c r="AO247">
        <v>60</v>
      </c>
      <c r="AP247">
        <v>0</v>
      </c>
      <c r="AQ247">
        <v>4</v>
      </c>
      <c r="AR247">
        <v>0</v>
      </c>
      <c r="AS247">
        <v>0</v>
      </c>
      <c r="AT247">
        <v>0</v>
      </c>
      <c r="AU247" s="16"/>
    </row>
    <row r="248" spans="39:47" x14ac:dyDescent="0.15">
      <c r="AM248">
        <v>35</v>
      </c>
      <c r="AN248">
        <v>3</v>
      </c>
      <c r="AO248">
        <v>12</v>
      </c>
      <c r="AP248">
        <v>26</v>
      </c>
      <c r="AQ248">
        <v>3</v>
      </c>
      <c r="AR248">
        <v>9</v>
      </c>
      <c r="AS248">
        <v>0</v>
      </c>
      <c r="AT248">
        <v>9</v>
      </c>
      <c r="AU248" s="16"/>
    </row>
    <row r="249" spans="39:47" x14ac:dyDescent="0.15">
      <c r="AM249">
        <v>36</v>
      </c>
      <c r="AN249">
        <v>30</v>
      </c>
      <c r="AO249">
        <v>40</v>
      </c>
      <c r="AP249">
        <v>26</v>
      </c>
      <c r="AQ249">
        <v>28</v>
      </c>
      <c r="AR249">
        <v>27</v>
      </c>
      <c r="AS249">
        <v>0</v>
      </c>
      <c r="AT249">
        <v>0</v>
      </c>
      <c r="AU249" s="16"/>
    </row>
    <row r="250" spans="39:47" x14ac:dyDescent="0.15">
      <c r="AM250">
        <v>37</v>
      </c>
      <c r="AN250">
        <v>36</v>
      </c>
      <c r="AO250">
        <v>39</v>
      </c>
      <c r="AP250">
        <v>32</v>
      </c>
      <c r="AQ250">
        <v>0</v>
      </c>
      <c r="AR250">
        <v>2</v>
      </c>
      <c r="AS250">
        <v>12</v>
      </c>
      <c r="AT250">
        <v>0</v>
      </c>
      <c r="AU250" s="16"/>
    </row>
    <row r="251" spans="39:47" x14ac:dyDescent="0.15">
      <c r="AM251">
        <v>38</v>
      </c>
      <c r="AN251">
        <v>6</v>
      </c>
      <c r="AO251">
        <v>47</v>
      </c>
      <c r="AP251">
        <v>34</v>
      </c>
      <c r="AQ251">
        <v>0</v>
      </c>
      <c r="AR251">
        <v>24</v>
      </c>
      <c r="AS251">
        <v>1</v>
      </c>
      <c r="AT251">
        <v>3</v>
      </c>
      <c r="AU251" s="16"/>
    </row>
    <row r="252" spans="39:47" x14ac:dyDescent="0.15">
      <c r="AM252">
        <v>39</v>
      </c>
      <c r="AN252">
        <v>4</v>
      </c>
      <c r="AO252">
        <v>3</v>
      </c>
      <c r="AP252">
        <v>8</v>
      </c>
      <c r="AQ252">
        <v>0</v>
      </c>
      <c r="AR252">
        <v>0</v>
      </c>
      <c r="AS252">
        <v>0</v>
      </c>
      <c r="AT252">
        <v>3</v>
      </c>
      <c r="AU252" s="16"/>
    </row>
    <row r="253" spans="39:47" x14ac:dyDescent="0.15">
      <c r="AM253">
        <v>40</v>
      </c>
      <c r="AN253">
        <v>36</v>
      </c>
      <c r="AO253">
        <v>25</v>
      </c>
      <c r="AP253">
        <v>28</v>
      </c>
      <c r="AQ253">
        <v>19</v>
      </c>
      <c r="AR253">
        <v>36</v>
      </c>
      <c r="AS253">
        <v>16</v>
      </c>
      <c r="AT253">
        <v>18</v>
      </c>
      <c r="AU253" s="16"/>
    </row>
    <row r="254" spans="39:47" x14ac:dyDescent="0.15">
      <c r="AM254">
        <v>41</v>
      </c>
      <c r="AN254">
        <v>18</v>
      </c>
      <c r="AO254">
        <v>21</v>
      </c>
      <c r="AP254">
        <v>28</v>
      </c>
      <c r="AQ254">
        <v>9</v>
      </c>
      <c r="AR254">
        <v>11</v>
      </c>
      <c r="AS254">
        <v>4</v>
      </c>
      <c r="AT254">
        <v>0</v>
      </c>
      <c r="AU254" s="16"/>
    </row>
    <row r="255" spans="39:47" x14ac:dyDescent="0.15">
      <c r="AM255">
        <v>42</v>
      </c>
      <c r="AN255">
        <v>16</v>
      </c>
      <c r="AO255">
        <v>29</v>
      </c>
      <c r="AP255">
        <v>28</v>
      </c>
      <c r="AQ255">
        <v>16</v>
      </c>
      <c r="AR255">
        <v>19</v>
      </c>
      <c r="AS255">
        <v>17</v>
      </c>
      <c r="AT255">
        <v>22</v>
      </c>
      <c r="AU255" s="16"/>
    </row>
    <row r="256" spans="39:47" x14ac:dyDescent="0.15">
      <c r="AM256">
        <v>43</v>
      </c>
      <c r="AN256">
        <v>0</v>
      </c>
      <c r="AO256">
        <v>37</v>
      </c>
      <c r="AP256">
        <v>9</v>
      </c>
      <c r="AQ256">
        <v>4</v>
      </c>
      <c r="AR256">
        <v>1</v>
      </c>
      <c r="AS256">
        <v>3</v>
      </c>
      <c r="AT256">
        <v>6</v>
      </c>
      <c r="AU256" s="16"/>
    </row>
    <row r="257" spans="39:47" x14ac:dyDescent="0.15">
      <c r="AM257">
        <v>44</v>
      </c>
      <c r="AN257">
        <v>0</v>
      </c>
      <c r="AO257">
        <v>4</v>
      </c>
      <c r="AP257">
        <v>28</v>
      </c>
      <c r="AQ257">
        <v>0</v>
      </c>
      <c r="AR257">
        <v>1</v>
      </c>
      <c r="AS257">
        <v>4</v>
      </c>
      <c r="AT257">
        <v>0</v>
      </c>
      <c r="AU257" s="16"/>
    </row>
    <row r="258" spans="39:47" x14ac:dyDescent="0.15">
      <c r="AM258">
        <v>45</v>
      </c>
      <c r="AN258">
        <v>24</v>
      </c>
      <c r="AO258">
        <v>19</v>
      </c>
      <c r="AP258">
        <v>31</v>
      </c>
      <c r="AQ258">
        <v>4</v>
      </c>
      <c r="AR258">
        <v>14</v>
      </c>
      <c r="AS258">
        <v>5</v>
      </c>
      <c r="AT258">
        <v>0</v>
      </c>
      <c r="AU258" s="16"/>
    </row>
    <row r="259" spans="39:47" x14ac:dyDescent="0.15">
      <c r="AM259">
        <v>46</v>
      </c>
      <c r="AN259">
        <v>31</v>
      </c>
      <c r="AO259">
        <v>44</v>
      </c>
      <c r="AP259">
        <v>33</v>
      </c>
      <c r="AQ259">
        <v>14</v>
      </c>
      <c r="AR259">
        <v>26</v>
      </c>
      <c r="AS259">
        <v>10</v>
      </c>
      <c r="AT259">
        <v>0</v>
      </c>
      <c r="AU259" s="16"/>
    </row>
    <row r="260" spans="39:47" x14ac:dyDescent="0.15">
      <c r="AM260">
        <v>47</v>
      </c>
      <c r="AN260">
        <v>30</v>
      </c>
      <c r="AO260">
        <v>36</v>
      </c>
      <c r="AP260">
        <v>33</v>
      </c>
      <c r="AQ260">
        <v>2</v>
      </c>
      <c r="AR260">
        <v>0</v>
      </c>
      <c r="AS260">
        <v>6</v>
      </c>
      <c r="AT260">
        <v>0</v>
      </c>
    </row>
    <row r="261" spans="39:47" x14ac:dyDescent="0.15">
      <c r="AM261">
        <v>48</v>
      </c>
      <c r="AN261">
        <v>25</v>
      </c>
      <c r="AO261">
        <v>43</v>
      </c>
      <c r="AP261">
        <v>24</v>
      </c>
      <c r="AQ261">
        <v>0</v>
      </c>
      <c r="AR261">
        <v>18</v>
      </c>
      <c r="AS261">
        <v>22</v>
      </c>
      <c r="AT261">
        <v>8</v>
      </c>
    </row>
    <row r="262" spans="39:47" x14ac:dyDescent="0.15">
      <c r="AM262">
        <v>49</v>
      </c>
      <c r="AN262">
        <v>64</v>
      </c>
      <c r="AO262">
        <v>64</v>
      </c>
      <c r="AP262">
        <v>64</v>
      </c>
      <c r="AQ262">
        <v>64</v>
      </c>
      <c r="AR262">
        <v>22</v>
      </c>
      <c r="AS262">
        <v>16</v>
      </c>
      <c r="AT262">
        <v>0</v>
      </c>
    </row>
    <row r="263" spans="39:47" x14ac:dyDescent="0.15">
      <c r="AM263">
        <v>50</v>
      </c>
      <c r="AN263">
        <v>20</v>
      </c>
      <c r="AO263">
        <v>35</v>
      </c>
      <c r="AP263">
        <v>18</v>
      </c>
      <c r="AQ263">
        <v>21</v>
      </c>
      <c r="AR263">
        <v>0</v>
      </c>
      <c r="AS263">
        <v>0</v>
      </c>
      <c r="AT263">
        <v>0</v>
      </c>
    </row>
    <row r="264" spans="39:47" x14ac:dyDescent="0.15">
      <c r="AM264">
        <v>51</v>
      </c>
      <c r="AN264">
        <v>13</v>
      </c>
      <c r="AO264">
        <v>18</v>
      </c>
      <c r="AP264">
        <v>12</v>
      </c>
      <c r="AQ264">
        <v>0</v>
      </c>
      <c r="AR264">
        <v>5</v>
      </c>
      <c r="AS264">
        <v>1</v>
      </c>
      <c r="AT264">
        <v>4</v>
      </c>
    </row>
    <row r="265" spans="39:47" x14ac:dyDescent="0.15">
      <c r="AM265">
        <v>52</v>
      </c>
      <c r="AN265">
        <v>38</v>
      </c>
      <c r="AO265">
        <v>36</v>
      </c>
      <c r="AP265">
        <v>48</v>
      </c>
      <c r="AQ265">
        <v>35</v>
      </c>
      <c r="AR265">
        <v>36</v>
      </c>
      <c r="AS265">
        <v>34</v>
      </c>
      <c r="AT265">
        <v>37</v>
      </c>
    </row>
    <row r="266" spans="39:47" x14ac:dyDescent="0.15">
      <c r="AM266">
        <v>53</v>
      </c>
      <c r="AN266">
        <v>11</v>
      </c>
      <c r="AO266">
        <v>33</v>
      </c>
      <c r="AP266">
        <v>31</v>
      </c>
      <c r="AQ266">
        <v>18</v>
      </c>
      <c r="AR266">
        <v>19</v>
      </c>
      <c r="AS266">
        <v>23</v>
      </c>
      <c r="AT266">
        <v>0</v>
      </c>
    </row>
    <row r="267" spans="39:47" x14ac:dyDescent="0.15">
      <c r="AM267">
        <v>54</v>
      </c>
      <c r="AN267">
        <v>12</v>
      </c>
      <c r="AO267">
        <v>38</v>
      </c>
      <c r="AP267">
        <v>32</v>
      </c>
      <c r="AQ267">
        <v>21</v>
      </c>
      <c r="AR267">
        <v>20</v>
      </c>
      <c r="AS267">
        <v>22</v>
      </c>
      <c r="AT267">
        <v>0</v>
      </c>
    </row>
    <row r="268" spans="39:47" x14ac:dyDescent="0.15">
      <c r="AM268">
        <v>55</v>
      </c>
      <c r="AN268">
        <v>20</v>
      </c>
      <c r="AO268">
        <v>27</v>
      </c>
      <c r="AP268">
        <v>26</v>
      </c>
      <c r="AQ268">
        <v>5</v>
      </c>
      <c r="AR268">
        <v>4</v>
      </c>
      <c r="AS268">
        <v>2</v>
      </c>
      <c r="AT268">
        <v>0</v>
      </c>
    </row>
    <row r="269" spans="39:47" x14ac:dyDescent="0.15">
      <c r="AM269">
        <v>56</v>
      </c>
      <c r="AN269">
        <v>7</v>
      </c>
      <c r="AO269">
        <v>32</v>
      </c>
      <c r="AP269">
        <v>28</v>
      </c>
      <c r="AQ269">
        <v>0</v>
      </c>
      <c r="AR269">
        <v>2</v>
      </c>
      <c r="AS269">
        <v>0</v>
      </c>
      <c r="AT269">
        <v>0</v>
      </c>
    </row>
    <row r="270" spans="39:47" x14ac:dyDescent="0.15">
      <c r="AM270">
        <v>57</v>
      </c>
      <c r="AN270">
        <v>48</v>
      </c>
      <c r="AO270">
        <v>51</v>
      </c>
      <c r="AP270">
        <v>46</v>
      </c>
      <c r="AQ270">
        <v>34</v>
      </c>
      <c r="AR270">
        <v>30</v>
      </c>
      <c r="AS270">
        <v>24</v>
      </c>
      <c r="AT270">
        <v>0</v>
      </c>
    </row>
    <row r="271" spans="39:47" x14ac:dyDescent="0.15">
      <c r="AM271">
        <v>58</v>
      </c>
      <c r="AN271">
        <v>15</v>
      </c>
      <c r="AO271">
        <v>45</v>
      </c>
      <c r="AP271">
        <v>44</v>
      </c>
      <c r="AQ271">
        <v>20</v>
      </c>
      <c r="AR271">
        <v>16</v>
      </c>
      <c r="AS271">
        <v>14</v>
      </c>
      <c r="AT271">
        <v>0</v>
      </c>
    </row>
    <row r="272" spans="39:47" x14ac:dyDescent="0.15">
      <c r="AM272">
        <v>59</v>
      </c>
      <c r="AN272">
        <v>13</v>
      </c>
      <c r="AO272">
        <v>33</v>
      </c>
      <c r="AP272">
        <v>31</v>
      </c>
      <c r="AQ272">
        <v>16</v>
      </c>
      <c r="AR272">
        <v>18</v>
      </c>
      <c r="AS272">
        <v>25</v>
      </c>
      <c r="AT272">
        <v>0</v>
      </c>
    </row>
    <row r="273" spans="38:48" x14ac:dyDescent="0.15">
      <c r="AM273">
        <v>60</v>
      </c>
      <c r="AN273">
        <v>10</v>
      </c>
      <c r="AO273">
        <v>48</v>
      </c>
      <c r="AP273">
        <v>34</v>
      </c>
      <c r="AQ273">
        <v>37</v>
      </c>
      <c r="AR273">
        <v>39</v>
      </c>
      <c r="AS273">
        <v>18</v>
      </c>
      <c r="AT273">
        <v>0</v>
      </c>
    </row>
    <row r="274" spans="38:48" x14ac:dyDescent="0.15">
      <c r="AM274">
        <v>61</v>
      </c>
      <c r="AN274">
        <v>0</v>
      </c>
      <c r="AO274">
        <v>20</v>
      </c>
      <c r="AP274">
        <v>21</v>
      </c>
      <c r="AQ274">
        <v>9</v>
      </c>
      <c r="AR274">
        <v>0</v>
      </c>
      <c r="AS274">
        <v>1</v>
      </c>
      <c r="AT274">
        <v>0</v>
      </c>
    </row>
    <row r="275" spans="38:48" x14ac:dyDescent="0.15">
      <c r="AM275">
        <v>62</v>
      </c>
      <c r="AN275">
        <v>32</v>
      </c>
      <c r="AO275">
        <v>40</v>
      </c>
      <c r="AP275">
        <v>34</v>
      </c>
      <c r="AQ275">
        <v>0</v>
      </c>
      <c r="AR275">
        <v>5</v>
      </c>
      <c r="AS275">
        <v>17</v>
      </c>
      <c r="AT275">
        <v>0</v>
      </c>
    </row>
    <row r="276" spans="38:48" x14ac:dyDescent="0.15">
      <c r="AM276">
        <v>63</v>
      </c>
      <c r="AN276">
        <v>21</v>
      </c>
      <c r="AO276">
        <v>0</v>
      </c>
      <c r="AP276">
        <v>24</v>
      </c>
      <c r="AQ276">
        <v>0</v>
      </c>
      <c r="AR276">
        <v>0</v>
      </c>
      <c r="AS276">
        <v>0</v>
      </c>
      <c r="AT276">
        <v>0</v>
      </c>
    </row>
    <row r="277" spans="38:48" x14ac:dyDescent="0.15">
      <c r="AM277">
        <v>64</v>
      </c>
      <c r="AN277">
        <v>36</v>
      </c>
      <c r="AO277">
        <v>44</v>
      </c>
      <c r="AP277">
        <v>61</v>
      </c>
      <c r="AQ277">
        <v>26</v>
      </c>
      <c r="AR277">
        <v>26</v>
      </c>
      <c r="AS277">
        <v>27</v>
      </c>
      <c r="AT277">
        <v>0</v>
      </c>
    </row>
    <row r="278" spans="38:48" x14ac:dyDescent="0.15">
      <c r="AM278">
        <v>65</v>
      </c>
      <c r="AN278">
        <v>7</v>
      </c>
      <c r="AO278">
        <v>20</v>
      </c>
      <c r="AP278">
        <v>37</v>
      </c>
      <c r="AQ278">
        <v>10</v>
      </c>
      <c r="AR278">
        <v>3</v>
      </c>
      <c r="AS278">
        <v>5</v>
      </c>
      <c r="AT278">
        <v>0</v>
      </c>
    </row>
    <row r="281" spans="38:48" x14ac:dyDescent="0.15">
      <c r="AP281" s="121"/>
      <c r="AQ281" s="121"/>
      <c r="AR281" s="16"/>
      <c r="AS281" s="16"/>
      <c r="AT281" s="16"/>
      <c r="AU281" s="16"/>
    </row>
    <row r="286" spans="38:48" x14ac:dyDescent="0.15">
      <c r="AU286" s="122"/>
      <c r="AV286" s="122"/>
    </row>
    <row r="287" spans="38:48" x14ac:dyDescent="0.15">
      <c r="AL287" s="21"/>
      <c r="AQ287" s="121"/>
      <c r="AR287" s="121"/>
    </row>
    <row r="288" spans="38:48" x14ac:dyDescent="0.15">
      <c r="AQ288" s="121"/>
      <c r="AR288" s="121"/>
    </row>
  </sheetData>
  <mergeCells count="158">
    <mergeCell ref="F12:J12"/>
    <mergeCell ref="F13:J13"/>
    <mergeCell ref="F15:J15"/>
    <mergeCell ref="F16:J16"/>
    <mergeCell ref="F18:J18"/>
    <mergeCell ref="F19:J19"/>
    <mergeCell ref="F3:J3"/>
    <mergeCell ref="F4:J4"/>
    <mergeCell ref="F6:J6"/>
    <mergeCell ref="F7:J7"/>
    <mergeCell ref="F9:J9"/>
    <mergeCell ref="F10:J10"/>
    <mergeCell ref="F30:J30"/>
    <mergeCell ref="F31:J31"/>
    <mergeCell ref="F33:J33"/>
    <mergeCell ref="F34:J34"/>
    <mergeCell ref="F36:J36"/>
    <mergeCell ref="F37:J37"/>
    <mergeCell ref="F21:J21"/>
    <mergeCell ref="F22:J22"/>
    <mergeCell ref="F24:J24"/>
    <mergeCell ref="F25:J25"/>
    <mergeCell ref="F27:J27"/>
    <mergeCell ref="F28:J28"/>
    <mergeCell ref="F48:J48"/>
    <mergeCell ref="F49:J49"/>
    <mergeCell ref="F51:J51"/>
    <mergeCell ref="F52:J52"/>
    <mergeCell ref="F54:J54"/>
    <mergeCell ref="F55:J55"/>
    <mergeCell ref="F39:J39"/>
    <mergeCell ref="F40:J40"/>
    <mergeCell ref="F42:J42"/>
    <mergeCell ref="F43:J43"/>
    <mergeCell ref="F45:J45"/>
    <mergeCell ref="F46:J46"/>
    <mergeCell ref="F66:J66"/>
    <mergeCell ref="F67:J67"/>
    <mergeCell ref="F69:J69"/>
    <mergeCell ref="F70:J70"/>
    <mergeCell ref="F72:J72"/>
    <mergeCell ref="F73:J73"/>
    <mergeCell ref="F57:J57"/>
    <mergeCell ref="F58:J58"/>
    <mergeCell ref="F60:J60"/>
    <mergeCell ref="F61:J61"/>
    <mergeCell ref="F63:J63"/>
    <mergeCell ref="F64:J64"/>
    <mergeCell ref="F84:J84"/>
    <mergeCell ref="F85:J85"/>
    <mergeCell ref="F87:J87"/>
    <mergeCell ref="F88:J88"/>
    <mergeCell ref="F90:J90"/>
    <mergeCell ref="F91:J91"/>
    <mergeCell ref="F75:J75"/>
    <mergeCell ref="F76:J76"/>
    <mergeCell ref="F78:J78"/>
    <mergeCell ref="F79:J79"/>
    <mergeCell ref="F81:J81"/>
    <mergeCell ref="F82:J82"/>
    <mergeCell ref="F102:J102"/>
    <mergeCell ref="F103:J103"/>
    <mergeCell ref="F105:J105"/>
    <mergeCell ref="F106:J106"/>
    <mergeCell ref="F108:J108"/>
    <mergeCell ref="F109:J109"/>
    <mergeCell ref="F93:J93"/>
    <mergeCell ref="F94:J94"/>
    <mergeCell ref="F96:J96"/>
    <mergeCell ref="F97:J97"/>
    <mergeCell ref="F99:J99"/>
    <mergeCell ref="F100:J100"/>
    <mergeCell ref="F120:J120"/>
    <mergeCell ref="F121:J121"/>
    <mergeCell ref="F123:J123"/>
    <mergeCell ref="F124:J124"/>
    <mergeCell ref="F126:J126"/>
    <mergeCell ref="F127:J127"/>
    <mergeCell ref="F111:J111"/>
    <mergeCell ref="F112:J112"/>
    <mergeCell ref="F114:J114"/>
    <mergeCell ref="F115:J115"/>
    <mergeCell ref="F117:J117"/>
    <mergeCell ref="F118:J118"/>
    <mergeCell ref="F138:J138"/>
    <mergeCell ref="F139:J139"/>
    <mergeCell ref="F141:J141"/>
    <mergeCell ref="F142:J142"/>
    <mergeCell ref="F144:J144"/>
    <mergeCell ref="F145:J145"/>
    <mergeCell ref="F129:J129"/>
    <mergeCell ref="F130:J130"/>
    <mergeCell ref="F132:J132"/>
    <mergeCell ref="F133:J133"/>
    <mergeCell ref="F135:J135"/>
    <mergeCell ref="F136:J136"/>
    <mergeCell ref="F156:J156"/>
    <mergeCell ref="F157:J157"/>
    <mergeCell ref="F159:J159"/>
    <mergeCell ref="F160:J160"/>
    <mergeCell ref="F162:J162"/>
    <mergeCell ref="F163:J163"/>
    <mergeCell ref="F147:J147"/>
    <mergeCell ref="F148:J148"/>
    <mergeCell ref="F150:J150"/>
    <mergeCell ref="F151:J151"/>
    <mergeCell ref="F153:J153"/>
    <mergeCell ref="F154:J154"/>
    <mergeCell ref="F174:J174"/>
    <mergeCell ref="F175:J175"/>
    <mergeCell ref="F177:J177"/>
    <mergeCell ref="F178:J178"/>
    <mergeCell ref="F180:J180"/>
    <mergeCell ref="F181:J181"/>
    <mergeCell ref="F165:J165"/>
    <mergeCell ref="F166:J166"/>
    <mergeCell ref="F168:J168"/>
    <mergeCell ref="F169:J169"/>
    <mergeCell ref="F171:J171"/>
    <mergeCell ref="F172:J172"/>
    <mergeCell ref="F192:J192"/>
    <mergeCell ref="C193:E193"/>
    <mergeCell ref="F193:J193"/>
    <mergeCell ref="Y193:AA193"/>
    <mergeCell ref="AJ193:AL193"/>
    <mergeCell ref="F195:J195"/>
    <mergeCell ref="F183:J183"/>
    <mergeCell ref="F184:J184"/>
    <mergeCell ref="F186:J186"/>
    <mergeCell ref="F187:J187"/>
    <mergeCell ref="F189:J189"/>
    <mergeCell ref="F190:J190"/>
    <mergeCell ref="C199:E199"/>
    <mergeCell ref="N199:P199"/>
    <mergeCell ref="Y199:AA199"/>
    <mergeCell ref="AJ199:AL199"/>
    <mergeCell ref="C200:E200"/>
    <mergeCell ref="N200:P200"/>
    <mergeCell ref="Y200:AA200"/>
    <mergeCell ref="AJ200:AL200"/>
    <mergeCell ref="F196:J196"/>
    <mergeCell ref="C197:E197"/>
    <mergeCell ref="N197:P197"/>
    <mergeCell ref="Y197:AA197"/>
    <mergeCell ref="AJ197:AL197"/>
    <mergeCell ref="C198:E198"/>
    <mergeCell ref="N198:P198"/>
    <mergeCell ref="Y198:AA198"/>
    <mergeCell ref="AJ198:AL198"/>
    <mergeCell ref="AP281:AQ281"/>
    <mergeCell ref="AU286:AV286"/>
    <mergeCell ref="AQ287:AR287"/>
    <mergeCell ref="AQ288:AR288"/>
    <mergeCell ref="C210:E210"/>
    <mergeCell ref="C211:E211"/>
    <mergeCell ref="C212:E212"/>
    <mergeCell ref="C213:E213"/>
    <mergeCell ref="C214:E214"/>
  </mergeCells>
  <conditionalFormatting sqref="F197:L200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11:L21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97:W200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197:AH200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M197:AN197 AM211:AN211 AM199:AN200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M197:AN200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9052D-97A4-AE4B-B04C-CE533674BA45}">
  <dimension ref="A1:EM288"/>
  <sheetViews>
    <sheetView topLeftCell="AE188" zoomScale="82" zoomScaleNormal="90" workbookViewId="0">
      <selection activeCell="AN211" sqref="AN211"/>
    </sheetView>
  </sheetViews>
  <sheetFormatPr baseColWidth="10" defaultRowHeight="13" x14ac:dyDescent="0.15"/>
  <cols>
    <col min="5" max="5" width="13.6640625" customWidth="1"/>
    <col min="39" max="39" width="14.6640625" customWidth="1"/>
    <col min="40" max="40" width="11.5" bestFit="1" customWidth="1"/>
    <col min="55" max="55" width="11.1640625" bestFit="1" customWidth="1"/>
    <col min="69" max="69" width="13.6640625" customWidth="1"/>
    <col min="99" max="99" width="13.83203125" customWidth="1"/>
    <col min="129" max="129" width="14.1640625" customWidth="1"/>
    <col min="135" max="135" width="19.33203125" customWidth="1"/>
  </cols>
  <sheetData>
    <row r="1" spans="1:143" ht="14" thickBo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194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194</v>
      </c>
      <c r="BS1" t="s">
        <v>68</v>
      </c>
      <c r="BT1" t="s">
        <v>69</v>
      </c>
      <c r="BU1" t="s">
        <v>70</v>
      </c>
      <c r="BV1" t="s">
        <v>71</v>
      </c>
      <c r="BW1" t="s">
        <v>72</v>
      </c>
      <c r="BX1" t="s">
        <v>73</v>
      </c>
      <c r="BY1" t="s">
        <v>74</v>
      </c>
      <c r="BZ1" t="s">
        <v>75</v>
      </c>
      <c r="CA1" t="s">
        <v>76</v>
      </c>
      <c r="CB1" t="s">
        <v>77</v>
      </c>
      <c r="CC1" t="s">
        <v>78</v>
      </c>
      <c r="CD1" t="s">
        <v>79</v>
      </c>
      <c r="CE1" t="s">
        <v>80</v>
      </c>
      <c r="CF1" t="s">
        <v>81</v>
      </c>
      <c r="CG1" t="s">
        <v>82</v>
      </c>
      <c r="CH1" t="s">
        <v>83</v>
      </c>
      <c r="CI1" t="s">
        <v>84</v>
      </c>
      <c r="CJ1" t="s">
        <v>85</v>
      </c>
      <c r="CK1" t="s">
        <v>86</v>
      </c>
      <c r="CL1" t="s">
        <v>87</v>
      </c>
      <c r="CM1" t="s">
        <v>88</v>
      </c>
      <c r="CN1" t="s">
        <v>89</v>
      </c>
      <c r="CO1" t="s">
        <v>90</v>
      </c>
      <c r="CP1" t="s">
        <v>91</v>
      </c>
      <c r="CQ1" t="s">
        <v>92</v>
      </c>
      <c r="CR1" t="s">
        <v>93</v>
      </c>
      <c r="CS1" t="s">
        <v>94</v>
      </c>
      <c r="CT1" t="s">
        <v>95</v>
      </c>
      <c r="CU1" t="s">
        <v>194</v>
      </c>
      <c r="CW1" t="s">
        <v>96</v>
      </c>
      <c r="CX1" t="s">
        <v>97</v>
      </c>
      <c r="CY1" t="s">
        <v>98</v>
      </c>
      <c r="CZ1" t="s">
        <v>99</v>
      </c>
      <c r="DA1" t="s">
        <v>100</v>
      </c>
      <c r="DB1" t="s">
        <v>101</v>
      </c>
      <c r="DC1" t="s">
        <v>102</v>
      </c>
      <c r="DD1" t="s">
        <v>103</v>
      </c>
      <c r="DE1" t="s">
        <v>104</v>
      </c>
      <c r="DF1" t="s">
        <v>105</v>
      </c>
      <c r="DG1" t="s">
        <v>106</v>
      </c>
      <c r="DH1" t="s">
        <v>107</v>
      </c>
      <c r="DI1" t="s">
        <v>108</v>
      </c>
      <c r="DJ1" t="s">
        <v>109</v>
      </c>
      <c r="DK1" t="s">
        <v>110</v>
      </c>
      <c r="DL1" t="s">
        <v>111</v>
      </c>
      <c r="DM1" t="s">
        <v>112</v>
      </c>
      <c r="DN1" t="s">
        <v>113</v>
      </c>
      <c r="DO1" t="s">
        <v>114</v>
      </c>
      <c r="DP1" t="s">
        <v>115</v>
      </c>
      <c r="DQ1" t="s">
        <v>116</v>
      </c>
      <c r="DR1" t="s">
        <v>117</v>
      </c>
      <c r="DS1" t="s">
        <v>118</v>
      </c>
      <c r="DT1" t="s">
        <v>119</v>
      </c>
      <c r="DU1" t="s">
        <v>120</v>
      </c>
      <c r="DV1" t="s">
        <v>121</v>
      </c>
      <c r="DW1" t="s">
        <v>122</v>
      </c>
      <c r="DX1" t="s">
        <v>123</v>
      </c>
      <c r="DY1" t="s">
        <v>194</v>
      </c>
      <c r="EA1" t="s">
        <v>124</v>
      </c>
      <c r="EB1" t="s">
        <v>125</v>
      </c>
      <c r="EC1" t="s">
        <v>126</v>
      </c>
      <c r="ED1" t="s">
        <v>127</v>
      </c>
      <c r="EE1" t="s">
        <v>128</v>
      </c>
      <c r="EF1" t="s">
        <v>194</v>
      </c>
      <c r="EG1" t="s">
        <v>226</v>
      </c>
      <c r="EH1" t="s">
        <v>227</v>
      </c>
      <c r="EI1" t="s">
        <v>228</v>
      </c>
      <c r="EJ1" t="s">
        <v>229</v>
      </c>
      <c r="EK1" t="s">
        <v>230</v>
      </c>
      <c r="EL1" t="s">
        <v>231</v>
      </c>
      <c r="EM1" t="s">
        <v>232</v>
      </c>
    </row>
    <row r="2" spans="1:143" s="8" customFormat="1" x14ac:dyDescent="0.15">
      <c r="A2" s="8">
        <v>2</v>
      </c>
      <c r="B2" s="8" t="s">
        <v>129</v>
      </c>
      <c r="C2" s="8">
        <v>6</v>
      </c>
      <c r="D2" s="8" t="s">
        <v>130</v>
      </c>
      <c r="E2" s="8">
        <v>2107428358</v>
      </c>
      <c r="F2" s="8" t="s">
        <v>131</v>
      </c>
      <c r="H2" s="8" t="s">
        <v>132</v>
      </c>
      <c r="I2" s="8" t="s">
        <v>133</v>
      </c>
      <c r="J2" s="8" t="s">
        <v>134</v>
      </c>
      <c r="K2" s="9"/>
      <c r="L2" s="10">
        <v>4</v>
      </c>
      <c r="M2" s="10">
        <v>4</v>
      </c>
      <c r="N2" s="10">
        <v>2</v>
      </c>
      <c r="O2" s="10"/>
      <c r="P2" s="10"/>
      <c r="Q2" s="10">
        <v>1</v>
      </c>
      <c r="R2" s="9"/>
      <c r="S2" s="10">
        <v>1</v>
      </c>
      <c r="T2" s="10">
        <v>4</v>
      </c>
      <c r="U2" s="10">
        <v>3</v>
      </c>
      <c r="V2" s="10">
        <v>2</v>
      </c>
      <c r="W2" s="10"/>
      <c r="X2" s="10"/>
      <c r="Y2" s="9">
        <v>1</v>
      </c>
      <c r="Z2" s="10">
        <v>1</v>
      </c>
      <c r="AA2" s="10">
        <v>1</v>
      </c>
      <c r="AB2" s="10"/>
      <c r="AC2" s="10">
        <v>1</v>
      </c>
      <c r="AD2" s="10"/>
      <c r="AE2" s="10"/>
      <c r="AF2" s="9"/>
      <c r="AG2" s="10">
        <v>2</v>
      </c>
      <c r="AH2" s="10">
        <v>3</v>
      </c>
      <c r="AI2" s="10"/>
      <c r="AJ2" s="10"/>
      <c r="AK2" s="10"/>
      <c r="AL2" s="11"/>
      <c r="AM2"/>
      <c r="AN2"/>
      <c r="AO2" s="9">
        <v>1</v>
      </c>
      <c r="AP2" s="10">
        <v>3</v>
      </c>
      <c r="AQ2" s="10">
        <v>4</v>
      </c>
      <c r="AR2" s="10">
        <v>3</v>
      </c>
      <c r="AS2" s="10">
        <v>1</v>
      </c>
      <c r="AT2" s="10"/>
      <c r="AU2" s="10"/>
      <c r="AV2" s="9">
        <v>1</v>
      </c>
      <c r="AW2" s="10">
        <v>2</v>
      </c>
      <c r="AX2" s="10">
        <v>4</v>
      </c>
      <c r="AY2" s="10">
        <v>3</v>
      </c>
      <c r="AZ2" s="10">
        <v>1</v>
      </c>
      <c r="BA2" s="10"/>
      <c r="BB2" s="10"/>
      <c r="BC2" s="9"/>
      <c r="BD2" s="10"/>
      <c r="BE2" s="10">
        <v>3</v>
      </c>
      <c r="BF2" s="10">
        <v>1</v>
      </c>
      <c r="BG2" s="10">
        <v>1</v>
      </c>
      <c r="BH2" s="10">
        <v>2</v>
      </c>
      <c r="BI2" s="10"/>
      <c r="BJ2" s="9"/>
      <c r="BK2" s="10">
        <v>1</v>
      </c>
      <c r="BL2" s="10">
        <v>3</v>
      </c>
      <c r="BM2" s="10">
        <v>2</v>
      </c>
      <c r="BN2" s="10"/>
      <c r="BO2" s="10"/>
      <c r="BP2" s="11"/>
      <c r="BQ2"/>
      <c r="BR2"/>
      <c r="BS2" s="9">
        <v>1</v>
      </c>
      <c r="BT2" s="10">
        <v>3</v>
      </c>
      <c r="BU2" s="10">
        <v>4</v>
      </c>
      <c r="BV2" s="10">
        <v>3</v>
      </c>
      <c r="BW2" s="10">
        <v>1</v>
      </c>
      <c r="BX2" s="10"/>
      <c r="BY2" s="10"/>
      <c r="BZ2" s="9">
        <v>1</v>
      </c>
      <c r="CA2" s="10">
        <v>2</v>
      </c>
      <c r="CB2" s="10">
        <v>4</v>
      </c>
      <c r="CC2" s="10">
        <v>3</v>
      </c>
      <c r="CD2" s="10">
        <v>1</v>
      </c>
      <c r="CE2" s="10"/>
      <c r="CF2" s="10"/>
      <c r="CG2" s="9"/>
      <c r="CH2" s="10"/>
      <c r="CI2" s="10">
        <v>3</v>
      </c>
      <c r="CJ2" s="10">
        <v>1</v>
      </c>
      <c r="CK2" s="10">
        <v>1</v>
      </c>
      <c r="CL2" s="10">
        <v>2</v>
      </c>
      <c r="CM2" s="10"/>
      <c r="CN2" s="9"/>
      <c r="CO2" s="10">
        <v>1</v>
      </c>
      <c r="CP2" s="10">
        <v>3</v>
      </c>
      <c r="CQ2" s="10">
        <v>2</v>
      </c>
      <c r="CR2" s="10"/>
      <c r="CS2" s="10"/>
      <c r="CT2" s="11"/>
      <c r="CU2"/>
      <c r="CV2"/>
      <c r="CW2" s="9">
        <v>2</v>
      </c>
      <c r="CX2" s="10">
        <v>4</v>
      </c>
      <c r="CY2" s="10">
        <v>4</v>
      </c>
      <c r="CZ2" s="10">
        <v>2</v>
      </c>
      <c r="DA2" s="10">
        <v>2</v>
      </c>
      <c r="DB2" s="10">
        <v>3</v>
      </c>
      <c r="DC2" s="10"/>
      <c r="DD2" s="9"/>
      <c r="DE2" s="10">
        <v>3</v>
      </c>
      <c r="DF2" s="10">
        <v>3</v>
      </c>
      <c r="DG2" s="10">
        <v>3</v>
      </c>
      <c r="DH2" s="10">
        <v>2</v>
      </c>
      <c r="DI2" s="10">
        <v>3</v>
      </c>
      <c r="DJ2" s="10"/>
      <c r="DK2" s="9">
        <v>1</v>
      </c>
      <c r="DL2" s="10"/>
      <c r="DM2" s="10"/>
      <c r="DN2" s="10">
        <v>1</v>
      </c>
      <c r="DO2" s="10"/>
      <c r="DP2" s="10"/>
      <c r="DQ2" s="10"/>
      <c r="DR2" s="9">
        <v>1</v>
      </c>
      <c r="DS2" s="10">
        <v>3</v>
      </c>
      <c r="DT2" s="10"/>
      <c r="DU2" s="10"/>
      <c r="DV2" s="10">
        <v>1</v>
      </c>
      <c r="DW2" s="10">
        <v>4</v>
      </c>
      <c r="DX2" s="11"/>
      <c r="DY2"/>
      <c r="DZ2"/>
      <c r="EA2" s="8" t="s">
        <v>135</v>
      </c>
      <c r="EB2" s="8" t="s">
        <v>135</v>
      </c>
      <c r="EC2" s="8" t="s">
        <v>135</v>
      </c>
      <c r="ED2" s="8" t="s">
        <v>135</v>
      </c>
      <c r="EE2" s="8" t="s">
        <v>134</v>
      </c>
      <c r="EG2" s="8">
        <f>K4+AO4+BS4+CW4</f>
        <v>9</v>
      </c>
      <c r="EH2" s="8">
        <f t="shared" ref="EH2:EM2" si="0">L4+AP4+BT4+CX4</f>
        <v>30</v>
      </c>
      <c r="EI2" s="8">
        <f t="shared" si="0"/>
        <v>47</v>
      </c>
      <c r="EJ2" s="8">
        <f t="shared" si="0"/>
        <v>29</v>
      </c>
      <c r="EK2" s="8">
        <f t="shared" si="0"/>
        <v>14</v>
      </c>
      <c r="EL2" s="8">
        <f t="shared" si="0"/>
        <v>14</v>
      </c>
      <c r="EM2" s="8">
        <f t="shared" si="0"/>
        <v>1</v>
      </c>
    </row>
    <row r="3" spans="1:143" x14ac:dyDescent="0.15">
      <c r="F3" s="121" t="s">
        <v>195</v>
      </c>
      <c r="G3" s="121"/>
      <c r="H3" s="121"/>
      <c r="I3" s="121"/>
      <c r="J3" s="121"/>
      <c r="K3" s="6">
        <f>SUM(K2:Q2)</f>
        <v>11</v>
      </c>
      <c r="R3" s="6">
        <f>SUM(R2:X2)</f>
        <v>10</v>
      </c>
      <c r="Y3" s="6">
        <f>SUM(Y2:AE2)</f>
        <v>4</v>
      </c>
      <c r="AF3" s="6">
        <f>SUM(AF2:AL2)</f>
        <v>5</v>
      </c>
      <c r="AL3" s="7"/>
      <c r="AO3" s="6">
        <f>SUM(AO2:AU2)</f>
        <v>12</v>
      </c>
      <c r="AV3" s="6">
        <f>SUM(AV2:BB2)</f>
        <v>11</v>
      </c>
      <c r="BC3" s="6">
        <f>SUM(BC2:BI2)</f>
        <v>7</v>
      </c>
      <c r="BJ3" s="6">
        <f>SUM(BJ2:BP2)</f>
        <v>6</v>
      </c>
      <c r="BP3" s="7"/>
      <c r="BS3" s="6">
        <f>SUM(BS2:BY2)</f>
        <v>12</v>
      </c>
      <c r="BZ3" s="6">
        <f>SUM(BZ2:CF2)</f>
        <v>11</v>
      </c>
      <c r="CG3" s="6">
        <f>SUM(CG2:CM2)</f>
        <v>7</v>
      </c>
      <c r="CN3" s="6">
        <f>SUM(CN2:CT2)</f>
        <v>6</v>
      </c>
      <c r="CT3" s="7"/>
      <c r="CW3" s="6">
        <f>SUM(CW2:DC2)</f>
        <v>17</v>
      </c>
      <c r="DD3" s="6">
        <f>SUM(DD2:DJ2)</f>
        <v>14</v>
      </c>
      <c r="DK3" s="6">
        <f>SUM(DK2:DQ2)</f>
        <v>2</v>
      </c>
      <c r="DR3" s="6">
        <f>SUM(DR2:DX2)</f>
        <v>9</v>
      </c>
      <c r="DX3" s="7"/>
    </row>
    <row r="4" spans="1:143" x14ac:dyDescent="0.15">
      <c r="F4" s="121" t="s">
        <v>196</v>
      </c>
      <c r="G4" s="121"/>
      <c r="H4" s="121"/>
      <c r="I4" s="121"/>
      <c r="J4" s="121"/>
      <c r="K4" s="6">
        <f>SUM(K2,R2,Y2,AF2)</f>
        <v>1</v>
      </c>
      <c r="L4" s="22">
        <f>SUM(L2,S2,Z2,AG2)</f>
        <v>8</v>
      </c>
      <c r="M4" s="22">
        <f>SUM(M2,T2,AA2,AH2)</f>
        <v>12</v>
      </c>
      <c r="N4" s="22">
        <f t="shared" ref="N4:Q4" si="1">SUM(N2,U2,AB2,AI2)</f>
        <v>5</v>
      </c>
      <c r="O4" s="22">
        <f t="shared" si="1"/>
        <v>3</v>
      </c>
      <c r="P4" s="22">
        <f>SUM(P2,W2,AD2,AK2)</f>
        <v>0</v>
      </c>
      <c r="Q4" s="22">
        <f t="shared" si="1"/>
        <v>1</v>
      </c>
      <c r="R4" s="6"/>
      <c r="Y4" s="6"/>
      <c r="AF4" s="6"/>
      <c r="AL4" s="7"/>
      <c r="AM4" s="15" t="s">
        <v>198</v>
      </c>
      <c r="AN4">
        <f>K3+R3+Y3+AF3+SUM(K4:Q4)</f>
        <v>60</v>
      </c>
      <c r="AO4" s="6">
        <f>SUM(AO2,AV2,BC2,BJ2)</f>
        <v>2</v>
      </c>
      <c r="AP4" s="22">
        <f>SUM(AP2,AW2,BD2,BK2)</f>
        <v>6</v>
      </c>
      <c r="AQ4" s="22">
        <f>SUM(AQ2,AX2,BE2,BL2)</f>
        <v>14</v>
      </c>
      <c r="AR4" s="22">
        <f t="shared" ref="AR4:AS4" si="2">SUM(AR2,AY2,BF2,BM2)</f>
        <v>9</v>
      </c>
      <c r="AS4" s="22">
        <f t="shared" si="2"/>
        <v>3</v>
      </c>
      <c r="AT4" s="22">
        <f>SUM(AT2,BA2,BH2,BO2)</f>
        <v>2</v>
      </c>
      <c r="AU4" s="22">
        <f t="shared" ref="AU4" si="3">SUM(AU2,BB2,BI2,BP2)</f>
        <v>0</v>
      </c>
      <c r="AV4" s="6"/>
      <c r="BC4" s="6"/>
      <c r="BJ4" s="6"/>
      <c r="BP4" s="7"/>
      <c r="BQ4" s="15" t="s">
        <v>198</v>
      </c>
      <c r="BR4">
        <f>AO3+AV3+BC3+BJ3+SUM(AO4:AU4)</f>
        <v>72</v>
      </c>
      <c r="BS4" s="6">
        <f>SUM(BS2,BZ2,CG2,CN2)</f>
        <v>2</v>
      </c>
      <c r="BT4" s="22">
        <f>SUM(BT2,CA2,CH2,CO2)</f>
        <v>6</v>
      </c>
      <c r="BU4" s="22">
        <f>SUM(BU2,CB2,CI2,CP2)</f>
        <v>14</v>
      </c>
      <c r="BV4" s="22">
        <f t="shared" ref="BV4:BW4" si="4">SUM(BV2,CC2,CJ2,CQ2)</f>
        <v>9</v>
      </c>
      <c r="BW4" s="22">
        <f t="shared" si="4"/>
        <v>3</v>
      </c>
      <c r="BX4" s="22">
        <f>SUM(BX2,CE2,CL2,CS2)</f>
        <v>2</v>
      </c>
      <c r="BY4" s="22">
        <f t="shared" ref="BY4" si="5">SUM(BY2,CF2,CM2,CT2)</f>
        <v>0</v>
      </c>
      <c r="BZ4" s="6"/>
      <c r="CG4" s="6"/>
      <c r="CN4" s="6"/>
      <c r="CT4" s="7"/>
      <c r="CU4" s="15" t="s">
        <v>198</v>
      </c>
      <c r="CV4">
        <f>BS3+BZ3+CG3+CN3+SUM(BS4:BY4)</f>
        <v>72</v>
      </c>
      <c r="CW4" s="6">
        <f>SUM(CW2,DD2,DK2,DR2)</f>
        <v>4</v>
      </c>
      <c r="CX4" s="22">
        <f>SUM(CX2,DE2,DL2,DS2)</f>
        <v>10</v>
      </c>
      <c r="CY4" s="22">
        <f>SUM(CY2,DF2,DM2,DT2)</f>
        <v>7</v>
      </c>
      <c r="CZ4" s="22">
        <f t="shared" ref="CZ4:DA4" si="6">SUM(CZ2,DG2,DN2,DU2)</f>
        <v>6</v>
      </c>
      <c r="DA4" s="22">
        <f t="shared" si="6"/>
        <v>5</v>
      </c>
      <c r="DB4" s="22">
        <f>SUM(DB2,DI2,DP2,DW2)</f>
        <v>10</v>
      </c>
      <c r="DC4" s="22">
        <f t="shared" ref="DC4" si="7">SUM(DC2,DJ2,DQ2,DX2)</f>
        <v>0</v>
      </c>
      <c r="DD4" s="6"/>
      <c r="DK4" s="6"/>
      <c r="DR4" s="6"/>
      <c r="DX4" s="7"/>
      <c r="DY4" s="15" t="s">
        <v>198</v>
      </c>
      <c r="DZ4">
        <f>CW3+DD3+DK3+DR3+SUM(CW4:DC4)</f>
        <v>84</v>
      </c>
    </row>
    <row r="5" spans="1:143" s="8" customFormat="1" x14ac:dyDescent="0.15">
      <c r="A5" s="8">
        <v>4</v>
      </c>
      <c r="B5" s="8" t="s">
        <v>129</v>
      </c>
      <c r="C5" s="8">
        <v>6</v>
      </c>
      <c r="D5" s="8" t="s">
        <v>130</v>
      </c>
      <c r="E5" s="8">
        <v>2023347742</v>
      </c>
      <c r="F5" s="8" t="s">
        <v>131</v>
      </c>
      <c r="H5" s="8" t="s">
        <v>132</v>
      </c>
      <c r="I5" s="8" t="s">
        <v>133</v>
      </c>
      <c r="J5" s="8" t="s">
        <v>134</v>
      </c>
      <c r="K5" s="12">
        <v>2</v>
      </c>
      <c r="L5" s="8">
        <v>3</v>
      </c>
      <c r="M5" s="8">
        <v>1</v>
      </c>
      <c r="R5" s="12">
        <v>1</v>
      </c>
      <c r="S5" s="8">
        <v>3</v>
      </c>
      <c r="T5" s="8">
        <v>3</v>
      </c>
      <c r="U5" s="8">
        <v>2</v>
      </c>
      <c r="Y5" s="12">
        <v>1</v>
      </c>
      <c r="Z5" s="8">
        <v>1</v>
      </c>
      <c r="AA5" s="8">
        <v>2</v>
      </c>
      <c r="AB5" s="8">
        <v>3</v>
      </c>
      <c r="AC5" s="8">
        <v>3</v>
      </c>
      <c r="AD5" s="8">
        <v>2</v>
      </c>
      <c r="AF5" s="12">
        <v>1</v>
      </c>
      <c r="AH5" s="8">
        <v>2</v>
      </c>
      <c r="AJ5" s="8">
        <v>3</v>
      </c>
      <c r="AK5" s="8">
        <v>1</v>
      </c>
      <c r="AL5" s="13"/>
      <c r="AM5"/>
      <c r="AN5"/>
      <c r="AO5" s="12">
        <v>3</v>
      </c>
      <c r="AP5" s="8">
        <v>3</v>
      </c>
      <c r="AQ5" s="8">
        <v>3</v>
      </c>
      <c r="AV5" s="12">
        <v>2</v>
      </c>
      <c r="AW5" s="8">
        <v>1</v>
      </c>
      <c r="AX5" s="8">
        <v>3</v>
      </c>
      <c r="AY5" s="8">
        <v>2</v>
      </c>
      <c r="AZ5" s="8">
        <v>4</v>
      </c>
      <c r="BA5" s="8">
        <v>2</v>
      </c>
      <c r="BC5" s="12"/>
      <c r="BE5" s="8">
        <v>3</v>
      </c>
      <c r="BF5" s="8">
        <v>2</v>
      </c>
      <c r="BJ5" s="12"/>
      <c r="BL5" s="8">
        <v>2</v>
      </c>
      <c r="BO5" s="8">
        <v>2</v>
      </c>
      <c r="BP5" s="13"/>
      <c r="BQ5"/>
      <c r="BR5"/>
      <c r="BS5" s="12">
        <v>2</v>
      </c>
      <c r="BT5" s="8">
        <v>2</v>
      </c>
      <c r="BZ5" s="12"/>
      <c r="CA5" s="8">
        <v>3</v>
      </c>
      <c r="CB5" s="8">
        <v>4</v>
      </c>
      <c r="CC5" s="8">
        <v>2</v>
      </c>
      <c r="CD5" s="8">
        <v>4</v>
      </c>
      <c r="CE5" s="8">
        <v>3</v>
      </c>
      <c r="CG5" s="12"/>
      <c r="CH5" s="8">
        <v>1</v>
      </c>
      <c r="CI5" s="8">
        <v>1</v>
      </c>
      <c r="CJ5" s="8">
        <v>3</v>
      </c>
      <c r="CN5" s="12"/>
      <c r="CP5" s="8">
        <v>3</v>
      </c>
      <c r="CS5" s="8">
        <v>3</v>
      </c>
      <c r="CT5" s="13"/>
      <c r="CU5"/>
      <c r="CV5"/>
      <c r="CW5" s="12"/>
      <c r="CX5" s="8">
        <v>3</v>
      </c>
      <c r="DC5" s="8">
        <v>4</v>
      </c>
      <c r="DD5" s="12"/>
      <c r="DK5" s="12"/>
      <c r="DQ5" s="8">
        <v>3</v>
      </c>
      <c r="DR5" s="12"/>
      <c r="DX5" s="13"/>
      <c r="DY5"/>
      <c r="DZ5"/>
      <c r="EA5" s="8" t="s">
        <v>135</v>
      </c>
      <c r="EB5" s="8" t="s">
        <v>135</v>
      </c>
      <c r="EC5" s="8" t="s">
        <v>135</v>
      </c>
      <c r="ED5" s="8" t="s">
        <v>135</v>
      </c>
      <c r="EE5" s="8" t="s">
        <v>134</v>
      </c>
      <c r="EG5" s="8">
        <f>K7+AO7+BS7+CW7</f>
        <v>12</v>
      </c>
      <c r="EH5" s="8">
        <f t="shared" ref="EH5:EM5" si="8">L7+AP7+BT7+CX7</f>
        <v>20</v>
      </c>
      <c r="EI5" s="8">
        <f t="shared" si="8"/>
        <v>27</v>
      </c>
      <c r="EJ5" s="8">
        <f t="shared" si="8"/>
        <v>14</v>
      </c>
      <c r="EK5" s="8">
        <f t="shared" si="8"/>
        <v>14</v>
      </c>
      <c r="EL5" s="8">
        <f t="shared" si="8"/>
        <v>13</v>
      </c>
      <c r="EM5" s="8">
        <f t="shared" si="8"/>
        <v>7</v>
      </c>
    </row>
    <row r="6" spans="1:143" x14ac:dyDescent="0.15">
      <c r="F6" s="121" t="s">
        <v>195</v>
      </c>
      <c r="G6" s="121"/>
      <c r="H6" s="121"/>
      <c r="I6" s="121"/>
      <c r="J6" s="121"/>
      <c r="K6" s="14">
        <f>SUM(K5:Q5)</f>
        <v>6</v>
      </c>
      <c r="R6" s="6">
        <f>SUM(R5:X5)</f>
        <v>9</v>
      </c>
      <c r="Y6" s="6">
        <f>SUM(Y5:AE5)</f>
        <v>12</v>
      </c>
      <c r="AF6" s="6">
        <f>SUM(AF5:AL5)</f>
        <v>7</v>
      </c>
      <c r="AL6" s="7"/>
      <c r="AO6" s="6">
        <f>SUM(AO5:AU5)</f>
        <v>9</v>
      </c>
      <c r="AV6" s="6">
        <f>SUM(AV5:BB5)</f>
        <v>14</v>
      </c>
      <c r="BC6" s="6">
        <f>SUM(BC5:BI5)</f>
        <v>5</v>
      </c>
      <c r="BJ6" s="6">
        <f>SUM(BJ5:BP5)</f>
        <v>4</v>
      </c>
      <c r="BP6" s="7"/>
      <c r="BS6" s="6">
        <f>SUM(BS5:BY5)</f>
        <v>4</v>
      </c>
      <c r="BZ6" s="6">
        <f>SUM(BZ5:CF5)</f>
        <v>16</v>
      </c>
      <c r="CG6" s="6">
        <f>SUM(CG5:CM5)</f>
        <v>5</v>
      </c>
      <c r="CN6" s="6">
        <f>SUM(CN5:CT5)</f>
        <v>6</v>
      </c>
      <c r="CT6" s="7"/>
      <c r="CW6" s="6">
        <f>SUM(CW5:DC5)</f>
        <v>7</v>
      </c>
      <c r="DD6" s="6">
        <f>SUM(DD5:DJ5)</f>
        <v>0</v>
      </c>
      <c r="DK6" s="6">
        <f>SUM(DK5:DQ5)</f>
        <v>3</v>
      </c>
      <c r="DR6" s="6">
        <f>SUM(DR5:DX5)</f>
        <v>0</v>
      </c>
      <c r="DX6" s="7"/>
    </row>
    <row r="7" spans="1:143" x14ac:dyDescent="0.15">
      <c r="F7" s="121" t="s">
        <v>196</v>
      </c>
      <c r="G7" s="121"/>
      <c r="H7" s="121"/>
      <c r="I7" s="121"/>
      <c r="J7" s="121"/>
      <c r="K7" s="14">
        <f>SUM(K5,R5,Y5,AF5)</f>
        <v>5</v>
      </c>
      <c r="L7" s="22">
        <f>SUM(L5,S5,Z5,AG5)</f>
        <v>7</v>
      </c>
      <c r="M7" s="22">
        <f>SUM(M5,T5,AA5,AH5)</f>
        <v>8</v>
      </c>
      <c r="N7" s="22">
        <f t="shared" ref="N7:O7" si="9">SUM(N5,U5,AB5,AI5)</f>
        <v>5</v>
      </c>
      <c r="O7" s="22">
        <f t="shared" si="9"/>
        <v>6</v>
      </c>
      <c r="P7" s="22">
        <f>SUM(P5,W5,AD5,AK5)</f>
        <v>3</v>
      </c>
      <c r="Q7" s="22">
        <f t="shared" ref="Q7" si="10">SUM(Q5,X5,AE5,AL5)</f>
        <v>0</v>
      </c>
      <c r="R7" s="6"/>
      <c r="Y7" s="6"/>
      <c r="AF7" s="6"/>
      <c r="AL7" s="7"/>
      <c r="AN7">
        <f>K6+R6+Y6+AF6+SUM(K7:Q7)</f>
        <v>68</v>
      </c>
      <c r="AO7" s="6">
        <f>SUM(AO5,AV5,BC5,BJ5)</f>
        <v>5</v>
      </c>
      <c r="AP7" s="22">
        <f>SUM(AP5,AW5,BD5,BK5)</f>
        <v>4</v>
      </c>
      <c r="AQ7" s="22">
        <f>SUM(AQ5,AX5,BE5,BL5)</f>
        <v>11</v>
      </c>
      <c r="AR7" s="22">
        <f t="shared" ref="AR7:AS7" si="11">SUM(AR5,AY5,BF5,BM5)</f>
        <v>4</v>
      </c>
      <c r="AS7" s="22">
        <f t="shared" si="11"/>
        <v>4</v>
      </c>
      <c r="AT7" s="22">
        <f>SUM(AT5,BA5,BH5,BO5)</f>
        <v>4</v>
      </c>
      <c r="AU7" s="22">
        <f t="shared" ref="AU7" si="12">SUM(AU5,BB5,BI5,BP5)</f>
        <v>0</v>
      </c>
      <c r="AV7" s="6"/>
      <c r="BC7" s="6"/>
      <c r="BJ7" s="6"/>
      <c r="BP7" s="7"/>
      <c r="BR7">
        <f>AO6+AV6+BC6+BJ6+SUM(AO7:AU7)</f>
        <v>64</v>
      </c>
      <c r="BS7" s="6">
        <f>SUM(BS5,BZ5,CG5,CN5)</f>
        <v>2</v>
      </c>
      <c r="BT7" s="22">
        <f>SUM(BT5,CA5,CH5,CO5)</f>
        <v>6</v>
      </c>
      <c r="BU7" s="22">
        <f>SUM(BU5,CB5,CI5,CP5)</f>
        <v>8</v>
      </c>
      <c r="BV7" s="22">
        <f t="shared" ref="BV7:BW7" si="13">SUM(BV5,CC5,CJ5,CQ5)</f>
        <v>5</v>
      </c>
      <c r="BW7" s="22">
        <f t="shared" si="13"/>
        <v>4</v>
      </c>
      <c r="BX7" s="22">
        <f>SUM(BX5,CE5,CL5,CS5)</f>
        <v>6</v>
      </c>
      <c r="BY7" s="22">
        <f t="shared" ref="BY7" si="14">SUM(BY5,CF5,CM5,CT5)</f>
        <v>0</v>
      </c>
      <c r="BZ7" s="6"/>
      <c r="CG7" s="6"/>
      <c r="CN7" s="6"/>
      <c r="CT7" s="7"/>
      <c r="CV7">
        <f>BS6+BZ6+CG6+CN6+SUM(BS7:BY7)</f>
        <v>62</v>
      </c>
      <c r="CW7" s="6">
        <f>SUM(CW5,DD5,DK5,DR5)</f>
        <v>0</v>
      </c>
      <c r="CX7" s="22">
        <f>SUM(CX5,DE5,DL5,DS5)</f>
        <v>3</v>
      </c>
      <c r="CY7" s="22">
        <f>SUM(CY5,DF5,DM5,DT5)</f>
        <v>0</v>
      </c>
      <c r="CZ7" s="22">
        <f t="shared" ref="CZ7:DA7" si="15">SUM(CZ5,DG5,DN5,DU5)</f>
        <v>0</v>
      </c>
      <c r="DA7" s="22">
        <f t="shared" si="15"/>
        <v>0</v>
      </c>
      <c r="DB7" s="22">
        <f>SUM(DB5,DI5,DP5,DW5)</f>
        <v>0</v>
      </c>
      <c r="DC7" s="22">
        <f t="shared" ref="DC7" si="16">SUM(DC5,DJ5,DQ5,DX5)</f>
        <v>7</v>
      </c>
      <c r="DD7" s="6"/>
      <c r="DK7" s="6"/>
      <c r="DR7" s="6"/>
      <c r="DX7" s="7"/>
      <c r="DZ7">
        <f>CW6+DD6+DK6+DR6+SUM(CW7:DC7)</f>
        <v>20</v>
      </c>
    </row>
    <row r="8" spans="1:143" s="8" customFormat="1" x14ac:dyDescent="0.15">
      <c r="A8" s="8">
        <v>6</v>
      </c>
      <c r="B8" s="8" t="s">
        <v>129</v>
      </c>
      <c r="C8" s="8">
        <v>6</v>
      </c>
      <c r="D8" s="8" t="s">
        <v>130</v>
      </c>
      <c r="E8" s="8">
        <v>2136225743</v>
      </c>
      <c r="F8" s="8" t="s">
        <v>136</v>
      </c>
      <c r="H8" s="8" t="s">
        <v>137</v>
      </c>
      <c r="I8" s="8" t="s">
        <v>133</v>
      </c>
      <c r="J8" s="8" t="s">
        <v>134</v>
      </c>
      <c r="K8" s="12"/>
      <c r="L8" s="8">
        <v>1</v>
      </c>
      <c r="M8" s="8">
        <v>1</v>
      </c>
      <c r="N8" s="8">
        <v>1</v>
      </c>
      <c r="O8" s="8">
        <v>1</v>
      </c>
      <c r="P8" s="8">
        <v>1</v>
      </c>
      <c r="R8" s="12"/>
      <c r="S8" s="8">
        <v>1</v>
      </c>
      <c r="T8" s="8">
        <v>1</v>
      </c>
      <c r="U8" s="8">
        <v>1</v>
      </c>
      <c r="V8" s="8">
        <v>1</v>
      </c>
      <c r="W8" s="8">
        <v>1</v>
      </c>
      <c r="Y8" s="12"/>
      <c r="Z8" s="8">
        <v>1</v>
      </c>
      <c r="AA8" s="8">
        <v>1</v>
      </c>
      <c r="AB8" s="8">
        <v>1</v>
      </c>
      <c r="AC8" s="8">
        <v>1</v>
      </c>
      <c r="AD8" s="8">
        <v>1</v>
      </c>
      <c r="AF8" s="12"/>
      <c r="AG8" s="8">
        <v>1</v>
      </c>
      <c r="AH8" s="8">
        <v>1</v>
      </c>
      <c r="AI8" s="8">
        <v>1</v>
      </c>
      <c r="AJ8" s="8">
        <v>1</v>
      </c>
      <c r="AK8" s="8">
        <v>1</v>
      </c>
      <c r="AL8" s="13"/>
      <c r="AM8"/>
      <c r="AN8"/>
      <c r="AO8" s="12"/>
      <c r="AP8" s="8">
        <v>1</v>
      </c>
      <c r="AQ8" s="8">
        <v>1</v>
      </c>
      <c r="AR8" s="8">
        <v>1</v>
      </c>
      <c r="AS8" s="8">
        <v>1</v>
      </c>
      <c r="AT8" s="8">
        <v>1</v>
      </c>
      <c r="AV8" s="12"/>
      <c r="AW8" s="8">
        <v>1</v>
      </c>
      <c r="AX8" s="8">
        <v>1</v>
      </c>
      <c r="AY8" s="8">
        <v>1</v>
      </c>
      <c r="AZ8" s="8">
        <v>1</v>
      </c>
      <c r="BA8" s="8">
        <v>1</v>
      </c>
      <c r="BC8" s="12"/>
      <c r="BD8" s="8">
        <v>1</v>
      </c>
      <c r="BE8" s="8">
        <v>1</v>
      </c>
      <c r="BF8" s="8">
        <v>1</v>
      </c>
      <c r="BG8" s="8">
        <v>1</v>
      </c>
      <c r="BH8" s="8">
        <v>1</v>
      </c>
      <c r="BJ8" s="12"/>
      <c r="BK8" s="8">
        <v>1</v>
      </c>
      <c r="BL8" s="8">
        <v>1</v>
      </c>
      <c r="BM8" s="8">
        <v>1</v>
      </c>
      <c r="BN8" s="8">
        <v>1</v>
      </c>
      <c r="BO8" s="8">
        <v>1</v>
      </c>
      <c r="BP8" s="13"/>
      <c r="BQ8"/>
      <c r="BR8"/>
      <c r="BS8" s="12"/>
      <c r="BT8" s="8">
        <v>1</v>
      </c>
      <c r="BU8" s="8">
        <v>1</v>
      </c>
      <c r="BV8" s="8">
        <v>1</v>
      </c>
      <c r="BW8" s="8">
        <v>1</v>
      </c>
      <c r="BX8" s="8">
        <v>1</v>
      </c>
      <c r="BZ8" s="12"/>
      <c r="CA8" s="8">
        <v>1</v>
      </c>
      <c r="CB8" s="8">
        <v>1</v>
      </c>
      <c r="CC8" s="8">
        <v>1</v>
      </c>
      <c r="CD8" s="8">
        <v>1</v>
      </c>
      <c r="CE8" s="8">
        <v>1</v>
      </c>
      <c r="CG8" s="12"/>
      <c r="CH8" s="8">
        <v>1</v>
      </c>
      <c r="CI8" s="8">
        <v>1</v>
      </c>
      <c r="CJ8" s="8">
        <v>1</v>
      </c>
      <c r="CK8" s="8">
        <v>1</v>
      </c>
      <c r="CL8" s="8">
        <v>1</v>
      </c>
      <c r="CN8" s="12"/>
      <c r="CO8" s="8">
        <v>1</v>
      </c>
      <c r="CP8" s="8">
        <v>1</v>
      </c>
      <c r="CQ8" s="8">
        <v>1</v>
      </c>
      <c r="CR8" s="8">
        <v>1</v>
      </c>
      <c r="CS8" s="8">
        <v>1</v>
      </c>
      <c r="CT8" s="13"/>
      <c r="CU8"/>
      <c r="CV8"/>
      <c r="CW8" s="12"/>
      <c r="CX8" s="8">
        <v>1</v>
      </c>
      <c r="CY8" s="8">
        <v>1</v>
      </c>
      <c r="CZ8" s="8">
        <v>1</v>
      </c>
      <c r="DA8" s="8">
        <v>1</v>
      </c>
      <c r="DB8" s="8">
        <v>1</v>
      </c>
      <c r="DD8" s="12"/>
      <c r="DE8" s="8">
        <v>1</v>
      </c>
      <c r="DF8" s="8">
        <v>1</v>
      </c>
      <c r="DG8" s="8">
        <v>1</v>
      </c>
      <c r="DH8" s="8">
        <v>1</v>
      </c>
      <c r="DI8" s="8">
        <v>1</v>
      </c>
      <c r="DK8" s="12"/>
      <c r="DL8" s="8">
        <v>1</v>
      </c>
      <c r="DM8" s="8">
        <v>1</v>
      </c>
      <c r="DN8" s="8">
        <v>1</v>
      </c>
      <c r="DO8" s="8">
        <v>1</v>
      </c>
      <c r="DP8" s="8">
        <v>1</v>
      </c>
      <c r="DR8" s="12"/>
      <c r="DS8" s="8">
        <v>1</v>
      </c>
      <c r="DT8" s="8">
        <v>1</v>
      </c>
      <c r="DU8" s="8">
        <v>1</v>
      </c>
      <c r="DV8" s="8">
        <v>1</v>
      </c>
      <c r="DW8" s="8">
        <v>1</v>
      </c>
      <c r="DX8" s="13"/>
      <c r="DY8"/>
      <c r="DZ8"/>
      <c r="EA8" s="8" t="s">
        <v>135</v>
      </c>
      <c r="EB8" s="8" t="s">
        <v>135</v>
      </c>
      <c r="EC8" s="8" t="s">
        <v>135</v>
      </c>
      <c r="ED8" s="8" t="s">
        <v>135</v>
      </c>
      <c r="EE8" s="8" t="s">
        <v>134</v>
      </c>
      <c r="EG8" s="8">
        <f>K10+AO10+BS10+CW10</f>
        <v>0</v>
      </c>
      <c r="EH8" s="8">
        <f t="shared" ref="EH8:EM8" si="17">L10+AP10+BT10+CX10</f>
        <v>16</v>
      </c>
      <c r="EI8" s="8">
        <f t="shared" si="17"/>
        <v>16</v>
      </c>
      <c r="EJ8" s="8">
        <f t="shared" si="17"/>
        <v>16</v>
      </c>
      <c r="EK8" s="8">
        <f t="shared" si="17"/>
        <v>16</v>
      </c>
      <c r="EL8" s="8">
        <f t="shared" si="17"/>
        <v>16</v>
      </c>
      <c r="EM8" s="8">
        <f t="shared" si="17"/>
        <v>0</v>
      </c>
    </row>
    <row r="9" spans="1:143" x14ac:dyDescent="0.15">
      <c r="F9" s="121" t="s">
        <v>195</v>
      </c>
      <c r="G9" s="121"/>
      <c r="H9" s="121"/>
      <c r="I9" s="121"/>
      <c r="J9" s="121"/>
      <c r="K9" s="6">
        <f>SUM(K8:Q8)</f>
        <v>5</v>
      </c>
      <c r="R9" s="6">
        <f>SUM(R8:X8)</f>
        <v>5</v>
      </c>
      <c r="Y9" s="6">
        <f>SUM(Y8:AE8)</f>
        <v>5</v>
      </c>
      <c r="AF9" s="6">
        <f>SUM(AF8:AL8)</f>
        <v>5</v>
      </c>
      <c r="AL9" s="7"/>
      <c r="AO9" s="6">
        <f>SUM(AO8:AU8)</f>
        <v>5</v>
      </c>
      <c r="AV9" s="6">
        <f>SUM(AV8:BB8)</f>
        <v>5</v>
      </c>
      <c r="BC9" s="6">
        <f>SUM(BC8:BI8)</f>
        <v>5</v>
      </c>
      <c r="BJ9" s="6">
        <f>SUM(BJ8:BP8)</f>
        <v>5</v>
      </c>
      <c r="BP9" s="7"/>
      <c r="BS9" s="6">
        <f>SUM(BS8:BY8)</f>
        <v>5</v>
      </c>
      <c r="BZ9" s="6">
        <f>SUM(BZ8:CF8)</f>
        <v>5</v>
      </c>
      <c r="CG9" s="6">
        <f>SUM(CG8:CM8)</f>
        <v>5</v>
      </c>
      <c r="CN9" s="6">
        <f>SUM(CN8:CT8)</f>
        <v>5</v>
      </c>
      <c r="CT9" s="7"/>
      <c r="CW9" s="6">
        <f>SUM(CW8:DC8)</f>
        <v>5</v>
      </c>
      <c r="DD9" s="6">
        <f>SUM(DD8:DJ8)</f>
        <v>5</v>
      </c>
      <c r="DK9" s="6">
        <f>SUM(DK8:DQ8)</f>
        <v>5</v>
      </c>
      <c r="DR9" s="6">
        <f>SUM(DR8:DX8)</f>
        <v>5</v>
      </c>
      <c r="DX9" s="7"/>
    </row>
    <row r="10" spans="1:143" x14ac:dyDescent="0.15">
      <c r="F10" s="121" t="s">
        <v>196</v>
      </c>
      <c r="G10" s="121"/>
      <c r="H10" s="121"/>
      <c r="I10" s="121"/>
      <c r="J10" s="121"/>
      <c r="K10" s="6">
        <f>SUM(K8,R8,Y8,AF8)</f>
        <v>0</v>
      </c>
      <c r="L10" s="22">
        <f>SUM(L8,S8,Z8,AG8)</f>
        <v>4</v>
      </c>
      <c r="M10" s="22">
        <f>SUM(M8,T8,AA8,AH8)</f>
        <v>4</v>
      </c>
      <c r="N10" s="22">
        <f t="shared" ref="N10:O10" si="18">SUM(N8,U8,AB8,AI8)</f>
        <v>4</v>
      </c>
      <c r="O10" s="22">
        <f t="shared" si="18"/>
        <v>4</v>
      </c>
      <c r="P10" s="22">
        <f>SUM(P8,W8,AD8,AK8)</f>
        <v>4</v>
      </c>
      <c r="Q10" s="22">
        <f t="shared" ref="Q10" si="19">SUM(Q8,X8,AE8,AL8)</f>
        <v>0</v>
      </c>
      <c r="R10" s="6"/>
      <c r="Y10" s="6"/>
      <c r="AF10" s="6"/>
      <c r="AL10" s="7"/>
      <c r="AN10">
        <f>K9+R9+Y9+AF9+SUM(K10:Q10)</f>
        <v>40</v>
      </c>
      <c r="AO10" s="6">
        <f>SUM(AO8,AV8,BC8,BJ8)</f>
        <v>0</v>
      </c>
      <c r="AP10" s="22">
        <f>SUM(AP8,AW8,BD8,BK8)</f>
        <v>4</v>
      </c>
      <c r="AQ10" s="22">
        <f>SUM(AQ8,AX8,BE8,BL8)</f>
        <v>4</v>
      </c>
      <c r="AR10" s="22">
        <f t="shared" ref="AR10:AS10" si="20">SUM(AR8,AY8,BF8,BM8)</f>
        <v>4</v>
      </c>
      <c r="AS10" s="22">
        <f t="shared" si="20"/>
        <v>4</v>
      </c>
      <c r="AT10" s="22">
        <f>SUM(AT8,BA8,BH8,BO8)</f>
        <v>4</v>
      </c>
      <c r="AU10" s="22">
        <f t="shared" ref="AU10" si="21">SUM(AU8,BB8,BI8,BP8)</f>
        <v>0</v>
      </c>
      <c r="AV10" s="6"/>
      <c r="BC10" s="6"/>
      <c r="BJ10" s="6"/>
      <c r="BP10" s="7"/>
      <c r="BR10">
        <f>AO9+AV9+BC9+BJ9+SUM(AO10:AU10)</f>
        <v>40</v>
      </c>
      <c r="BS10" s="6">
        <f>SUM(BS8,BZ8,CG8,CN8)</f>
        <v>0</v>
      </c>
      <c r="BT10" s="22">
        <f>SUM(BT8,CA8,CH8,CO8)</f>
        <v>4</v>
      </c>
      <c r="BU10" s="22">
        <f>SUM(BU8,CB8,CI8,CP8)</f>
        <v>4</v>
      </c>
      <c r="BV10" s="22">
        <f t="shared" ref="BV10:BW10" si="22">SUM(BV8,CC8,CJ8,CQ8)</f>
        <v>4</v>
      </c>
      <c r="BW10" s="22">
        <f t="shared" si="22"/>
        <v>4</v>
      </c>
      <c r="BX10" s="22">
        <f>SUM(BX8,CE8,CL8,CS8)</f>
        <v>4</v>
      </c>
      <c r="BY10" s="22">
        <f t="shared" ref="BY10" si="23">SUM(BY8,CF8,CM8,CT8)</f>
        <v>0</v>
      </c>
      <c r="BZ10" s="6"/>
      <c r="CG10" s="6"/>
      <c r="CN10" s="6"/>
      <c r="CT10" s="7"/>
      <c r="CV10">
        <f>BS9+BZ9+CG9+CN9+SUM(BS10:BY10)</f>
        <v>40</v>
      </c>
      <c r="CW10" s="6">
        <f>SUM(CW8,DD8,DK8,DR8)</f>
        <v>0</v>
      </c>
      <c r="CX10" s="22">
        <f>SUM(CX8,DE8,DL8,DS8)</f>
        <v>4</v>
      </c>
      <c r="CY10" s="22">
        <f>SUM(CY8,DF8,DM8,DT8)</f>
        <v>4</v>
      </c>
      <c r="CZ10" s="22">
        <f t="shared" ref="CZ10:DA10" si="24">SUM(CZ8,DG8,DN8,DU8)</f>
        <v>4</v>
      </c>
      <c r="DA10" s="22">
        <f t="shared" si="24"/>
        <v>4</v>
      </c>
      <c r="DB10" s="22">
        <f>SUM(DB8,DI8,DP8,DW8)</f>
        <v>4</v>
      </c>
      <c r="DC10" s="22">
        <f t="shared" ref="DC10" si="25">SUM(DC8,DJ8,DQ8,DX8)</f>
        <v>0</v>
      </c>
      <c r="DD10" s="6"/>
      <c r="DK10" s="6"/>
      <c r="DR10" s="6"/>
      <c r="DX10" s="7"/>
      <c r="DZ10">
        <f>CW9+DD9+DK9+DR9+SUM(CW10:DC10)</f>
        <v>40</v>
      </c>
    </row>
    <row r="11" spans="1:143" s="8" customFormat="1" x14ac:dyDescent="0.15">
      <c r="A11" s="8">
        <v>7</v>
      </c>
      <c r="B11" s="8" t="s">
        <v>129</v>
      </c>
      <c r="C11" s="8">
        <v>6</v>
      </c>
      <c r="D11" s="8" t="s">
        <v>130</v>
      </c>
      <c r="E11" s="8">
        <v>392205448</v>
      </c>
      <c r="F11" s="8" t="s">
        <v>131</v>
      </c>
      <c r="H11" s="8" t="s">
        <v>138</v>
      </c>
      <c r="I11" s="8" t="s">
        <v>139</v>
      </c>
      <c r="J11" s="8" t="s">
        <v>134</v>
      </c>
      <c r="K11" s="12">
        <v>1</v>
      </c>
      <c r="L11" s="8">
        <v>4</v>
      </c>
      <c r="M11" s="8">
        <v>3</v>
      </c>
      <c r="N11" s="8">
        <v>1</v>
      </c>
      <c r="O11" s="8">
        <v>1</v>
      </c>
      <c r="P11" s="8">
        <v>1</v>
      </c>
      <c r="R11" s="12">
        <v>4</v>
      </c>
      <c r="S11" s="8">
        <v>4</v>
      </c>
      <c r="T11" s="8">
        <v>4</v>
      </c>
      <c r="U11" s="8">
        <v>3</v>
      </c>
      <c r="V11" s="8">
        <v>3</v>
      </c>
      <c r="Y11" s="12">
        <v>4</v>
      </c>
      <c r="Z11" s="8">
        <v>4</v>
      </c>
      <c r="AA11" s="8">
        <v>3</v>
      </c>
      <c r="AF11" s="12">
        <v>1</v>
      </c>
      <c r="AG11" s="8">
        <v>4</v>
      </c>
      <c r="AH11" s="8">
        <v>4</v>
      </c>
      <c r="AK11" s="8">
        <v>1</v>
      </c>
      <c r="AL11" s="13"/>
      <c r="AM11"/>
      <c r="AN11"/>
      <c r="AO11" s="12">
        <v>4</v>
      </c>
      <c r="AP11" s="8">
        <v>4</v>
      </c>
      <c r="AQ11" s="8">
        <v>3</v>
      </c>
      <c r="AV11" s="12">
        <v>4</v>
      </c>
      <c r="AW11" s="8">
        <v>4</v>
      </c>
      <c r="AX11" s="8">
        <v>3</v>
      </c>
      <c r="AY11" s="8">
        <v>4</v>
      </c>
      <c r="AZ11" s="8">
        <v>4</v>
      </c>
      <c r="BC11" s="12">
        <v>4</v>
      </c>
      <c r="BD11" s="8">
        <v>4</v>
      </c>
      <c r="BE11" s="8">
        <v>1</v>
      </c>
      <c r="BJ11" s="12"/>
      <c r="BK11" s="8">
        <v>4</v>
      </c>
      <c r="BL11" s="8">
        <v>1</v>
      </c>
      <c r="BP11" s="13"/>
      <c r="BQ11"/>
      <c r="BR11"/>
      <c r="BS11" s="12">
        <v>4</v>
      </c>
      <c r="BT11" s="8">
        <v>4</v>
      </c>
      <c r="BU11" s="8">
        <v>4</v>
      </c>
      <c r="BZ11" s="12">
        <v>4</v>
      </c>
      <c r="CA11" s="8">
        <v>4</v>
      </c>
      <c r="CB11" s="8">
        <v>4</v>
      </c>
      <c r="CG11" s="12">
        <v>4</v>
      </c>
      <c r="CH11" s="8">
        <v>4</v>
      </c>
      <c r="CI11" s="8">
        <v>4</v>
      </c>
      <c r="CN11" s="12">
        <v>3</v>
      </c>
      <c r="CO11" s="8">
        <v>4</v>
      </c>
      <c r="CP11" s="8">
        <v>4</v>
      </c>
      <c r="CT11" s="13"/>
      <c r="CU11"/>
      <c r="CV11"/>
      <c r="CW11" s="12"/>
      <c r="CX11" s="8">
        <v>4</v>
      </c>
      <c r="DA11" s="8">
        <v>4</v>
      </c>
      <c r="DD11" s="12">
        <v>3</v>
      </c>
      <c r="DE11" s="8">
        <v>4</v>
      </c>
      <c r="DH11" s="8">
        <v>4</v>
      </c>
      <c r="DK11" s="12">
        <v>4</v>
      </c>
      <c r="DL11" s="8">
        <v>4</v>
      </c>
      <c r="DR11" s="12">
        <v>3</v>
      </c>
      <c r="DS11" s="8">
        <v>4</v>
      </c>
      <c r="DV11" s="8">
        <v>4</v>
      </c>
      <c r="DX11" s="13"/>
      <c r="DY11"/>
      <c r="DZ11"/>
      <c r="EA11" s="8" t="s">
        <v>135</v>
      </c>
      <c r="EB11" s="8" t="s">
        <v>135</v>
      </c>
      <c r="EC11" s="8" t="s">
        <v>135</v>
      </c>
      <c r="ED11" s="8" t="s">
        <v>135</v>
      </c>
      <c r="EE11" s="8" t="s">
        <v>134</v>
      </c>
      <c r="EG11" s="8">
        <f>K13+AO13+BS13+CW13</f>
        <v>47</v>
      </c>
      <c r="EH11" s="8">
        <f t="shared" ref="EH11:EM11" si="26">L13+AP13+BT13+CX13</f>
        <v>64</v>
      </c>
      <c r="EI11" s="8">
        <f t="shared" si="26"/>
        <v>38</v>
      </c>
      <c r="EJ11" s="8">
        <f t="shared" si="26"/>
        <v>8</v>
      </c>
      <c r="EK11" s="8">
        <f t="shared" si="26"/>
        <v>20</v>
      </c>
      <c r="EL11" s="8">
        <f t="shared" si="26"/>
        <v>2</v>
      </c>
      <c r="EM11" s="8">
        <f t="shared" si="26"/>
        <v>0</v>
      </c>
    </row>
    <row r="12" spans="1:143" x14ac:dyDescent="0.15">
      <c r="F12" s="121" t="s">
        <v>195</v>
      </c>
      <c r="G12" s="121"/>
      <c r="H12" s="121"/>
      <c r="I12" s="121"/>
      <c r="J12" s="121"/>
      <c r="K12" s="6">
        <f>SUM(K11:Q11)</f>
        <v>11</v>
      </c>
      <c r="R12" s="6">
        <f>SUM(R11:X11)</f>
        <v>18</v>
      </c>
      <c r="Y12" s="6">
        <f>SUM(Y11:AE11)</f>
        <v>11</v>
      </c>
      <c r="AF12" s="6">
        <f>SUM(AF11:AL11)</f>
        <v>10</v>
      </c>
      <c r="AL12" s="7"/>
      <c r="AO12" s="6">
        <f>SUM(AO11:AU11)</f>
        <v>11</v>
      </c>
      <c r="AV12" s="6">
        <f>SUM(AV11:BB11)</f>
        <v>19</v>
      </c>
      <c r="BC12" s="6">
        <f>SUM(BC11:BI11)</f>
        <v>9</v>
      </c>
      <c r="BJ12" s="6">
        <f>SUM(BJ11:BP11)</f>
        <v>5</v>
      </c>
      <c r="BP12" s="7"/>
      <c r="BS12" s="6">
        <f>SUM(BS11:BY11)</f>
        <v>12</v>
      </c>
      <c r="BZ12" s="6">
        <f>SUM(BZ11:CF11)</f>
        <v>12</v>
      </c>
      <c r="CG12" s="6">
        <f>SUM(CG11:CM11)</f>
        <v>12</v>
      </c>
      <c r="CN12" s="6">
        <f>SUM(CN11:CT11)</f>
        <v>11</v>
      </c>
      <c r="CT12" s="7"/>
      <c r="CW12" s="6">
        <f>SUM(CW11:DC11)</f>
        <v>8</v>
      </c>
      <c r="DD12" s="6">
        <f>SUM(DD11:DJ11)</f>
        <v>11</v>
      </c>
      <c r="DK12" s="6">
        <f>SUM(DK11:DQ11)</f>
        <v>8</v>
      </c>
      <c r="DR12" s="6">
        <f>SUM(DR11:DX11)</f>
        <v>11</v>
      </c>
      <c r="DX12" s="7"/>
    </row>
    <row r="13" spans="1:143" x14ac:dyDescent="0.15">
      <c r="F13" s="121" t="s">
        <v>196</v>
      </c>
      <c r="G13" s="121"/>
      <c r="H13" s="121"/>
      <c r="I13" s="121"/>
      <c r="J13" s="121"/>
      <c r="K13" s="6">
        <f>SUM(K11,R11,Y11,AF11)</f>
        <v>10</v>
      </c>
      <c r="L13" s="22">
        <f>SUM(L11,S11,Z11,AG11)</f>
        <v>16</v>
      </c>
      <c r="M13" s="22">
        <f>SUM(M11,T11,AA11,AH11)</f>
        <v>14</v>
      </c>
      <c r="N13" s="22">
        <f t="shared" ref="N13:O13" si="27">SUM(N11,U11,AB11,AI11)</f>
        <v>4</v>
      </c>
      <c r="O13" s="22">
        <f t="shared" si="27"/>
        <v>4</v>
      </c>
      <c r="P13" s="22">
        <f>SUM(P11,W11,AD11,AK11)</f>
        <v>2</v>
      </c>
      <c r="Q13" s="22">
        <f t="shared" ref="Q13" si="28">SUM(Q11,X11,AE11,AL11)</f>
        <v>0</v>
      </c>
      <c r="R13" s="6"/>
      <c r="Y13" s="6"/>
      <c r="AF13" s="6"/>
      <c r="AL13" s="7"/>
      <c r="AN13">
        <f>K12+R12+Y12+AF12+SUM(K13:Q13)</f>
        <v>100</v>
      </c>
      <c r="AO13" s="6">
        <f>SUM(AO11,AV11,BC11,BJ11)</f>
        <v>12</v>
      </c>
      <c r="AP13" s="22">
        <f>SUM(AP11,AW11,BD11,BK11)</f>
        <v>16</v>
      </c>
      <c r="AQ13" s="22">
        <f>SUM(AQ11,AX11,BE11,BL11)</f>
        <v>8</v>
      </c>
      <c r="AR13" s="22">
        <f t="shared" ref="AR13:AS13" si="29">SUM(AR11,AY11,BF11,BM11)</f>
        <v>4</v>
      </c>
      <c r="AS13" s="22">
        <f t="shared" si="29"/>
        <v>4</v>
      </c>
      <c r="AT13" s="22">
        <f>SUM(AT11,BA11,BH11,BO11)</f>
        <v>0</v>
      </c>
      <c r="AU13" s="22">
        <f t="shared" ref="AU13" si="30">SUM(AU11,BB11,BI11,BP11)</f>
        <v>0</v>
      </c>
      <c r="AV13" s="6"/>
      <c r="BC13" s="6"/>
      <c r="BJ13" s="6"/>
      <c r="BP13" s="7"/>
      <c r="BR13">
        <f>AO12+AV12+BC12+BJ12+SUM(AO13:AU13)</f>
        <v>88</v>
      </c>
      <c r="BS13" s="6">
        <f>SUM(BS11,BZ11,CG11,CN11)</f>
        <v>15</v>
      </c>
      <c r="BT13" s="22">
        <f>SUM(BT11,CA11,CH11,CO11)</f>
        <v>16</v>
      </c>
      <c r="BU13" s="22">
        <f>SUM(BU11,CB11,CI11,CP11)</f>
        <v>16</v>
      </c>
      <c r="BV13" s="22">
        <f t="shared" ref="BV13:BW13" si="31">SUM(BV11,CC11,CJ11,CQ11)</f>
        <v>0</v>
      </c>
      <c r="BW13" s="22">
        <f t="shared" si="31"/>
        <v>0</v>
      </c>
      <c r="BX13" s="22">
        <f>SUM(BX11,CE11,CL11,CS11)</f>
        <v>0</v>
      </c>
      <c r="BY13" s="22">
        <f t="shared" ref="BY13" si="32">SUM(BY11,CF11,CM11,CT11)</f>
        <v>0</v>
      </c>
      <c r="BZ13" s="6"/>
      <c r="CG13" s="6"/>
      <c r="CN13" s="6"/>
      <c r="CT13" s="7"/>
      <c r="CV13">
        <f>BS12+BZ12+CG12+CN12+SUM(BS13:BY13)</f>
        <v>94</v>
      </c>
      <c r="CW13" s="6">
        <f>SUM(CW11,DD11,DK11,DR11)</f>
        <v>10</v>
      </c>
      <c r="CX13" s="22">
        <f>SUM(CX11,DE11,DL11,DS11)</f>
        <v>16</v>
      </c>
      <c r="CY13" s="22">
        <f>SUM(CY11,DF11,DM11,DT11)</f>
        <v>0</v>
      </c>
      <c r="CZ13" s="22">
        <f t="shared" ref="CZ13:DA13" si="33">SUM(CZ11,DG11,DN11,DU11)</f>
        <v>0</v>
      </c>
      <c r="DA13" s="22">
        <f t="shared" si="33"/>
        <v>12</v>
      </c>
      <c r="DB13" s="22">
        <f>SUM(DB11,DI11,DP11,DW11)</f>
        <v>0</v>
      </c>
      <c r="DC13" s="22">
        <f t="shared" ref="DC13" si="34">SUM(DC11,DJ11,DQ11,DX11)</f>
        <v>0</v>
      </c>
      <c r="DD13" s="6"/>
      <c r="DK13" s="6"/>
      <c r="DR13" s="6"/>
      <c r="DX13" s="7"/>
      <c r="DZ13">
        <f>CW12+DD12+DK12+DR12+SUM(CW13:DC13)</f>
        <v>76</v>
      </c>
    </row>
    <row r="14" spans="1:143" s="8" customFormat="1" x14ac:dyDescent="0.15">
      <c r="A14" s="8">
        <v>11</v>
      </c>
      <c r="B14" s="8" t="s">
        <v>129</v>
      </c>
      <c r="C14" s="8">
        <v>6</v>
      </c>
      <c r="D14" s="8" t="s">
        <v>130</v>
      </c>
      <c r="E14" s="8">
        <v>1243526443</v>
      </c>
      <c r="F14" s="8" t="s">
        <v>136</v>
      </c>
      <c r="H14" s="8" t="s">
        <v>140</v>
      </c>
      <c r="I14" s="8" t="s">
        <v>141</v>
      </c>
      <c r="J14" s="8" t="s">
        <v>134</v>
      </c>
      <c r="K14" s="12"/>
      <c r="L14" s="8">
        <v>2</v>
      </c>
      <c r="M14" s="8">
        <v>1</v>
      </c>
      <c r="N14" s="8">
        <v>1</v>
      </c>
      <c r="O14" s="8">
        <v>1</v>
      </c>
      <c r="R14" s="12"/>
      <c r="T14" s="8">
        <v>2</v>
      </c>
      <c r="U14" s="8">
        <v>1</v>
      </c>
      <c r="V14" s="8">
        <v>1</v>
      </c>
      <c r="W14" s="8">
        <v>1</v>
      </c>
      <c r="Y14" s="12"/>
      <c r="AA14" s="8">
        <v>2</v>
      </c>
      <c r="AB14" s="8">
        <v>1</v>
      </c>
      <c r="AC14" s="8">
        <v>1</v>
      </c>
      <c r="AD14" s="8">
        <v>1</v>
      </c>
      <c r="AF14" s="12"/>
      <c r="AH14" s="8">
        <v>2</v>
      </c>
      <c r="AI14" s="8">
        <v>1</v>
      </c>
      <c r="AJ14" s="8">
        <v>1</v>
      </c>
      <c r="AK14" s="8">
        <v>1</v>
      </c>
      <c r="AL14" s="13"/>
      <c r="AM14"/>
      <c r="AN14"/>
      <c r="AO14" s="12"/>
      <c r="AP14" s="8">
        <v>2</v>
      </c>
      <c r="AR14" s="8">
        <v>1</v>
      </c>
      <c r="AT14" s="8">
        <v>1</v>
      </c>
      <c r="AV14" s="12"/>
      <c r="AX14" s="8">
        <v>2</v>
      </c>
      <c r="AY14" s="8">
        <v>1</v>
      </c>
      <c r="BA14" s="8">
        <v>1</v>
      </c>
      <c r="BC14" s="12"/>
      <c r="BE14" s="8">
        <v>2</v>
      </c>
      <c r="BF14" s="8">
        <v>1</v>
      </c>
      <c r="BH14" s="8">
        <v>1</v>
      </c>
      <c r="BJ14" s="12"/>
      <c r="BL14" s="8">
        <v>2</v>
      </c>
      <c r="BM14" s="8">
        <v>1</v>
      </c>
      <c r="BO14" s="8">
        <v>1</v>
      </c>
      <c r="BP14" s="13"/>
      <c r="BQ14"/>
      <c r="BR14"/>
      <c r="BS14" s="12"/>
      <c r="BT14" s="8">
        <v>2</v>
      </c>
      <c r="BU14" s="8">
        <v>1</v>
      </c>
      <c r="BX14" s="8">
        <v>1</v>
      </c>
      <c r="BZ14" s="12"/>
      <c r="CA14" s="8">
        <v>1</v>
      </c>
      <c r="CB14" s="8">
        <v>1</v>
      </c>
      <c r="CE14" s="8">
        <v>1</v>
      </c>
      <c r="CG14" s="12"/>
      <c r="CI14" s="8">
        <v>1</v>
      </c>
      <c r="CL14" s="8">
        <v>1</v>
      </c>
      <c r="CN14" s="12"/>
      <c r="CP14" s="8">
        <v>1</v>
      </c>
      <c r="CS14" s="8">
        <v>1</v>
      </c>
      <c r="CT14" s="13"/>
      <c r="CU14"/>
      <c r="CV14"/>
      <c r="CW14" s="12"/>
      <c r="CX14" s="8">
        <v>2</v>
      </c>
      <c r="CY14" s="8">
        <v>1</v>
      </c>
      <c r="DB14" s="8">
        <v>1</v>
      </c>
      <c r="DD14" s="12"/>
      <c r="DF14" s="8">
        <v>1</v>
      </c>
      <c r="DI14" s="8">
        <v>1</v>
      </c>
      <c r="DK14" s="12"/>
      <c r="DM14" s="8">
        <v>1</v>
      </c>
      <c r="DP14" s="8">
        <v>1</v>
      </c>
      <c r="DR14" s="12"/>
      <c r="DT14" s="8">
        <v>1</v>
      </c>
      <c r="DW14" s="8">
        <v>1</v>
      </c>
      <c r="DX14" s="13"/>
      <c r="DY14"/>
      <c r="DZ14"/>
      <c r="EA14" s="8" t="s">
        <v>135</v>
      </c>
      <c r="EB14" s="8" t="s">
        <v>135</v>
      </c>
      <c r="EC14" s="8" t="s">
        <v>135</v>
      </c>
      <c r="ED14" s="8" t="s">
        <v>135</v>
      </c>
      <c r="EE14" s="8" t="s">
        <v>134</v>
      </c>
      <c r="EG14" s="8">
        <f>K16+AO16+BS16+CW16</f>
        <v>0</v>
      </c>
      <c r="EH14" s="8">
        <f t="shared" ref="EH14:EM14" si="35">L16+AP16+BT16+CX16</f>
        <v>9</v>
      </c>
      <c r="EI14" s="8">
        <f t="shared" si="35"/>
        <v>21</v>
      </c>
      <c r="EJ14" s="8">
        <f t="shared" si="35"/>
        <v>8</v>
      </c>
      <c r="EK14" s="8">
        <f t="shared" si="35"/>
        <v>4</v>
      </c>
      <c r="EL14" s="8">
        <f t="shared" si="35"/>
        <v>15</v>
      </c>
      <c r="EM14" s="8">
        <f t="shared" si="35"/>
        <v>0</v>
      </c>
    </row>
    <row r="15" spans="1:143" x14ac:dyDescent="0.15">
      <c r="F15" s="121" t="s">
        <v>195</v>
      </c>
      <c r="G15" s="121"/>
      <c r="H15" s="121"/>
      <c r="I15" s="121"/>
      <c r="J15" s="121"/>
      <c r="K15" s="6">
        <f>SUM(K14:Q14)</f>
        <v>5</v>
      </c>
      <c r="R15" s="6">
        <f>SUM(R14:X14)</f>
        <v>5</v>
      </c>
      <c r="Y15" s="6">
        <f>SUM(Y14:AE14)</f>
        <v>5</v>
      </c>
      <c r="AF15" s="6">
        <f>SUM(AF14:AL14)</f>
        <v>5</v>
      </c>
      <c r="AL15" s="7"/>
      <c r="AO15" s="6">
        <f>SUM(AO14:AU14)</f>
        <v>4</v>
      </c>
      <c r="AV15" s="6"/>
      <c r="BC15" s="6"/>
      <c r="BJ15" s="6"/>
      <c r="BP15" s="7"/>
      <c r="BS15" s="6">
        <f>SUM(BS14:BY14)</f>
        <v>4</v>
      </c>
      <c r="BZ15" s="6">
        <f>SUM(BZ14:CF14)</f>
        <v>3</v>
      </c>
      <c r="CG15" s="6">
        <f>SUM(CG14:CM14)</f>
        <v>2</v>
      </c>
      <c r="CN15" s="6">
        <f>SUM(CN14:CT14)</f>
        <v>2</v>
      </c>
      <c r="CT15" s="7"/>
      <c r="CW15" s="6">
        <f>SUM(CW14:DC14)</f>
        <v>4</v>
      </c>
      <c r="DD15" s="6">
        <f>SUM(DD14:DJ14)</f>
        <v>2</v>
      </c>
      <c r="DK15" s="6">
        <f>SUM(DK14:DQ14)</f>
        <v>2</v>
      </c>
      <c r="DR15" s="6">
        <f>SUM(DR14:DX14)</f>
        <v>2</v>
      </c>
      <c r="DX15" s="7"/>
    </row>
    <row r="16" spans="1:143" x14ac:dyDescent="0.15">
      <c r="F16" s="121" t="s">
        <v>196</v>
      </c>
      <c r="G16" s="121"/>
      <c r="H16" s="121"/>
      <c r="I16" s="121"/>
      <c r="J16" s="121"/>
      <c r="K16" s="6">
        <f>SUM(K14,R14,Y14,AF14)</f>
        <v>0</v>
      </c>
      <c r="L16" s="22">
        <f>SUM(L14,S14,Z14,AG14)</f>
        <v>2</v>
      </c>
      <c r="M16" s="22">
        <f>SUM(M14,T14,AA14,AH14)</f>
        <v>7</v>
      </c>
      <c r="N16" s="22">
        <f t="shared" ref="N16:O16" si="36">SUM(N14,U14,AB14,AI14)</f>
        <v>4</v>
      </c>
      <c r="O16" s="22">
        <f t="shared" si="36"/>
        <v>4</v>
      </c>
      <c r="P16" s="22">
        <f>SUM(P14,W14,AD14,AK14)</f>
        <v>3</v>
      </c>
      <c r="Q16" s="22">
        <f t="shared" ref="Q16" si="37">SUM(Q14,X14,AE14,AL14)</f>
        <v>0</v>
      </c>
      <c r="R16" s="6"/>
      <c r="Y16" s="6"/>
      <c r="AF16" s="6"/>
      <c r="AL16" s="7"/>
      <c r="AN16">
        <f>K15+R15+Y15+AF15+SUM(K16:Q16)</f>
        <v>40</v>
      </c>
      <c r="AO16" s="6">
        <f>SUM(AO14,AV14,BC14,BJ14)</f>
        <v>0</v>
      </c>
      <c r="AP16" s="22">
        <f>SUM(AP14,AW14,BD14,BK14)</f>
        <v>2</v>
      </c>
      <c r="AQ16" s="22">
        <f>SUM(AQ14,AX14,BE14,BL14)</f>
        <v>6</v>
      </c>
      <c r="AR16" s="22">
        <f t="shared" ref="AR16:AS16" si="38">SUM(AR14,AY14,BF14,BM14)</f>
        <v>4</v>
      </c>
      <c r="AS16" s="22">
        <f t="shared" si="38"/>
        <v>0</v>
      </c>
      <c r="AT16" s="22">
        <f>SUM(AT14,BA14,BH14,BO14)</f>
        <v>4</v>
      </c>
      <c r="AU16" s="22">
        <f t="shared" ref="AU16" si="39">SUM(AU14,BB14,BI14,BP14)</f>
        <v>0</v>
      </c>
      <c r="AV16" s="6"/>
      <c r="BC16" s="6"/>
      <c r="BJ16" s="6"/>
      <c r="BP16" s="7"/>
      <c r="BR16">
        <f>AO15+AV15+BC15+BJ15+SUM(AO16:AU16)</f>
        <v>20</v>
      </c>
      <c r="BS16" s="6">
        <f>SUM(BS14,BZ14,CG14,CN14)</f>
        <v>0</v>
      </c>
      <c r="BT16" s="22">
        <f>SUM(BT14,CA14,CH14,CO14)</f>
        <v>3</v>
      </c>
      <c r="BU16" s="22">
        <f>SUM(BU14,CB14,CI14,CP14)</f>
        <v>4</v>
      </c>
      <c r="BV16" s="22">
        <f t="shared" ref="BV16:BW16" si="40">SUM(BV14,CC14,CJ14,CQ14)</f>
        <v>0</v>
      </c>
      <c r="BW16" s="22">
        <f t="shared" si="40"/>
        <v>0</v>
      </c>
      <c r="BX16" s="22">
        <f>SUM(BX14,CE14,CL14,CS14)</f>
        <v>4</v>
      </c>
      <c r="BY16" s="22">
        <f t="shared" ref="BY16" si="41">SUM(BY14,CF14,CM14,CT14)</f>
        <v>0</v>
      </c>
      <c r="BZ16" s="6"/>
      <c r="CG16" s="6"/>
      <c r="CN16" s="6"/>
      <c r="CT16" s="7"/>
      <c r="CV16">
        <f>BS15+BZ15+CG15+CN15+SUM(BS16:BY16)</f>
        <v>22</v>
      </c>
      <c r="CW16" s="6">
        <f>SUM(CW14,DD14,DK14,DR14)</f>
        <v>0</v>
      </c>
      <c r="CX16" s="22">
        <f>SUM(CX14,DE14,DL14,DS14)</f>
        <v>2</v>
      </c>
      <c r="CY16" s="22">
        <f>SUM(CY14,DF14,DM14,DT14)</f>
        <v>4</v>
      </c>
      <c r="CZ16" s="22">
        <f t="shared" ref="CZ16:DA16" si="42">SUM(CZ14,DG14,DN14,DU14)</f>
        <v>0</v>
      </c>
      <c r="DA16" s="22">
        <f t="shared" si="42"/>
        <v>0</v>
      </c>
      <c r="DB16" s="22">
        <f>SUM(DB14,DI14,DP14,DW14)</f>
        <v>4</v>
      </c>
      <c r="DC16" s="22">
        <f t="shared" ref="DC16" si="43">SUM(DC14,DJ14,DQ14,DX14)</f>
        <v>0</v>
      </c>
      <c r="DD16" s="6"/>
      <c r="DK16" s="6"/>
      <c r="DR16" s="6"/>
      <c r="DX16" s="7"/>
      <c r="DZ16">
        <f>CW15+DD15+DK15+DR15+SUM(CW16:DC16)</f>
        <v>20</v>
      </c>
    </row>
    <row r="17" spans="1:143" s="8" customFormat="1" x14ac:dyDescent="0.15">
      <c r="A17" s="8">
        <v>26</v>
      </c>
      <c r="B17" s="8" t="s">
        <v>129</v>
      </c>
      <c r="C17" s="8">
        <v>6</v>
      </c>
      <c r="D17" s="8" t="s">
        <v>130</v>
      </c>
      <c r="E17" s="8">
        <v>554949</v>
      </c>
      <c r="F17" s="8" t="s">
        <v>131</v>
      </c>
      <c r="H17" s="8" t="s">
        <v>143</v>
      </c>
      <c r="I17" s="8" t="s">
        <v>133</v>
      </c>
      <c r="J17" s="8" t="s">
        <v>134</v>
      </c>
      <c r="K17" s="12">
        <v>3</v>
      </c>
      <c r="L17" s="8">
        <v>4</v>
      </c>
      <c r="P17" s="8">
        <v>1</v>
      </c>
      <c r="Q17" s="8">
        <v>3</v>
      </c>
      <c r="R17" s="12">
        <v>2</v>
      </c>
      <c r="S17" s="8">
        <v>1</v>
      </c>
      <c r="T17" s="8">
        <v>3</v>
      </c>
      <c r="U17" s="8">
        <v>1</v>
      </c>
      <c r="V17" s="8">
        <v>1</v>
      </c>
      <c r="W17" s="8">
        <v>2</v>
      </c>
      <c r="X17" s="8">
        <v>3</v>
      </c>
      <c r="Y17" s="12">
        <v>2</v>
      </c>
      <c r="Z17" s="8">
        <v>3</v>
      </c>
      <c r="AA17" s="8">
        <v>4</v>
      </c>
      <c r="AB17" s="8">
        <v>2</v>
      </c>
      <c r="AC17" s="8">
        <v>1</v>
      </c>
      <c r="AD17" s="8">
        <v>3</v>
      </c>
      <c r="AE17" s="8">
        <v>3</v>
      </c>
      <c r="AF17" s="12">
        <v>2</v>
      </c>
      <c r="AH17" s="8">
        <v>4</v>
      </c>
      <c r="AI17" s="8">
        <v>3</v>
      </c>
      <c r="AJ17" s="8">
        <v>2</v>
      </c>
      <c r="AK17" s="8">
        <v>2</v>
      </c>
      <c r="AL17" s="13">
        <v>3</v>
      </c>
      <c r="AM17"/>
      <c r="AN17"/>
      <c r="AO17" s="12">
        <v>2</v>
      </c>
      <c r="AP17" s="8">
        <v>4</v>
      </c>
      <c r="AQ17" s="8">
        <v>2</v>
      </c>
      <c r="AR17" s="8">
        <v>2</v>
      </c>
      <c r="AS17" s="8">
        <v>1</v>
      </c>
      <c r="AT17" s="8">
        <v>3</v>
      </c>
      <c r="AU17" s="8">
        <v>3</v>
      </c>
      <c r="AV17" s="12">
        <v>1</v>
      </c>
      <c r="AX17" s="8">
        <v>4</v>
      </c>
      <c r="AY17" s="8">
        <v>3</v>
      </c>
      <c r="AZ17" s="8">
        <v>1</v>
      </c>
      <c r="BA17" s="8">
        <v>2</v>
      </c>
      <c r="BB17" s="8">
        <v>1</v>
      </c>
      <c r="BC17" s="12">
        <v>3</v>
      </c>
      <c r="BE17" s="8">
        <v>4</v>
      </c>
      <c r="BF17" s="8">
        <v>2</v>
      </c>
      <c r="BG17" s="8">
        <v>1</v>
      </c>
      <c r="BH17" s="8">
        <v>1</v>
      </c>
      <c r="BI17" s="8">
        <v>3</v>
      </c>
      <c r="BJ17" s="12">
        <v>2</v>
      </c>
      <c r="BL17" s="8">
        <v>4</v>
      </c>
      <c r="BM17" s="8">
        <v>2</v>
      </c>
      <c r="BN17" s="8">
        <v>1</v>
      </c>
      <c r="BO17" s="8">
        <v>2</v>
      </c>
      <c r="BP17" s="13">
        <v>4</v>
      </c>
      <c r="BQ17"/>
      <c r="BR17"/>
      <c r="BS17" s="12">
        <v>2</v>
      </c>
      <c r="BT17" s="8">
        <v>4</v>
      </c>
      <c r="BU17" s="8">
        <v>2</v>
      </c>
      <c r="BV17" s="8">
        <v>2</v>
      </c>
      <c r="BW17" s="8">
        <v>1</v>
      </c>
      <c r="BY17" s="8">
        <v>3</v>
      </c>
      <c r="BZ17" s="12">
        <v>3</v>
      </c>
      <c r="CA17" s="8">
        <v>1</v>
      </c>
      <c r="CB17" s="8">
        <v>4</v>
      </c>
      <c r="CC17" s="8">
        <v>2</v>
      </c>
      <c r="CD17" s="8">
        <v>1</v>
      </c>
      <c r="CE17" s="8">
        <v>2</v>
      </c>
      <c r="CF17" s="8">
        <v>3</v>
      </c>
      <c r="CG17" s="12">
        <v>2</v>
      </c>
      <c r="CH17" s="8">
        <v>1</v>
      </c>
      <c r="CI17" s="8">
        <v>4</v>
      </c>
      <c r="CJ17" s="8">
        <v>2</v>
      </c>
      <c r="CK17" s="8">
        <v>1</v>
      </c>
      <c r="CL17" s="8">
        <v>2</v>
      </c>
      <c r="CM17" s="8">
        <v>3</v>
      </c>
      <c r="CN17" s="12">
        <v>2</v>
      </c>
      <c r="CP17" s="8">
        <v>4</v>
      </c>
      <c r="CQ17" s="8">
        <v>2</v>
      </c>
      <c r="CR17" s="8">
        <v>1</v>
      </c>
      <c r="CS17" s="8">
        <v>2</v>
      </c>
      <c r="CT17" s="13">
        <v>2</v>
      </c>
      <c r="CU17"/>
      <c r="CV17"/>
      <c r="CW17" s="12">
        <v>2</v>
      </c>
      <c r="CX17" s="8">
        <v>4</v>
      </c>
      <c r="CY17" s="8">
        <v>1</v>
      </c>
      <c r="DC17" s="8">
        <v>2</v>
      </c>
      <c r="DD17" s="12">
        <v>3</v>
      </c>
      <c r="DF17" s="8">
        <v>1</v>
      </c>
      <c r="DG17" s="8">
        <v>1</v>
      </c>
      <c r="DH17" s="8">
        <v>3</v>
      </c>
      <c r="DI17" s="8">
        <v>1</v>
      </c>
      <c r="DJ17" s="8">
        <v>3</v>
      </c>
      <c r="DK17" s="12">
        <v>3</v>
      </c>
      <c r="DL17" s="8">
        <v>1</v>
      </c>
      <c r="DM17" s="8">
        <v>2</v>
      </c>
      <c r="DN17" s="8">
        <v>1</v>
      </c>
      <c r="DO17" s="8">
        <v>1</v>
      </c>
      <c r="DR17" s="12"/>
      <c r="DS17" s="8">
        <v>1</v>
      </c>
      <c r="DT17" s="8">
        <v>3</v>
      </c>
      <c r="DV17" s="8">
        <v>1</v>
      </c>
      <c r="DW17" s="8">
        <v>2</v>
      </c>
      <c r="DX17" s="13">
        <v>3</v>
      </c>
      <c r="DY17"/>
      <c r="DZ17"/>
      <c r="EA17" s="8" t="s">
        <v>135</v>
      </c>
      <c r="EB17" s="8" t="s">
        <v>135</v>
      </c>
      <c r="EC17" s="8" t="s">
        <v>135</v>
      </c>
      <c r="ED17" s="8" t="s">
        <v>135</v>
      </c>
      <c r="EE17" s="8" t="s">
        <v>134</v>
      </c>
      <c r="EG17" s="8">
        <f>K19+AO19+BS19+CW19</f>
        <v>34</v>
      </c>
      <c r="EH17" s="8">
        <f t="shared" ref="EH17:EM17" si="44">L19+AP19+BT19+CX19</f>
        <v>24</v>
      </c>
      <c r="EI17" s="8">
        <f t="shared" si="44"/>
        <v>46</v>
      </c>
      <c r="EJ17" s="8">
        <f t="shared" si="44"/>
        <v>25</v>
      </c>
      <c r="EK17" s="8">
        <f t="shared" si="44"/>
        <v>17</v>
      </c>
      <c r="EL17" s="8">
        <f t="shared" si="44"/>
        <v>25</v>
      </c>
      <c r="EM17" s="8">
        <f t="shared" si="44"/>
        <v>42</v>
      </c>
    </row>
    <row r="18" spans="1:143" x14ac:dyDescent="0.15">
      <c r="F18" s="121" t="s">
        <v>195</v>
      </c>
      <c r="G18" s="121"/>
      <c r="H18" s="121"/>
      <c r="I18" s="121"/>
      <c r="J18" s="121"/>
      <c r="K18" s="6">
        <f>SUM(K17:Q17)</f>
        <v>11</v>
      </c>
      <c r="R18" s="6">
        <f>SUM(R17:X17)</f>
        <v>13</v>
      </c>
      <c r="Y18" s="6">
        <f>SUM(Y17:AE17)</f>
        <v>18</v>
      </c>
      <c r="AF18" s="6">
        <f>SUM(AF17:AL17)</f>
        <v>16</v>
      </c>
      <c r="AL18" s="7"/>
      <c r="AO18" s="6">
        <f>SUM(AO17:AU17)</f>
        <v>17</v>
      </c>
      <c r="AV18" s="6">
        <f>SUM(AV17:BB17)</f>
        <v>12</v>
      </c>
      <c r="BC18" s="6">
        <f>SUM(BC17:BI17)</f>
        <v>14</v>
      </c>
      <c r="BJ18" s="6">
        <f>SUM(BJ17:BP17)</f>
        <v>15</v>
      </c>
      <c r="BP18" s="7"/>
      <c r="BS18" s="6">
        <f>SUM(BS17:BY17)</f>
        <v>14</v>
      </c>
      <c r="BZ18" s="6">
        <f>SUM(BZ17:CF17)</f>
        <v>16</v>
      </c>
      <c r="CG18" s="6">
        <f>SUM(CG17:CM17)</f>
        <v>15</v>
      </c>
      <c r="CN18" s="6">
        <f>SUM(CN17:CT17)</f>
        <v>13</v>
      </c>
      <c r="CT18" s="7"/>
      <c r="CW18" s="6">
        <f>SUM(CW17:DC17)</f>
        <v>9</v>
      </c>
      <c r="DD18" s="6">
        <f>SUM(DD17:DJ17)</f>
        <v>12</v>
      </c>
      <c r="DK18" s="6">
        <f>SUM(DK17:DQ17)</f>
        <v>8</v>
      </c>
      <c r="DR18" s="6">
        <f>SUM(DR17:DX17)</f>
        <v>10</v>
      </c>
      <c r="DX18" s="7"/>
    </row>
    <row r="19" spans="1:143" x14ac:dyDescent="0.15">
      <c r="F19" s="121" t="s">
        <v>196</v>
      </c>
      <c r="G19" s="121"/>
      <c r="H19" s="121"/>
      <c r="I19" s="121"/>
      <c r="J19" s="121"/>
      <c r="K19" s="6">
        <f>SUM(K17,R17,Y17,AF17)</f>
        <v>9</v>
      </c>
      <c r="L19" s="22">
        <f>SUM(L17,S17,Z17,AG17)</f>
        <v>8</v>
      </c>
      <c r="M19" s="22">
        <f>SUM(M17,T17,AA17,AH17)</f>
        <v>11</v>
      </c>
      <c r="N19" s="22">
        <f t="shared" ref="N19:O19" si="45">SUM(N17,U17,AB17,AI17)</f>
        <v>6</v>
      </c>
      <c r="O19" s="22">
        <f t="shared" si="45"/>
        <v>4</v>
      </c>
      <c r="P19" s="22">
        <f>SUM(P17,W17,AD17,AK17)</f>
        <v>8</v>
      </c>
      <c r="Q19" s="22">
        <f t="shared" ref="Q19" si="46">SUM(Q17,X17,AE17,AL17)</f>
        <v>12</v>
      </c>
      <c r="R19" s="6"/>
      <c r="Y19" s="6"/>
      <c r="AF19" s="6"/>
      <c r="AL19" s="7"/>
      <c r="AN19">
        <f>K18+R18+Y18+AF18+SUM(K19:Q19)</f>
        <v>116</v>
      </c>
      <c r="AO19" s="6">
        <f>SUM(AO17,AV17,BC17,BJ17)</f>
        <v>8</v>
      </c>
      <c r="AP19" s="22">
        <f>SUM(AP17,AW17,BD17,BK17)</f>
        <v>4</v>
      </c>
      <c r="AQ19" s="22">
        <f>SUM(AQ17,AX17,BE17,BL17)</f>
        <v>14</v>
      </c>
      <c r="AR19" s="22">
        <f t="shared" ref="AR19:AS19" si="47">SUM(AR17,AY17,BF17,BM17)</f>
        <v>9</v>
      </c>
      <c r="AS19" s="22">
        <f t="shared" si="47"/>
        <v>4</v>
      </c>
      <c r="AT19" s="22">
        <f>SUM(AT17,BA17,BH17,BO17)</f>
        <v>8</v>
      </c>
      <c r="AU19" s="22">
        <f t="shared" ref="AU19" si="48">SUM(AU17,BB17,BI17,BP17)</f>
        <v>11</v>
      </c>
      <c r="AV19" s="6"/>
      <c r="BC19" s="6"/>
      <c r="BJ19" s="6"/>
      <c r="BP19" s="7"/>
      <c r="BR19">
        <f>AO18+AV18+BC18+BJ18+SUM(AO19:AU19)</f>
        <v>116</v>
      </c>
      <c r="BS19" s="6">
        <f>SUM(BS17,BZ17,CG17,CN17)</f>
        <v>9</v>
      </c>
      <c r="BT19" s="22">
        <f>SUM(BT17,CA17,CH17,CO17)</f>
        <v>6</v>
      </c>
      <c r="BU19" s="22">
        <f>SUM(BU17,CB17,CI17,CP17)</f>
        <v>14</v>
      </c>
      <c r="BV19" s="22">
        <f t="shared" ref="BV19:BW19" si="49">SUM(BV17,CC17,CJ17,CQ17)</f>
        <v>8</v>
      </c>
      <c r="BW19" s="22">
        <f t="shared" si="49"/>
        <v>4</v>
      </c>
      <c r="BX19" s="22">
        <f>SUM(BX17,CE17,CL17,CS17)</f>
        <v>6</v>
      </c>
      <c r="BY19" s="22">
        <f t="shared" ref="BY19" si="50">SUM(BY17,CF17,CM17,CT17)</f>
        <v>11</v>
      </c>
      <c r="BZ19" s="6"/>
      <c r="CG19" s="6"/>
      <c r="CN19" s="6"/>
      <c r="CT19" s="7"/>
      <c r="CV19">
        <f>BS18+BZ18+CG18+CN18+SUM(BS19:BY19)</f>
        <v>116</v>
      </c>
      <c r="CW19" s="6">
        <f>SUM(CW17,DD17,DK17,DR17)</f>
        <v>8</v>
      </c>
      <c r="CX19" s="22">
        <f>SUM(CX17,DE17,DL17,DS17)</f>
        <v>6</v>
      </c>
      <c r="CY19" s="22">
        <f>SUM(CY17,DF17,DM17,DT17)</f>
        <v>7</v>
      </c>
      <c r="CZ19" s="22">
        <f t="shared" ref="CZ19:DA19" si="51">SUM(CZ17,DG17,DN17,DU17)</f>
        <v>2</v>
      </c>
      <c r="DA19" s="22">
        <f t="shared" si="51"/>
        <v>5</v>
      </c>
      <c r="DB19" s="22">
        <f>SUM(DB17,DI17,DP17,DW17)</f>
        <v>3</v>
      </c>
      <c r="DC19" s="22">
        <f t="shared" ref="DC19" si="52">SUM(DC17,DJ17,DQ17,DX17)</f>
        <v>8</v>
      </c>
      <c r="DD19" s="6"/>
      <c r="DK19" s="6"/>
      <c r="DR19" s="6"/>
      <c r="DX19" s="7"/>
      <c r="DZ19">
        <f>CW18+DD18+DK18+DR18+SUM(CW19:DC19)</f>
        <v>78</v>
      </c>
    </row>
    <row r="20" spans="1:143" s="8" customFormat="1" x14ac:dyDescent="0.15">
      <c r="A20" s="8">
        <v>27</v>
      </c>
      <c r="B20" s="8" t="s">
        <v>129</v>
      </c>
      <c r="C20" s="8">
        <v>6</v>
      </c>
      <c r="D20" s="8" t="s">
        <v>130</v>
      </c>
      <c r="E20" s="8">
        <v>1325196156</v>
      </c>
      <c r="F20" s="8" t="s">
        <v>136</v>
      </c>
      <c r="H20" s="8" t="s">
        <v>132</v>
      </c>
      <c r="I20" s="8" t="s">
        <v>144</v>
      </c>
      <c r="J20" s="8" t="s">
        <v>134</v>
      </c>
      <c r="K20" s="12"/>
      <c r="P20" s="8">
        <v>3</v>
      </c>
      <c r="R20" s="12"/>
      <c r="T20" s="8">
        <v>3</v>
      </c>
      <c r="Y20" s="12"/>
      <c r="Z20" s="8">
        <v>3</v>
      </c>
      <c r="AD20" s="8">
        <v>2</v>
      </c>
      <c r="AF20" s="12">
        <v>1</v>
      </c>
      <c r="AL20" s="13"/>
      <c r="AM20"/>
      <c r="AN20"/>
      <c r="AO20" s="12"/>
      <c r="AT20" s="8">
        <v>1</v>
      </c>
      <c r="AV20" s="12"/>
      <c r="AY20" s="8">
        <v>3</v>
      </c>
      <c r="BC20" s="12"/>
      <c r="BD20" s="8">
        <v>2</v>
      </c>
      <c r="BJ20" s="12"/>
      <c r="BM20" s="8">
        <v>4</v>
      </c>
      <c r="BP20" s="13"/>
      <c r="BQ20"/>
      <c r="BR20"/>
      <c r="BS20" s="12"/>
      <c r="BV20" s="8">
        <v>1</v>
      </c>
      <c r="BZ20" s="12"/>
      <c r="CB20" s="8">
        <v>3</v>
      </c>
      <c r="CG20" s="12"/>
      <c r="CL20" s="8">
        <v>2</v>
      </c>
      <c r="CN20" s="12"/>
      <c r="CS20" s="8">
        <v>2</v>
      </c>
      <c r="CT20" s="13"/>
      <c r="CU20"/>
      <c r="CV20"/>
      <c r="CW20" s="12"/>
      <c r="DC20" s="8">
        <v>3</v>
      </c>
      <c r="DD20" s="12"/>
      <c r="DE20" s="8">
        <v>2</v>
      </c>
      <c r="DK20" s="12"/>
      <c r="DN20" s="8">
        <v>3</v>
      </c>
      <c r="DR20" s="12"/>
      <c r="DT20" s="8">
        <v>3</v>
      </c>
      <c r="DX20" s="13"/>
      <c r="DY20"/>
      <c r="DZ20"/>
      <c r="EA20" s="8" t="s">
        <v>135</v>
      </c>
      <c r="EB20" s="8" t="s">
        <v>135</v>
      </c>
      <c r="EC20" s="8" t="s">
        <v>135</v>
      </c>
      <c r="ED20" s="8" t="s">
        <v>135</v>
      </c>
      <c r="EE20" s="8" t="s">
        <v>134</v>
      </c>
      <c r="EG20" s="8">
        <f>K22+AO22+BS22+CW22</f>
        <v>1</v>
      </c>
      <c r="EH20" s="8">
        <f t="shared" ref="EH20:EM20" si="53">L22+AP22+BT22+CX22</f>
        <v>7</v>
      </c>
      <c r="EI20" s="8">
        <f t="shared" si="53"/>
        <v>9</v>
      </c>
      <c r="EJ20" s="8">
        <f t="shared" si="53"/>
        <v>11</v>
      </c>
      <c r="EK20" s="8">
        <f t="shared" si="53"/>
        <v>0</v>
      </c>
      <c r="EL20" s="8">
        <f t="shared" si="53"/>
        <v>10</v>
      </c>
      <c r="EM20" s="8">
        <f t="shared" si="53"/>
        <v>3</v>
      </c>
    </row>
    <row r="21" spans="1:143" x14ac:dyDescent="0.15">
      <c r="F21" s="121" t="s">
        <v>195</v>
      </c>
      <c r="G21" s="121"/>
      <c r="H21" s="121"/>
      <c r="I21" s="121"/>
      <c r="J21" s="121"/>
      <c r="K21" s="6">
        <f>SUM(K20:Q20)</f>
        <v>3</v>
      </c>
      <c r="R21" s="6">
        <f>SUM(R20:X20)</f>
        <v>3</v>
      </c>
      <c r="Y21" s="6">
        <f>SUM(Y20:AE20)</f>
        <v>5</v>
      </c>
      <c r="AF21" s="6">
        <f>SUM(AF20:AL20)</f>
        <v>1</v>
      </c>
      <c r="AL21" s="7"/>
      <c r="AO21" s="6">
        <f>SUM(AO20:AU20)</f>
        <v>1</v>
      </c>
      <c r="AV21" s="6">
        <f>SUM(AV20:BB20)</f>
        <v>3</v>
      </c>
      <c r="BC21" s="6">
        <f>SUM(BC20:BI20)</f>
        <v>2</v>
      </c>
      <c r="BJ21" s="6">
        <f>SUM(BJ20:BP20)</f>
        <v>4</v>
      </c>
      <c r="BP21" s="7"/>
      <c r="BS21" s="6">
        <f>SUM(BS20:BY20)</f>
        <v>1</v>
      </c>
      <c r="BZ21" s="6">
        <f>SUM(BZ20:CF20)</f>
        <v>3</v>
      </c>
      <c r="CG21" s="6">
        <f>SUM(CG20:CM20)</f>
        <v>2</v>
      </c>
      <c r="CN21" s="6">
        <f>SUM(CN20:CT20)</f>
        <v>2</v>
      </c>
      <c r="CT21" s="7"/>
      <c r="CW21" s="6">
        <f>SUM(CW20:DC20)</f>
        <v>3</v>
      </c>
      <c r="DD21" s="6">
        <f>SUM(DD20:DJ20)</f>
        <v>2</v>
      </c>
      <c r="DK21" s="6">
        <f>SUM(DK20:DQ20)</f>
        <v>3</v>
      </c>
      <c r="DR21" s="6">
        <f>SUM(DR20:DX20)</f>
        <v>3</v>
      </c>
      <c r="DX21" s="7"/>
    </row>
    <row r="22" spans="1:143" x14ac:dyDescent="0.15">
      <c r="F22" s="121" t="s">
        <v>196</v>
      </c>
      <c r="G22" s="121"/>
      <c r="H22" s="121"/>
      <c r="I22" s="121"/>
      <c r="J22" s="121"/>
      <c r="K22" s="6">
        <f>SUM(K20,R20,Y20,AF20)</f>
        <v>1</v>
      </c>
      <c r="L22" s="22">
        <f>SUM(L20,S20,Z20,AG20)</f>
        <v>3</v>
      </c>
      <c r="M22" s="22">
        <f>SUM(M20,T20,AA20,AH20)</f>
        <v>3</v>
      </c>
      <c r="N22" s="22">
        <f t="shared" ref="N22:O22" si="54">SUM(N20,U20,AB20,AI20)</f>
        <v>0</v>
      </c>
      <c r="O22" s="22">
        <f t="shared" si="54"/>
        <v>0</v>
      </c>
      <c r="P22" s="22">
        <f>SUM(P20,W20,AD20,AK20)</f>
        <v>5</v>
      </c>
      <c r="Q22" s="22">
        <f t="shared" ref="Q22" si="55">SUM(Q20,X20,AE20,AL20)</f>
        <v>0</v>
      </c>
      <c r="R22" s="6"/>
      <c r="Y22" s="6"/>
      <c r="AF22" s="6"/>
      <c r="AL22" s="7"/>
      <c r="AN22">
        <f>K21+R21+Y21+AF21+SUM(K22:Q22)</f>
        <v>24</v>
      </c>
      <c r="AO22" s="6">
        <f>SUM(AO20,AV20,BC20,BJ20)</f>
        <v>0</v>
      </c>
      <c r="AP22" s="22">
        <f>SUM(AP20,AW20,BD20,BK20)</f>
        <v>2</v>
      </c>
      <c r="AQ22" s="22">
        <f>SUM(AQ20,AX20,BE20,BL20)</f>
        <v>0</v>
      </c>
      <c r="AR22" s="22">
        <f t="shared" ref="AR22:AS22" si="56">SUM(AR20,AY20,BF20,BM20)</f>
        <v>7</v>
      </c>
      <c r="AS22" s="22">
        <f t="shared" si="56"/>
        <v>0</v>
      </c>
      <c r="AT22" s="22">
        <f>SUM(AT20,BA20,BH20,BO20)</f>
        <v>1</v>
      </c>
      <c r="AU22" s="22">
        <f t="shared" ref="AU22" si="57">SUM(AU20,BB20,BI20,BP20)</f>
        <v>0</v>
      </c>
      <c r="AV22" s="6"/>
      <c r="BC22" s="6"/>
      <c r="BJ22" s="6"/>
      <c r="BP22" s="7"/>
      <c r="BR22">
        <f>AO21+AV21+BC21+BJ21+SUM(AO22:AU22)</f>
        <v>20</v>
      </c>
      <c r="BS22" s="6">
        <f>SUM(BS20,BZ20,CG20,CN20)</f>
        <v>0</v>
      </c>
      <c r="BT22" s="22">
        <f>SUM(BT20,CA20,CH20,CO20)</f>
        <v>0</v>
      </c>
      <c r="BU22" s="22">
        <f>SUM(BU20,CB20,CI20,CP20)</f>
        <v>3</v>
      </c>
      <c r="BV22" s="22">
        <f t="shared" ref="BV22:BW22" si="58">SUM(BV20,CC20,CJ20,CQ20)</f>
        <v>1</v>
      </c>
      <c r="BW22" s="22">
        <f t="shared" si="58"/>
        <v>0</v>
      </c>
      <c r="BX22" s="22">
        <f>SUM(BX20,CE20,CL20,CS20)</f>
        <v>4</v>
      </c>
      <c r="BY22" s="22">
        <f t="shared" ref="BY22" si="59">SUM(BY20,CF20,CM20,CT20)</f>
        <v>0</v>
      </c>
      <c r="BZ22" s="6"/>
      <c r="CG22" s="6"/>
      <c r="CN22" s="6"/>
      <c r="CT22" s="7"/>
      <c r="CV22">
        <f>BS21+BZ21+CG21+CN21+SUM(BS22:BY22)</f>
        <v>16</v>
      </c>
      <c r="CW22" s="6">
        <f>SUM(CW20,DD20,DK20,DR20)</f>
        <v>0</v>
      </c>
      <c r="CX22" s="22">
        <f>SUM(CX20,DE20,DL20,DS20)</f>
        <v>2</v>
      </c>
      <c r="CY22" s="22">
        <f>SUM(CY20,DF20,DM20,DT20)</f>
        <v>3</v>
      </c>
      <c r="CZ22" s="22">
        <f t="shared" ref="CZ22:DA22" si="60">SUM(CZ20,DG20,DN20,DU20)</f>
        <v>3</v>
      </c>
      <c r="DA22" s="22">
        <f t="shared" si="60"/>
        <v>0</v>
      </c>
      <c r="DB22" s="22">
        <f>SUM(DB20,DI20,DP20,DW20)</f>
        <v>0</v>
      </c>
      <c r="DC22" s="22">
        <f t="shared" ref="DC22" si="61">SUM(DC20,DJ20,DQ20,DX20)</f>
        <v>3</v>
      </c>
      <c r="DD22" s="6"/>
      <c r="DK22" s="6"/>
      <c r="DR22" s="6"/>
      <c r="DX22" s="7"/>
      <c r="DZ22">
        <f>CW21+DD21+DK21+DR21+SUM(CW22:DC22)</f>
        <v>22</v>
      </c>
    </row>
    <row r="23" spans="1:143" s="8" customFormat="1" x14ac:dyDescent="0.15">
      <c r="A23" s="8">
        <v>35</v>
      </c>
      <c r="B23" s="8" t="s">
        <v>129</v>
      </c>
      <c r="C23" s="8">
        <v>6</v>
      </c>
      <c r="D23" s="8" t="s">
        <v>130</v>
      </c>
      <c r="E23" s="8">
        <v>1501772187</v>
      </c>
      <c r="F23" s="8" t="s">
        <v>131</v>
      </c>
      <c r="H23" s="8" t="s">
        <v>132</v>
      </c>
      <c r="I23" s="8" t="s">
        <v>146</v>
      </c>
      <c r="J23" s="8" t="s">
        <v>135</v>
      </c>
      <c r="K23" s="12">
        <v>4</v>
      </c>
      <c r="L23" s="8">
        <v>4</v>
      </c>
      <c r="M23" s="8">
        <v>4</v>
      </c>
      <c r="P23" s="8">
        <v>1</v>
      </c>
      <c r="R23" s="12">
        <v>4</v>
      </c>
      <c r="S23" s="8">
        <v>4</v>
      </c>
      <c r="T23" s="8">
        <v>4</v>
      </c>
      <c r="W23" s="8">
        <v>1</v>
      </c>
      <c r="Y23" s="12">
        <v>3</v>
      </c>
      <c r="Z23" s="8">
        <v>2</v>
      </c>
      <c r="AD23" s="8">
        <v>1</v>
      </c>
      <c r="AF23" s="12"/>
      <c r="AG23" s="8">
        <v>1</v>
      </c>
      <c r="AK23" s="8">
        <v>1</v>
      </c>
      <c r="AL23" s="13"/>
      <c r="AM23"/>
      <c r="AN23"/>
      <c r="AO23" s="12">
        <v>4</v>
      </c>
      <c r="AP23" s="8">
        <v>4</v>
      </c>
      <c r="AV23" s="12">
        <v>4</v>
      </c>
      <c r="AW23" s="8">
        <v>4</v>
      </c>
      <c r="BA23" s="8">
        <v>1</v>
      </c>
      <c r="BC23" s="12">
        <v>1</v>
      </c>
      <c r="BD23" s="8">
        <v>2</v>
      </c>
      <c r="BH23" s="8">
        <v>1</v>
      </c>
      <c r="BJ23" s="12"/>
      <c r="BO23" s="8">
        <v>1</v>
      </c>
      <c r="BP23" s="13"/>
      <c r="BQ23"/>
      <c r="BR23"/>
      <c r="BS23" s="12">
        <v>1</v>
      </c>
      <c r="BT23" s="8">
        <v>4</v>
      </c>
      <c r="BZ23" s="12"/>
      <c r="CA23" s="8">
        <v>4</v>
      </c>
      <c r="CG23" s="12"/>
      <c r="CH23" s="8">
        <v>3</v>
      </c>
      <c r="CN23" s="12"/>
      <c r="CT23" s="13"/>
      <c r="CU23"/>
      <c r="CV23"/>
      <c r="CW23" s="12">
        <v>2</v>
      </c>
      <c r="CX23" s="8">
        <v>3</v>
      </c>
      <c r="CY23" s="8">
        <v>1</v>
      </c>
      <c r="CZ23" s="8">
        <v>1</v>
      </c>
      <c r="DD23" s="12"/>
      <c r="DE23" s="8">
        <v>2</v>
      </c>
      <c r="DG23" s="8">
        <v>2</v>
      </c>
      <c r="DK23" s="12"/>
      <c r="DL23" s="8">
        <v>2</v>
      </c>
      <c r="DN23" s="8">
        <v>3</v>
      </c>
      <c r="DR23" s="12">
        <v>1</v>
      </c>
      <c r="DS23" s="8">
        <v>1</v>
      </c>
      <c r="DT23" s="8">
        <v>2</v>
      </c>
      <c r="DV23" s="8">
        <v>1</v>
      </c>
      <c r="DX23" s="13">
        <v>2</v>
      </c>
      <c r="DY23"/>
      <c r="DZ23"/>
      <c r="EA23" s="8" t="s">
        <v>135</v>
      </c>
      <c r="EB23" s="8" t="s">
        <v>135</v>
      </c>
      <c r="EC23" s="8" t="s">
        <v>135</v>
      </c>
      <c r="ED23" s="8" t="s">
        <v>135</v>
      </c>
      <c r="EE23" s="8" t="s">
        <v>134</v>
      </c>
      <c r="EG23" s="8">
        <f>K25+AO25+BS25+CW25</f>
        <v>24</v>
      </c>
      <c r="EH23" s="8">
        <f t="shared" ref="EH23:EM23" si="62">L25+AP25+BT25+CX25</f>
        <v>40</v>
      </c>
      <c r="EI23" s="8">
        <f t="shared" si="62"/>
        <v>11</v>
      </c>
      <c r="EJ23" s="8">
        <f t="shared" si="62"/>
        <v>6</v>
      </c>
      <c r="EK23" s="8">
        <f t="shared" si="62"/>
        <v>1</v>
      </c>
      <c r="EL23" s="8">
        <f t="shared" si="62"/>
        <v>7</v>
      </c>
      <c r="EM23" s="8">
        <f t="shared" si="62"/>
        <v>2</v>
      </c>
    </row>
    <row r="24" spans="1:143" x14ac:dyDescent="0.15">
      <c r="F24" s="121" t="s">
        <v>195</v>
      </c>
      <c r="G24" s="121"/>
      <c r="H24" s="121"/>
      <c r="I24" s="121"/>
      <c r="J24" s="121"/>
      <c r="K24" s="6">
        <f>SUM(K23:Q23)</f>
        <v>13</v>
      </c>
      <c r="R24" s="6">
        <f>SUM(R23:X23)</f>
        <v>13</v>
      </c>
      <c r="Y24" s="6">
        <f>SUM(Y23:AE23)</f>
        <v>6</v>
      </c>
      <c r="AF24" s="6">
        <f>SUM(AF23:AL23)</f>
        <v>2</v>
      </c>
      <c r="AL24" s="7"/>
      <c r="AO24" s="6">
        <f>SUM(AO23:AU23)</f>
        <v>8</v>
      </c>
      <c r="AV24" s="6">
        <f>SUM(AV23:BB23)</f>
        <v>9</v>
      </c>
      <c r="BC24" s="6">
        <f>SUM(BC23:BI23)</f>
        <v>4</v>
      </c>
      <c r="BJ24" s="6">
        <f>SUM(BJ23:BP23)</f>
        <v>1</v>
      </c>
      <c r="BP24" s="7"/>
      <c r="BS24" s="6">
        <f>SUM(BS23:BY23)</f>
        <v>5</v>
      </c>
      <c r="BZ24" s="6">
        <f>SUM(BZ23:CF23)</f>
        <v>4</v>
      </c>
      <c r="CG24" s="6">
        <f>SUM(CG23:CM23)</f>
        <v>3</v>
      </c>
      <c r="CN24" s="6">
        <f>SUM(CN23:CT23)</f>
        <v>0</v>
      </c>
      <c r="CT24" s="7"/>
      <c r="CW24" s="6">
        <f>SUM(CW23:DC23)</f>
        <v>7</v>
      </c>
      <c r="DD24" s="6">
        <f>SUM(DD23:DJ23)</f>
        <v>4</v>
      </c>
      <c r="DK24" s="6">
        <f>SUM(DK23:DQ23)</f>
        <v>5</v>
      </c>
      <c r="DR24" s="6">
        <f>SUM(DR23:DX23)</f>
        <v>7</v>
      </c>
      <c r="DX24" s="7"/>
    </row>
    <row r="25" spans="1:143" x14ac:dyDescent="0.15">
      <c r="F25" s="121" t="s">
        <v>196</v>
      </c>
      <c r="G25" s="121"/>
      <c r="H25" s="121"/>
      <c r="I25" s="121"/>
      <c r="J25" s="121"/>
      <c r="K25" s="6">
        <f>SUM(K23,R23,Y23,AF23)</f>
        <v>11</v>
      </c>
      <c r="L25" s="22">
        <f>SUM(L23,S23,Z23,AG23)</f>
        <v>11</v>
      </c>
      <c r="M25" s="22">
        <f>SUM(M23,T23,AA23,AH23)</f>
        <v>8</v>
      </c>
      <c r="N25" s="22">
        <f t="shared" ref="N25:O25" si="63">SUM(N23,U23,AB23,AI23)</f>
        <v>0</v>
      </c>
      <c r="O25" s="22">
        <f t="shared" si="63"/>
        <v>0</v>
      </c>
      <c r="P25" s="22">
        <f>SUM(P23,W23,AD23,AK23)</f>
        <v>4</v>
      </c>
      <c r="Q25" s="22">
        <f t="shared" ref="Q25" si="64">SUM(Q23,X23,AE23,AL23)</f>
        <v>0</v>
      </c>
      <c r="R25" s="6"/>
      <c r="Y25" s="6"/>
      <c r="AF25" s="6"/>
      <c r="AL25" s="7"/>
      <c r="AN25">
        <f>K24+R24+Y24+AF24+SUM(K25:Q25)</f>
        <v>68</v>
      </c>
      <c r="AO25" s="6">
        <f>SUM(AO23,AV23,BC23,BJ23)</f>
        <v>9</v>
      </c>
      <c r="AP25" s="22">
        <f>SUM(AP23,AW23,BD23,BK23)</f>
        <v>10</v>
      </c>
      <c r="AQ25" s="22">
        <f>SUM(AQ23,AX23,BE23,BL23)</f>
        <v>0</v>
      </c>
      <c r="AR25" s="22">
        <f t="shared" ref="AR25:AS25" si="65">SUM(AR23,AY23,BF23,BM23)</f>
        <v>0</v>
      </c>
      <c r="AS25" s="22">
        <f t="shared" si="65"/>
        <v>0</v>
      </c>
      <c r="AT25" s="22">
        <f>SUM(AT23,BA23,BH23,BO23)</f>
        <v>3</v>
      </c>
      <c r="AU25" s="22">
        <f t="shared" ref="AU25" si="66">SUM(AU23,BB23,BI23,BP23)</f>
        <v>0</v>
      </c>
      <c r="AV25" s="6"/>
      <c r="BC25" s="6"/>
      <c r="BJ25" s="6"/>
      <c r="BP25" s="7"/>
      <c r="BR25">
        <f>AO24+AV24+BC24+BJ24+SUM(AO25:AU25)</f>
        <v>44</v>
      </c>
      <c r="BS25" s="6">
        <f>SUM(BS23,BZ23,CG23,CN23)</f>
        <v>1</v>
      </c>
      <c r="BT25" s="22">
        <f>SUM(BT23,CA23,CH23,CO23)</f>
        <v>11</v>
      </c>
      <c r="BU25" s="22">
        <f>SUM(BU23,CB23,CI23,CP23)</f>
        <v>0</v>
      </c>
      <c r="BV25" s="22">
        <f t="shared" ref="BV25:BW25" si="67">SUM(BV23,CC23,CJ23,CQ23)</f>
        <v>0</v>
      </c>
      <c r="BW25" s="22">
        <f t="shared" si="67"/>
        <v>0</v>
      </c>
      <c r="BX25" s="22">
        <f>SUM(BX23,CE23,CL23,CS23)</f>
        <v>0</v>
      </c>
      <c r="BY25" s="22">
        <f t="shared" ref="BY25" si="68">SUM(BY23,CF23,CM23,CT23)</f>
        <v>0</v>
      </c>
      <c r="BZ25" s="6"/>
      <c r="CG25" s="6"/>
      <c r="CN25" s="6"/>
      <c r="CT25" s="7"/>
      <c r="CV25">
        <f>BS24+BZ24+CG24+CN24+SUM(BS25:BY25)</f>
        <v>24</v>
      </c>
      <c r="CW25" s="6">
        <f>SUM(CW23,DD23,DK23,DR23)</f>
        <v>3</v>
      </c>
      <c r="CX25" s="22">
        <f>SUM(CX23,DE23,DL23,DS23)</f>
        <v>8</v>
      </c>
      <c r="CY25" s="22">
        <f>SUM(CY23,DF23,DM23,DT23)</f>
        <v>3</v>
      </c>
      <c r="CZ25" s="22">
        <f t="shared" ref="CZ25:DA25" si="69">SUM(CZ23,DG23,DN23,DU23)</f>
        <v>6</v>
      </c>
      <c r="DA25" s="22">
        <f t="shared" si="69"/>
        <v>1</v>
      </c>
      <c r="DB25" s="22">
        <f>SUM(DB23,DI23,DP23,DW23)</f>
        <v>0</v>
      </c>
      <c r="DC25" s="22">
        <f t="shared" ref="DC25" si="70">SUM(DC23,DJ23,DQ23,DX23)</f>
        <v>2</v>
      </c>
      <c r="DD25" s="6"/>
      <c r="DK25" s="6"/>
      <c r="DR25" s="6"/>
      <c r="DX25" s="7"/>
      <c r="DZ25">
        <f>CW24+DD24+DK24+DR24+SUM(CW25:DC25)</f>
        <v>46</v>
      </c>
    </row>
    <row r="26" spans="1:143" s="8" customFormat="1" x14ac:dyDescent="0.15">
      <c r="A26" s="8">
        <v>40</v>
      </c>
      <c r="B26" s="8" t="s">
        <v>129</v>
      </c>
      <c r="C26" s="8">
        <v>6</v>
      </c>
      <c r="D26" s="8" t="s">
        <v>130</v>
      </c>
      <c r="E26" s="8">
        <v>488360876</v>
      </c>
      <c r="F26" s="8" t="s">
        <v>131</v>
      </c>
      <c r="H26" s="8" t="s">
        <v>137</v>
      </c>
      <c r="I26" s="8" t="s">
        <v>133</v>
      </c>
      <c r="J26" s="8" t="s">
        <v>134</v>
      </c>
      <c r="K26" s="12"/>
      <c r="L26" s="8">
        <v>3</v>
      </c>
      <c r="M26" s="8">
        <v>3</v>
      </c>
      <c r="N26" s="8">
        <v>3</v>
      </c>
      <c r="P26" s="8">
        <v>1</v>
      </c>
      <c r="R26" s="12">
        <v>1</v>
      </c>
      <c r="S26" s="8">
        <v>3</v>
      </c>
      <c r="T26" s="8">
        <v>3</v>
      </c>
      <c r="U26" s="8">
        <v>3</v>
      </c>
      <c r="W26" s="8">
        <v>1</v>
      </c>
      <c r="Y26" s="12"/>
      <c r="AF26" s="12"/>
      <c r="AG26" s="8">
        <v>1</v>
      </c>
      <c r="AH26" s="8">
        <v>4</v>
      </c>
      <c r="AI26" s="8">
        <v>4</v>
      </c>
      <c r="AK26" s="8">
        <v>1</v>
      </c>
      <c r="AL26" s="13"/>
      <c r="AM26"/>
      <c r="AN26"/>
      <c r="AO26" s="12"/>
      <c r="AQ26" s="8">
        <v>4</v>
      </c>
      <c r="AR26" s="8">
        <v>4</v>
      </c>
      <c r="AT26" s="8">
        <v>1</v>
      </c>
      <c r="AV26" s="12"/>
      <c r="AW26" s="8">
        <v>1</v>
      </c>
      <c r="AX26" s="8">
        <v>4</v>
      </c>
      <c r="AY26" s="8">
        <v>4</v>
      </c>
      <c r="BC26" s="12"/>
      <c r="BE26" s="8">
        <v>4</v>
      </c>
      <c r="BF26" s="8">
        <v>4</v>
      </c>
      <c r="BJ26" s="12"/>
      <c r="BL26" s="8">
        <v>4</v>
      </c>
      <c r="BM26" s="8">
        <v>4</v>
      </c>
      <c r="BO26" s="8">
        <v>2</v>
      </c>
      <c r="BP26" s="13"/>
      <c r="BQ26"/>
      <c r="BR26"/>
      <c r="BS26" s="12"/>
      <c r="BT26" s="8">
        <v>2</v>
      </c>
      <c r="BU26" s="8">
        <v>4</v>
      </c>
      <c r="BV26" s="8">
        <v>4</v>
      </c>
      <c r="BZ26" s="12"/>
      <c r="CA26" s="8">
        <v>1</v>
      </c>
      <c r="CB26" s="8">
        <v>4</v>
      </c>
      <c r="CC26" s="8">
        <v>4</v>
      </c>
      <c r="CG26" s="12"/>
      <c r="CI26" s="8">
        <v>4</v>
      </c>
      <c r="CJ26" s="8">
        <v>4</v>
      </c>
      <c r="CN26" s="12"/>
      <c r="CO26" s="8">
        <v>1</v>
      </c>
      <c r="CP26" s="8">
        <v>4</v>
      </c>
      <c r="CQ26" s="8">
        <v>4</v>
      </c>
      <c r="CT26" s="13"/>
      <c r="CU26"/>
      <c r="CV26"/>
      <c r="CW26" s="12"/>
      <c r="CX26" s="8">
        <v>2</v>
      </c>
      <c r="CZ26" s="8">
        <v>2</v>
      </c>
      <c r="DD26" s="12"/>
      <c r="DE26" s="8">
        <v>2</v>
      </c>
      <c r="DG26" s="8">
        <v>2</v>
      </c>
      <c r="DK26" s="12"/>
      <c r="DL26" s="8">
        <v>2</v>
      </c>
      <c r="DN26" s="8">
        <v>3</v>
      </c>
      <c r="DR26" s="12"/>
      <c r="DU26" s="8">
        <v>3</v>
      </c>
      <c r="DX26" s="13"/>
      <c r="DY26"/>
      <c r="DZ26"/>
      <c r="EA26" s="8" t="s">
        <v>135</v>
      </c>
      <c r="EB26" s="8" t="s">
        <v>135</v>
      </c>
      <c r="EC26" s="8" t="s">
        <v>135</v>
      </c>
      <c r="ED26" s="8" t="s">
        <v>135</v>
      </c>
      <c r="EE26" s="8" t="s">
        <v>134</v>
      </c>
      <c r="EG26" s="8">
        <f>K28+AO28+BS28+CW28</f>
        <v>1</v>
      </c>
      <c r="EH26" s="8">
        <f t="shared" ref="EH26:EM26" si="71">L28+AP28+BT28+CX28</f>
        <v>18</v>
      </c>
      <c r="EI26" s="8">
        <f t="shared" si="71"/>
        <v>42</v>
      </c>
      <c r="EJ26" s="8">
        <f t="shared" si="71"/>
        <v>52</v>
      </c>
      <c r="EK26" s="8">
        <f t="shared" si="71"/>
        <v>0</v>
      </c>
      <c r="EL26" s="8">
        <f t="shared" si="71"/>
        <v>6</v>
      </c>
      <c r="EM26" s="8">
        <f t="shared" si="71"/>
        <v>0</v>
      </c>
    </row>
    <row r="27" spans="1:143" x14ac:dyDescent="0.15">
      <c r="F27" s="121" t="s">
        <v>195</v>
      </c>
      <c r="G27" s="121"/>
      <c r="H27" s="121"/>
      <c r="I27" s="121"/>
      <c r="J27" s="121"/>
      <c r="K27" s="6">
        <f>SUM(K26:Q26)</f>
        <v>10</v>
      </c>
      <c r="R27" s="6">
        <f>SUM(R26:X26)</f>
        <v>11</v>
      </c>
      <c r="Y27" s="6">
        <f>SUM(Y26:AE26)</f>
        <v>0</v>
      </c>
      <c r="AF27" s="6">
        <f>SUM(AF26:AL26)</f>
        <v>10</v>
      </c>
      <c r="AL27" s="7"/>
      <c r="AO27" s="6">
        <f>SUM(AO26:AU26)</f>
        <v>9</v>
      </c>
      <c r="AV27" s="6">
        <f>SUM(AV26:BB26)</f>
        <v>9</v>
      </c>
      <c r="BC27" s="6">
        <f>SUM(BC26:BI26)</f>
        <v>8</v>
      </c>
      <c r="BJ27" s="6">
        <f>SUM(BJ26:BP26)</f>
        <v>10</v>
      </c>
      <c r="BP27" s="7"/>
      <c r="BS27" s="6">
        <f>SUM(BS26:BY26)</f>
        <v>10</v>
      </c>
      <c r="BZ27" s="6">
        <f>SUM(BZ26:CF26)</f>
        <v>9</v>
      </c>
      <c r="CG27" s="6">
        <f>SUM(CG26:CM26)</f>
        <v>8</v>
      </c>
      <c r="CN27" s="6">
        <f>SUM(CN26:CT26)</f>
        <v>9</v>
      </c>
      <c r="CT27" s="7"/>
      <c r="CW27" s="6">
        <f>SUM(CW26:DC26)</f>
        <v>4</v>
      </c>
      <c r="DD27" s="6">
        <f>SUM(DD26:DJ26)</f>
        <v>4</v>
      </c>
      <c r="DK27" s="6">
        <f>SUM(DK26:DQ26)</f>
        <v>5</v>
      </c>
      <c r="DR27" s="6">
        <f>SUM(DR26:DX26)</f>
        <v>3</v>
      </c>
      <c r="DX27" s="7"/>
    </row>
    <row r="28" spans="1:143" x14ac:dyDescent="0.15">
      <c r="F28" s="121" t="s">
        <v>196</v>
      </c>
      <c r="G28" s="121"/>
      <c r="H28" s="121"/>
      <c r="I28" s="121"/>
      <c r="J28" s="121"/>
      <c r="K28" s="6">
        <f>SUM(K26,R26,Y26,AF26)</f>
        <v>1</v>
      </c>
      <c r="L28" s="22">
        <f>SUM(L26,S26,Z26,AG26)</f>
        <v>7</v>
      </c>
      <c r="M28" s="22">
        <f>SUM(M26,T26,AA26,AH26)</f>
        <v>10</v>
      </c>
      <c r="N28" s="22">
        <f t="shared" ref="N28:O28" si="72">SUM(N26,U26,AB26,AI26)</f>
        <v>10</v>
      </c>
      <c r="O28" s="22">
        <f t="shared" si="72"/>
        <v>0</v>
      </c>
      <c r="P28" s="22">
        <f>SUM(P26,W26,AD26,AK26)</f>
        <v>3</v>
      </c>
      <c r="Q28" s="22">
        <f t="shared" ref="Q28" si="73">SUM(Q26,X26,AE26,AL26)</f>
        <v>0</v>
      </c>
      <c r="R28" s="6"/>
      <c r="Y28" s="6"/>
      <c r="AF28" s="6"/>
      <c r="AL28" s="7"/>
      <c r="AN28">
        <f>K27+R27+Y27+AF27+SUM(K28:Q28)</f>
        <v>62</v>
      </c>
      <c r="AO28" s="6">
        <f>SUM(AO26,AV26,BC26,BJ26)</f>
        <v>0</v>
      </c>
      <c r="AP28" s="22">
        <f>SUM(AP26,AW26,BD26,BK26)</f>
        <v>1</v>
      </c>
      <c r="AQ28" s="22">
        <f>SUM(AQ26,AX26,BE26,BL26)</f>
        <v>16</v>
      </c>
      <c r="AR28" s="22">
        <f t="shared" ref="AR28:AS28" si="74">SUM(AR26,AY26,BF26,BM26)</f>
        <v>16</v>
      </c>
      <c r="AS28" s="22">
        <f t="shared" si="74"/>
        <v>0</v>
      </c>
      <c r="AT28" s="22">
        <f>SUM(AT26,BA26,BH26,BO26)</f>
        <v>3</v>
      </c>
      <c r="AU28" s="22">
        <f t="shared" ref="AU28" si="75">SUM(AU26,BB26,BI26,BP26)</f>
        <v>0</v>
      </c>
      <c r="AV28" s="6"/>
      <c r="BC28" s="6"/>
      <c r="BJ28" s="6"/>
      <c r="BP28" s="7"/>
      <c r="BR28">
        <f>AO27+AV27+BC27+BJ27+SUM(AO28:AU28)</f>
        <v>72</v>
      </c>
      <c r="BS28" s="6">
        <f>SUM(BS26,BZ26,CG26,CN26)</f>
        <v>0</v>
      </c>
      <c r="BT28" s="22">
        <f>SUM(BT26,CA26,CH26,CO26)</f>
        <v>4</v>
      </c>
      <c r="BU28" s="22">
        <f>SUM(BU26,CB26,CI26,CP26)</f>
        <v>16</v>
      </c>
      <c r="BV28" s="22">
        <f t="shared" ref="BV28:BW28" si="76">SUM(BV26,CC26,CJ26,CQ26)</f>
        <v>16</v>
      </c>
      <c r="BW28" s="22">
        <f t="shared" si="76"/>
        <v>0</v>
      </c>
      <c r="BX28" s="22">
        <f>SUM(BX26,CE26,CL26,CS26)</f>
        <v>0</v>
      </c>
      <c r="BY28" s="22">
        <f t="shared" ref="BY28" si="77">SUM(BY26,CF26,CM26,CT26)</f>
        <v>0</v>
      </c>
      <c r="BZ28" s="6"/>
      <c r="CG28" s="6"/>
      <c r="CN28" s="6"/>
      <c r="CT28" s="7"/>
      <c r="CV28">
        <f>BS27+BZ27+CG27+CN27+SUM(BS28:BY28)</f>
        <v>72</v>
      </c>
      <c r="CW28" s="6">
        <f>SUM(CW26,DD26,DK26,DR26)</f>
        <v>0</v>
      </c>
      <c r="CX28" s="22">
        <f>SUM(CX26,DE26,DL26,DS26)</f>
        <v>6</v>
      </c>
      <c r="CY28" s="22">
        <f>SUM(CY26,DF26,DM26,DT26)</f>
        <v>0</v>
      </c>
      <c r="CZ28" s="22">
        <f t="shared" ref="CZ28:DA28" si="78">SUM(CZ26,DG26,DN26,DU26)</f>
        <v>10</v>
      </c>
      <c r="DA28" s="22">
        <f t="shared" si="78"/>
        <v>0</v>
      </c>
      <c r="DB28" s="22">
        <f>SUM(DB26,DI26,DP26,DW26)</f>
        <v>0</v>
      </c>
      <c r="DC28" s="22">
        <f t="shared" ref="DC28" si="79">SUM(DC26,DJ26,DQ26,DX26)</f>
        <v>0</v>
      </c>
      <c r="DD28" s="6"/>
      <c r="DK28" s="6"/>
      <c r="DR28" s="6"/>
      <c r="DX28" s="7"/>
      <c r="DZ28">
        <f>CW27+DD27+DK27+DR27+SUM(CW28:DC28)</f>
        <v>32</v>
      </c>
    </row>
    <row r="29" spans="1:143" s="8" customFormat="1" x14ac:dyDescent="0.15">
      <c r="A29" s="8">
        <v>60</v>
      </c>
      <c r="B29" s="8" t="s">
        <v>129</v>
      </c>
      <c r="C29" s="8">
        <v>6</v>
      </c>
      <c r="D29" s="8" t="s">
        <v>130</v>
      </c>
      <c r="E29" s="8">
        <v>2019374089</v>
      </c>
      <c r="F29" s="8" t="s">
        <v>131</v>
      </c>
      <c r="H29" s="8" t="s">
        <v>147</v>
      </c>
      <c r="I29" s="8" t="s">
        <v>148</v>
      </c>
      <c r="J29" s="8" t="s">
        <v>134</v>
      </c>
      <c r="K29" s="12"/>
      <c r="L29" s="8">
        <v>4</v>
      </c>
      <c r="M29" s="8">
        <v>2</v>
      </c>
      <c r="O29" s="8">
        <v>2</v>
      </c>
      <c r="R29" s="12"/>
      <c r="S29" s="8">
        <v>2</v>
      </c>
      <c r="T29" s="8">
        <v>4</v>
      </c>
      <c r="V29" s="8">
        <v>2</v>
      </c>
      <c r="Y29" s="12">
        <v>2</v>
      </c>
      <c r="AA29" s="8">
        <v>4</v>
      </c>
      <c r="AF29" s="12"/>
      <c r="AL29" s="13"/>
      <c r="AM29"/>
      <c r="AN29"/>
      <c r="AO29" s="12"/>
      <c r="AP29" s="8">
        <v>4</v>
      </c>
      <c r="AQ29" s="8">
        <v>2</v>
      </c>
      <c r="AS29" s="8">
        <v>2</v>
      </c>
      <c r="AV29" s="12"/>
      <c r="AW29" s="8">
        <v>2</v>
      </c>
      <c r="AX29" s="8">
        <v>4</v>
      </c>
      <c r="AZ29" s="8">
        <v>2</v>
      </c>
      <c r="BC29" s="12">
        <v>2</v>
      </c>
      <c r="BE29" s="8">
        <v>4</v>
      </c>
      <c r="BJ29" s="12"/>
      <c r="BP29" s="13"/>
      <c r="BQ29"/>
      <c r="BR29"/>
      <c r="BS29" s="12"/>
      <c r="BT29" s="8">
        <v>4</v>
      </c>
      <c r="BU29" s="8">
        <v>2</v>
      </c>
      <c r="BW29" s="8">
        <v>2</v>
      </c>
      <c r="BZ29" s="12"/>
      <c r="CA29" s="8">
        <v>2</v>
      </c>
      <c r="CB29" s="8">
        <v>4</v>
      </c>
      <c r="CD29" s="8">
        <v>2</v>
      </c>
      <c r="CG29" s="12"/>
      <c r="CI29" s="8">
        <v>2</v>
      </c>
      <c r="CN29" s="12"/>
      <c r="CP29" s="8">
        <v>3</v>
      </c>
      <c r="CT29" s="13"/>
      <c r="CU29"/>
      <c r="CV29"/>
      <c r="CW29" s="12"/>
      <c r="CX29" s="8">
        <v>4</v>
      </c>
      <c r="DA29" s="8">
        <v>4</v>
      </c>
      <c r="DD29" s="12">
        <v>4</v>
      </c>
      <c r="DK29" s="12"/>
      <c r="DR29" s="12"/>
      <c r="DX29" s="13"/>
      <c r="DY29"/>
      <c r="DZ29"/>
      <c r="EA29" s="8" t="s">
        <v>135</v>
      </c>
      <c r="EB29" s="8" t="s">
        <v>135</v>
      </c>
      <c r="EC29" s="8" t="s">
        <v>135</v>
      </c>
      <c r="ED29" s="8" t="s">
        <v>135</v>
      </c>
      <c r="EE29" s="8" t="s">
        <v>134</v>
      </c>
      <c r="EG29" s="8">
        <f>K31+AO31+BS31+CW31</f>
        <v>8</v>
      </c>
      <c r="EH29" s="8">
        <f t="shared" ref="EH29:EM29" si="80">L31+AP31+BT31+CX31</f>
        <v>22</v>
      </c>
      <c r="EI29" s="8">
        <f t="shared" si="80"/>
        <v>31</v>
      </c>
      <c r="EJ29" s="8">
        <f t="shared" si="80"/>
        <v>0</v>
      </c>
      <c r="EK29" s="8">
        <f t="shared" si="80"/>
        <v>16</v>
      </c>
      <c r="EL29" s="8">
        <f t="shared" si="80"/>
        <v>0</v>
      </c>
      <c r="EM29" s="8">
        <f t="shared" si="80"/>
        <v>0</v>
      </c>
    </row>
    <row r="30" spans="1:143" x14ac:dyDescent="0.15">
      <c r="F30" s="121" t="s">
        <v>195</v>
      </c>
      <c r="G30" s="121"/>
      <c r="H30" s="121"/>
      <c r="I30" s="121"/>
      <c r="J30" s="121"/>
      <c r="K30" s="6">
        <f>SUM(K29:Q29)</f>
        <v>8</v>
      </c>
      <c r="R30" s="6">
        <f>SUM(R29:X29)</f>
        <v>8</v>
      </c>
      <c r="Y30" s="6">
        <f>SUM(Y29:AE29)</f>
        <v>6</v>
      </c>
      <c r="AF30" s="6">
        <f>SUM(AF29:AL29)</f>
        <v>0</v>
      </c>
      <c r="AL30" s="7"/>
      <c r="AO30" s="6">
        <f>SUM(AO29:AU29)</f>
        <v>8</v>
      </c>
      <c r="AV30" s="6">
        <f>SUM(AV29:BB29)</f>
        <v>8</v>
      </c>
      <c r="BC30" s="6">
        <f>SUM(BC29:BI29)</f>
        <v>6</v>
      </c>
      <c r="BJ30" s="6">
        <f>SUM(BJ29:BP29)</f>
        <v>0</v>
      </c>
      <c r="BP30" s="7"/>
      <c r="BS30" s="6">
        <f>SUM(BS29:BY29)</f>
        <v>8</v>
      </c>
      <c r="BZ30" s="6">
        <f>SUM(BZ29:CF29)</f>
        <v>8</v>
      </c>
      <c r="CG30" s="6">
        <f>SUM(CG29:CM29)</f>
        <v>2</v>
      </c>
      <c r="CN30" s="6">
        <f>SUM(CN29:CT29)</f>
        <v>3</v>
      </c>
      <c r="CT30" s="7"/>
      <c r="CW30" s="6">
        <f>SUM(CW29:DC29)</f>
        <v>8</v>
      </c>
      <c r="DD30" s="6">
        <f>SUM(DD29:DJ29)</f>
        <v>4</v>
      </c>
      <c r="DK30" s="6">
        <f>SUM(DK29:DQ29)</f>
        <v>0</v>
      </c>
      <c r="DR30" s="6">
        <f>SUM(DR29:DX29)</f>
        <v>0</v>
      </c>
      <c r="DX30" s="7"/>
    </row>
    <row r="31" spans="1:143" x14ac:dyDescent="0.15">
      <c r="F31" s="121" t="s">
        <v>196</v>
      </c>
      <c r="G31" s="121"/>
      <c r="H31" s="121"/>
      <c r="I31" s="121"/>
      <c r="J31" s="121"/>
      <c r="K31" s="6">
        <f>SUM(K29,R29,Y29,AF29)</f>
        <v>2</v>
      </c>
      <c r="L31" s="22">
        <f>SUM(L29,S29,Z29,AG29)</f>
        <v>6</v>
      </c>
      <c r="M31" s="22">
        <f>SUM(M29,T29,AA29,AH29)</f>
        <v>10</v>
      </c>
      <c r="N31" s="22">
        <f t="shared" ref="N31:O31" si="81">SUM(N29,U29,AB29,AI29)</f>
        <v>0</v>
      </c>
      <c r="O31" s="22">
        <f t="shared" si="81"/>
        <v>4</v>
      </c>
      <c r="P31" s="22">
        <f>SUM(P29,W29,AD29,AK29)</f>
        <v>0</v>
      </c>
      <c r="Q31" s="22">
        <f t="shared" ref="Q31" si="82">SUM(Q29,X29,AE29,AL29)</f>
        <v>0</v>
      </c>
      <c r="R31" s="6"/>
      <c r="Y31" s="6"/>
      <c r="AF31" s="6"/>
      <c r="AL31" s="7"/>
      <c r="AN31">
        <f>K30+R30+Y30+AF30+SUM(K31:Q31)</f>
        <v>44</v>
      </c>
      <c r="AO31" s="6">
        <f>SUM(AO29,AV29,BC29,BJ29)</f>
        <v>2</v>
      </c>
      <c r="AP31" s="22">
        <f>SUM(AP29,AW29,BD29,BK29)</f>
        <v>6</v>
      </c>
      <c r="AQ31" s="22">
        <f>SUM(AQ29,AX29,BE29,BL29)</f>
        <v>10</v>
      </c>
      <c r="AR31" s="22">
        <f t="shared" ref="AR31:AS31" si="83">SUM(AR29,AY29,BF29,BM29)</f>
        <v>0</v>
      </c>
      <c r="AS31" s="22">
        <f t="shared" si="83"/>
        <v>4</v>
      </c>
      <c r="AT31" s="22">
        <f>SUM(AT29,BA29,BH29,BO29)</f>
        <v>0</v>
      </c>
      <c r="AU31" s="22">
        <f t="shared" ref="AU31" si="84">SUM(AU29,BB29,BI29,BP29)</f>
        <v>0</v>
      </c>
      <c r="AV31" s="6"/>
      <c r="BC31" s="6"/>
      <c r="BJ31" s="6"/>
      <c r="BP31" s="7"/>
      <c r="BR31">
        <f>AO30+AV30+BC30+BJ30+SUM(AO31:AU31)</f>
        <v>44</v>
      </c>
      <c r="BS31" s="6">
        <f>SUM(BS29,BZ29,CG29,CN29)</f>
        <v>0</v>
      </c>
      <c r="BT31" s="22">
        <f>SUM(BT29,CA29,CH29,CO29)</f>
        <v>6</v>
      </c>
      <c r="BU31" s="22">
        <f>SUM(BU29,CB29,CI29,CP29)</f>
        <v>11</v>
      </c>
      <c r="BV31" s="22">
        <f t="shared" ref="BV31:BW31" si="85">SUM(BV29,CC29,CJ29,CQ29)</f>
        <v>0</v>
      </c>
      <c r="BW31" s="22">
        <f t="shared" si="85"/>
        <v>4</v>
      </c>
      <c r="BX31" s="22">
        <f>SUM(BX29,CE29,CL29,CS29)</f>
        <v>0</v>
      </c>
      <c r="BY31" s="22">
        <f t="shared" ref="BY31" si="86">SUM(BY29,CF29,CM29,CT29)</f>
        <v>0</v>
      </c>
      <c r="BZ31" s="6"/>
      <c r="CG31" s="6"/>
      <c r="CN31" s="6"/>
      <c r="CT31" s="7"/>
      <c r="CV31">
        <f>BS30+BZ30+CG30+CN30+SUM(BS31:BY31)</f>
        <v>42</v>
      </c>
      <c r="CW31" s="6">
        <f>SUM(CW29,DD29,DK29,DR29)</f>
        <v>4</v>
      </c>
      <c r="CX31" s="22">
        <f>SUM(CX29,DE29,DL29,DS29)</f>
        <v>4</v>
      </c>
      <c r="CY31" s="22">
        <f>SUM(CY29,DF29,DM29,DT29)</f>
        <v>0</v>
      </c>
      <c r="CZ31" s="22">
        <f t="shared" ref="CZ31:DA31" si="87">SUM(CZ29,DG29,DN29,DU29)</f>
        <v>0</v>
      </c>
      <c r="DA31" s="22">
        <f t="shared" si="87"/>
        <v>4</v>
      </c>
      <c r="DB31" s="22">
        <f>SUM(DB29,DI29,DP29,DW29)</f>
        <v>0</v>
      </c>
      <c r="DC31" s="22">
        <f t="shared" ref="DC31" si="88">SUM(DC29,DJ29,DQ29,DX29)</f>
        <v>0</v>
      </c>
      <c r="DD31" s="6"/>
      <c r="DK31" s="6"/>
      <c r="DR31" s="6"/>
      <c r="DX31" s="7"/>
      <c r="DZ31">
        <f>CW30+DD30+DK30+DR30+SUM(CW31:DC31)</f>
        <v>24</v>
      </c>
    </row>
    <row r="32" spans="1:143" s="8" customFormat="1" x14ac:dyDescent="0.15">
      <c r="A32" s="8">
        <v>61</v>
      </c>
      <c r="B32" s="8" t="s">
        <v>129</v>
      </c>
      <c r="C32" s="8">
        <v>6</v>
      </c>
      <c r="D32" s="8" t="s">
        <v>130</v>
      </c>
      <c r="E32" s="8">
        <v>773072327</v>
      </c>
      <c r="F32" s="8" t="s">
        <v>131</v>
      </c>
      <c r="H32" s="8" t="s">
        <v>147</v>
      </c>
      <c r="I32" s="8" t="s">
        <v>148</v>
      </c>
      <c r="J32" s="8" t="s">
        <v>134</v>
      </c>
      <c r="K32" s="12">
        <v>1</v>
      </c>
      <c r="L32" s="8">
        <v>3</v>
      </c>
      <c r="M32" s="8">
        <v>2</v>
      </c>
      <c r="N32" s="8">
        <v>1</v>
      </c>
      <c r="O32" s="8">
        <v>1</v>
      </c>
      <c r="P32" s="8">
        <v>1</v>
      </c>
      <c r="Q32" s="8">
        <v>1</v>
      </c>
      <c r="R32" s="12">
        <v>1</v>
      </c>
      <c r="S32" s="8">
        <v>3</v>
      </c>
      <c r="T32" s="8">
        <v>3</v>
      </c>
      <c r="U32" s="8">
        <v>1</v>
      </c>
      <c r="V32" s="8">
        <v>1</v>
      </c>
      <c r="W32" s="8">
        <v>1</v>
      </c>
      <c r="X32" s="8">
        <v>1</v>
      </c>
      <c r="Y32" s="12">
        <v>1</v>
      </c>
      <c r="Z32" s="8">
        <v>2</v>
      </c>
      <c r="AA32" s="8">
        <v>2</v>
      </c>
      <c r="AB32" s="8">
        <v>1</v>
      </c>
      <c r="AC32" s="8">
        <v>1</v>
      </c>
      <c r="AD32" s="8">
        <v>1</v>
      </c>
      <c r="AE32" s="8">
        <v>1</v>
      </c>
      <c r="AF32" s="12">
        <v>1</v>
      </c>
      <c r="AG32" s="8">
        <v>2</v>
      </c>
      <c r="AH32" s="8">
        <v>2</v>
      </c>
      <c r="AI32" s="8">
        <v>1</v>
      </c>
      <c r="AJ32" s="8">
        <v>1</v>
      </c>
      <c r="AK32" s="8">
        <v>1</v>
      </c>
      <c r="AL32" s="13">
        <v>1</v>
      </c>
      <c r="AM32"/>
      <c r="AN32"/>
      <c r="AO32" s="12">
        <v>1</v>
      </c>
      <c r="AP32" s="8">
        <v>3</v>
      </c>
      <c r="AQ32" s="8">
        <v>3</v>
      </c>
      <c r="AR32" s="8">
        <v>1</v>
      </c>
      <c r="AS32" s="8">
        <v>1</v>
      </c>
      <c r="AT32" s="8">
        <v>1</v>
      </c>
      <c r="AU32" s="8">
        <v>1</v>
      </c>
      <c r="AV32" s="12">
        <v>1</v>
      </c>
      <c r="AW32" s="8">
        <v>2</v>
      </c>
      <c r="AX32" s="8">
        <v>2</v>
      </c>
      <c r="AY32" s="8">
        <v>1</v>
      </c>
      <c r="AZ32" s="8">
        <v>1</v>
      </c>
      <c r="BA32" s="8">
        <v>1</v>
      </c>
      <c r="BB32" s="8">
        <v>1</v>
      </c>
      <c r="BC32" s="12">
        <v>2</v>
      </c>
      <c r="BD32" s="8">
        <v>2</v>
      </c>
      <c r="BE32" s="8">
        <v>2</v>
      </c>
      <c r="BF32" s="8">
        <v>1</v>
      </c>
      <c r="BG32" s="8">
        <v>1</v>
      </c>
      <c r="BH32" s="8">
        <v>1</v>
      </c>
      <c r="BI32" s="8">
        <v>1</v>
      </c>
      <c r="BJ32" s="12">
        <v>2</v>
      </c>
      <c r="BK32" s="8">
        <v>2</v>
      </c>
      <c r="BL32" s="8">
        <v>2</v>
      </c>
      <c r="BM32" s="8">
        <v>1</v>
      </c>
      <c r="BN32" s="8">
        <v>1</v>
      </c>
      <c r="BO32" s="8">
        <v>1</v>
      </c>
      <c r="BP32" s="13">
        <v>1</v>
      </c>
      <c r="BQ32"/>
      <c r="BR32"/>
      <c r="BS32" s="12">
        <v>1</v>
      </c>
      <c r="BT32" s="8">
        <v>3</v>
      </c>
      <c r="BU32" s="8">
        <v>3</v>
      </c>
      <c r="BV32" s="8">
        <v>1</v>
      </c>
      <c r="BW32" s="8">
        <v>1</v>
      </c>
      <c r="BX32" s="8">
        <v>1</v>
      </c>
      <c r="BY32" s="8">
        <v>1</v>
      </c>
      <c r="BZ32" s="12">
        <v>1</v>
      </c>
      <c r="CA32" s="8">
        <v>3</v>
      </c>
      <c r="CB32" s="8">
        <v>3</v>
      </c>
      <c r="CC32" s="8">
        <v>1</v>
      </c>
      <c r="CD32" s="8">
        <v>1</v>
      </c>
      <c r="CE32" s="8">
        <v>1</v>
      </c>
      <c r="CF32" s="8">
        <v>1</v>
      </c>
      <c r="CG32" s="12">
        <v>1</v>
      </c>
      <c r="CH32" s="8">
        <v>3</v>
      </c>
      <c r="CI32" s="8">
        <v>3</v>
      </c>
      <c r="CJ32" s="8">
        <v>1</v>
      </c>
      <c r="CK32" s="8">
        <v>1</v>
      </c>
      <c r="CL32" s="8">
        <v>1</v>
      </c>
      <c r="CM32" s="8">
        <v>1</v>
      </c>
      <c r="CN32" s="12">
        <v>1</v>
      </c>
      <c r="CO32" s="8">
        <v>3</v>
      </c>
      <c r="CP32" s="8">
        <v>3</v>
      </c>
      <c r="CQ32" s="8">
        <v>1</v>
      </c>
      <c r="CR32" s="8">
        <v>1</v>
      </c>
      <c r="CS32" s="8">
        <v>1</v>
      </c>
      <c r="CT32" s="13">
        <v>1</v>
      </c>
      <c r="CU32"/>
      <c r="CV32"/>
      <c r="CW32" s="12">
        <v>1</v>
      </c>
      <c r="CX32" s="8">
        <v>2</v>
      </c>
      <c r="CY32" s="8">
        <v>2</v>
      </c>
      <c r="CZ32" s="8">
        <v>1</v>
      </c>
      <c r="DA32" s="8">
        <v>1</v>
      </c>
      <c r="DB32" s="8">
        <v>1</v>
      </c>
      <c r="DC32" s="8">
        <v>1</v>
      </c>
      <c r="DD32" s="12">
        <v>1</v>
      </c>
      <c r="DE32" s="8">
        <v>2</v>
      </c>
      <c r="DF32" s="8">
        <v>2</v>
      </c>
      <c r="DG32" s="8">
        <v>1</v>
      </c>
      <c r="DH32" s="8">
        <v>1</v>
      </c>
      <c r="DI32" s="8">
        <v>1</v>
      </c>
      <c r="DJ32" s="8">
        <v>1</v>
      </c>
      <c r="DK32" s="12">
        <v>1</v>
      </c>
      <c r="DL32" s="8">
        <v>2</v>
      </c>
      <c r="DM32" s="8">
        <v>2</v>
      </c>
      <c r="DN32" s="8">
        <v>1</v>
      </c>
      <c r="DO32" s="8">
        <v>1</v>
      </c>
      <c r="DP32" s="8">
        <v>1</v>
      </c>
      <c r="DQ32" s="8">
        <v>1</v>
      </c>
      <c r="DR32" s="12">
        <v>1</v>
      </c>
      <c r="DS32" s="8">
        <v>2</v>
      </c>
      <c r="DT32" s="8">
        <v>1</v>
      </c>
      <c r="DU32" s="8">
        <v>1</v>
      </c>
      <c r="DV32" s="8">
        <v>1</v>
      </c>
      <c r="DW32" s="8">
        <v>1</v>
      </c>
      <c r="DX32" s="13">
        <v>1</v>
      </c>
      <c r="DY32"/>
      <c r="DZ32"/>
      <c r="EA32" s="8" t="s">
        <v>135</v>
      </c>
      <c r="EB32" s="8" t="s">
        <v>135</v>
      </c>
      <c r="EC32" s="8" t="s">
        <v>135</v>
      </c>
      <c r="ED32" s="8" t="s">
        <v>135</v>
      </c>
      <c r="EE32" s="8" t="s">
        <v>134</v>
      </c>
      <c r="EG32" s="8">
        <f>K34+AO34+BS34+CW34</f>
        <v>18</v>
      </c>
      <c r="EH32" s="8">
        <f t="shared" ref="EH32:EM32" si="89">L34+AP34+BT34+CX34</f>
        <v>39</v>
      </c>
      <c r="EI32" s="8">
        <f t="shared" si="89"/>
        <v>37</v>
      </c>
      <c r="EJ32" s="8">
        <f t="shared" si="89"/>
        <v>16</v>
      </c>
      <c r="EK32" s="8">
        <f t="shared" si="89"/>
        <v>16</v>
      </c>
      <c r="EL32" s="8">
        <f t="shared" si="89"/>
        <v>16</v>
      </c>
      <c r="EM32" s="8">
        <f t="shared" si="89"/>
        <v>16</v>
      </c>
    </row>
    <row r="33" spans="1:143" x14ac:dyDescent="0.15">
      <c r="F33" s="121" t="s">
        <v>195</v>
      </c>
      <c r="G33" s="121"/>
      <c r="H33" s="121"/>
      <c r="I33" s="121"/>
      <c r="J33" s="121"/>
      <c r="K33" s="6">
        <f>SUM(K32:Q32)</f>
        <v>10</v>
      </c>
      <c r="R33" s="6">
        <f>SUM(R32:X32)</f>
        <v>11</v>
      </c>
      <c r="Y33" s="6">
        <f>SUM(Y32:AE32)</f>
        <v>9</v>
      </c>
      <c r="AF33" s="6">
        <f>SUM(AF32:AL32)</f>
        <v>9</v>
      </c>
      <c r="AL33" s="7"/>
      <c r="AO33" s="6">
        <f>SUM(AO32:AU32)</f>
        <v>11</v>
      </c>
      <c r="AV33" s="6">
        <f>SUM(AV32:BB32)</f>
        <v>9</v>
      </c>
      <c r="BC33" s="6">
        <f>SUM(BC32:BI32)</f>
        <v>10</v>
      </c>
      <c r="BJ33" s="6">
        <f>SUM(BJ32:BP32)</f>
        <v>10</v>
      </c>
      <c r="BP33" s="7"/>
      <c r="BS33" s="6">
        <f>SUM(BS32:BY32)</f>
        <v>11</v>
      </c>
      <c r="BZ33" s="6">
        <f>SUM(BZ32:CF32)</f>
        <v>11</v>
      </c>
      <c r="CG33" s="6">
        <f>SUM(CG32:CM32)</f>
        <v>11</v>
      </c>
      <c r="CN33" s="6">
        <f>SUM(CN32:CT32)</f>
        <v>11</v>
      </c>
      <c r="CT33" s="7"/>
      <c r="CW33" s="6">
        <f>SUM(CW32:DC32)</f>
        <v>9</v>
      </c>
      <c r="DD33" s="6">
        <f>SUM(DD32:DJ32)</f>
        <v>9</v>
      </c>
      <c r="DK33" s="6">
        <f>SUM(DK32:DQ32)</f>
        <v>9</v>
      </c>
      <c r="DR33" s="6">
        <f>SUM(DR32:DX32)</f>
        <v>8</v>
      </c>
      <c r="DX33" s="7"/>
    </row>
    <row r="34" spans="1:143" x14ac:dyDescent="0.15">
      <c r="F34" s="121" t="s">
        <v>196</v>
      </c>
      <c r="G34" s="121"/>
      <c r="H34" s="121"/>
      <c r="I34" s="121"/>
      <c r="J34" s="121"/>
      <c r="K34" s="6">
        <f>SUM(K32,R32,Y32,AF32)</f>
        <v>4</v>
      </c>
      <c r="L34" s="22">
        <f>SUM(L32,S32,Z32,AG32)</f>
        <v>10</v>
      </c>
      <c r="M34" s="22">
        <f>SUM(M32,T32,AA32,AH32)</f>
        <v>9</v>
      </c>
      <c r="N34" s="22">
        <f t="shared" ref="N34:O34" si="90">SUM(N32,U32,AB32,AI32)</f>
        <v>4</v>
      </c>
      <c r="O34" s="22">
        <f t="shared" si="90"/>
        <v>4</v>
      </c>
      <c r="P34" s="22">
        <f>SUM(P32,W32,AD32,AK32)</f>
        <v>4</v>
      </c>
      <c r="Q34" s="22">
        <f t="shared" ref="Q34" si="91">SUM(Q32,X32,AE32,AL32)</f>
        <v>4</v>
      </c>
      <c r="R34" s="6"/>
      <c r="Y34" s="6"/>
      <c r="AF34" s="6"/>
      <c r="AL34" s="7"/>
      <c r="AN34">
        <f>K33+R33+Y33+AF33+SUM(K34:Q34)</f>
        <v>78</v>
      </c>
      <c r="AO34" s="6">
        <f>SUM(AO32,AV32,BC32,BJ32)</f>
        <v>6</v>
      </c>
      <c r="AP34" s="22">
        <f>SUM(AP32,AW32,BD32,BK32)</f>
        <v>9</v>
      </c>
      <c r="AQ34" s="22">
        <f>SUM(AQ32,AX32,BE32,BL32)</f>
        <v>9</v>
      </c>
      <c r="AR34" s="22">
        <f t="shared" ref="AR34:AS34" si="92">SUM(AR32,AY32,BF32,BM32)</f>
        <v>4</v>
      </c>
      <c r="AS34" s="22">
        <f t="shared" si="92"/>
        <v>4</v>
      </c>
      <c r="AT34" s="22">
        <f>SUM(AT32,BA32,BH32,BO32)</f>
        <v>4</v>
      </c>
      <c r="AU34" s="22">
        <f t="shared" ref="AU34" si="93">SUM(AU32,BB32,BI32,BP32)</f>
        <v>4</v>
      </c>
      <c r="AV34" s="6"/>
      <c r="BC34" s="6"/>
      <c r="BJ34" s="6"/>
      <c r="BP34" s="7"/>
      <c r="BR34">
        <f>AO33+AV33+BC33+BJ33+SUM(AO34:AU34)</f>
        <v>80</v>
      </c>
      <c r="BS34" s="6">
        <f>SUM(BS32,BZ32,CG32,CN32)</f>
        <v>4</v>
      </c>
      <c r="BT34" s="22">
        <f>SUM(BT32,CA32,CH32,CO32)</f>
        <v>12</v>
      </c>
      <c r="BU34" s="22">
        <f>SUM(BU32,CB32,CI32,CP32)</f>
        <v>12</v>
      </c>
      <c r="BV34" s="22">
        <f t="shared" ref="BV34:BW34" si="94">SUM(BV32,CC32,CJ32,CQ32)</f>
        <v>4</v>
      </c>
      <c r="BW34" s="22">
        <f t="shared" si="94"/>
        <v>4</v>
      </c>
      <c r="BX34" s="22">
        <f>SUM(BX32,CE32,CL32,CS32)</f>
        <v>4</v>
      </c>
      <c r="BY34" s="22">
        <f t="shared" ref="BY34" si="95">SUM(BY32,CF32,CM32,CT32)</f>
        <v>4</v>
      </c>
      <c r="BZ34" s="6"/>
      <c r="CG34" s="6"/>
      <c r="CN34" s="6"/>
      <c r="CT34" s="7"/>
      <c r="CV34">
        <f>BS33+BZ33+CG33+CN33+SUM(BS34:BY34)</f>
        <v>88</v>
      </c>
      <c r="CW34" s="6">
        <f>SUM(CW32,DD32,DK32,DR32)</f>
        <v>4</v>
      </c>
      <c r="CX34" s="22">
        <f>SUM(CX32,DE32,DL32,DS32)</f>
        <v>8</v>
      </c>
      <c r="CY34" s="22">
        <f>SUM(CY32,DF32,DM32,DT32)</f>
        <v>7</v>
      </c>
      <c r="CZ34" s="22">
        <f t="shared" ref="CZ34:DA34" si="96">SUM(CZ32,DG32,DN32,DU32)</f>
        <v>4</v>
      </c>
      <c r="DA34" s="22">
        <f t="shared" si="96"/>
        <v>4</v>
      </c>
      <c r="DB34" s="22">
        <f>SUM(DB32,DI32,DP32,DW32)</f>
        <v>4</v>
      </c>
      <c r="DC34" s="22">
        <f t="shared" ref="DC34" si="97">SUM(DC32,DJ32,DQ32,DX32)</f>
        <v>4</v>
      </c>
      <c r="DD34" s="6"/>
      <c r="DK34" s="6"/>
      <c r="DR34" s="6"/>
      <c r="DX34" s="7"/>
      <c r="DZ34">
        <f>CW33+DD33+DK33+DR33+SUM(CW34:DC34)</f>
        <v>70</v>
      </c>
    </row>
    <row r="35" spans="1:143" s="8" customFormat="1" x14ac:dyDescent="0.15">
      <c r="A35" s="8">
        <v>64</v>
      </c>
      <c r="B35" s="8" t="s">
        <v>129</v>
      </c>
      <c r="C35" s="8">
        <v>6</v>
      </c>
      <c r="D35" s="8" t="s">
        <v>130</v>
      </c>
      <c r="E35" s="8">
        <v>1622067523</v>
      </c>
      <c r="F35" s="8" t="s">
        <v>145</v>
      </c>
      <c r="H35" s="8" t="s">
        <v>147</v>
      </c>
      <c r="I35" s="8" t="s">
        <v>149</v>
      </c>
      <c r="J35" s="8" t="s">
        <v>135</v>
      </c>
      <c r="K35" s="12">
        <v>4</v>
      </c>
      <c r="L35" s="8">
        <v>4</v>
      </c>
      <c r="M35" s="8">
        <v>2</v>
      </c>
      <c r="N35" s="8">
        <v>2</v>
      </c>
      <c r="O35" s="8">
        <v>3</v>
      </c>
      <c r="R35" s="12">
        <v>3</v>
      </c>
      <c r="S35" s="8">
        <v>4</v>
      </c>
      <c r="T35" s="8">
        <v>2</v>
      </c>
      <c r="U35" s="8">
        <v>3</v>
      </c>
      <c r="V35" s="8">
        <v>2</v>
      </c>
      <c r="Y35" s="12">
        <v>3</v>
      </c>
      <c r="Z35" s="8">
        <v>3</v>
      </c>
      <c r="AA35" s="8">
        <v>3</v>
      </c>
      <c r="AB35" s="8">
        <v>1</v>
      </c>
      <c r="AC35" s="8">
        <v>2</v>
      </c>
      <c r="AF35" s="12">
        <v>1</v>
      </c>
      <c r="AG35" s="8">
        <v>2</v>
      </c>
      <c r="AH35" s="8">
        <v>4</v>
      </c>
      <c r="AI35" s="8">
        <v>2</v>
      </c>
      <c r="AJ35" s="8">
        <v>3</v>
      </c>
      <c r="AL35" s="13"/>
      <c r="AM35"/>
      <c r="AN35"/>
      <c r="AO35" s="12">
        <v>4</v>
      </c>
      <c r="AP35" s="8">
        <v>4</v>
      </c>
      <c r="AQ35" s="8">
        <v>3</v>
      </c>
      <c r="AR35" s="8">
        <v>4</v>
      </c>
      <c r="AS35" s="8">
        <v>1</v>
      </c>
      <c r="AV35" s="12">
        <v>3</v>
      </c>
      <c r="AW35" s="8">
        <v>3</v>
      </c>
      <c r="AX35" s="8">
        <v>3</v>
      </c>
      <c r="AY35" s="8">
        <v>2</v>
      </c>
      <c r="AZ35" s="8">
        <v>3</v>
      </c>
      <c r="BA35" s="8">
        <v>1</v>
      </c>
      <c r="BC35" s="12">
        <v>3</v>
      </c>
      <c r="BD35" s="8">
        <v>3</v>
      </c>
      <c r="BE35" s="8">
        <v>3</v>
      </c>
      <c r="BF35" s="8">
        <v>1</v>
      </c>
      <c r="BG35" s="8">
        <v>1</v>
      </c>
      <c r="BJ35" s="12">
        <v>2</v>
      </c>
      <c r="BK35" s="8">
        <v>2</v>
      </c>
      <c r="BL35" s="8">
        <v>3</v>
      </c>
      <c r="BM35" s="8">
        <v>4</v>
      </c>
      <c r="BN35" s="8">
        <v>3</v>
      </c>
      <c r="BO35" s="8">
        <v>1</v>
      </c>
      <c r="BP35" s="13"/>
      <c r="BQ35"/>
      <c r="BR35"/>
      <c r="BS35" s="12">
        <v>4</v>
      </c>
      <c r="BT35" s="8">
        <v>4</v>
      </c>
      <c r="BU35" s="8">
        <v>2</v>
      </c>
      <c r="BV35" s="8">
        <v>2</v>
      </c>
      <c r="BW35" s="8">
        <v>1</v>
      </c>
      <c r="BZ35" s="12">
        <v>3</v>
      </c>
      <c r="CA35" s="8">
        <v>3</v>
      </c>
      <c r="CB35" s="8">
        <v>3</v>
      </c>
      <c r="CC35" s="8">
        <v>3</v>
      </c>
      <c r="CD35" s="8">
        <v>2</v>
      </c>
      <c r="CE35" s="8">
        <v>1</v>
      </c>
      <c r="CG35" s="12">
        <v>3</v>
      </c>
      <c r="CH35" s="8">
        <v>1</v>
      </c>
      <c r="CI35" s="8">
        <v>3</v>
      </c>
      <c r="CJ35" s="8">
        <v>1</v>
      </c>
      <c r="CK35" s="8">
        <v>2</v>
      </c>
      <c r="CL35" s="8">
        <v>1</v>
      </c>
      <c r="CN35" s="12">
        <v>2</v>
      </c>
      <c r="CO35" s="8">
        <v>1</v>
      </c>
      <c r="CP35" s="8">
        <v>3</v>
      </c>
      <c r="CQ35" s="8">
        <v>3</v>
      </c>
      <c r="CR35" s="8">
        <v>2</v>
      </c>
      <c r="CS35" s="8">
        <v>1</v>
      </c>
      <c r="CT35" s="13"/>
      <c r="CU35"/>
      <c r="CV35"/>
      <c r="CW35" s="12">
        <v>3</v>
      </c>
      <c r="CX35" s="8">
        <v>3</v>
      </c>
      <c r="CY35" s="8">
        <v>1</v>
      </c>
      <c r="CZ35" s="8">
        <v>1</v>
      </c>
      <c r="DA35" s="8">
        <v>2</v>
      </c>
      <c r="DD35" s="12">
        <v>3</v>
      </c>
      <c r="DE35" s="8">
        <v>3</v>
      </c>
      <c r="DF35" s="8">
        <v>1</v>
      </c>
      <c r="DG35" s="8">
        <v>1</v>
      </c>
      <c r="DH35" s="8">
        <v>3</v>
      </c>
      <c r="DK35" s="12">
        <v>2</v>
      </c>
      <c r="DL35" s="8">
        <v>2</v>
      </c>
      <c r="DM35" s="8">
        <v>1</v>
      </c>
      <c r="DN35" s="8">
        <v>1</v>
      </c>
      <c r="DO35" s="8">
        <v>1</v>
      </c>
      <c r="DR35" s="12">
        <v>1</v>
      </c>
      <c r="DS35" s="8">
        <v>1</v>
      </c>
      <c r="DT35" s="8">
        <v>1</v>
      </c>
      <c r="DU35" s="8">
        <v>1</v>
      </c>
      <c r="DV35" s="8">
        <v>3</v>
      </c>
      <c r="DX35" s="13"/>
      <c r="DY35"/>
      <c r="DZ35"/>
      <c r="EA35" s="8" t="s">
        <v>135</v>
      </c>
      <c r="EB35" s="8" t="s">
        <v>135</v>
      </c>
      <c r="EC35" s="8" t="s">
        <v>135</v>
      </c>
      <c r="ED35" s="8" t="s">
        <v>135</v>
      </c>
      <c r="EE35" s="8" t="s">
        <v>134</v>
      </c>
      <c r="EG35" s="8">
        <f>K37+AO37+BS37+CW37</f>
        <v>44</v>
      </c>
      <c r="EH35" s="8">
        <f t="shared" ref="EH35:EM35" si="98">L37+AP37+BT37+CX37</f>
        <v>43</v>
      </c>
      <c r="EI35" s="8">
        <f t="shared" si="98"/>
        <v>38</v>
      </c>
      <c r="EJ35" s="8">
        <f t="shared" si="98"/>
        <v>32</v>
      </c>
      <c r="EK35" s="8">
        <f t="shared" si="98"/>
        <v>34</v>
      </c>
      <c r="EL35" s="8">
        <f t="shared" si="98"/>
        <v>5</v>
      </c>
      <c r="EM35" s="8">
        <f t="shared" si="98"/>
        <v>0</v>
      </c>
    </row>
    <row r="36" spans="1:143" x14ac:dyDescent="0.15">
      <c r="F36" s="121" t="s">
        <v>195</v>
      </c>
      <c r="G36" s="121"/>
      <c r="H36" s="121"/>
      <c r="I36" s="121"/>
      <c r="J36" s="121"/>
      <c r="K36" s="6">
        <f>SUM(K35:Q35)</f>
        <v>15</v>
      </c>
      <c r="R36" s="6">
        <f>SUM(R35:X35)</f>
        <v>14</v>
      </c>
      <c r="Y36" s="6">
        <f>SUM(Y35:AE35)</f>
        <v>12</v>
      </c>
      <c r="AF36" s="6">
        <f>SUM(AF35:AL35)</f>
        <v>12</v>
      </c>
      <c r="AL36" s="7"/>
      <c r="AO36" s="6">
        <f>SUM(AO35:AU35)</f>
        <v>16</v>
      </c>
      <c r="AV36" s="6">
        <f>SUM(AV35:BB35)</f>
        <v>15</v>
      </c>
      <c r="BC36" s="6">
        <f>SUM(BC35:BI35)</f>
        <v>11</v>
      </c>
      <c r="BJ36" s="6">
        <f>SUM(BJ35:BP35)</f>
        <v>15</v>
      </c>
      <c r="BP36" s="7"/>
      <c r="BS36" s="6">
        <f>SUM(BS35:BY35)</f>
        <v>13</v>
      </c>
      <c r="BZ36" s="6">
        <f>SUM(BZ35:CF35)</f>
        <v>15</v>
      </c>
      <c r="CG36" s="6">
        <f>SUM(CG35:CM35)</f>
        <v>11</v>
      </c>
      <c r="CN36" s="6">
        <f>SUM(CN35:CT35)</f>
        <v>12</v>
      </c>
      <c r="CT36" s="7"/>
      <c r="CW36" s="6">
        <f>SUM(CW35:DC35)</f>
        <v>10</v>
      </c>
      <c r="DD36" s="6">
        <f>SUM(DD35:DJ35)</f>
        <v>11</v>
      </c>
      <c r="DK36" s="6">
        <f>SUM(DK35:DQ35)</f>
        <v>7</v>
      </c>
      <c r="DR36" s="6">
        <f>SUM(DR35:DX35)</f>
        <v>7</v>
      </c>
      <c r="DX36" s="7"/>
    </row>
    <row r="37" spans="1:143" x14ac:dyDescent="0.15">
      <c r="F37" s="121" t="s">
        <v>196</v>
      </c>
      <c r="G37" s="121"/>
      <c r="H37" s="121"/>
      <c r="I37" s="121"/>
      <c r="J37" s="121"/>
      <c r="K37" s="6">
        <f>SUM(K35,R35,Y35,AF35)</f>
        <v>11</v>
      </c>
      <c r="L37" s="22">
        <f>SUM(L35,S35,Z35,AG35)</f>
        <v>13</v>
      </c>
      <c r="M37" s="22">
        <f>SUM(M35,T35,AA35,AH35)</f>
        <v>11</v>
      </c>
      <c r="N37" s="22">
        <f t="shared" ref="N37:O37" si="99">SUM(N35,U35,AB35,AI35)</f>
        <v>8</v>
      </c>
      <c r="O37" s="22">
        <f t="shared" si="99"/>
        <v>10</v>
      </c>
      <c r="P37" s="22">
        <f>SUM(P35,W35,AD35,AK35)</f>
        <v>0</v>
      </c>
      <c r="Q37" s="22">
        <f t="shared" ref="Q37" si="100">SUM(Q35,X35,AE35,AL35)</f>
        <v>0</v>
      </c>
      <c r="R37" s="6"/>
      <c r="Y37" s="6"/>
      <c r="AF37" s="6"/>
      <c r="AL37" s="7"/>
      <c r="AN37">
        <f>K36+R36+Y36+AF36+SUM(K37:Q37)</f>
        <v>106</v>
      </c>
      <c r="AO37" s="6">
        <f>SUM(AO35,AV35,BC35,BJ35)</f>
        <v>12</v>
      </c>
      <c r="AP37" s="22">
        <f>SUM(AP35,AW35,BD35,BK35)</f>
        <v>12</v>
      </c>
      <c r="AQ37" s="22">
        <f>SUM(AQ35,AX35,BE35,BL35)</f>
        <v>12</v>
      </c>
      <c r="AR37" s="22">
        <f t="shared" ref="AR37:AS37" si="101">SUM(AR35,AY35,BF35,BM35)</f>
        <v>11</v>
      </c>
      <c r="AS37" s="22">
        <f t="shared" si="101"/>
        <v>8</v>
      </c>
      <c r="AT37" s="22">
        <f>SUM(AT35,BA35,BH35,BO35)</f>
        <v>2</v>
      </c>
      <c r="AU37" s="22">
        <f t="shared" ref="AU37" si="102">SUM(AU35,BB35,BI35,BP35)</f>
        <v>0</v>
      </c>
      <c r="AV37" s="6"/>
      <c r="BC37" s="6"/>
      <c r="BJ37" s="6"/>
      <c r="BP37" s="7"/>
      <c r="BR37">
        <f>AO36+AV36+BC36+BJ36+SUM(AO37:AU37)</f>
        <v>114</v>
      </c>
      <c r="BS37" s="6">
        <f>SUM(BS35,BZ35,CG35,CN35)</f>
        <v>12</v>
      </c>
      <c r="BT37" s="22">
        <f>SUM(BT35,CA35,CH35,CO35)</f>
        <v>9</v>
      </c>
      <c r="BU37" s="22">
        <f>SUM(BU35,CB35,CI35,CP35)</f>
        <v>11</v>
      </c>
      <c r="BV37" s="22">
        <f t="shared" ref="BV37:BW37" si="103">SUM(BV35,CC35,CJ35,CQ35)</f>
        <v>9</v>
      </c>
      <c r="BW37" s="22">
        <f t="shared" si="103"/>
        <v>7</v>
      </c>
      <c r="BX37" s="22">
        <f>SUM(BX35,CE35,CL35,CS35)</f>
        <v>3</v>
      </c>
      <c r="BY37" s="22">
        <f t="shared" ref="BY37" si="104">SUM(BY35,CF35,CM35,CT35)</f>
        <v>0</v>
      </c>
      <c r="BZ37" s="6"/>
      <c r="CG37" s="6"/>
      <c r="CN37" s="6"/>
      <c r="CT37" s="7"/>
      <c r="CV37">
        <f>BS36+BZ36+CG36+CN36+SUM(BS37:BY37)</f>
        <v>102</v>
      </c>
      <c r="CW37" s="6">
        <f>SUM(CW35,DD35,DK35,DR35)</f>
        <v>9</v>
      </c>
      <c r="CX37" s="22">
        <f>SUM(CX35,DE35,DL35,DS35)</f>
        <v>9</v>
      </c>
      <c r="CY37" s="22">
        <f>SUM(CY35,DF35,DM35,DT35)</f>
        <v>4</v>
      </c>
      <c r="CZ37" s="22">
        <f t="shared" ref="CZ37:DA37" si="105">SUM(CZ35,DG35,DN35,DU35)</f>
        <v>4</v>
      </c>
      <c r="DA37" s="22">
        <f t="shared" si="105"/>
        <v>9</v>
      </c>
      <c r="DB37" s="22">
        <f>SUM(DB35,DI35,DP35,DW35)</f>
        <v>0</v>
      </c>
      <c r="DC37" s="22">
        <f t="shared" ref="DC37" si="106">SUM(DC35,DJ35,DQ35,DX35)</f>
        <v>0</v>
      </c>
      <c r="DD37" s="6"/>
      <c r="DK37" s="6"/>
      <c r="DR37" s="6"/>
      <c r="DX37" s="7"/>
      <c r="DZ37">
        <f>CW36+DD36+DK36+DR36+SUM(CW37:DC37)</f>
        <v>70</v>
      </c>
    </row>
    <row r="38" spans="1:143" s="8" customFormat="1" x14ac:dyDescent="0.15">
      <c r="A38" s="8">
        <v>67</v>
      </c>
      <c r="B38" s="8" t="s">
        <v>129</v>
      </c>
      <c r="C38" s="8">
        <v>6</v>
      </c>
      <c r="D38" s="8" t="s">
        <v>130</v>
      </c>
      <c r="E38" s="8">
        <v>157445298</v>
      </c>
      <c r="F38" s="8" t="s">
        <v>136</v>
      </c>
      <c r="H38" s="8" t="s">
        <v>137</v>
      </c>
      <c r="I38" s="8" t="s">
        <v>151</v>
      </c>
      <c r="J38" s="8" t="s">
        <v>134</v>
      </c>
      <c r="K38" s="12">
        <v>4</v>
      </c>
      <c r="L38" s="8">
        <v>3</v>
      </c>
      <c r="M38" s="8">
        <v>1</v>
      </c>
      <c r="R38" s="12"/>
      <c r="S38" s="8">
        <v>2</v>
      </c>
      <c r="T38" s="8">
        <v>4</v>
      </c>
      <c r="U38" s="8">
        <v>4</v>
      </c>
      <c r="V38" s="8">
        <v>1</v>
      </c>
      <c r="Y38" s="12"/>
      <c r="Z38" s="8">
        <v>4</v>
      </c>
      <c r="AA38" s="8">
        <v>3</v>
      </c>
      <c r="AB38" s="8">
        <v>1</v>
      </c>
      <c r="AD38" s="8">
        <v>2</v>
      </c>
      <c r="AF38" s="12"/>
      <c r="AH38" s="8">
        <v>2</v>
      </c>
      <c r="AI38" s="8">
        <v>4</v>
      </c>
      <c r="AJ38" s="8">
        <v>1</v>
      </c>
      <c r="AK38" s="8">
        <v>4</v>
      </c>
      <c r="AL38" s="13"/>
      <c r="AM38"/>
      <c r="AN38"/>
      <c r="AO38" s="12"/>
      <c r="AP38" s="8">
        <v>3</v>
      </c>
      <c r="AQ38" s="8">
        <v>4</v>
      </c>
      <c r="AV38" s="12"/>
      <c r="AX38" s="8">
        <v>4</v>
      </c>
      <c r="AY38" s="8">
        <v>2</v>
      </c>
      <c r="AZ38" s="8">
        <v>2</v>
      </c>
      <c r="BC38" s="12"/>
      <c r="BD38" s="8">
        <v>4</v>
      </c>
      <c r="BE38" s="8">
        <v>4</v>
      </c>
      <c r="BH38" s="8">
        <v>3</v>
      </c>
      <c r="BJ38" s="12"/>
      <c r="BL38" s="8">
        <v>3</v>
      </c>
      <c r="BM38" s="8">
        <v>4</v>
      </c>
      <c r="BP38" s="13"/>
      <c r="BQ38"/>
      <c r="BR38"/>
      <c r="BS38" s="12"/>
      <c r="BU38" s="8">
        <v>4</v>
      </c>
      <c r="BX38" s="8">
        <v>3</v>
      </c>
      <c r="BZ38" s="12"/>
      <c r="CB38" s="8">
        <v>4</v>
      </c>
      <c r="CD38" s="8">
        <v>3</v>
      </c>
      <c r="CG38" s="12"/>
      <c r="CH38" s="8">
        <v>4</v>
      </c>
      <c r="CI38" s="8">
        <v>4</v>
      </c>
      <c r="CL38" s="8">
        <v>3</v>
      </c>
      <c r="CN38" s="12"/>
      <c r="CQ38" s="8">
        <v>3</v>
      </c>
      <c r="CR38" s="8">
        <v>3</v>
      </c>
      <c r="CS38" s="8">
        <v>3</v>
      </c>
      <c r="CT38" s="13"/>
      <c r="CU38"/>
      <c r="CV38"/>
      <c r="CW38" s="12">
        <v>3</v>
      </c>
      <c r="CX38" s="8">
        <v>3</v>
      </c>
      <c r="DA38" s="8">
        <v>3</v>
      </c>
      <c r="DD38" s="12"/>
      <c r="DF38" s="8">
        <v>3</v>
      </c>
      <c r="DH38" s="8">
        <v>3</v>
      </c>
      <c r="DK38" s="12">
        <v>2</v>
      </c>
      <c r="DO38" s="8">
        <v>3</v>
      </c>
      <c r="DR38" s="12"/>
      <c r="DU38" s="8">
        <v>3</v>
      </c>
      <c r="DV38" s="8">
        <v>3</v>
      </c>
      <c r="DX38" s="13"/>
      <c r="DY38"/>
      <c r="DZ38"/>
      <c r="EA38" s="8" t="s">
        <v>135</v>
      </c>
      <c r="EB38" s="8" t="s">
        <v>135</v>
      </c>
      <c r="EC38" s="8" t="s">
        <v>135</v>
      </c>
      <c r="ED38" s="8" t="s">
        <v>135</v>
      </c>
      <c r="EE38" s="8" t="s">
        <v>134</v>
      </c>
      <c r="EG38" s="8">
        <f>K40+AO40+BS40+CW40</f>
        <v>9</v>
      </c>
      <c r="EH38" s="8">
        <f t="shared" ref="EH38:EM38" si="107">L40+AP40+BT40+CX40</f>
        <v>23</v>
      </c>
      <c r="EI38" s="8">
        <f t="shared" si="107"/>
        <v>40</v>
      </c>
      <c r="EJ38" s="8">
        <f t="shared" si="107"/>
        <v>21</v>
      </c>
      <c r="EK38" s="8">
        <f t="shared" si="107"/>
        <v>22</v>
      </c>
      <c r="EL38" s="8">
        <f t="shared" si="107"/>
        <v>18</v>
      </c>
      <c r="EM38" s="8">
        <f t="shared" si="107"/>
        <v>0</v>
      </c>
    </row>
    <row r="39" spans="1:143" x14ac:dyDescent="0.15">
      <c r="F39" s="121" t="s">
        <v>195</v>
      </c>
      <c r="G39" s="121"/>
      <c r="H39" s="121"/>
      <c r="I39" s="121"/>
      <c r="J39" s="121"/>
      <c r="K39" s="6">
        <f>SUM(K38:Q38)</f>
        <v>8</v>
      </c>
      <c r="R39" s="6">
        <f>SUM(R38:X38)</f>
        <v>11</v>
      </c>
      <c r="Y39" s="6">
        <f>SUM(Y38:AE38)</f>
        <v>10</v>
      </c>
      <c r="AF39" s="6">
        <f>SUM(AF38:AL38)</f>
        <v>11</v>
      </c>
      <c r="AL39" s="7"/>
      <c r="AO39" s="6">
        <f>SUM(AO38:AU38)</f>
        <v>7</v>
      </c>
      <c r="AV39" s="6">
        <f>SUM(AV38:BB38)</f>
        <v>8</v>
      </c>
      <c r="BC39" s="6">
        <f>SUM(BC38:BI38)</f>
        <v>11</v>
      </c>
      <c r="BJ39" s="6">
        <f>SUM(BJ38:BP38)</f>
        <v>7</v>
      </c>
      <c r="BP39" s="7"/>
      <c r="BS39" s="6">
        <f>SUM(BS38:BY38)</f>
        <v>7</v>
      </c>
      <c r="BZ39" s="6">
        <f>SUM(BZ38:CF38)</f>
        <v>7</v>
      </c>
      <c r="CG39" s="6">
        <f>SUM(CG38:CM38)</f>
        <v>11</v>
      </c>
      <c r="CN39" s="6">
        <f>SUM(CN38:CT38)</f>
        <v>9</v>
      </c>
      <c r="CT39" s="7"/>
      <c r="CW39" s="6">
        <f>SUM(CW38:DC38)</f>
        <v>9</v>
      </c>
      <c r="DD39" s="6">
        <f>SUM(DD38:DJ38)</f>
        <v>6</v>
      </c>
      <c r="DK39" s="6">
        <f>SUM(DK38:DQ38)</f>
        <v>5</v>
      </c>
      <c r="DR39" s="6">
        <f>SUM(DR38:DX38)</f>
        <v>6</v>
      </c>
      <c r="DX39" s="7"/>
    </row>
    <row r="40" spans="1:143" x14ac:dyDescent="0.15">
      <c r="F40" s="121" t="s">
        <v>196</v>
      </c>
      <c r="G40" s="121"/>
      <c r="H40" s="121"/>
      <c r="I40" s="121"/>
      <c r="J40" s="121"/>
      <c r="K40" s="6">
        <f>SUM(K38,R38,Y38,AF38)</f>
        <v>4</v>
      </c>
      <c r="L40" s="22">
        <f>SUM(L38,S38,Z38,AG38)</f>
        <v>9</v>
      </c>
      <c r="M40" s="22">
        <f>SUM(M38,T38,AA38,AH38)</f>
        <v>10</v>
      </c>
      <c r="N40" s="22">
        <f t="shared" ref="N40:O40" si="108">SUM(N38,U38,AB38,AI38)</f>
        <v>9</v>
      </c>
      <c r="O40" s="22">
        <f t="shared" si="108"/>
        <v>2</v>
      </c>
      <c r="P40" s="22">
        <f>SUM(P38,W38,AD38,AK38)</f>
        <v>6</v>
      </c>
      <c r="Q40" s="22">
        <f t="shared" ref="Q40" si="109">SUM(Q38,X38,AE38,AL38)</f>
        <v>0</v>
      </c>
      <c r="R40" s="6"/>
      <c r="Y40" s="6"/>
      <c r="AF40" s="6"/>
      <c r="AL40" s="7"/>
      <c r="AN40">
        <f>K39+R39+Y39+AF39+SUM(K40:Q40)</f>
        <v>80</v>
      </c>
      <c r="AO40" s="6">
        <f>SUM(AO38,AV38,BC38,BJ38)</f>
        <v>0</v>
      </c>
      <c r="AP40" s="22">
        <f>SUM(AP38,AW38,BD38,BK38)</f>
        <v>7</v>
      </c>
      <c r="AQ40" s="22">
        <f>SUM(AQ38,AX38,BE38,BL38)</f>
        <v>15</v>
      </c>
      <c r="AR40" s="22">
        <f t="shared" ref="AR40:AS40" si="110">SUM(AR38,AY38,BF38,BM38)</f>
        <v>6</v>
      </c>
      <c r="AS40" s="22">
        <f t="shared" si="110"/>
        <v>2</v>
      </c>
      <c r="AT40" s="22">
        <f>SUM(AT38,BA38,BH38,BO38)</f>
        <v>3</v>
      </c>
      <c r="AU40" s="22">
        <f t="shared" ref="AU40" si="111">SUM(AU38,BB38,BI38,BP38)</f>
        <v>0</v>
      </c>
      <c r="AV40" s="6"/>
      <c r="BC40" s="6"/>
      <c r="BJ40" s="6"/>
      <c r="BP40" s="7"/>
      <c r="BR40">
        <f>AO39+AV39+BC39+BJ39+SUM(AO40:AU40)</f>
        <v>66</v>
      </c>
      <c r="BS40" s="6">
        <f>SUM(BS38,BZ38,CG38,CN38)</f>
        <v>0</v>
      </c>
      <c r="BT40" s="22">
        <f>SUM(BT38,CA38,CH38,CO38)</f>
        <v>4</v>
      </c>
      <c r="BU40" s="22">
        <f>SUM(BU38,CB38,CI38,CP38)</f>
        <v>12</v>
      </c>
      <c r="BV40" s="22">
        <f t="shared" ref="BV40:BW40" si="112">SUM(BV38,CC38,CJ38,CQ38)</f>
        <v>3</v>
      </c>
      <c r="BW40" s="22">
        <f t="shared" si="112"/>
        <v>6</v>
      </c>
      <c r="BX40" s="22">
        <f>SUM(BX38,CE38,CL38,CS38)</f>
        <v>9</v>
      </c>
      <c r="BY40" s="22">
        <f t="shared" ref="BY40" si="113">SUM(BY38,CF38,CM38,CT38)</f>
        <v>0</v>
      </c>
      <c r="BZ40" s="6"/>
      <c r="CG40" s="6"/>
      <c r="CN40" s="6"/>
      <c r="CT40" s="7"/>
      <c r="CV40">
        <f>BS39+BZ39+CG39+CN39+SUM(BS40:BY40)</f>
        <v>68</v>
      </c>
      <c r="CW40" s="6">
        <f>SUM(CW38,DD38,DK38,DR38)</f>
        <v>5</v>
      </c>
      <c r="CX40" s="22">
        <f>SUM(CX38,DE38,DL38,DS38)</f>
        <v>3</v>
      </c>
      <c r="CY40" s="22">
        <f>SUM(CY38,DF38,DM38,DT38)</f>
        <v>3</v>
      </c>
      <c r="CZ40" s="22">
        <f t="shared" ref="CZ40:DA40" si="114">SUM(CZ38,DG38,DN38,DU38)</f>
        <v>3</v>
      </c>
      <c r="DA40" s="22">
        <f t="shared" si="114"/>
        <v>12</v>
      </c>
      <c r="DB40" s="22">
        <f>SUM(DB38,DI38,DP38,DW38)</f>
        <v>0</v>
      </c>
      <c r="DC40" s="22">
        <f t="shared" ref="DC40" si="115">SUM(DC38,DJ38,DQ38,DX38)</f>
        <v>0</v>
      </c>
      <c r="DD40" s="6"/>
      <c r="DK40" s="6"/>
      <c r="DR40" s="6"/>
      <c r="DX40" s="7"/>
      <c r="DZ40">
        <f>CW39+DD39+DK39+DR39+SUM(CW40:DC40)</f>
        <v>52</v>
      </c>
    </row>
    <row r="41" spans="1:143" s="8" customFormat="1" x14ac:dyDescent="0.15">
      <c r="A41" s="8">
        <v>70</v>
      </c>
      <c r="B41" s="8" t="s">
        <v>129</v>
      </c>
      <c r="C41" s="8">
        <v>6</v>
      </c>
      <c r="D41" s="8" t="s">
        <v>130</v>
      </c>
      <c r="E41" s="8">
        <v>1063099431</v>
      </c>
      <c r="F41" s="8" t="s">
        <v>131</v>
      </c>
      <c r="H41" s="8" t="s">
        <v>132</v>
      </c>
      <c r="I41" s="8" t="s">
        <v>133</v>
      </c>
      <c r="J41" s="8" t="s">
        <v>134</v>
      </c>
      <c r="K41" s="12">
        <v>1</v>
      </c>
      <c r="L41" s="8">
        <v>3</v>
      </c>
      <c r="O41" s="8">
        <v>2</v>
      </c>
      <c r="P41" s="8">
        <v>1</v>
      </c>
      <c r="R41" s="12"/>
      <c r="S41" s="8">
        <v>4</v>
      </c>
      <c r="T41" s="8">
        <v>2</v>
      </c>
      <c r="W41" s="8">
        <v>1</v>
      </c>
      <c r="Y41" s="12"/>
      <c r="Z41" s="8">
        <v>3</v>
      </c>
      <c r="AA41" s="8">
        <v>2</v>
      </c>
      <c r="AF41" s="12"/>
      <c r="AG41" s="8">
        <v>3</v>
      </c>
      <c r="AH41" s="8">
        <v>2</v>
      </c>
      <c r="AK41" s="8">
        <v>3</v>
      </c>
      <c r="AL41" s="13"/>
      <c r="AM41"/>
      <c r="AN41"/>
      <c r="AO41" s="12">
        <v>1</v>
      </c>
      <c r="AP41" s="8">
        <v>3</v>
      </c>
      <c r="AQ41" s="8">
        <v>1</v>
      </c>
      <c r="AV41" s="12"/>
      <c r="AW41" s="8">
        <v>3</v>
      </c>
      <c r="AX41" s="8">
        <v>2</v>
      </c>
      <c r="BC41" s="12"/>
      <c r="BD41" s="8">
        <v>3</v>
      </c>
      <c r="BI41" s="8">
        <v>1</v>
      </c>
      <c r="BJ41" s="12"/>
      <c r="BK41" s="8">
        <v>3</v>
      </c>
      <c r="BL41" s="8">
        <v>2</v>
      </c>
      <c r="BO41" s="8">
        <v>3</v>
      </c>
      <c r="BP41" s="13"/>
      <c r="BQ41"/>
      <c r="BR41"/>
      <c r="BS41" s="12"/>
      <c r="BT41" s="8">
        <v>3</v>
      </c>
      <c r="BZ41" s="12">
        <v>2</v>
      </c>
      <c r="CA41" s="8">
        <v>4</v>
      </c>
      <c r="CB41" s="8">
        <v>3</v>
      </c>
      <c r="CE41" s="8">
        <v>3</v>
      </c>
      <c r="CG41" s="12"/>
      <c r="CH41" s="8">
        <v>3</v>
      </c>
      <c r="CN41" s="12"/>
      <c r="CO41" s="8">
        <v>3</v>
      </c>
      <c r="CS41" s="8">
        <v>3</v>
      </c>
      <c r="CT41" s="13"/>
      <c r="CU41"/>
      <c r="CV41"/>
      <c r="CW41" s="12"/>
      <c r="CX41" s="8">
        <v>4</v>
      </c>
      <c r="DC41" s="8">
        <v>1</v>
      </c>
      <c r="DD41" s="12"/>
      <c r="DE41" s="8">
        <v>3</v>
      </c>
      <c r="DI41" s="8">
        <v>2</v>
      </c>
      <c r="DK41" s="12"/>
      <c r="DL41" s="8">
        <v>3</v>
      </c>
      <c r="DR41" s="12"/>
      <c r="DS41" s="8">
        <v>2</v>
      </c>
      <c r="DX41" s="13"/>
      <c r="DY41"/>
      <c r="DZ41"/>
      <c r="EA41" s="8" t="s">
        <v>135</v>
      </c>
      <c r="EB41" s="8" t="s">
        <v>135</v>
      </c>
      <c r="EC41" s="8" t="s">
        <v>135</v>
      </c>
      <c r="ED41" s="8" t="s">
        <v>135</v>
      </c>
      <c r="EE41" s="8" t="s">
        <v>134</v>
      </c>
      <c r="EG41" s="8">
        <f>K43+AO43+BS43+CW43</f>
        <v>4</v>
      </c>
      <c r="EH41" s="8">
        <f t="shared" ref="EH41:EM41" si="116">L43+AP43+BT43+CX43</f>
        <v>50</v>
      </c>
      <c r="EI41" s="8">
        <f t="shared" si="116"/>
        <v>14</v>
      </c>
      <c r="EJ41" s="8">
        <f t="shared" si="116"/>
        <v>0</v>
      </c>
      <c r="EK41" s="8">
        <f t="shared" si="116"/>
        <v>2</v>
      </c>
      <c r="EL41" s="8">
        <f t="shared" si="116"/>
        <v>16</v>
      </c>
      <c r="EM41" s="8">
        <f t="shared" si="116"/>
        <v>2</v>
      </c>
    </row>
    <row r="42" spans="1:143" x14ac:dyDescent="0.15">
      <c r="F42" s="121" t="s">
        <v>195</v>
      </c>
      <c r="G42" s="121"/>
      <c r="H42" s="121"/>
      <c r="I42" s="121"/>
      <c r="J42" s="121"/>
      <c r="K42" s="6">
        <f>SUM(K41:Q41)</f>
        <v>7</v>
      </c>
      <c r="R42" s="6">
        <f>SUM(R41:X41)</f>
        <v>7</v>
      </c>
      <c r="Y42" s="6">
        <f>SUM(Y41:AE41)</f>
        <v>5</v>
      </c>
      <c r="AF42" s="6">
        <f>SUM(AF41:AL41)</f>
        <v>8</v>
      </c>
      <c r="AL42" s="7"/>
      <c r="AO42" s="6">
        <f>SUM(AO41:AU41)</f>
        <v>5</v>
      </c>
      <c r="AV42" s="6">
        <f>SUM(AV41:BB41)</f>
        <v>5</v>
      </c>
      <c r="BC42" s="6">
        <f>SUM(BC41:BI41)</f>
        <v>4</v>
      </c>
      <c r="BJ42" s="6">
        <f>SUM(BJ41:BP41)</f>
        <v>8</v>
      </c>
      <c r="BP42" s="7"/>
      <c r="BS42" s="6">
        <f>SUM(BS41:BY41)</f>
        <v>3</v>
      </c>
      <c r="BZ42" s="6">
        <f>SUM(BZ41:CF41)</f>
        <v>12</v>
      </c>
      <c r="CG42" s="6">
        <f>SUM(CG41:CM41)</f>
        <v>3</v>
      </c>
      <c r="CN42" s="6">
        <f>SUM(CN41:CT41)</f>
        <v>6</v>
      </c>
      <c r="CT42" s="7"/>
      <c r="CW42" s="6">
        <f>SUM(CW41:DC41)</f>
        <v>5</v>
      </c>
      <c r="DD42" s="6">
        <f>SUM(DD41:DJ41)</f>
        <v>5</v>
      </c>
      <c r="DK42" s="6">
        <f>SUM(DK41:DQ41)</f>
        <v>3</v>
      </c>
      <c r="DR42" s="6">
        <f>SUM(DR41:DX41)</f>
        <v>2</v>
      </c>
      <c r="DX42" s="7"/>
    </row>
    <row r="43" spans="1:143" x14ac:dyDescent="0.15">
      <c r="F43" s="121" t="s">
        <v>196</v>
      </c>
      <c r="G43" s="121"/>
      <c r="H43" s="121"/>
      <c r="I43" s="121"/>
      <c r="J43" s="121"/>
      <c r="K43" s="6">
        <f>SUM(K41,R41,Y41,AF41)</f>
        <v>1</v>
      </c>
      <c r="L43" s="22">
        <f>SUM(L41,S41,Z41,AG41)</f>
        <v>13</v>
      </c>
      <c r="M43" s="22">
        <f>SUM(M41,T41,AA41,AH41)</f>
        <v>6</v>
      </c>
      <c r="N43" s="22">
        <f t="shared" ref="N43:O43" si="117">SUM(N41,U41,AB41,AI41)</f>
        <v>0</v>
      </c>
      <c r="O43" s="22">
        <f t="shared" si="117"/>
        <v>2</v>
      </c>
      <c r="P43" s="22">
        <f>SUM(P41,W41,AD41,AK41)</f>
        <v>5</v>
      </c>
      <c r="Q43" s="22">
        <f t="shared" ref="Q43" si="118">SUM(Q41,X41,AE41,AL41)</f>
        <v>0</v>
      </c>
      <c r="R43" s="6"/>
      <c r="Y43" s="6"/>
      <c r="AF43" s="6"/>
      <c r="AL43" s="7"/>
      <c r="AN43">
        <f>K42+R42+Y42+AF42+SUM(K43:Q43)</f>
        <v>54</v>
      </c>
      <c r="AO43" s="6">
        <f>SUM(AO41,AV41,BC41,BJ41)</f>
        <v>1</v>
      </c>
      <c r="AP43" s="22">
        <f>SUM(AP41,AW41,BD41,BK41)</f>
        <v>12</v>
      </c>
      <c r="AQ43" s="22">
        <f>SUM(AQ41,AX41,BE41,BL41)</f>
        <v>5</v>
      </c>
      <c r="AR43" s="22">
        <f t="shared" ref="AR43:AS43" si="119">SUM(AR41,AY41,BF41,BM41)</f>
        <v>0</v>
      </c>
      <c r="AS43" s="22">
        <f t="shared" si="119"/>
        <v>0</v>
      </c>
      <c r="AT43" s="22">
        <f>SUM(AT41,BA41,BH41,BO41)</f>
        <v>3</v>
      </c>
      <c r="AU43" s="22">
        <f t="shared" ref="AU43" si="120">SUM(AU41,BB41,BI41,BP41)</f>
        <v>1</v>
      </c>
      <c r="AV43" s="6"/>
      <c r="BC43" s="6"/>
      <c r="BJ43" s="6"/>
      <c r="BP43" s="7"/>
      <c r="BR43">
        <f>AO42+AV42+BC42+BJ42+SUM(AO43:AU43)</f>
        <v>44</v>
      </c>
      <c r="BS43" s="6">
        <f>SUM(BS41,BZ41,CG41,CN41)</f>
        <v>2</v>
      </c>
      <c r="BT43" s="22">
        <f>SUM(BT41,CA41,CH41,CO41)</f>
        <v>13</v>
      </c>
      <c r="BU43" s="22">
        <f>SUM(BU41,CB41,CI41,CP41)</f>
        <v>3</v>
      </c>
      <c r="BV43" s="22">
        <f t="shared" ref="BV43:BW43" si="121">SUM(BV41,CC41,CJ41,CQ41)</f>
        <v>0</v>
      </c>
      <c r="BW43" s="22">
        <f t="shared" si="121"/>
        <v>0</v>
      </c>
      <c r="BX43" s="22">
        <f>SUM(BX41,CE41,CL41,CS41)</f>
        <v>6</v>
      </c>
      <c r="BY43" s="22">
        <f t="shared" ref="BY43" si="122">SUM(BY41,CF41,CM41,CT41)</f>
        <v>0</v>
      </c>
      <c r="BZ43" s="6"/>
      <c r="CG43" s="6"/>
      <c r="CN43" s="6"/>
      <c r="CT43" s="7"/>
      <c r="CV43">
        <f>BS42+BZ42+CG42+CN42+SUM(BS43:BY43)</f>
        <v>48</v>
      </c>
      <c r="CW43" s="6">
        <f>SUM(CW41,DD41,DK41,DR41)</f>
        <v>0</v>
      </c>
      <c r="CX43" s="22">
        <f>SUM(CX41,DE41,DL41,DS41)</f>
        <v>12</v>
      </c>
      <c r="CY43" s="22">
        <f>SUM(CY41,DF41,DM41,DT41)</f>
        <v>0</v>
      </c>
      <c r="CZ43" s="22">
        <f t="shared" ref="CZ43:DA43" si="123">SUM(CZ41,DG41,DN41,DU41)</f>
        <v>0</v>
      </c>
      <c r="DA43" s="22">
        <f t="shared" si="123"/>
        <v>0</v>
      </c>
      <c r="DB43" s="22">
        <f>SUM(DB41,DI41,DP41,DW41)</f>
        <v>2</v>
      </c>
      <c r="DC43" s="22">
        <f t="shared" ref="DC43" si="124">SUM(DC41,DJ41,DQ41,DX41)</f>
        <v>1</v>
      </c>
      <c r="DD43" s="6"/>
      <c r="DK43" s="6"/>
      <c r="DR43" s="6"/>
      <c r="DX43" s="7"/>
      <c r="DZ43">
        <f>CW42+DD42+DK42+DR42+SUM(CW43:DC43)</f>
        <v>30</v>
      </c>
    </row>
    <row r="44" spans="1:143" s="8" customFormat="1" x14ac:dyDescent="0.15">
      <c r="A44" s="8">
        <v>75</v>
      </c>
      <c r="B44" s="8" t="s">
        <v>129</v>
      </c>
      <c r="C44" s="8">
        <v>6</v>
      </c>
      <c r="D44" s="8" t="s">
        <v>130</v>
      </c>
      <c r="E44" s="8">
        <v>794160249</v>
      </c>
      <c r="F44" s="8" t="s">
        <v>136</v>
      </c>
      <c r="H44" s="8" t="s">
        <v>132</v>
      </c>
      <c r="I44" s="8" t="s">
        <v>133</v>
      </c>
      <c r="J44" s="8" t="s">
        <v>135</v>
      </c>
      <c r="K44" s="12">
        <v>4</v>
      </c>
      <c r="L44" s="8">
        <v>4</v>
      </c>
      <c r="M44" s="8">
        <v>2</v>
      </c>
      <c r="N44" s="8">
        <v>2</v>
      </c>
      <c r="O44" s="8">
        <v>2</v>
      </c>
      <c r="R44" s="12">
        <v>4</v>
      </c>
      <c r="S44" s="8">
        <v>4</v>
      </c>
      <c r="T44" s="8">
        <v>1</v>
      </c>
      <c r="U44" s="8">
        <v>1</v>
      </c>
      <c r="V44" s="8">
        <v>1</v>
      </c>
      <c r="Y44" s="12">
        <v>1</v>
      </c>
      <c r="Z44" s="8">
        <v>1</v>
      </c>
      <c r="AA44" s="8">
        <v>2</v>
      </c>
      <c r="AE44" s="8">
        <v>3</v>
      </c>
      <c r="AF44" s="12">
        <v>2</v>
      </c>
      <c r="AG44" s="8">
        <v>2</v>
      </c>
      <c r="AH44" s="8">
        <v>1</v>
      </c>
      <c r="AI44" s="8">
        <v>1</v>
      </c>
      <c r="AJ44" s="8">
        <v>1</v>
      </c>
      <c r="AK44" s="8">
        <v>1</v>
      </c>
      <c r="AL44" s="13"/>
      <c r="AM44"/>
      <c r="AN44"/>
      <c r="AO44" s="12">
        <v>4</v>
      </c>
      <c r="AP44" s="8">
        <v>4</v>
      </c>
      <c r="AQ44" s="8">
        <v>1</v>
      </c>
      <c r="AR44" s="8">
        <v>1</v>
      </c>
      <c r="AS44" s="8">
        <v>1</v>
      </c>
      <c r="AT44" s="8">
        <v>1</v>
      </c>
      <c r="AV44" s="12">
        <v>4</v>
      </c>
      <c r="AW44" s="8">
        <v>4</v>
      </c>
      <c r="AX44" s="8">
        <v>3</v>
      </c>
      <c r="AY44" s="8">
        <v>1</v>
      </c>
      <c r="AZ44" s="8">
        <v>1</v>
      </c>
      <c r="BA44" s="8">
        <v>1</v>
      </c>
      <c r="BC44" s="12">
        <v>4</v>
      </c>
      <c r="BD44" s="8">
        <v>1</v>
      </c>
      <c r="BE44" s="8">
        <v>1</v>
      </c>
      <c r="BF44" s="8">
        <v>1</v>
      </c>
      <c r="BG44" s="8">
        <v>1</v>
      </c>
      <c r="BH44" s="8">
        <v>1</v>
      </c>
      <c r="BJ44" s="12">
        <v>4</v>
      </c>
      <c r="BK44" s="8">
        <v>4</v>
      </c>
      <c r="BL44" s="8">
        <v>3</v>
      </c>
      <c r="BM44" s="8">
        <v>3</v>
      </c>
      <c r="BN44" s="8">
        <v>3</v>
      </c>
      <c r="BO44" s="8">
        <v>3</v>
      </c>
      <c r="BP44" s="13"/>
      <c r="BQ44"/>
      <c r="BR44"/>
      <c r="BS44" s="12">
        <v>1</v>
      </c>
      <c r="BT44" s="8">
        <v>4</v>
      </c>
      <c r="BU44" s="8">
        <v>4</v>
      </c>
      <c r="BV44" s="8">
        <v>2</v>
      </c>
      <c r="BW44" s="8">
        <v>2</v>
      </c>
      <c r="BX44" s="8">
        <v>2</v>
      </c>
      <c r="BZ44" s="12">
        <v>1</v>
      </c>
      <c r="CA44" s="8">
        <v>2</v>
      </c>
      <c r="CB44" s="8">
        <v>4</v>
      </c>
      <c r="CC44" s="8">
        <v>4</v>
      </c>
      <c r="CD44" s="8">
        <v>3</v>
      </c>
      <c r="CE44" s="8">
        <v>2</v>
      </c>
      <c r="CG44" s="12">
        <v>2</v>
      </c>
      <c r="CH44" s="8">
        <v>2</v>
      </c>
      <c r="CI44" s="8">
        <v>4</v>
      </c>
      <c r="CJ44" s="8">
        <v>2</v>
      </c>
      <c r="CK44" s="8">
        <v>2</v>
      </c>
      <c r="CL44" s="8">
        <v>2</v>
      </c>
      <c r="CN44" s="12">
        <v>2</v>
      </c>
      <c r="CO44" s="8">
        <v>2</v>
      </c>
      <c r="CP44" s="8">
        <v>4</v>
      </c>
      <c r="CQ44" s="8">
        <v>3</v>
      </c>
      <c r="CR44" s="8">
        <v>3</v>
      </c>
      <c r="CS44" s="8">
        <v>3</v>
      </c>
      <c r="CT44" s="13"/>
      <c r="CU44"/>
      <c r="CV44"/>
      <c r="CW44" s="12">
        <v>2</v>
      </c>
      <c r="CX44" s="8">
        <v>2</v>
      </c>
      <c r="DD44" s="12">
        <v>4</v>
      </c>
      <c r="DG44" s="8">
        <v>3</v>
      </c>
      <c r="DK44" s="12">
        <v>4</v>
      </c>
      <c r="DR44" s="12"/>
      <c r="DS44" s="8">
        <v>4</v>
      </c>
      <c r="DU44" s="8">
        <v>3</v>
      </c>
      <c r="DX44" s="13"/>
      <c r="DY44"/>
      <c r="DZ44"/>
      <c r="EA44" s="8" t="s">
        <v>135</v>
      </c>
      <c r="EB44" s="8" t="s">
        <v>135</v>
      </c>
      <c r="EC44" s="8" t="s">
        <v>135</v>
      </c>
      <c r="ED44" s="8" t="s">
        <v>135</v>
      </c>
      <c r="EE44" s="8" t="s">
        <v>134</v>
      </c>
      <c r="EG44" s="8">
        <f>K46+AO46+BS46+CW46</f>
        <v>43</v>
      </c>
      <c r="EH44" s="8">
        <f t="shared" ref="EH44:EM44" si="125">L46+AP46+BT46+CX46</f>
        <v>40</v>
      </c>
      <c r="EI44" s="8">
        <f t="shared" si="125"/>
        <v>30</v>
      </c>
      <c r="EJ44" s="8">
        <f t="shared" si="125"/>
        <v>27</v>
      </c>
      <c r="EK44" s="8">
        <f t="shared" si="125"/>
        <v>20</v>
      </c>
      <c r="EL44" s="8">
        <f t="shared" si="125"/>
        <v>16</v>
      </c>
      <c r="EM44" s="8">
        <f t="shared" si="125"/>
        <v>3</v>
      </c>
    </row>
    <row r="45" spans="1:143" x14ac:dyDescent="0.15">
      <c r="F45" s="121" t="s">
        <v>195</v>
      </c>
      <c r="G45" s="121"/>
      <c r="H45" s="121"/>
      <c r="I45" s="121"/>
      <c r="J45" s="121"/>
      <c r="K45" s="6">
        <f>SUM(K44:Q44)</f>
        <v>14</v>
      </c>
      <c r="R45" s="6">
        <f>SUM(R44:X44)</f>
        <v>11</v>
      </c>
      <c r="Y45" s="6">
        <f>SUM(Y44:AE44)</f>
        <v>7</v>
      </c>
      <c r="AF45" s="6">
        <f>SUM(AF44:AL44)</f>
        <v>8</v>
      </c>
      <c r="AL45" s="7"/>
      <c r="AO45" s="6">
        <f>SUM(AO44:AU44)</f>
        <v>12</v>
      </c>
      <c r="AV45" s="6">
        <f>SUM(AV44:BB44)</f>
        <v>14</v>
      </c>
      <c r="BC45" s="6">
        <f>SUM(BC44:BI44)</f>
        <v>9</v>
      </c>
      <c r="BJ45" s="6">
        <f>SUM(BJ44:BP44)</f>
        <v>20</v>
      </c>
      <c r="BP45" s="7"/>
      <c r="BS45" s="6">
        <f>SUM(BS44:BY44)</f>
        <v>15</v>
      </c>
      <c r="BZ45" s="6">
        <f>SUM(BZ44:CF44)</f>
        <v>16</v>
      </c>
      <c r="CG45" s="6">
        <f>SUM(CG44:CM44)</f>
        <v>14</v>
      </c>
      <c r="CN45" s="6">
        <f>SUM(CN44:CT44)</f>
        <v>17</v>
      </c>
      <c r="CT45" s="7"/>
      <c r="CW45" s="6">
        <f>SUM(CW44:DC44)</f>
        <v>4</v>
      </c>
      <c r="DD45" s="6">
        <f>SUM(DD44:DJ44)</f>
        <v>7</v>
      </c>
      <c r="DK45" s="6">
        <f>SUM(DK44:DQ44)</f>
        <v>4</v>
      </c>
      <c r="DR45" s="6">
        <f>SUM(DR44:DX44)</f>
        <v>7</v>
      </c>
      <c r="DX45" s="7"/>
    </row>
    <row r="46" spans="1:143" x14ac:dyDescent="0.15">
      <c r="F46" s="121" t="s">
        <v>196</v>
      </c>
      <c r="G46" s="121"/>
      <c r="H46" s="121"/>
      <c r="I46" s="121"/>
      <c r="J46" s="121"/>
      <c r="K46" s="6">
        <f>SUM(K44,R44,Y44,AF44)</f>
        <v>11</v>
      </c>
      <c r="L46" s="22">
        <f>SUM(L44,S44,Z44,AG44)</f>
        <v>11</v>
      </c>
      <c r="M46" s="22">
        <f>SUM(M44,T44,AA44,AH44)</f>
        <v>6</v>
      </c>
      <c r="N46" s="22">
        <f t="shared" ref="N46:O46" si="126">SUM(N44,U44,AB44,AI44)</f>
        <v>4</v>
      </c>
      <c r="O46" s="22">
        <f t="shared" si="126"/>
        <v>4</v>
      </c>
      <c r="P46" s="22">
        <f>SUM(P44,W44,AD44,AK44)</f>
        <v>1</v>
      </c>
      <c r="Q46" s="22">
        <f t="shared" ref="Q46" si="127">SUM(Q44,X44,AE44,AL44)</f>
        <v>3</v>
      </c>
      <c r="R46" s="6"/>
      <c r="Y46" s="6"/>
      <c r="AF46" s="6"/>
      <c r="AL46" s="7"/>
      <c r="AN46">
        <f>K45+R45+Y45+AF45+SUM(K46:Q46)</f>
        <v>80</v>
      </c>
      <c r="AO46" s="6">
        <f>SUM(AO44,AV44,BC44,BJ44)</f>
        <v>16</v>
      </c>
      <c r="AP46" s="22">
        <f>SUM(AP44,AW44,BD44,BK44)</f>
        <v>13</v>
      </c>
      <c r="AQ46" s="22">
        <f>SUM(AQ44,AX44,BE44,BL44)</f>
        <v>8</v>
      </c>
      <c r="AR46" s="22">
        <f t="shared" ref="AR46:AS46" si="128">SUM(AR44,AY44,BF44,BM44)</f>
        <v>6</v>
      </c>
      <c r="AS46" s="22">
        <f t="shared" si="128"/>
        <v>6</v>
      </c>
      <c r="AT46" s="22">
        <f>SUM(AT44,BA44,BH44,BO44)</f>
        <v>6</v>
      </c>
      <c r="AU46" s="22">
        <f t="shared" ref="AU46" si="129">SUM(AU44,BB44,BI44,BP44)</f>
        <v>0</v>
      </c>
      <c r="AV46" s="6"/>
      <c r="BC46" s="6"/>
      <c r="BJ46" s="6"/>
      <c r="BP46" s="7"/>
      <c r="BR46">
        <f>AO45+AV45+BC45+BJ45+SUM(AO46:AU46)</f>
        <v>110</v>
      </c>
      <c r="BS46" s="6">
        <f>SUM(BS44,BZ44,CG44,CN44)</f>
        <v>6</v>
      </c>
      <c r="BT46" s="22">
        <f>SUM(BT44,CA44,CH44,CO44)</f>
        <v>10</v>
      </c>
      <c r="BU46" s="22">
        <f>SUM(BU44,CB44,CI44,CP44)</f>
        <v>16</v>
      </c>
      <c r="BV46" s="22">
        <f t="shared" ref="BV46:BW46" si="130">SUM(BV44,CC44,CJ44,CQ44)</f>
        <v>11</v>
      </c>
      <c r="BW46" s="22">
        <f t="shared" si="130"/>
        <v>10</v>
      </c>
      <c r="BX46" s="22">
        <f>SUM(BX44,CE44,CL44,CS44)</f>
        <v>9</v>
      </c>
      <c r="BY46" s="22">
        <f t="shared" ref="BY46" si="131">SUM(BY44,CF44,CM44,CT44)</f>
        <v>0</v>
      </c>
      <c r="BZ46" s="6"/>
      <c r="CG46" s="6"/>
      <c r="CN46" s="6"/>
      <c r="CT46" s="7"/>
      <c r="CV46">
        <f>BS45+BZ45+CG45+CN45+SUM(BS46:BY46)</f>
        <v>124</v>
      </c>
      <c r="CW46" s="6">
        <f>SUM(CW44,DD44,DK44,DR44)</f>
        <v>10</v>
      </c>
      <c r="CX46" s="22">
        <f>SUM(CX44,DE44,DL44,DS44)</f>
        <v>6</v>
      </c>
      <c r="CY46" s="22">
        <f>SUM(CY44,DF44,DM44,DT44)</f>
        <v>0</v>
      </c>
      <c r="CZ46" s="22">
        <f t="shared" ref="CZ46:DA46" si="132">SUM(CZ44,DG44,DN44,DU44)</f>
        <v>6</v>
      </c>
      <c r="DA46" s="22">
        <f t="shared" si="132"/>
        <v>0</v>
      </c>
      <c r="DB46" s="22">
        <f>SUM(DB44,DI44,DP44,DW44)</f>
        <v>0</v>
      </c>
      <c r="DC46" s="22">
        <f t="shared" ref="DC46" si="133">SUM(DC44,DJ44,DQ44,DX44)</f>
        <v>0</v>
      </c>
      <c r="DD46" s="6"/>
      <c r="DK46" s="6"/>
      <c r="DR46" s="6"/>
      <c r="DX46" s="7"/>
      <c r="DZ46">
        <f>CW45+DD45+DK45+DR45+SUM(CW46:DC46)</f>
        <v>44</v>
      </c>
    </row>
    <row r="47" spans="1:143" s="8" customFormat="1" x14ac:dyDescent="0.15">
      <c r="A47" s="8">
        <v>77</v>
      </c>
      <c r="B47" s="8" t="s">
        <v>129</v>
      </c>
      <c r="C47" s="8">
        <v>6</v>
      </c>
      <c r="D47" s="8" t="s">
        <v>130</v>
      </c>
      <c r="E47" s="8">
        <v>1675717079</v>
      </c>
      <c r="F47" s="8" t="s">
        <v>136</v>
      </c>
      <c r="H47" s="8" t="s">
        <v>147</v>
      </c>
      <c r="I47" s="8" t="s">
        <v>152</v>
      </c>
      <c r="J47" s="8" t="s">
        <v>135</v>
      </c>
      <c r="K47" s="12">
        <v>1</v>
      </c>
      <c r="L47" s="8">
        <v>4</v>
      </c>
      <c r="M47" s="8">
        <v>3</v>
      </c>
      <c r="O47" s="8">
        <v>1</v>
      </c>
      <c r="R47" s="12"/>
      <c r="S47" s="8">
        <v>1</v>
      </c>
      <c r="T47" s="8">
        <v>4</v>
      </c>
      <c r="Y47" s="12"/>
      <c r="Z47" s="8">
        <v>2</v>
      </c>
      <c r="AA47" s="8">
        <v>3</v>
      </c>
      <c r="AF47" s="12"/>
      <c r="AH47" s="8">
        <v>2</v>
      </c>
      <c r="AL47" s="13"/>
      <c r="AM47"/>
      <c r="AN47"/>
      <c r="AO47" s="12"/>
      <c r="AP47" s="8">
        <v>3</v>
      </c>
      <c r="AQ47" s="8">
        <v>4</v>
      </c>
      <c r="AV47" s="12"/>
      <c r="AX47" s="8">
        <v>4</v>
      </c>
      <c r="BC47" s="12"/>
      <c r="BE47" s="8">
        <v>4</v>
      </c>
      <c r="BJ47" s="12"/>
      <c r="BL47" s="8">
        <v>4</v>
      </c>
      <c r="BP47" s="13"/>
      <c r="BQ47"/>
      <c r="BR47"/>
      <c r="BS47" s="12"/>
      <c r="BT47" s="8">
        <v>2</v>
      </c>
      <c r="BU47" s="8">
        <v>3</v>
      </c>
      <c r="BZ47" s="12"/>
      <c r="CA47" s="8">
        <v>2</v>
      </c>
      <c r="CB47" s="8">
        <v>3</v>
      </c>
      <c r="CG47" s="12"/>
      <c r="CI47" s="8">
        <v>3</v>
      </c>
      <c r="CN47" s="12"/>
      <c r="CT47" s="13"/>
      <c r="CU47"/>
      <c r="CV47"/>
      <c r="CW47" s="12"/>
      <c r="CX47" s="8">
        <v>3</v>
      </c>
      <c r="DA47" s="8">
        <v>3</v>
      </c>
      <c r="DD47" s="12"/>
      <c r="DE47" s="8">
        <v>2</v>
      </c>
      <c r="DF47" s="8">
        <v>3</v>
      </c>
      <c r="DH47" s="8">
        <v>2</v>
      </c>
      <c r="DK47" s="12"/>
      <c r="DL47" s="8">
        <v>1</v>
      </c>
      <c r="DM47" s="8">
        <v>3</v>
      </c>
      <c r="DR47" s="12"/>
      <c r="DT47" s="8">
        <v>2</v>
      </c>
      <c r="DX47" s="13"/>
      <c r="DY47"/>
      <c r="DZ47"/>
      <c r="EA47" s="8" t="s">
        <v>135</v>
      </c>
      <c r="EB47" s="8" t="s">
        <v>135</v>
      </c>
      <c r="EC47" s="8" t="s">
        <v>135</v>
      </c>
      <c r="ED47" s="8" t="s">
        <v>135</v>
      </c>
      <c r="EE47" s="8" t="s">
        <v>134</v>
      </c>
      <c r="EG47" s="8">
        <f>K49+AO49+BS49+CW49</f>
        <v>1</v>
      </c>
      <c r="EH47" s="8">
        <f t="shared" ref="EH47:EM47" si="134">L49+AP49+BT49+CX49</f>
        <v>20</v>
      </c>
      <c r="EI47" s="8">
        <f t="shared" si="134"/>
        <v>45</v>
      </c>
      <c r="EJ47" s="8">
        <f t="shared" si="134"/>
        <v>0</v>
      </c>
      <c r="EK47" s="8">
        <f t="shared" si="134"/>
        <v>6</v>
      </c>
      <c r="EL47" s="8">
        <f t="shared" si="134"/>
        <v>0</v>
      </c>
      <c r="EM47" s="8">
        <f t="shared" si="134"/>
        <v>0</v>
      </c>
    </row>
    <row r="48" spans="1:143" x14ac:dyDescent="0.15">
      <c r="F48" s="121" t="s">
        <v>195</v>
      </c>
      <c r="G48" s="121"/>
      <c r="H48" s="121"/>
      <c r="I48" s="121"/>
      <c r="J48" s="121"/>
      <c r="K48" s="6">
        <f>SUM(K47:Q47)</f>
        <v>9</v>
      </c>
      <c r="R48" s="6">
        <f>SUM(R47:X47)</f>
        <v>5</v>
      </c>
      <c r="Y48" s="6">
        <f>SUM(Y47:AE47)</f>
        <v>5</v>
      </c>
      <c r="AF48" s="6">
        <f>SUM(AF47:AL47)</f>
        <v>2</v>
      </c>
      <c r="AL48" s="7"/>
      <c r="AO48" s="6">
        <f>SUM(AO47:AU47)</f>
        <v>7</v>
      </c>
      <c r="AV48" s="6">
        <f>SUM(AV47:BB47)</f>
        <v>4</v>
      </c>
      <c r="BC48" s="6">
        <f>SUM(BC47:BI47)</f>
        <v>4</v>
      </c>
      <c r="BJ48" s="6">
        <f>SUM(BJ47:BP47)</f>
        <v>4</v>
      </c>
      <c r="BP48" s="7"/>
      <c r="BS48" s="6">
        <f>SUM(BS47:BY47)</f>
        <v>5</v>
      </c>
      <c r="BZ48" s="6">
        <f>SUM(BZ47:CF47)</f>
        <v>5</v>
      </c>
      <c r="CG48" s="6">
        <f>SUM(CG47:CM47)</f>
        <v>3</v>
      </c>
      <c r="CN48" s="6">
        <f>SUM(CN47:CT47)</f>
        <v>0</v>
      </c>
      <c r="CT48" s="7"/>
      <c r="CW48" s="6">
        <f>SUM(CW47:DC47)</f>
        <v>6</v>
      </c>
      <c r="DD48" s="6">
        <f>SUM(DD47:DJ47)</f>
        <v>7</v>
      </c>
      <c r="DK48" s="6">
        <f>SUM(DK47:DQ47)</f>
        <v>4</v>
      </c>
      <c r="DR48" s="6">
        <f>SUM(DR47:DX47)</f>
        <v>2</v>
      </c>
      <c r="DX48" s="7"/>
    </row>
    <row r="49" spans="1:143" x14ac:dyDescent="0.15">
      <c r="F49" s="121" t="s">
        <v>196</v>
      </c>
      <c r="G49" s="121"/>
      <c r="H49" s="121"/>
      <c r="I49" s="121"/>
      <c r="J49" s="121"/>
      <c r="K49" s="6">
        <f>SUM(K47,R47,Y47,AF47)</f>
        <v>1</v>
      </c>
      <c r="L49" s="22">
        <f>SUM(L47,S47,Z47,AG47)</f>
        <v>7</v>
      </c>
      <c r="M49" s="22">
        <f>SUM(M47,T47,AA47,AH47)</f>
        <v>12</v>
      </c>
      <c r="N49" s="22">
        <f t="shared" ref="N49:O49" si="135">SUM(N47,U47,AB47,AI47)</f>
        <v>0</v>
      </c>
      <c r="O49" s="22">
        <f t="shared" si="135"/>
        <v>1</v>
      </c>
      <c r="P49" s="22">
        <f>SUM(P47,W47,AD47,AK47)</f>
        <v>0</v>
      </c>
      <c r="Q49" s="22">
        <f t="shared" ref="Q49" si="136">SUM(Q47,X47,AE47,AL47)</f>
        <v>0</v>
      </c>
      <c r="R49" s="6"/>
      <c r="Y49" s="6"/>
      <c r="AF49" s="6"/>
      <c r="AL49" s="7"/>
      <c r="AN49">
        <f>K48+R48+Y48+AF48+SUM(K49:Q49)</f>
        <v>42</v>
      </c>
      <c r="AO49" s="6">
        <f>SUM(AO47,AV47,BC47,BJ47)</f>
        <v>0</v>
      </c>
      <c r="AP49" s="22">
        <f>SUM(AP47,AW47,BD47,BK47)</f>
        <v>3</v>
      </c>
      <c r="AQ49" s="22">
        <f>SUM(AQ47,AX47,BE47,BL47)</f>
        <v>16</v>
      </c>
      <c r="AR49" s="22">
        <f t="shared" ref="AR49:AS49" si="137">SUM(AR47,AY47,BF47,BM47)</f>
        <v>0</v>
      </c>
      <c r="AS49" s="22">
        <f t="shared" si="137"/>
        <v>0</v>
      </c>
      <c r="AT49" s="22">
        <f>SUM(AT47,BA47,BH47,BO47)</f>
        <v>0</v>
      </c>
      <c r="AU49" s="22">
        <f t="shared" ref="AU49" si="138">SUM(AU47,BB47,BI47,BP47)</f>
        <v>0</v>
      </c>
      <c r="AV49" s="6"/>
      <c r="BC49" s="6"/>
      <c r="BJ49" s="6"/>
      <c r="BP49" s="7"/>
      <c r="BR49">
        <f>AO48+AV48+BC48+BJ48+SUM(AO49:AU49)</f>
        <v>38</v>
      </c>
      <c r="BS49" s="6">
        <f>SUM(BS47,BZ47,CG47,CN47)</f>
        <v>0</v>
      </c>
      <c r="BT49" s="22">
        <f>SUM(BT47,CA47,CH47,CO47)</f>
        <v>4</v>
      </c>
      <c r="BU49" s="22">
        <f>SUM(BU47,CB47,CI47,CP47)</f>
        <v>9</v>
      </c>
      <c r="BV49" s="22">
        <f t="shared" ref="BV49:BW49" si="139">SUM(BV47,CC47,CJ47,CQ47)</f>
        <v>0</v>
      </c>
      <c r="BW49" s="22">
        <f t="shared" si="139"/>
        <v>0</v>
      </c>
      <c r="BX49" s="22">
        <f>SUM(BX47,CE47,CL47,CS47)</f>
        <v>0</v>
      </c>
      <c r="BY49" s="22">
        <f t="shared" ref="BY49" si="140">SUM(BY47,CF47,CM47,CT47)</f>
        <v>0</v>
      </c>
      <c r="BZ49" s="6"/>
      <c r="CG49" s="6"/>
      <c r="CN49" s="6"/>
      <c r="CT49" s="7"/>
      <c r="CV49">
        <f>BS48+BZ48+CG48+CN48+SUM(BS49:BY49)</f>
        <v>26</v>
      </c>
      <c r="CW49" s="6">
        <f>SUM(CW47,DD47,DK47,DR47)</f>
        <v>0</v>
      </c>
      <c r="CX49" s="22">
        <f>SUM(CX47,DE47,DL47,DS47)</f>
        <v>6</v>
      </c>
      <c r="CY49" s="22">
        <f>SUM(CY47,DF47,DM47,DT47)</f>
        <v>8</v>
      </c>
      <c r="CZ49" s="22">
        <f t="shared" ref="CZ49:DA49" si="141">SUM(CZ47,DG47,DN47,DU47)</f>
        <v>0</v>
      </c>
      <c r="DA49" s="22">
        <f t="shared" si="141"/>
        <v>5</v>
      </c>
      <c r="DB49" s="22">
        <f>SUM(DB47,DI47,DP47,DW47)</f>
        <v>0</v>
      </c>
      <c r="DC49" s="22">
        <f t="shared" ref="DC49" si="142">SUM(DC47,DJ47,DQ47,DX47)</f>
        <v>0</v>
      </c>
      <c r="DD49" s="6"/>
      <c r="DK49" s="6"/>
      <c r="DR49" s="6"/>
      <c r="DX49" s="7"/>
      <c r="DZ49">
        <f>CW48+DD48+DK48+DR48+SUM(CW49:DC49)</f>
        <v>38</v>
      </c>
    </row>
    <row r="50" spans="1:143" s="8" customFormat="1" x14ac:dyDescent="0.15">
      <c r="A50" s="8">
        <v>78</v>
      </c>
      <c r="B50" s="8" t="s">
        <v>129</v>
      </c>
      <c r="C50" s="8">
        <v>6</v>
      </c>
      <c r="D50" s="8" t="s">
        <v>130</v>
      </c>
      <c r="E50" s="8">
        <v>2024597466</v>
      </c>
      <c r="F50" s="8" t="s">
        <v>136</v>
      </c>
      <c r="H50" s="8" t="s">
        <v>138</v>
      </c>
      <c r="I50" s="8" t="s">
        <v>148</v>
      </c>
      <c r="J50" s="8" t="s">
        <v>134</v>
      </c>
      <c r="K50" s="12">
        <v>3</v>
      </c>
      <c r="L50" s="8">
        <v>3</v>
      </c>
      <c r="M50" s="8">
        <v>3</v>
      </c>
      <c r="R50" s="12">
        <v>2</v>
      </c>
      <c r="S50" s="8">
        <v>2</v>
      </c>
      <c r="T50" s="8">
        <v>2</v>
      </c>
      <c r="Y50" s="12">
        <v>1</v>
      </c>
      <c r="Z50" s="8">
        <v>1</v>
      </c>
      <c r="AA50" s="8">
        <v>1</v>
      </c>
      <c r="AF50" s="12"/>
      <c r="AL50" s="13"/>
      <c r="AM50"/>
      <c r="AN50"/>
      <c r="AO50" s="12">
        <v>3</v>
      </c>
      <c r="AP50" s="8">
        <v>3</v>
      </c>
      <c r="AQ50" s="8">
        <v>3</v>
      </c>
      <c r="AV50" s="12">
        <v>1</v>
      </c>
      <c r="AW50" s="8">
        <v>1</v>
      </c>
      <c r="AX50" s="8">
        <v>1</v>
      </c>
      <c r="BC50" s="12"/>
      <c r="BJ50" s="12"/>
      <c r="BP50" s="13"/>
      <c r="BQ50"/>
      <c r="BR50"/>
      <c r="BS50" s="12">
        <v>3</v>
      </c>
      <c r="BT50" s="8">
        <v>3</v>
      </c>
      <c r="BU50" s="8">
        <v>3</v>
      </c>
      <c r="BZ50" s="12">
        <v>1</v>
      </c>
      <c r="CA50" s="8">
        <v>1</v>
      </c>
      <c r="CB50" s="8">
        <v>1</v>
      </c>
      <c r="CG50" s="12"/>
      <c r="CN50" s="12"/>
      <c r="CT50" s="13"/>
      <c r="CU50"/>
      <c r="CV50"/>
      <c r="CW50" s="12"/>
      <c r="CX50" s="8">
        <v>3</v>
      </c>
      <c r="DA50" s="8">
        <v>1</v>
      </c>
      <c r="DB50" s="8">
        <v>2</v>
      </c>
      <c r="DD50" s="12"/>
      <c r="DE50" s="8">
        <v>2</v>
      </c>
      <c r="DF50" s="8">
        <v>2</v>
      </c>
      <c r="DI50" s="8">
        <v>1</v>
      </c>
      <c r="DK50" s="12"/>
      <c r="DL50" s="8">
        <v>1</v>
      </c>
      <c r="DM50" s="8">
        <v>2</v>
      </c>
      <c r="DN50" s="8">
        <v>1</v>
      </c>
      <c r="DR50" s="12"/>
      <c r="DS50" s="8">
        <v>2</v>
      </c>
      <c r="DT50" s="8">
        <v>2</v>
      </c>
      <c r="DX50" s="13"/>
      <c r="DY50"/>
      <c r="DZ50"/>
      <c r="EA50" s="8" t="s">
        <v>135</v>
      </c>
      <c r="EB50" s="8" t="s">
        <v>135</v>
      </c>
      <c r="EC50" s="8" t="s">
        <v>135</v>
      </c>
      <c r="ED50" s="8" t="s">
        <v>135</v>
      </c>
      <c r="EE50" s="8" t="s">
        <v>134</v>
      </c>
      <c r="EG50" s="8">
        <f>K52+AO52+BS52+CW52</f>
        <v>14</v>
      </c>
      <c r="EH50" s="8">
        <f t="shared" ref="EH50:EM50" si="143">L52+AP52+BT52+CX52</f>
        <v>22</v>
      </c>
      <c r="EI50" s="8">
        <f t="shared" si="143"/>
        <v>20</v>
      </c>
      <c r="EJ50" s="8">
        <f t="shared" si="143"/>
        <v>1</v>
      </c>
      <c r="EK50" s="8">
        <f t="shared" si="143"/>
        <v>1</v>
      </c>
      <c r="EL50" s="8">
        <f t="shared" si="143"/>
        <v>3</v>
      </c>
      <c r="EM50" s="8">
        <f t="shared" si="143"/>
        <v>0</v>
      </c>
    </row>
    <row r="51" spans="1:143" x14ac:dyDescent="0.15">
      <c r="F51" s="121" t="s">
        <v>195</v>
      </c>
      <c r="G51" s="121"/>
      <c r="H51" s="121"/>
      <c r="I51" s="121"/>
      <c r="J51" s="121"/>
      <c r="K51" s="6">
        <f>SUM(K50:Q50)</f>
        <v>9</v>
      </c>
      <c r="R51" s="6">
        <f>SUM(R50:X50)</f>
        <v>6</v>
      </c>
      <c r="Y51" s="6">
        <f>SUM(Y50:AE50)</f>
        <v>3</v>
      </c>
      <c r="AF51" s="6">
        <f>SUM(AF50:AL50)</f>
        <v>0</v>
      </c>
      <c r="AL51" s="7"/>
      <c r="AO51" s="6">
        <f>SUM(AO50:AU50)</f>
        <v>9</v>
      </c>
      <c r="AV51" s="6">
        <f>SUM(AV50:BB50)</f>
        <v>3</v>
      </c>
      <c r="BC51" s="6">
        <f>SUM(BC50:BI50)</f>
        <v>0</v>
      </c>
      <c r="BJ51" s="6">
        <f>SUM(BJ50:BP50)</f>
        <v>0</v>
      </c>
      <c r="BP51" s="7"/>
      <c r="BS51" s="6">
        <f>SUM(BS50:BY50)</f>
        <v>9</v>
      </c>
      <c r="BZ51" s="6">
        <f>SUM(BZ50:CF50)</f>
        <v>3</v>
      </c>
      <c r="CG51" s="6">
        <f>SUM(CG50:CM50)</f>
        <v>0</v>
      </c>
      <c r="CN51" s="6">
        <f>SUM(CN50:CT50)</f>
        <v>0</v>
      </c>
      <c r="CT51" s="7"/>
      <c r="CW51" s="6">
        <f>SUM(CW50:DC50)</f>
        <v>6</v>
      </c>
      <c r="DD51" s="6">
        <f>SUM(DD50:DJ50)</f>
        <v>5</v>
      </c>
      <c r="DK51" s="6">
        <f>SUM(DK50:DQ50)</f>
        <v>4</v>
      </c>
      <c r="DR51" s="6">
        <f>SUM(DR50:DX50)</f>
        <v>4</v>
      </c>
      <c r="DX51" s="7"/>
    </row>
    <row r="52" spans="1:143" x14ac:dyDescent="0.15">
      <c r="F52" s="121" t="s">
        <v>196</v>
      </c>
      <c r="G52" s="121"/>
      <c r="H52" s="121"/>
      <c r="I52" s="121"/>
      <c r="J52" s="121"/>
      <c r="K52" s="6">
        <f>SUM(K50,R50,Y50,AF50)</f>
        <v>6</v>
      </c>
      <c r="L52" s="22">
        <f>SUM(L50,S50,Z50,AG50)</f>
        <v>6</v>
      </c>
      <c r="M52" s="22">
        <f>SUM(M50,T50,AA50,AH50)</f>
        <v>6</v>
      </c>
      <c r="N52" s="22">
        <f t="shared" ref="N52:O52" si="144">SUM(N50,U50,AB50,AI50)</f>
        <v>0</v>
      </c>
      <c r="O52" s="22">
        <f t="shared" si="144"/>
        <v>0</v>
      </c>
      <c r="P52" s="22">
        <f>SUM(P50,W50,AD50,AK50)</f>
        <v>0</v>
      </c>
      <c r="Q52" s="22">
        <f t="shared" ref="Q52" si="145">SUM(Q50,X50,AE50,AL50)</f>
        <v>0</v>
      </c>
      <c r="R52" s="6"/>
      <c r="Y52" s="6"/>
      <c r="AF52" s="6"/>
      <c r="AL52" s="7"/>
      <c r="AN52">
        <f>K51+R51+Y51+AF51+SUM(K52:Q52)</f>
        <v>36</v>
      </c>
      <c r="AO52" s="6">
        <f>SUM(AO50,AV50,BC50,BJ50)</f>
        <v>4</v>
      </c>
      <c r="AP52" s="22">
        <f>SUM(AP50,AW50,BD50,BK50)</f>
        <v>4</v>
      </c>
      <c r="AQ52" s="22">
        <f>SUM(AQ50,AX50,BE50,BL50)</f>
        <v>4</v>
      </c>
      <c r="AR52" s="22">
        <f t="shared" ref="AR52:AS52" si="146">SUM(AR50,AY50,BF50,BM50)</f>
        <v>0</v>
      </c>
      <c r="AS52" s="22">
        <f t="shared" si="146"/>
        <v>0</v>
      </c>
      <c r="AT52" s="22">
        <f>SUM(AT50,BA50,BH50,BO50)</f>
        <v>0</v>
      </c>
      <c r="AU52" s="22">
        <f t="shared" ref="AU52" si="147">SUM(AU50,BB50,BI50,BP50)</f>
        <v>0</v>
      </c>
      <c r="AV52" s="6"/>
      <c r="BC52" s="6"/>
      <c r="BJ52" s="6"/>
      <c r="BP52" s="7"/>
      <c r="BR52">
        <f>AO51+AV51+BC51+BJ51+SUM(AO52:AU52)</f>
        <v>24</v>
      </c>
      <c r="BS52" s="6">
        <f>SUM(BS50,BZ50,CG50,CN50)</f>
        <v>4</v>
      </c>
      <c r="BT52" s="22">
        <f>SUM(BT50,CA50,CH50,CO50)</f>
        <v>4</v>
      </c>
      <c r="BU52" s="22">
        <f>SUM(BU50,CB50,CI50,CP50)</f>
        <v>4</v>
      </c>
      <c r="BV52" s="22">
        <f t="shared" ref="BV52:BW52" si="148">SUM(BV50,CC50,CJ50,CQ50)</f>
        <v>0</v>
      </c>
      <c r="BW52" s="22">
        <f t="shared" si="148"/>
        <v>0</v>
      </c>
      <c r="BX52" s="22">
        <f>SUM(BX50,CE50,CL50,CS50)</f>
        <v>0</v>
      </c>
      <c r="BY52" s="22">
        <f t="shared" ref="BY52" si="149">SUM(BY50,CF50,CM50,CT50)</f>
        <v>0</v>
      </c>
      <c r="BZ52" s="6"/>
      <c r="CG52" s="6"/>
      <c r="CN52" s="6"/>
      <c r="CT52" s="7"/>
      <c r="CV52">
        <f>BS51+BZ51+CG51+CN51+SUM(BS52:BY52)</f>
        <v>24</v>
      </c>
      <c r="CW52" s="6">
        <f>SUM(CW50,DD50,DK50,DR50)</f>
        <v>0</v>
      </c>
      <c r="CX52" s="22">
        <f>SUM(CX50,DE50,DL50,DS50)</f>
        <v>8</v>
      </c>
      <c r="CY52" s="22">
        <f>SUM(CY50,DF50,DM50,DT50)</f>
        <v>6</v>
      </c>
      <c r="CZ52" s="22">
        <f t="shared" ref="CZ52:DA52" si="150">SUM(CZ50,DG50,DN50,DU50)</f>
        <v>1</v>
      </c>
      <c r="DA52" s="22">
        <f t="shared" si="150"/>
        <v>1</v>
      </c>
      <c r="DB52" s="22">
        <f>SUM(DB50,DI50,DP50,DW50)</f>
        <v>3</v>
      </c>
      <c r="DC52" s="22">
        <f t="shared" ref="DC52" si="151">SUM(DC50,DJ50,DQ50,DX50)</f>
        <v>0</v>
      </c>
      <c r="DD52" s="6"/>
      <c r="DK52" s="6"/>
      <c r="DR52" s="6"/>
      <c r="DX52" s="7"/>
      <c r="DZ52">
        <f>CW51+DD51+DK51+DR51+SUM(CW52:DC52)</f>
        <v>38</v>
      </c>
    </row>
    <row r="53" spans="1:143" s="8" customFormat="1" x14ac:dyDescent="0.15">
      <c r="A53" s="8">
        <v>80</v>
      </c>
      <c r="B53" s="8" t="s">
        <v>129</v>
      </c>
      <c r="C53" s="8">
        <v>6</v>
      </c>
      <c r="D53" s="8" t="s">
        <v>130</v>
      </c>
      <c r="E53" s="8">
        <v>2091667473</v>
      </c>
      <c r="F53" s="8" t="s">
        <v>131</v>
      </c>
      <c r="H53" s="8" t="s">
        <v>153</v>
      </c>
      <c r="I53" s="8" t="s">
        <v>154</v>
      </c>
      <c r="J53" s="8" t="s">
        <v>134</v>
      </c>
      <c r="K53" s="12"/>
      <c r="L53" s="8">
        <v>1</v>
      </c>
      <c r="M53" s="8">
        <v>2</v>
      </c>
      <c r="R53" s="12"/>
      <c r="S53" s="8">
        <v>1</v>
      </c>
      <c r="T53" s="8">
        <v>3</v>
      </c>
      <c r="Y53" s="12"/>
      <c r="AA53" s="8">
        <v>1</v>
      </c>
      <c r="AF53" s="12">
        <v>1</v>
      </c>
      <c r="AL53" s="13"/>
      <c r="AM53"/>
      <c r="AN53"/>
      <c r="AO53" s="12"/>
      <c r="AP53" s="8">
        <v>3</v>
      </c>
      <c r="AQ53" s="8">
        <v>3</v>
      </c>
      <c r="AV53" s="12"/>
      <c r="AW53" s="8">
        <v>3</v>
      </c>
      <c r="AX53" s="8">
        <v>3</v>
      </c>
      <c r="BC53" s="12"/>
      <c r="BD53" s="8">
        <v>3</v>
      </c>
      <c r="BE53" s="8">
        <v>3</v>
      </c>
      <c r="BJ53" s="12"/>
      <c r="BK53" s="8">
        <v>2</v>
      </c>
      <c r="BP53" s="13"/>
      <c r="BQ53"/>
      <c r="BR53"/>
      <c r="BS53" s="12"/>
      <c r="BT53" s="8">
        <v>2</v>
      </c>
      <c r="BU53" s="8">
        <v>2</v>
      </c>
      <c r="BZ53" s="12"/>
      <c r="CB53" s="8">
        <v>4</v>
      </c>
      <c r="CG53" s="12"/>
      <c r="CI53" s="8">
        <v>3</v>
      </c>
      <c r="CN53" s="12"/>
      <c r="CT53" s="13">
        <v>4</v>
      </c>
      <c r="CU53"/>
      <c r="CV53"/>
      <c r="CW53" s="12"/>
      <c r="CX53" s="8">
        <v>1</v>
      </c>
      <c r="DD53" s="12"/>
      <c r="DJ53" s="8">
        <v>4</v>
      </c>
      <c r="DK53" s="12"/>
      <c r="DQ53" s="8">
        <v>4</v>
      </c>
      <c r="DR53" s="12"/>
      <c r="DX53" s="13">
        <v>4</v>
      </c>
      <c r="DY53"/>
      <c r="DZ53"/>
      <c r="EA53" s="8" t="s">
        <v>135</v>
      </c>
      <c r="EB53" s="8" t="s">
        <v>135</v>
      </c>
      <c r="EC53" s="8" t="s">
        <v>135</v>
      </c>
      <c r="ED53" s="8" t="s">
        <v>135</v>
      </c>
      <c r="EE53" s="8" t="s">
        <v>134</v>
      </c>
      <c r="EG53" s="8">
        <f>K55+AO55+BS55+CW55</f>
        <v>1</v>
      </c>
      <c r="EH53" s="8">
        <f t="shared" ref="EH53:EM53" si="152">L55+AP55+BT55+CX55</f>
        <v>16</v>
      </c>
      <c r="EI53" s="8">
        <f t="shared" si="152"/>
        <v>24</v>
      </c>
      <c r="EJ53" s="8">
        <f t="shared" si="152"/>
        <v>0</v>
      </c>
      <c r="EK53" s="8">
        <f t="shared" si="152"/>
        <v>0</v>
      </c>
      <c r="EL53" s="8">
        <f t="shared" si="152"/>
        <v>0</v>
      </c>
      <c r="EM53" s="8">
        <f t="shared" si="152"/>
        <v>16</v>
      </c>
    </row>
    <row r="54" spans="1:143" x14ac:dyDescent="0.15">
      <c r="F54" s="121" t="s">
        <v>195</v>
      </c>
      <c r="G54" s="121"/>
      <c r="H54" s="121"/>
      <c r="I54" s="121"/>
      <c r="J54" s="121"/>
      <c r="K54" s="6">
        <f>SUM(K53:Q53)</f>
        <v>3</v>
      </c>
      <c r="R54" s="6">
        <f>SUM(R53:X53)</f>
        <v>4</v>
      </c>
      <c r="Y54" s="6">
        <f>SUM(Y53:AE53)</f>
        <v>1</v>
      </c>
      <c r="AF54" s="6">
        <f>SUM(AF53:AL53)</f>
        <v>1</v>
      </c>
      <c r="AL54" s="7"/>
      <c r="AO54" s="6">
        <f>SUM(AO53:AU53)</f>
        <v>6</v>
      </c>
      <c r="AV54" s="6">
        <f>SUM(AV53:BB53)</f>
        <v>6</v>
      </c>
      <c r="BC54" s="6">
        <f>SUM(BC53:BI53)</f>
        <v>6</v>
      </c>
      <c r="BJ54" s="6">
        <f>SUM(BJ53:BP53)</f>
        <v>2</v>
      </c>
      <c r="BP54" s="7"/>
      <c r="BS54" s="6">
        <f>SUM(BS53:BY53)</f>
        <v>4</v>
      </c>
      <c r="BZ54" s="6">
        <f>SUM(BZ53:CF53)</f>
        <v>4</v>
      </c>
      <c r="CG54" s="6">
        <f>SUM(CG53:CM53)</f>
        <v>3</v>
      </c>
      <c r="CN54" s="6">
        <f>SUM(CN53:CT53)</f>
        <v>4</v>
      </c>
      <c r="CT54" s="7"/>
      <c r="CW54" s="6">
        <f>SUM(CW53:DC53)</f>
        <v>1</v>
      </c>
      <c r="DD54" s="6">
        <f>SUM(DD53:DJ53)</f>
        <v>4</v>
      </c>
      <c r="DK54" s="6">
        <f>SUM(DK53:DQ53)</f>
        <v>4</v>
      </c>
      <c r="DR54" s="6">
        <f>SUM(DR53:DX53)</f>
        <v>4</v>
      </c>
      <c r="DX54" s="7"/>
    </row>
    <row r="55" spans="1:143" x14ac:dyDescent="0.15">
      <c r="F55" s="121" t="s">
        <v>196</v>
      </c>
      <c r="G55" s="121"/>
      <c r="H55" s="121"/>
      <c r="I55" s="121"/>
      <c r="J55" s="121"/>
      <c r="K55" s="6">
        <f>SUM(K53,R53,Y53,AF53)</f>
        <v>1</v>
      </c>
      <c r="L55" s="22">
        <f>SUM(L53,S53,Z53,AG53)</f>
        <v>2</v>
      </c>
      <c r="M55" s="22">
        <f>SUM(M53,T53,AA53,AH53)</f>
        <v>6</v>
      </c>
      <c r="N55" s="22">
        <f t="shared" ref="N55:O55" si="153">SUM(N53,U53,AB53,AI53)</f>
        <v>0</v>
      </c>
      <c r="O55" s="22">
        <f t="shared" si="153"/>
        <v>0</v>
      </c>
      <c r="P55" s="22">
        <f>SUM(P53,W53,AD53,AK53)</f>
        <v>0</v>
      </c>
      <c r="Q55" s="22">
        <f t="shared" ref="Q55" si="154">SUM(Q53,X53,AE53,AL53)</f>
        <v>0</v>
      </c>
      <c r="R55" s="6"/>
      <c r="Y55" s="6"/>
      <c r="AF55" s="6"/>
      <c r="AL55" s="7"/>
      <c r="AN55">
        <f>K54+R54+Y54+AF54+SUM(K55:Q55)</f>
        <v>18</v>
      </c>
      <c r="AO55" s="6">
        <f>SUM(AO53,AV53,BC53,BJ53)</f>
        <v>0</v>
      </c>
      <c r="AP55" s="22">
        <f>SUM(AP53,AW53,BD53,BK53)</f>
        <v>11</v>
      </c>
      <c r="AQ55" s="22">
        <f>SUM(AQ53,AX53,BE53,BL53)</f>
        <v>9</v>
      </c>
      <c r="AR55" s="22">
        <f t="shared" ref="AR55:AS55" si="155">SUM(AR53,AY53,BF53,BM53)</f>
        <v>0</v>
      </c>
      <c r="AS55" s="22">
        <f t="shared" si="155"/>
        <v>0</v>
      </c>
      <c r="AT55" s="22">
        <f>SUM(AT53,BA53,BH53,BO53)</f>
        <v>0</v>
      </c>
      <c r="AU55" s="22">
        <f t="shared" ref="AU55" si="156">SUM(AU53,BB53,BI53,BP53)</f>
        <v>0</v>
      </c>
      <c r="AV55" s="6"/>
      <c r="BC55" s="6"/>
      <c r="BJ55" s="6"/>
      <c r="BP55" s="7"/>
      <c r="BR55">
        <f>AO54+AV54+BC54+BJ54+SUM(AO55:AU55)</f>
        <v>40</v>
      </c>
      <c r="BS55" s="6">
        <f>SUM(BS53,BZ53,CG53,CN53)</f>
        <v>0</v>
      </c>
      <c r="BT55" s="22">
        <f>SUM(BT53,CA53,CH53,CO53)</f>
        <v>2</v>
      </c>
      <c r="BU55" s="22">
        <f>SUM(BU53,CB53,CI53,CP53)</f>
        <v>9</v>
      </c>
      <c r="BV55" s="22">
        <f t="shared" ref="BV55:BW55" si="157">SUM(BV53,CC53,CJ53,CQ53)</f>
        <v>0</v>
      </c>
      <c r="BW55" s="22">
        <f t="shared" si="157"/>
        <v>0</v>
      </c>
      <c r="BX55" s="22">
        <f>SUM(BX53,CE53,CL53,CS53)</f>
        <v>0</v>
      </c>
      <c r="BY55" s="22">
        <f t="shared" ref="BY55" si="158">SUM(BY53,CF53,CM53,CT53)</f>
        <v>4</v>
      </c>
      <c r="BZ55" s="6"/>
      <c r="CG55" s="6"/>
      <c r="CN55" s="6"/>
      <c r="CT55" s="7"/>
      <c r="CV55">
        <f>BS54+BZ54+CG54+CN54+SUM(BS55:BY55)</f>
        <v>30</v>
      </c>
      <c r="CW55" s="6">
        <f>SUM(CW53,DD53,DK53,DR53)</f>
        <v>0</v>
      </c>
      <c r="CX55" s="22">
        <f>SUM(CX53,DE53,DL53,DS53)</f>
        <v>1</v>
      </c>
      <c r="CY55" s="22">
        <f>SUM(CY53,DF53,DM53,DT53)</f>
        <v>0</v>
      </c>
      <c r="CZ55" s="22">
        <f t="shared" ref="CZ55:DA55" si="159">SUM(CZ53,DG53,DN53,DU53)</f>
        <v>0</v>
      </c>
      <c r="DA55" s="22">
        <f t="shared" si="159"/>
        <v>0</v>
      </c>
      <c r="DB55" s="22">
        <f>SUM(DB53,DI53,DP53,DW53)</f>
        <v>0</v>
      </c>
      <c r="DC55" s="22">
        <f t="shared" ref="DC55" si="160">SUM(DC53,DJ53,DQ53,DX53)</f>
        <v>12</v>
      </c>
      <c r="DD55" s="6"/>
      <c r="DK55" s="6"/>
      <c r="DR55" s="6"/>
      <c r="DX55" s="7"/>
      <c r="DZ55">
        <f>CW54+DD54+DK54+DR54+SUM(CW55:DC55)</f>
        <v>26</v>
      </c>
    </row>
    <row r="56" spans="1:143" s="8" customFormat="1" x14ac:dyDescent="0.15">
      <c r="A56" s="8">
        <v>88</v>
      </c>
      <c r="B56" s="8" t="s">
        <v>129</v>
      </c>
      <c r="C56" s="8">
        <v>6</v>
      </c>
      <c r="D56" s="8" t="s">
        <v>130</v>
      </c>
      <c r="E56" s="8">
        <v>326065321</v>
      </c>
      <c r="F56" s="8" t="s">
        <v>136</v>
      </c>
      <c r="H56" s="8" t="s">
        <v>155</v>
      </c>
      <c r="I56" s="8" t="s">
        <v>156</v>
      </c>
      <c r="J56" s="8" t="s">
        <v>134</v>
      </c>
      <c r="K56" s="12">
        <v>1</v>
      </c>
      <c r="L56" s="8">
        <v>4</v>
      </c>
      <c r="M56" s="8">
        <v>2</v>
      </c>
      <c r="N56" s="8">
        <v>1</v>
      </c>
      <c r="O56" s="8">
        <v>2</v>
      </c>
      <c r="P56" s="8">
        <v>1</v>
      </c>
      <c r="R56" s="12">
        <v>2</v>
      </c>
      <c r="S56" s="8">
        <v>4</v>
      </c>
      <c r="T56" s="8">
        <v>4</v>
      </c>
      <c r="U56" s="8">
        <v>1</v>
      </c>
      <c r="V56" s="8">
        <v>1</v>
      </c>
      <c r="W56" s="8">
        <v>1</v>
      </c>
      <c r="Y56" s="12">
        <v>1</v>
      </c>
      <c r="Z56" s="8">
        <v>3</v>
      </c>
      <c r="AA56" s="8">
        <v>2</v>
      </c>
      <c r="AB56" s="8">
        <v>1</v>
      </c>
      <c r="AC56" s="8">
        <v>1</v>
      </c>
      <c r="AD56" s="8">
        <v>1</v>
      </c>
      <c r="AF56" s="12">
        <v>1</v>
      </c>
      <c r="AG56" s="8">
        <v>2</v>
      </c>
      <c r="AH56" s="8">
        <v>3</v>
      </c>
      <c r="AI56" s="8">
        <v>1</v>
      </c>
      <c r="AJ56" s="8">
        <v>3</v>
      </c>
      <c r="AK56" s="8">
        <v>1</v>
      </c>
      <c r="AL56" s="13"/>
      <c r="AM56"/>
      <c r="AN56"/>
      <c r="AO56" s="12">
        <v>2</v>
      </c>
      <c r="AP56" s="8">
        <v>4</v>
      </c>
      <c r="AQ56" s="8">
        <v>3</v>
      </c>
      <c r="AR56" s="8">
        <v>1</v>
      </c>
      <c r="AS56" s="8">
        <v>1</v>
      </c>
      <c r="AT56" s="8">
        <v>3</v>
      </c>
      <c r="AV56" s="12">
        <v>2</v>
      </c>
      <c r="AW56" s="8">
        <v>3</v>
      </c>
      <c r="AX56" s="8">
        <v>4</v>
      </c>
      <c r="AY56" s="8">
        <v>2</v>
      </c>
      <c r="AZ56" s="8">
        <v>3</v>
      </c>
      <c r="BA56" s="8">
        <v>2</v>
      </c>
      <c r="BC56" s="12">
        <v>1</v>
      </c>
      <c r="BD56" s="8">
        <v>2</v>
      </c>
      <c r="BE56" s="8">
        <v>2</v>
      </c>
      <c r="BF56" s="8">
        <v>2</v>
      </c>
      <c r="BG56" s="8">
        <v>2</v>
      </c>
      <c r="BH56" s="8">
        <v>1</v>
      </c>
      <c r="BJ56" s="12">
        <v>1</v>
      </c>
      <c r="BK56" s="8">
        <v>2</v>
      </c>
      <c r="BL56" s="8">
        <v>1</v>
      </c>
      <c r="BM56" s="8">
        <v>3</v>
      </c>
      <c r="BN56" s="8">
        <v>1</v>
      </c>
      <c r="BO56" s="8">
        <v>2</v>
      </c>
      <c r="BP56" s="13"/>
      <c r="BQ56"/>
      <c r="BR56"/>
      <c r="BS56" s="12">
        <v>1</v>
      </c>
      <c r="BT56" s="8">
        <v>2</v>
      </c>
      <c r="BU56" s="8">
        <v>2</v>
      </c>
      <c r="BV56" s="8">
        <v>1</v>
      </c>
      <c r="BW56" s="8">
        <v>2</v>
      </c>
      <c r="BX56" s="8">
        <v>2</v>
      </c>
      <c r="BZ56" s="12">
        <v>2</v>
      </c>
      <c r="CA56" s="8">
        <v>2</v>
      </c>
      <c r="CB56" s="8">
        <v>3</v>
      </c>
      <c r="CC56" s="8">
        <v>2</v>
      </c>
      <c r="CD56" s="8">
        <v>2</v>
      </c>
      <c r="CE56" s="8">
        <v>2</v>
      </c>
      <c r="CG56" s="12">
        <v>1</v>
      </c>
      <c r="CH56" s="8">
        <v>3</v>
      </c>
      <c r="CI56" s="8">
        <v>2</v>
      </c>
      <c r="CJ56" s="8">
        <v>2</v>
      </c>
      <c r="CK56" s="8">
        <v>1</v>
      </c>
      <c r="CL56" s="8">
        <v>1</v>
      </c>
      <c r="CN56" s="12">
        <v>3</v>
      </c>
      <c r="CO56" s="8">
        <v>3</v>
      </c>
      <c r="CP56" s="8">
        <v>2</v>
      </c>
      <c r="CQ56" s="8">
        <v>3</v>
      </c>
      <c r="CR56" s="8">
        <v>2</v>
      </c>
      <c r="CS56" s="8">
        <v>1</v>
      </c>
      <c r="CT56" s="13"/>
      <c r="CU56"/>
      <c r="CV56"/>
      <c r="CW56" s="12"/>
      <c r="CX56" s="8">
        <v>2</v>
      </c>
      <c r="CY56" s="8">
        <v>1</v>
      </c>
      <c r="CZ56" s="8">
        <v>1</v>
      </c>
      <c r="DA56" s="8">
        <v>1</v>
      </c>
      <c r="DD56" s="12">
        <v>1</v>
      </c>
      <c r="DE56" s="8">
        <v>2</v>
      </c>
      <c r="DF56" s="8">
        <v>1</v>
      </c>
      <c r="DG56" s="8">
        <v>2</v>
      </c>
      <c r="DH56" s="8">
        <v>2</v>
      </c>
      <c r="DK56" s="12">
        <v>1</v>
      </c>
      <c r="DL56" s="8">
        <v>1</v>
      </c>
      <c r="DM56" s="8">
        <v>1</v>
      </c>
      <c r="DN56" s="8">
        <v>1</v>
      </c>
      <c r="DO56" s="8">
        <v>1</v>
      </c>
      <c r="DR56" s="12">
        <v>1</v>
      </c>
      <c r="DS56" s="8">
        <v>1</v>
      </c>
      <c r="DT56" s="8">
        <v>1</v>
      </c>
      <c r="DU56" s="8">
        <v>2</v>
      </c>
      <c r="DV56" s="8">
        <v>3</v>
      </c>
      <c r="DX56" s="13"/>
      <c r="DY56"/>
      <c r="DZ56"/>
      <c r="EA56" s="8" t="s">
        <v>135</v>
      </c>
      <c r="EB56" s="8" t="s">
        <v>135</v>
      </c>
      <c r="EC56" s="8" t="s">
        <v>135</v>
      </c>
      <c r="ED56" s="8" t="s">
        <v>135</v>
      </c>
      <c r="EE56" s="8" t="s">
        <v>134</v>
      </c>
      <c r="EG56" s="8">
        <f>K58+AO58+BS58+CW58</f>
        <v>21</v>
      </c>
      <c r="EH56" s="8">
        <f t="shared" ref="EH56:EM56" si="161">L58+AP58+BT58+CX58</f>
        <v>40</v>
      </c>
      <c r="EI56" s="8">
        <f t="shared" si="161"/>
        <v>34</v>
      </c>
      <c r="EJ56" s="8">
        <f t="shared" si="161"/>
        <v>26</v>
      </c>
      <c r="EK56" s="8">
        <f t="shared" si="161"/>
        <v>28</v>
      </c>
      <c r="EL56" s="8">
        <f t="shared" si="161"/>
        <v>18</v>
      </c>
      <c r="EM56" s="8">
        <f t="shared" si="161"/>
        <v>0</v>
      </c>
    </row>
    <row r="57" spans="1:143" x14ac:dyDescent="0.15">
      <c r="F57" s="121" t="s">
        <v>195</v>
      </c>
      <c r="G57" s="121"/>
      <c r="H57" s="121"/>
      <c r="I57" s="121"/>
      <c r="J57" s="121"/>
      <c r="K57" s="6">
        <f>SUM(K56:Q56)</f>
        <v>11</v>
      </c>
      <c r="R57" s="6">
        <f>SUM(R56:X56)</f>
        <v>13</v>
      </c>
      <c r="Y57" s="6">
        <f>SUM(Y56:AE56)</f>
        <v>9</v>
      </c>
      <c r="AF57" s="6">
        <f>SUM(AF56:AL56)</f>
        <v>11</v>
      </c>
      <c r="AL57" s="7"/>
      <c r="AO57" s="6">
        <f>SUM(AO56:AU56)</f>
        <v>14</v>
      </c>
      <c r="AV57" s="6">
        <f>SUM(AV56:BB56)</f>
        <v>16</v>
      </c>
      <c r="BC57" s="6">
        <f>SUM(BC56:BI56)</f>
        <v>10</v>
      </c>
      <c r="BJ57" s="6">
        <f>SUM(BJ56:BP56)</f>
        <v>10</v>
      </c>
      <c r="BP57" s="7"/>
      <c r="BS57" s="6">
        <f>SUM(BS56:BY56)</f>
        <v>10</v>
      </c>
      <c r="BZ57" s="6">
        <f>SUM(BZ56:CF56)</f>
        <v>13</v>
      </c>
      <c r="CG57" s="6">
        <f>SUM(CG56:CM56)</f>
        <v>10</v>
      </c>
      <c r="CN57" s="6">
        <f>SUM(CN56:CT56)</f>
        <v>14</v>
      </c>
      <c r="CT57" s="7"/>
      <c r="CW57" s="6">
        <f>SUM(CW56:DC56)</f>
        <v>5</v>
      </c>
      <c r="DD57" s="6">
        <f>SUM(DD56:DJ56)</f>
        <v>8</v>
      </c>
      <c r="DK57" s="6">
        <f>SUM(DK56:DQ56)</f>
        <v>5</v>
      </c>
      <c r="DR57" s="6">
        <f>SUM(DR56:DX56)</f>
        <v>8</v>
      </c>
      <c r="DX57" s="7"/>
    </row>
    <row r="58" spans="1:143" x14ac:dyDescent="0.15">
      <c r="F58" s="121" t="s">
        <v>196</v>
      </c>
      <c r="G58" s="121"/>
      <c r="H58" s="121"/>
      <c r="I58" s="121"/>
      <c r="J58" s="121"/>
      <c r="K58" s="6">
        <f>SUM(K56,R56,Y56,AF56)</f>
        <v>5</v>
      </c>
      <c r="L58" s="22">
        <f>SUM(L56,S56,Z56,AG56)</f>
        <v>13</v>
      </c>
      <c r="M58" s="22">
        <f>SUM(M56,T56,AA56,AH56)</f>
        <v>11</v>
      </c>
      <c r="N58" s="22">
        <f t="shared" ref="N58:O58" si="162">SUM(N56,U56,AB56,AI56)</f>
        <v>4</v>
      </c>
      <c r="O58" s="22">
        <f t="shared" si="162"/>
        <v>7</v>
      </c>
      <c r="P58" s="22">
        <f>SUM(P56,W56,AD56,AK56)</f>
        <v>4</v>
      </c>
      <c r="Q58" s="22">
        <f t="shared" ref="Q58" si="163">SUM(Q56,X56,AE56,AL56)</f>
        <v>0</v>
      </c>
      <c r="R58" s="6"/>
      <c r="Y58" s="6"/>
      <c r="AF58" s="6"/>
      <c r="AL58" s="7"/>
      <c r="AN58">
        <f>K57+R57+Y57+AF57+SUM(K58:Q58)</f>
        <v>88</v>
      </c>
      <c r="AO58" s="6">
        <f>SUM(AO56,AV56,BC56,BJ56)</f>
        <v>6</v>
      </c>
      <c r="AP58" s="22">
        <f>SUM(AP56,AW56,BD56,BK56)</f>
        <v>11</v>
      </c>
      <c r="AQ58" s="22">
        <f>SUM(AQ56,AX56,BE56,BL56)</f>
        <v>10</v>
      </c>
      <c r="AR58" s="22">
        <f t="shared" ref="AR58:AS58" si="164">SUM(AR56,AY56,BF56,BM56)</f>
        <v>8</v>
      </c>
      <c r="AS58" s="22">
        <f t="shared" si="164"/>
        <v>7</v>
      </c>
      <c r="AT58" s="22">
        <f>SUM(AT56,BA56,BH56,BO56)</f>
        <v>8</v>
      </c>
      <c r="AU58" s="22">
        <f t="shared" ref="AU58" si="165">SUM(AU56,BB56,BI56,BP56)</f>
        <v>0</v>
      </c>
      <c r="AV58" s="6"/>
      <c r="BC58" s="6"/>
      <c r="BJ58" s="6"/>
      <c r="BP58" s="7"/>
      <c r="BR58">
        <f>AO57+AV57+BC57+BJ57+SUM(AO58:AU58)</f>
        <v>100</v>
      </c>
      <c r="BS58" s="6">
        <f>SUM(BS56,BZ56,CG56,CN56)</f>
        <v>7</v>
      </c>
      <c r="BT58" s="22">
        <f>SUM(BT56,CA56,CH56,CO56)</f>
        <v>10</v>
      </c>
      <c r="BU58" s="22">
        <f>SUM(BU56,CB56,CI56,CP56)</f>
        <v>9</v>
      </c>
      <c r="BV58" s="22">
        <f t="shared" ref="BV58:BW58" si="166">SUM(BV56,CC56,CJ56,CQ56)</f>
        <v>8</v>
      </c>
      <c r="BW58" s="22">
        <f t="shared" si="166"/>
        <v>7</v>
      </c>
      <c r="BX58" s="22">
        <f>SUM(BX56,CE56,CL56,CS56)</f>
        <v>6</v>
      </c>
      <c r="BY58" s="22">
        <f t="shared" ref="BY58" si="167">SUM(BY56,CF56,CM56,CT56)</f>
        <v>0</v>
      </c>
      <c r="BZ58" s="6"/>
      <c r="CG58" s="6"/>
      <c r="CN58" s="6"/>
      <c r="CT58" s="7"/>
      <c r="CV58">
        <f>BS57+BZ57+CG57+CN57+SUM(BS58:BY58)</f>
        <v>94</v>
      </c>
      <c r="CW58" s="6">
        <f>SUM(CW56,DD56,DK56,DR56)</f>
        <v>3</v>
      </c>
      <c r="CX58" s="22">
        <f>SUM(CX56,DE56,DL56,DS56)</f>
        <v>6</v>
      </c>
      <c r="CY58" s="22">
        <f>SUM(CY56,DF56,DM56,DT56)</f>
        <v>4</v>
      </c>
      <c r="CZ58" s="22">
        <f t="shared" ref="CZ58:DA58" si="168">SUM(CZ56,DG56,DN56,DU56)</f>
        <v>6</v>
      </c>
      <c r="DA58" s="22">
        <f t="shared" si="168"/>
        <v>7</v>
      </c>
      <c r="DB58" s="22">
        <f>SUM(DB56,DI56,DP56,DW56)</f>
        <v>0</v>
      </c>
      <c r="DC58" s="22">
        <f t="shared" ref="DC58" si="169">SUM(DC56,DJ56,DQ56,DX56)</f>
        <v>0</v>
      </c>
      <c r="DD58" s="6"/>
      <c r="DK58" s="6"/>
      <c r="DR58" s="6"/>
      <c r="DX58" s="7"/>
      <c r="DZ58">
        <f>CW57+DD57+DK57+DR57+SUM(CW58:DC58)</f>
        <v>52</v>
      </c>
    </row>
    <row r="59" spans="1:143" s="8" customFormat="1" x14ac:dyDescent="0.15">
      <c r="A59" s="8">
        <v>91</v>
      </c>
      <c r="B59" s="8" t="s">
        <v>129</v>
      </c>
      <c r="C59" s="8">
        <v>6</v>
      </c>
      <c r="D59" s="8" t="s">
        <v>130</v>
      </c>
      <c r="E59" s="8">
        <v>1914066245</v>
      </c>
      <c r="F59" s="8" t="s">
        <v>131</v>
      </c>
      <c r="H59" s="8" t="s">
        <v>153</v>
      </c>
      <c r="I59" s="8" t="s">
        <v>151</v>
      </c>
      <c r="J59" s="8" t="s">
        <v>135</v>
      </c>
      <c r="K59" s="12">
        <v>3</v>
      </c>
      <c r="L59" s="8">
        <v>4</v>
      </c>
      <c r="M59" s="8">
        <v>3</v>
      </c>
      <c r="N59" s="8">
        <v>2</v>
      </c>
      <c r="O59" s="8">
        <v>1</v>
      </c>
      <c r="P59" s="8">
        <v>1</v>
      </c>
      <c r="R59" s="12">
        <v>3</v>
      </c>
      <c r="S59" s="8">
        <v>2</v>
      </c>
      <c r="T59" s="8">
        <v>2</v>
      </c>
      <c r="U59" s="8">
        <v>2</v>
      </c>
      <c r="V59" s="8">
        <v>1</v>
      </c>
      <c r="W59" s="8">
        <v>1</v>
      </c>
      <c r="Y59" s="12">
        <v>2</v>
      </c>
      <c r="Z59" s="8">
        <v>1</v>
      </c>
      <c r="AA59" s="8">
        <v>3</v>
      </c>
      <c r="AB59" s="8">
        <v>1</v>
      </c>
      <c r="AC59" s="8">
        <v>1</v>
      </c>
      <c r="AD59" s="8">
        <v>1</v>
      </c>
      <c r="AF59" s="12">
        <v>2</v>
      </c>
      <c r="AG59" s="8">
        <v>2</v>
      </c>
      <c r="AH59" s="8">
        <v>1</v>
      </c>
      <c r="AI59" s="8">
        <v>2</v>
      </c>
      <c r="AJ59" s="8">
        <v>1</v>
      </c>
      <c r="AK59" s="8">
        <v>1</v>
      </c>
      <c r="AL59" s="13"/>
      <c r="AM59"/>
      <c r="AN59"/>
      <c r="AO59" s="12">
        <v>3</v>
      </c>
      <c r="AP59" s="8">
        <v>4</v>
      </c>
      <c r="AQ59" s="8">
        <v>4</v>
      </c>
      <c r="AR59" s="8">
        <v>1</v>
      </c>
      <c r="AS59" s="8">
        <v>2</v>
      </c>
      <c r="AT59" s="8">
        <v>2</v>
      </c>
      <c r="AV59" s="12">
        <v>3</v>
      </c>
      <c r="AW59" s="8">
        <v>2</v>
      </c>
      <c r="AX59" s="8">
        <v>3</v>
      </c>
      <c r="AY59" s="8">
        <v>1</v>
      </c>
      <c r="AZ59" s="8">
        <v>2</v>
      </c>
      <c r="BA59" s="8">
        <v>2</v>
      </c>
      <c r="BC59" s="12">
        <v>2</v>
      </c>
      <c r="BD59" s="8">
        <v>2</v>
      </c>
      <c r="BE59" s="8">
        <v>3</v>
      </c>
      <c r="BF59" s="8">
        <v>1</v>
      </c>
      <c r="BG59" s="8">
        <v>1</v>
      </c>
      <c r="BH59" s="8">
        <v>2</v>
      </c>
      <c r="BJ59" s="12">
        <v>2</v>
      </c>
      <c r="BK59" s="8">
        <v>2</v>
      </c>
      <c r="BL59" s="8">
        <v>3</v>
      </c>
      <c r="BM59" s="8">
        <v>1</v>
      </c>
      <c r="BN59" s="8">
        <v>2</v>
      </c>
      <c r="BO59" s="8">
        <v>2</v>
      </c>
      <c r="BP59" s="13"/>
      <c r="BQ59"/>
      <c r="BR59"/>
      <c r="BS59" s="12">
        <v>2</v>
      </c>
      <c r="BT59" s="8">
        <v>3</v>
      </c>
      <c r="BU59" s="8">
        <v>3</v>
      </c>
      <c r="BV59" s="8">
        <v>1</v>
      </c>
      <c r="BW59" s="8">
        <v>1</v>
      </c>
      <c r="BX59" s="8">
        <v>3</v>
      </c>
      <c r="BZ59" s="12">
        <v>2</v>
      </c>
      <c r="CA59" s="8">
        <v>2</v>
      </c>
      <c r="CB59" s="8">
        <v>4</v>
      </c>
      <c r="CC59" s="8">
        <v>1</v>
      </c>
      <c r="CD59" s="8">
        <v>1</v>
      </c>
      <c r="CE59" s="8">
        <v>2</v>
      </c>
      <c r="CG59" s="12">
        <v>2</v>
      </c>
      <c r="CH59" s="8">
        <v>2</v>
      </c>
      <c r="CI59" s="8">
        <v>3</v>
      </c>
      <c r="CJ59" s="8">
        <v>1</v>
      </c>
      <c r="CK59" s="8">
        <v>1</v>
      </c>
      <c r="CL59" s="8">
        <v>2</v>
      </c>
      <c r="CN59" s="12">
        <v>2</v>
      </c>
      <c r="CO59" s="8">
        <v>2</v>
      </c>
      <c r="CP59" s="8">
        <v>3</v>
      </c>
      <c r="CQ59" s="8">
        <v>1</v>
      </c>
      <c r="CR59" s="8">
        <v>1</v>
      </c>
      <c r="CS59" s="8">
        <v>2</v>
      </c>
      <c r="CT59" s="13"/>
      <c r="CU59"/>
      <c r="CV59"/>
      <c r="CW59" s="12">
        <v>3</v>
      </c>
      <c r="CX59" s="8">
        <v>1</v>
      </c>
      <c r="DC59" s="8">
        <v>2</v>
      </c>
      <c r="DD59" s="12">
        <v>3</v>
      </c>
      <c r="DE59" s="8">
        <v>1</v>
      </c>
      <c r="DJ59" s="8">
        <v>2</v>
      </c>
      <c r="DK59" s="12">
        <v>3</v>
      </c>
      <c r="DL59" s="8">
        <v>1</v>
      </c>
      <c r="DQ59" s="8">
        <v>2</v>
      </c>
      <c r="DR59" s="12">
        <v>1</v>
      </c>
      <c r="DS59" s="8">
        <v>1</v>
      </c>
      <c r="DX59" s="13">
        <v>2</v>
      </c>
      <c r="DY59"/>
      <c r="DZ59"/>
      <c r="EA59" s="8" t="s">
        <v>135</v>
      </c>
      <c r="EB59" s="8" t="s">
        <v>135</v>
      </c>
      <c r="EC59" s="8" t="s">
        <v>135</v>
      </c>
      <c r="ED59" s="8" t="s">
        <v>135</v>
      </c>
      <c r="EE59" s="8" t="s">
        <v>134</v>
      </c>
      <c r="EG59" s="8">
        <f>K61+AO61+BS61+CW61</f>
        <v>38</v>
      </c>
      <c r="EH59" s="8">
        <f t="shared" ref="EH59:EM59" si="170">L61+AP61+BT61+CX61</f>
        <v>32</v>
      </c>
      <c r="EI59" s="8">
        <f t="shared" si="170"/>
        <v>35</v>
      </c>
      <c r="EJ59" s="8">
        <f t="shared" si="170"/>
        <v>15</v>
      </c>
      <c r="EK59" s="8">
        <f t="shared" si="170"/>
        <v>15</v>
      </c>
      <c r="EL59" s="8">
        <f t="shared" si="170"/>
        <v>21</v>
      </c>
      <c r="EM59" s="8">
        <f t="shared" si="170"/>
        <v>8</v>
      </c>
    </row>
    <row r="60" spans="1:143" x14ac:dyDescent="0.15">
      <c r="F60" s="121" t="s">
        <v>195</v>
      </c>
      <c r="G60" s="121"/>
      <c r="H60" s="121"/>
      <c r="I60" s="121"/>
      <c r="J60" s="121"/>
      <c r="K60" s="6">
        <f>SUM(K59:Q59)</f>
        <v>14</v>
      </c>
      <c r="R60" s="6">
        <f>SUM(R59:X59)</f>
        <v>11</v>
      </c>
      <c r="Y60" s="6">
        <f>SUM(Y59:AE59)</f>
        <v>9</v>
      </c>
      <c r="AF60" s="6">
        <f>SUM(AF59:AL59)</f>
        <v>9</v>
      </c>
      <c r="AL60" s="7"/>
      <c r="AO60" s="6">
        <f>SUM(AO59:AU59)</f>
        <v>16</v>
      </c>
      <c r="AV60" s="6">
        <f>SUM(AV59:BB59)</f>
        <v>13</v>
      </c>
      <c r="BC60" s="6">
        <f>SUM(BC59:BI59)</f>
        <v>11</v>
      </c>
      <c r="BJ60" s="6">
        <f>SUM(BJ59:BP59)</f>
        <v>12</v>
      </c>
      <c r="BP60" s="7"/>
      <c r="BS60" s="6">
        <f>SUM(BS59:BY59)</f>
        <v>13</v>
      </c>
      <c r="BZ60" s="6">
        <f>SUM(BZ59:CF59)</f>
        <v>12</v>
      </c>
      <c r="CG60" s="6">
        <f>SUM(CG59:CM59)</f>
        <v>11</v>
      </c>
      <c r="CN60" s="6">
        <f>SUM(CN59:CT59)</f>
        <v>11</v>
      </c>
      <c r="CT60" s="7"/>
      <c r="CW60" s="6">
        <f>SUM(CW59:DC59)</f>
        <v>6</v>
      </c>
      <c r="DD60" s="6">
        <f>SUM(DD59:DJ59)</f>
        <v>6</v>
      </c>
      <c r="DK60" s="6">
        <f>SUM(DK59:DQ59)</f>
        <v>6</v>
      </c>
      <c r="DR60" s="6">
        <f>SUM(DR59:DX59)</f>
        <v>4</v>
      </c>
      <c r="DX60" s="7"/>
    </row>
    <row r="61" spans="1:143" x14ac:dyDescent="0.15">
      <c r="F61" s="121" t="s">
        <v>196</v>
      </c>
      <c r="G61" s="121"/>
      <c r="H61" s="121"/>
      <c r="I61" s="121"/>
      <c r="J61" s="121"/>
      <c r="K61" s="6">
        <f>SUM(K59,R59,Y59,AF59)</f>
        <v>10</v>
      </c>
      <c r="L61" s="22">
        <f>SUM(L59,S59,Z59,AG59)</f>
        <v>9</v>
      </c>
      <c r="M61" s="22">
        <f>SUM(M59,T59,AA59,AH59)</f>
        <v>9</v>
      </c>
      <c r="N61" s="22">
        <f t="shared" ref="N61:O61" si="171">SUM(N59,U59,AB59,AI59)</f>
        <v>7</v>
      </c>
      <c r="O61" s="22">
        <f t="shared" si="171"/>
        <v>4</v>
      </c>
      <c r="P61" s="22">
        <f>SUM(P59,W59,AD59,AK59)</f>
        <v>4</v>
      </c>
      <c r="Q61" s="22">
        <f t="shared" ref="Q61" si="172">SUM(Q59,X59,AE59,AL59)</f>
        <v>0</v>
      </c>
      <c r="R61" s="6"/>
      <c r="Y61" s="6"/>
      <c r="AF61" s="6"/>
      <c r="AL61" s="7"/>
      <c r="AN61">
        <f>K60+R60+Y60+AF60+SUM(K61:Q61)</f>
        <v>86</v>
      </c>
      <c r="AO61" s="6">
        <f>SUM(AO59,AV59,BC59,BJ59)</f>
        <v>10</v>
      </c>
      <c r="AP61" s="22">
        <f>SUM(AP59,AW59,BD59,BK59)</f>
        <v>10</v>
      </c>
      <c r="AQ61" s="22">
        <f>SUM(AQ59,AX59,BE59,BL59)</f>
        <v>13</v>
      </c>
      <c r="AR61" s="22">
        <f t="shared" ref="AR61:AS61" si="173">SUM(AR59,AY59,BF59,BM59)</f>
        <v>4</v>
      </c>
      <c r="AS61" s="22">
        <f t="shared" si="173"/>
        <v>7</v>
      </c>
      <c r="AT61" s="22">
        <f>SUM(AT59,BA59,BH59,BO59)</f>
        <v>8</v>
      </c>
      <c r="AU61" s="22">
        <f t="shared" ref="AU61" si="174">SUM(AU59,BB59,BI59,BP59)</f>
        <v>0</v>
      </c>
      <c r="AV61" s="6"/>
      <c r="BC61" s="6"/>
      <c r="BJ61" s="6"/>
      <c r="BP61" s="7"/>
      <c r="BR61">
        <f>AO60+AV60+BC60+BJ60+SUM(AO61:AU61)</f>
        <v>104</v>
      </c>
      <c r="BS61" s="6">
        <f>SUM(BS59,BZ59,CG59,CN59)</f>
        <v>8</v>
      </c>
      <c r="BT61" s="22">
        <f>SUM(BT59,CA59,CH59,CO59)</f>
        <v>9</v>
      </c>
      <c r="BU61" s="22">
        <f>SUM(BU59,CB59,CI59,CP59)</f>
        <v>13</v>
      </c>
      <c r="BV61" s="22">
        <f t="shared" ref="BV61:BW61" si="175">SUM(BV59,CC59,CJ59,CQ59)</f>
        <v>4</v>
      </c>
      <c r="BW61" s="22">
        <f t="shared" si="175"/>
        <v>4</v>
      </c>
      <c r="BX61" s="22">
        <f>SUM(BX59,CE59,CL59,CS59)</f>
        <v>9</v>
      </c>
      <c r="BY61" s="22">
        <f t="shared" ref="BY61" si="176">SUM(BY59,CF59,CM59,CT59)</f>
        <v>0</v>
      </c>
      <c r="BZ61" s="6"/>
      <c r="CG61" s="6"/>
      <c r="CN61" s="6"/>
      <c r="CT61" s="7"/>
      <c r="CV61">
        <f>BS60+BZ60+CG60+CN60+SUM(BS61:BY61)</f>
        <v>94</v>
      </c>
      <c r="CW61" s="6">
        <f>SUM(CW59,DD59,DK59,DR59)</f>
        <v>10</v>
      </c>
      <c r="CX61" s="22">
        <f>SUM(CX59,DE59,DL59,DS59)</f>
        <v>4</v>
      </c>
      <c r="CY61" s="22">
        <f>SUM(CY59,DF59,DM59,DT59)</f>
        <v>0</v>
      </c>
      <c r="CZ61" s="22">
        <f t="shared" ref="CZ61:DA61" si="177">SUM(CZ59,DG59,DN59,DU59)</f>
        <v>0</v>
      </c>
      <c r="DA61" s="22">
        <f t="shared" si="177"/>
        <v>0</v>
      </c>
      <c r="DB61" s="22">
        <f>SUM(DB59,DI59,DP59,DW59)</f>
        <v>0</v>
      </c>
      <c r="DC61" s="22">
        <f t="shared" ref="DC61" si="178">SUM(DC59,DJ59,DQ59,DX59)</f>
        <v>8</v>
      </c>
      <c r="DD61" s="6"/>
      <c r="DK61" s="6"/>
      <c r="DR61" s="6"/>
      <c r="DX61" s="7"/>
      <c r="DZ61">
        <f>CW60+DD60+DK60+DR60+SUM(CW61:DC61)</f>
        <v>44</v>
      </c>
    </row>
    <row r="62" spans="1:143" s="8" customFormat="1" x14ac:dyDescent="0.15">
      <c r="A62" s="8">
        <v>95</v>
      </c>
      <c r="B62" s="8" t="s">
        <v>129</v>
      </c>
      <c r="C62" s="8">
        <v>6</v>
      </c>
      <c r="D62" s="8" t="s">
        <v>130</v>
      </c>
      <c r="E62" s="8">
        <v>275273894</v>
      </c>
      <c r="F62" s="8" t="s">
        <v>131</v>
      </c>
      <c r="H62" s="8" t="s">
        <v>137</v>
      </c>
      <c r="I62" s="8" t="s">
        <v>151</v>
      </c>
      <c r="J62" s="8" t="s">
        <v>135</v>
      </c>
      <c r="K62" s="12">
        <v>1</v>
      </c>
      <c r="L62" s="8">
        <v>2</v>
      </c>
      <c r="M62" s="8">
        <v>2</v>
      </c>
      <c r="N62" s="8">
        <v>1</v>
      </c>
      <c r="O62" s="8">
        <v>2</v>
      </c>
      <c r="P62" s="8">
        <v>2</v>
      </c>
      <c r="Q62" s="8">
        <v>3</v>
      </c>
      <c r="R62" s="12">
        <v>1</v>
      </c>
      <c r="S62" s="8">
        <v>3</v>
      </c>
      <c r="T62" s="8">
        <v>3</v>
      </c>
      <c r="U62" s="8">
        <v>1</v>
      </c>
      <c r="V62" s="8">
        <v>3</v>
      </c>
      <c r="W62" s="8">
        <v>3</v>
      </c>
      <c r="X62" s="8">
        <v>1</v>
      </c>
      <c r="Y62" s="12">
        <v>1</v>
      </c>
      <c r="Z62" s="8">
        <v>2</v>
      </c>
      <c r="AA62" s="8">
        <v>2</v>
      </c>
      <c r="AB62" s="8">
        <v>4</v>
      </c>
      <c r="AC62" s="8">
        <v>1</v>
      </c>
      <c r="AD62" s="8">
        <v>1</v>
      </c>
      <c r="AE62" s="8">
        <v>2</v>
      </c>
      <c r="AF62" s="12">
        <v>1</v>
      </c>
      <c r="AG62" s="8">
        <v>2</v>
      </c>
      <c r="AH62" s="8">
        <v>3</v>
      </c>
      <c r="AI62" s="8">
        <v>1</v>
      </c>
      <c r="AJ62" s="8">
        <v>2</v>
      </c>
      <c r="AK62" s="8">
        <v>3</v>
      </c>
      <c r="AL62" s="13">
        <v>1</v>
      </c>
      <c r="AM62"/>
      <c r="AN62"/>
      <c r="AO62" s="12">
        <v>1</v>
      </c>
      <c r="AP62" s="8">
        <v>2</v>
      </c>
      <c r="AQ62" s="8">
        <v>1</v>
      </c>
      <c r="AR62" s="8">
        <v>1</v>
      </c>
      <c r="AS62" s="8">
        <v>2</v>
      </c>
      <c r="AT62" s="8">
        <v>2</v>
      </c>
      <c r="AU62" s="8">
        <v>2</v>
      </c>
      <c r="AV62" s="12">
        <v>1</v>
      </c>
      <c r="AW62" s="8">
        <v>3</v>
      </c>
      <c r="AX62" s="8">
        <v>1</v>
      </c>
      <c r="AY62" s="8">
        <v>3</v>
      </c>
      <c r="AZ62" s="8">
        <v>2</v>
      </c>
      <c r="BA62" s="8">
        <v>3</v>
      </c>
      <c r="BB62" s="8">
        <v>1</v>
      </c>
      <c r="BC62" s="12">
        <v>1</v>
      </c>
      <c r="BD62" s="8">
        <v>2</v>
      </c>
      <c r="BE62" s="8">
        <v>2</v>
      </c>
      <c r="BF62" s="8">
        <v>1</v>
      </c>
      <c r="BG62" s="8">
        <v>1</v>
      </c>
      <c r="BH62" s="8">
        <v>1</v>
      </c>
      <c r="BI62" s="8">
        <v>3</v>
      </c>
      <c r="BJ62" s="12">
        <v>1</v>
      </c>
      <c r="BK62" s="8">
        <v>2</v>
      </c>
      <c r="BL62" s="8">
        <v>1</v>
      </c>
      <c r="BM62" s="8">
        <v>1</v>
      </c>
      <c r="BN62" s="8">
        <v>3</v>
      </c>
      <c r="BO62" s="8">
        <v>3</v>
      </c>
      <c r="BP62" s="13">
        <v>1</v>
      </c>
      <c r="BQ62"/>
      <c r="BR62"/>
      <c r="BS62" s="12">
        <v>1</v>
      </c>
      <c r="BT62" s="8">
        <v>3</v>
      </c>
      <c r="BU62" s="8">
        <v>2</v>
      </c>
      <c r="BV62" s="8">
        <v>1</v>
      </c>
      <c r="BW62" s="8">
        <v>2</v>
      </c>
      <c r="BX62" s="8">
        <v>1</v>
      </c>
      <c r="BY62" s="8">
        <v>3</v>
      </c>
      <c r="BZ62" s="12">
        <v>1</v>
      </c>
      <c r="CA62" s="8">
        <v>2</v>
      </c>
      <c r="CB62" s="8">
        <v>1</v>
      </c>
      <c r="CC62" s="8">
        <v>2</v>
      </c>
      <c r="CD62" s="8">
        <v>3</v>
      </c>
      <c r="CE62" s="8">
        <v>2</v>
      </c>
      <c r="CF62" s="8">
        <v>1</v>
      </c>
      <c r="CG62" s="12">
        <v>1</v>
      </c>
      <c r="CH62" s="8">
        <v>1</v>
      </c>
      <c r="CI62" s="8">
        <v>1</v>
      </c>
      <c r="CJ62" s="8">
        <v>1</v>
      </c>
      <c r="CK62" s="8">
        <v>1</v>
      </c>
      <c r="CL62" s="8">
        <v>1</v>
      </c>
      <c r="CM62" s="8">
        <v>2</v>
      </c>
      <c r="CN62" s="12">
        <v>1</v>
      </c>
      <c r="CO62" s="8">
        <v>2</v>
      </c>
      <c r="CP62" s="8">
        <v>2</v>
      </c>
      <c r="CQ62" s="8">
        <v>1</v>
      </c>
      <c r="CR62" s="8">
        <v>1</v>
      </c>
      <c r="CS62" s="8">
        <v>2</v>
      </c>
      <c r="CT62" s="13">
        <v>1</v>
      </c>
      <c r="CU62"/>
      <c r="CV62"/>
      <c r="CW62" s="12">
        <v>3</v>
      </c>
      <c r="CX62" s="8">
        <v>3</v>
      </c>
      <c r="CY62" s="8">
        <v>2</v>
      </c>
      <c r="CZ62" s="8">
        <v>1</v>
      </c>
      <c r="DA62" s="8">
        <v>1</v>
      </c>
      <c r="DB62" s="8">
        <v>2</v>
      </c>
      <c r="DC62" s="8">
        <v>3</v>
      </c>
      <c r="DD62" s="12">
        <v>2</v>
      </c>
      <c r="DE62" s="8">
        <v>2</v>
      </c>
      <c r="DF62" s="8">
        <v>2</v>
      </c>
      <c r="DG62" s="8">
        <v>1</v>
      </c>
      <c r="DH62" s="8">
        <v>1</v>
      </c>
      <c r="DI62" s="8">
        <v>1</v>
      </c>
      <c r="DJ62" s="8">
        <v>2</v>
      </c>
      <c r="DK62" s="12">
        <v>2</v>
      </c>
      <c r="DL62" s="8">
        <v>2</v>
      </c>
      <c r="DM62" s="8">
        <v>1</v>
      </c>
      <c r="DN62" s="8">
        <v>1</v>
      </c>
      <c r="DO62" s="8">
        <v>1</v>
      </c>
      <c r="DP62" s="8">
        <v>1</v>
      </c>
      <c r="DQ62" s="8">
        <v>2</v>
      </c>
      <c r="DR62" s="12">
        <v>2</v>
      </c>
      <c r="DS62" s="8">
        <v>2</v>
      </c>
      <c r="DT62" s="8">
        <v>1</v>
      </c>
      <c r="DU62" s="8">
        <v>1</v>
      </c>
      <c r="DV62" s="8">
        <v>1</v>
      </c>
      <c r="DW62" s="8">
        <v>2</v>
      </c>
      <c r="DX62" s="13">
        <v>3</v>
      </c>
      <c r="DY62"/>
      <c r="DZ62"/>
      <c r="EA62" s="8" t="s">
        <v>135</v>
      </c>
      <c r="EB62" s="8" t="s">
        <v>135</v>
      </c>
      <c r="EC62" s="8" t="s">
        <v>135</v>
      </c>
      <c r="ED62" s="8" t="s">
        <v>135</v>
      </c>
      <c r="EE62" s="8" t="s">
        <v>134</v>
      </c>
      <c r="EG62" s="8">
        <f>K64+AO64+BS64+CW64</f>
        <v>21</v>
      </c>
      <c r="EH62" s="8">
        <f t="shared" ref="EH62:EM62" si="179">L64+AP64+BT64+CX64</f>
        <v>35</v>
      </c>
      <c r="EI62" s="8">
        <f t="shared" si="179"/>
        <v>27</v>
      </c>
      <c r="EJ62" s="8">
        <f t="shared" si="179"/>
        <v>22</v>
      </c>
      <c r="EK62" s="8">
        <f t="shared" si="179"/>
        <v>27</v>
      </c>
      <c r="EL62" s="8">
        <f t="shared" si="179"/>
        <v>30</v>
      </c>
      <c r="EM62" s="8">
        <f t="shared" si="179"/>
        <v>31</v>
      </c>
    </row>
    <row r="63" spans="1:143" x14ac:dyDescent="0.15">
      <c r="F63" s="121" t="s">
        <v>195</v>
      </c>
      <c r="G63" s="121"/>
      <c r="H63" s="121"/>
      <c r="I63" s="121"/>
      <c r="J63" s="121"/>
      <c r="K63" s="6">
        <f>SUM(K62:Q62)</f>
        <v>13</v>
      </c>
      <c r="R63" s="6">
        <f>SUM(R62:X62)</f>
        <v>15</v>
      </c>
      <c r="Y63" s="6">
        <f>SUM(Y62:AE62)</f>
        <v>13</v>
      </c>
      <c r="AF63" s="6">
        <f>SUM(AF62:AL62)</f>
        <v>13</v>
      </c>
      <c r="AL63" s="7"/>
      <c r="AO63" s="6">
        <f>SUM(AO62:AU62)</f>
        <v>11</v>
      </c>
      <c r="AV63" s="6">
        <f>SUM(AV62:BB62)</f>
        <v>14</v>
      </c>
      <c r="BC63" s="6">
        <f>SUM(BC62:BI62)</f>
        <v>11</v>
      </c>
      <c r="BJ63" s="6">
        <f>SUM(BJ62:BP62)</f>
        <v>12</v>
      </c>
      <c r="BP63" s="7"/>
      <c r="BS63" s="6">
        <f>SUM(BS62:BY62)</f>
        <v>13</v>
      </c>
      <c r="BZ63" s="6">
        <f>SUM(BZ62:CF62)</f>
        <v>12</v>
      </c>
      <c r="CG63" s="6">
        <f>SUM(CG62:CM62)</f>
        <v>8</v>
      </c>
      <c r="CN63" s="6">
        <f>SUM(CN62:CT62)</f>
        <v>10</v>
      </c>
      <c r="CT63" s="7"/>
      <c r="CW63" s="6">
        <f>SUM(CW62:DC62)</f>
        <v>15</v>
      </c>
      <c r="DD63" s="6">
        <f>SUM(DD62:DJ62)</f>
        <v>11</v>
      </c>
      <c r="DK63" s="6">
        <f>SUM(DK62:DQ62)</f>
        <v>10</v>
      </c>
      <c r="DR63" s="6">
        <f>SUM(DR62:DX62)</f>
        <v>12</v>
      </c>
      <c r="DX63" s="7"/>
    </row>
    <row r="64" spans="1:143" x14ac:dyDescent="0.15">
      <c r="F64" s="121" t="s">
        <v>196</v>
      </c>
      <c r="G64" s="121"/>
      <c r="H64" s="121"/>
      <c r="I64" s="121"/>
      <c r="J64" s="121"/>
      <c r="K64" s="6">
        <f>SUM(K62,R62,Y62,AF62)</f>
        <v>4</v>
      </c>
      <c r="L64" s="22">
        <f>SUM(L62,S62,Z62,AG62)</f>
        <v>9</v>
      </c>
      <c r="M64" s="22">
        <f>SUM(M62,T62,AA62,AH62)</f>
        <v>10</v>
      </c>
      <c r="N64" s="22">
        <f t="shared" ref="N64:O64" si="180">SUM(N62,U62,AB62,AI62)</f>
        <v>7</v>
      </c>
      <c r="O64" s="22">
        <f t="shared" si="180"/>
        <v>8</v>
      </c>
      <c r="P64" s="22">
        <f>SUM(P62,W62,AD62,AK62)</f>
        <v>9</v>
      </c>
      <c r="Q64" s="22">
        <f t="shared" ref="Q64" si="181">SUM(Q62,X62,AE62,AL62)</f>
        <v>7</v>
      </c>
      <c r="R64" s="6"/>
      <c r="Y64" s="6"/>
      <c r="AF64" s="6"/>
      <c r="AL64" s="7"/>
      <c r="AN64">
        <f>K63+R63+Y63+AF63+SUM(K64:Q64)</f>
        <v>108</v>
      </c>
      <c r="AO64" s="6">
        <f>SUM(AO62,AV62,BC62,BJ62)</f>
        <v>4</v>
      </c>
      <c r="AP64" s="22">
        <f>SUM(AP62,AW62,BD62,BK62)</f>
        <v>9</v>
      </c>
      <c r="AQ64" s="22">
        <f>SUM(AQ62,AX62,BE62,BL62)</f>
        <v>5</v>
      </c>
      <c r="AR64" s="22">
        <f t="shared" ref="AR64:AS64" si="182">SUM(AR62,AY62,BF62,BM62)</f>
        <v>6</v>
      </c>
      <c r="AS64" s="22">
        <f t="shared" si="182"/>
        <v>8</v>
      </c>
      <c r="AT64" s="22">
        <f>SUM(AT62,BA62,BH62,BO62)</f>
        <v>9</v>
      </c>
      <c r="AU64" s="22">
        <f t="shared" ref="AU64" si="183">SUM(AU62,BB62,BI62,BP62)</f>
        <v>7</v>
      </c>
      <c r="AV64" s="6"/>
      <c r="BC64" s="6"/>
      <c r="BJ64" s="6"/>
      <c r="BP64" s="7"/>
      <c r="BR64">
        <f>AO63+AV63+BC63+BJ63+SUM(AO64:AU64)</f>
        <v>96</v>
      </c>
      <c r="BS64" s="6">
        <f>SUM(BS62,BZ62,CG62,CN62)</f>
        <v>4</v>
      </c>
      <c r="BT64" s="22">
        <f>SUM(BT62,CA62,CH62,CO62)</f>
        <v>8</v>
      </c>
      <c r="BU64" s="22">
        <f>SUM(BU62,CB62,CI62,CP62)</f>
        <v>6</v>
      </c>
      <c r="BV64" s="22">
        <f t="shared" ref="BV64:BW64" si="184">SUM(BV62,CC62,CJ62,CQ62)</f>
        <v>5</v>
      </c>
      <c r="BW64" s="22">
        <f t="shared" si="184"/>
        <v>7</v>
      </c>
      <c r="BX64" s="22">
        <f>SUM(BX62,CE62,CL62,CS62)</f>
        <v>6</v>
      </c>
      <c r="BY64" s="22">
        <f t="shared" ref="BY64" si="185">SUM(BY62,CF62,CM62,CT62)</f>
        <v>7</v>
      </c>
      <c r="BZ64" s="6"/>
      <c r="CG64" s="6"/>
      <c r="CN64" s="6"/>
      <c r="CT64" s="7"/>
      <c r="CV64">
        <f>BS63+BZ63+CG63+CN63+SUM(BS64:BY64)</f>
        <v>86</v>
      </c>
      <c r="CW64" s="6">
        <f>SUM(CW62,DD62,DK62,DR62)</f>
        <v>9</v>
      </c>
      <c r="CX64" s="22">
        <f>SUM(CX62,DE62,DL62,DS62)</f>
        <v>9</v>
      </c>
      <c r="CY64" s="22">
        <f>SUM(CY62,DF62,DM62,DT62)</f>
        <v>6</v>
      </c>
      <c r="CZ64" s="22">
        <f t="shared" ref="CZ64:DA64" si="186">SUM(CZ62,DG62,DN62,DU62)</f>
        <v>4</v>
      </c>
      <c r="DA64" s="22">
        <f t="shared" si="186"/>
        <v>4</v>
      </c>
      <c r="DB64" s="22">
        <f>SUM(DB62,DI62,DP62,DW62)</f>
        <v>6</v>
      </c>
      <c r="DC64" s="22">
        <f t="shared" ref="DC64" si="187">SUM(DC62,DJ62,DQ62,DX62)</f>
        <v>10</v>
      </c>
      <c r="DD64" s="6"/>
      <c r="DK64" s="6"/>
      <c r="DR64" s="6"/>
      <c r="DX64" s="7"/>
      <c r="DZ64">
        <f>CW63+DD63+DK63+DR63+SUM(CW64:DC64)</f>
        <v>96</v>
      </c>
    </row>
    <row r="65" spans="1:143" s="8" customFormat="1" x14ac:dyDescent="0.15">
      <c r="A65" s="8">
        <v>96</v>
      </c>
      <c r="B65" s="8" t="s">
        <v>129</v>
      </c>
      <c r="C65" s="8">
        <v>6</v>
      </c>
      <c r="D65" s="8" t="s">
        <v>130</v>
      </c>
      <c r="E65" s="8">
        <v>154742104</v>
      </c>
      <c r="F65" s="8" t="s">
        <v>145</v>
      </c>
      <c r="H65" s="8" t="s">
        <v>140</v>
      </c>
      <c r="I65" s="8" t="s">
        <v>148</v>
      </c>
      <c r="J65" s="8" t="s">
        <v>134</v>
      </c>
      <c r="K65" s="12">
        <v>3</v>
      </c>
      <c r="L65" s="8">
        <v>3</v>
      </c>
      <c r="M65" s="8">
        <v>3</v>
      </c>
      <c r="N65" s="8">
        <v>1</v>
      </c>
      <c r="O65" s="8">
        <v>2</v>
      </c>
      <c r="P65" s="8">
        <v>2</v>
      </c>
      <c r="Q65" s="8">
        <v>1</v>
      </c>
      <c r="R65" s="12">
        <v>2</v>
      </c>
      <c r="S65" s="8">
        <v>3</v>
      </c>
      <c r="T65" s="8">
        <v>3</v>
      </c>
      <c r="U65" s="8">
        <v>2</v>
      </c>
      <c r="V65" s="8">
        <v>2</v>
      </c>
      <c r="W65" s="8">
        <v>3</v>
      </c>
      <c r="X65" s="8">
        <v>1</v>
      </c>
      <c r="Y65" s="12">
        <v>2</v>
      </c>
      <c r="Z65" s="8">
        <v>3</v>
      </c>
      <c r="AA65" s="8">
        <v>3</v>
      </c>
      <c r="AB65" s="8">
        <v>1</v>
      </c>
      <c r="AC65" s="8">
        <v>2</v>
      </c>
      <c r="AD65" s="8">
        <v>2</v>
      </c>
      <c r="AE65" s="8">
        <v>2</v>
      </c>
      <c r="AF65" s="12">
        <v>2</v>
      </c>
      <c r="AG65" s="8">
        <v>3</v>
      </c>
      <c r="AH65" s="8">
        <v>3</v>
      </c>
      <c r="AI65" s="8">
        <v>2</v>
      </c>
      <c r="AJ65" s="8">
        <v>1</v>
      </c>
      <c r="AK65" s="8">
        <v>3</v>
      </c>
      <c r="AL65" s="13">
        <v>1</v>
      </c>
      <c r="AM65"/>
      <c r="AN65"/>
      <c r="AO65" s="12">
        <v>3</v>
      </c>
      <c r="AP65" s="8">
        <v>3</v>
      </c>
      <c r="AQ65" s="8">
        <v>3</v>
      </c>
      <c r="AR65" s="8">
        <v>2</v>
      </c>
      <c r="AS65" s="8">
        <v>1</v>
      </c>
      <c r="AT65" s="8">
        <v>2</v>
      </c>
      <c r="AU65" s="8">
        <v>2</v>
      </c>
      <c r="AV65" s="12">
        <v>3</v>
      </c>
      <c r="AW65" s="8">
        <v>3</v>
      </c>
      <c r="AX65" s="8">
        <v>3</v>
      </c>
      <c r="AY65" s="8">
        <v>2</v>
      </c>
      <c r="AZ65" s="8">
        <v>2</v>
      </c>
      <c r="BA65" s="8">
        <v>2</v>
      </c>
      <c r="BB65" s="8">
        <v>2</v>
      </c>
      <c r="BC65" s="12">
        <v>2</v>
      </c>
      <c r="BD65" s="8">
        <v>2</v>
      </c>
      <c r="BE65" s="8">
        <v>4</v>
      </c>
      <c r="BF65" s="8">
        <v>2</v>
      </c>
      <c r="BG65" s="8">
        <v>2</v>
      </c>
      <c r="BH65" s="8">
        <v>1</v>
      </c>
      <c r="BI65" s="8">
        <v>1</v>
      </c>
      <c r="BJ65" s="12">
        <v>3</v>
      </c>
      <c r="BK65" s="8">
        <v>3</v>
      </c>
      <c r="BL65" s="8">
        <v>3</v>
      </c>
      <c r="BM65" s="8">
        <v>3</v>
      </c>
      <c r="BN65" s="8">
        <v>2</v>
      </c>
      <c r="BO65" s="8">
        <v>3</v>
      </c>
      <c r="BP65" s="13">
        <v>1</v>
      </c>
      <c r="BQ65"/>
      <c r="BR65"/>
      <c r="BS65" s="12">
        <v>2</v>
      </c>
      <c r="BT65" s="8">
        <v>3</v>
      </c>
      <c r="BU65" s="8">
        <v>3</v>
      </c>
      <c r="BV65" s="8">
        <v>2</v>
      </c>
      <c r="BW65" s="8">
        <v>2</v>
      </c>
      <c r="BX65" s="8">
        <v>1</v>
      </c>
      <c r="BY65" s="8">
        <v>1</v>
      </c>
      <c r="BZ65" s="12">
        <v>3</v>
      </c>
      <c r="CA65" s="8">
        <v>3</v>
      </c>
      <c r="CB65" s="8">
        <v>3</v>
      </c>
      <c r="CC65" s="8">
        <v>2</v>
      </c>
      <c r="CD65" s="8">
        <v>2</v>
      </c>
      <c r="CE65" s="8">
        <v>1</v>
      </c>
      <c r="CF65" s="8">
        <v>1</v>
      </c>
      <c r="CG65" s="12">
        <v>3</v>
      </c>
      <c r="CH65" s="8">
        <v>3</v>
      </c>
      <c r="CI65" s="8">
        <v>3</v>
      </c>
      <c r="CJ65" s="8">
        <v>1</v>
      </c>
      <c r="CK65" s="8">
        <v>1</v>
      </c>
      <c r="CL65" s="8">
        <v>1</v>
      </c>
      <c r="CM65" s="8">
        <v>1</v>
      </c>
      <c r="CN65" s="12">
        <v>2</v>
      </c>
      <c r="CO65" s="8">
        <v>3</v>
      </c>
      <c r="CP65" s="8">
        <v>3</v>
      </c>
      <c r="CQ65" s="8">
        <v>3</v>
      </c>
      <c r="CR65" s="8">
        <v>1</v>
      </c>
      <c r="CS65" s="8">
        <v>2</v>
      </c>
      <c r="CT65" s="13">
        <v>1</v>
      </c>
      <c r="CU65"/>
      <c r="CV65"/>
      <c r="CW65" s="12">
        <v>2</v>
      </c>
      <c r="CX65" s="8">
        <v>3</v>
      </c>
      <c r="CY65" s="8">
        <v>3</v>
      </c>
      <c r="CZ65" s="8">
        <v>1</v>
      </c>
      <c r="DA65" s="8">
        <v>2</v>
      </c>
      <c r="DB65" s="8">
        <v>1</v>
      </c>
      <c r="DC65" s="8">
        <v>1</v>
      </c>
      <c r="DD65" s="12">
        <v>3</v>
      </c>
      <c r="DE65" s="8">
        <v>3</v>
      </c>
      <c r="DF65" s="8">
        <v>3</v>
      </c>
      <c r="DG65" s="8">
        <v>3</v>
      </c>
      <c r="DH65" s="8">
        <v>2</v>
      </c>
      <c r="DI65" s="8">
        <v>1</v>
      </c>
      <c r="DJ65" s="8">
        <v>1</v>
      </c>
      <c r="DK65" s="12">
        <v>2</v>
      </c>
      <c r="DL65" s="8">
        <v>3</v>
      </c>
      <c r="DM65" s="8">
        <v>3</v>
      </c>
      <c r="DN65" s="8">
        <v>2</v>
      </c>
      <c r="DO65" s="8">
        <v>2</v>
      </c>
      <c r="DP65" s="8">
        <v>1</v>
      </c>
      <c r="DQ65" s="8">
        <v>1</v>
      </c>
      <c r="DR65" s="12">
        <v>1</v>
      </c>
      <c r="DS65" s="8">
        <v>3</v>
      </c>
      <c r="DT65" s="8">
        <v>3</v>
      </c>
      <c r="DU65" s="8">
        <v>3</v>
      </c>
      <c r="DV65" s="8">
        <v>2</v>
      </c>
      <c r="DW65" s="8">
        <v>1</v>
      </c>
      <c r="DX65" s="13">
        <v>1</v>
      </c>
      <c r="DY65"/>
      <c r="DZ65"/>
      <c r="EA65" s="8" t="s">
        <v>135</v>
      </c>
      <c r="EB65" s="8" t="s">
        <v>135</v>
      </c>
      <c r="EC65" s="8" t="s">
        <v>135</v>
      </c>
      <c r="ED65" s="8" t="s">
        <v>135</v>
      </c>
      <c r="EE65" s="8" t="s">
        <v>134</v>
      </c>
      <c r="EG65" s="8">
        <f>K67+AO67+BS67+CW67</f>
        <v>38</v>
      </c>
      <c r="EH65" s="8">
        <f t="shared" ref="EH65:EM65" si="188">L67+AP67+BT67+CX67</f>
        <v>47</v>
      </c>
      <c r="EI65" s="8">
        <f t="shared" si="188"/>
        <v>49</v>
      </c>
      <c r="EJ65" s="8">
        <f t="shared" si="188"/>
        <v>32</v>
      </c>
      <c r="EK65" s="8">
        <f t="shared" si="188"/>
        <v>28</v>
      </c>
      <c r="EL65" s="8">
        <f t="shared" si="188"/>
        <v>27</v>
      </c>
      <c r="EM65" s="8">
        <f t="shared" si="188"/>
        <v>19</v>
      </c>
    </row>
    <row r="66" spans="1:143" x14ac:dyDescent="0.15">
      <c r="F66" s="121" t="s">
        <v>195</v>
      </c>
      <c r="G66" s="121"/>
      <c r="H66" s="121"/>
      <c r="I66" s="121"/>
      <c r="J66" s="121"/>
      <c r="K66" s="6">
        <f>SUM(K65:Q65)</f>
        <v>15</v>
      </c>
      <c r="R66" s="6">
        <f>SUM(R65:X65)</f>
        <v>16</v>
      </c>
      <c r="Y66" s="6">
        <f>SUM(Y65:AE65)</f>
        <v>15</v>
      </c>
      <c r="AF66" s="6">
        <f>SUM(AF65:AL65)</f>
        <v>15</v>
      </c>
      <c r="AL66" s="7"/>
      <c r="AO66" s="6">
        <f>SUM(AO65:AU65)</f>
        <v>16</v>
      </c>
      <c r="AV66" s="6">
        <f>SUM(AV65:BB65)</f>
        <v>17</v>
      </c>
      <c r="BC66" s="6">
        <f>SUM(BC65:BI65)</f>
        <v>14</v>
      </c>
      <c r="BJ66" s="6">
        <f>SUM(BJ65:BP65)</f>
        <v>18</v>
      </c>
      <c r="BP66" s="7"/>
      <c r="BS66" s="6">
        <f>SUM(BS65:BY65)</f>
        <v>14</v>
      </c>
      <c r="BZ66" s="6">
        <f>SUM(BZ65:CF65)</f>
        <v>15</v>
      </c>
      <c r="CG66" s="6">
        <f>SUM(CG65:CM65)</f>
        <v>13</v>
      </c>
      <c r="CN66" s="6">
        <f>SUM(CN65:CT65)</f>
        <v>15</v>
      </c>
      <c r="CT66" s="7"/>
      <c r="CW66" s="6">
        <f>SUM(CW65:DC65)</f>
        <v>13</v>
      </c>
      <c r="DD66" s="6">
        <f>SUM(DD65:DJ65)</f>
        <v>16</v>
      </c>
      <c r="DK66" s="6">
        <f>SUM(DK65:DQ65)</f>
        <v>14</v>
      </c>
      <c r="DR66" s="6">
        <f>SUM(DR65:DX65)</f>
        <v>14</v>
      </c>
      <c r="DX66" s="7"/>
    </row>
    <row r="67" spans="1:143" x14ac:dyDescent="0.15">
      <c r="F67" s="121" t="s">
        <v>196</v>
      </c>
      <c r="G67" s="121"/>
      <c r="H67" s="121"/>
      <c r="I67" s="121"/>
      <c r="J67" s="121"/>
      <c r="K67" s="6">
        <f>SUM(K65,R65,Y65,AF65)</f>
        <v>9</v>
      </c>
      <c r="L67" s="22">
        <f>SUM(L65,S65,Z65,AG65)</f>
        <v>12</v>
      </c>
      <c r="M67" s="22">
        <f>SUM(M65,T65,AA65,AH65)</f>
        <v>12</v>
      </c>
      <c r="N67" s="22">
        <f t="shared" ref="N67:O67" si="189">SUM(N65,U65,AB65,AI65)</f>
        <v>6</v>
      </c>
      <c r="O67" s="22">
        <f t="shared" si="189"/>
        <v>7</v>
      </c>
      <c r="P67" s="22">
        <f>SUM(P65,W65,AD65,AK65)</f>
        <v>10</v>
      </c>
      <c r="Q67" s="22">
        <f t="shared" ref="Q67" si="190">SUM(Q65,X65,AE65,AL65)</f>
        <v>5</v>
      </c>
      <c r="R67" s="6"/>
      <c r="Y67" s="6"/>
      <c r="AF67" s="6"/>
      <c r="AL67" s="7"/>
      <c r="AN67">
        <f>K66+R66+Y66+AF66+SUM(K67:Q67)</f>
        <v>122</v>
      </c>
      <c r="AO67" s="6">
        <f>SUM(AO65,AV65,BC65,BJ65)</f>
        <v>11</v>
      </c>
      <c r="AP67" s="22">
        <f>SUM(AP65,AW65,BD65,BK65)</f>
        <v>11</v>
      </c>
      <c r="AQ67" s="22">
        <f>SUM(AQ65,AX65,BE65,BL65)</f>
        <v>13</v>
      </c>
      <c r="AR67" s="22">
        <f t="shared" ref="AR67:AS67" si="191">SUM(AR65,AY65,BF65,BM65)</f>
        <v>9</v>
      </c>
      <c r="AS67" s="22">
        <f t="shared" si="191"/>
        <v>7</v>
      </c>
      <c r="AT67" s="22">
        <f>SUM(AT65,BA65,BH65,BO65)</f>
        <v>8</v>
      </c>
      <c r="AU67" s="22">
        <f t="shared" ref="AU67" si="192">SUM(AU65,BB65,BI65,BP65)</f>
        <v>6</v>
      </c>
      <c r="AV67" s="6"/>
      <c r="BC67" s="6"/>
      <c r="BJ67" s="6"/>
      <c r="BP67" s="7"/>
      <c r="BR67">
        <f>AO66+AV66+BC66+BJ66+SUM(AO67:AU67)</f>
        <v>130</v>
      </c>
      <c r="BS67" s="6">
        <f>SUM(BS65,BZ65,CG65,CN65)</f>
        <v>10</v>
      </c>
      <c r="BT67" s="22">
        <f>SUM(BT65,CA65,CH65,CO65)</f>
        <v>12</v>
      </c>
      <c r="BU67" s="22">
        <f>SUM(BU65,CB65,CI65,CP65)</f>
        <v>12</v>
      </c>
      <c r="BV67" s="22">
        <f t="shared" ref="BV67:BW67" si="193">SUM(BV65,CC65,CJ65,CQ65)</f>
        <v>8</v>
      </c>
      <c r="BW67" s="22">
        <f t="shared" si="193"/>
        <v>6</v>
      </c>
      <c r="BX67" s="22">
        <f>SUM(BX65,CE65,CL65,CS65)</f>
        <v>5</v>
      </c>
      <c r="BY67" s="22">
        <f t="shared" ref="BY67" si="194">SUM(BY65,CF65,CM65,CT65)</f>
        <v>4</v>
      </c>
      <c r="BZ67" s="6"/>
      <c r="CG67" s="6"/>
      <c r="CN67" s="6"/>
      <c r="CT67" s="7"/>
      <c r="CV67">
        <f>BS66+BZ66+CG66+CN66+SUM(BS67:BY67)</f>
        <v>114</v>
      </c>
      <c r="CW67" s="6">
        <f>SUM(CW65,DD65,DK65,DR65)</f>
        <v>8</v>
      </c>
      <c r="CX67" s="22">
        <f>SUM(CX65,DE65,DL65,DS65)</f>
        <v>12</v>
      </c>
      <c r="CY67" s="22">
        <f>SUM(CY65,DF65,DM65,DT65)</f>
        <v>12</v>
      </c>
      <c r="CZ67" s="22">
        <f t="shared" ref="CZ67:DA67" si="195">SUM(CZ65,DG65,DN65,DU65)</f>
        <v>9</v>
      </c>
      <c r="DA67" s="22">
        <f t="shared" si="195"/>
        <v>8</v>
      </c>
      <c r="DB67" s="22">
        <f>SUM(DB65,DI65,DP65,DW65)</f>
        <v>4</v>
      </c>
      <c r="DC67" s="22">
        <f t="shared" ref="DC67" si="196">SUM(DC65,DJ65,DQ65,DX65)</f>
        <v>4</v>
      </c>
      <c r="DD67" s="6"/>
      <c r="DK67" s="6"/>
      <c r="DR67" s="6"/>
      <c r="DX67" s="7"/>
      <c r="DZ67">
        <f>CW66+DD66+DK66+DR66+SUM(CW67:DC67)</f>
        <v>114</v>
      </c>
    </row>
    <row r="68" spans="1:143" s="8" customFormat="1" x14ac:dyDescent="0.15">
      <c r="A68" s="8">
        <v>101</v>
      </c>
      <c r="B68" s="8" t="s">
        <v>129</v>
      </c>
      <c r="C68" s="8">
        <v>6</v>
      </c>
      <c r="D68" s="8" t="s">
        <v>130</v>
      </c>
      <c r="E68" s="8">
        <v>258940852</v>
      </c>
      <c r="F68" s="8" t="s">
        <v>145</v>
      </c>
      <c r="H68" s="8" t="s">
        <v>132</v>
      </c>
      <c r="I68" s="8" t="s">
        <v>157</v>
      </c>
      <c r="J68" s="8" t="s">
        <v>135</v>
      </c>
      <c r="K68" s="12">
        <v>2</v>
      </c>
      <c r="L68" s="8">
        <v>4</v>
      </c>
      <c r="M68" s="8">
        <v>3</v>
      </c>
      <c r="N68" s="8">
        <v>2</v>
      </c>
      <c r="R68" s="12">
        <v>2</v>
      </c>
      <c r="S68" s="8">
        <v>2</v>
      </c>
      <c r="T68" s="8">
        <v>3</v>
      </c>
      <c r="U68" s="8">
        <v>1</v>
      </c>
      <c r="Y68" s="12">
        <v>2</v>
      </c>
      <c r="Z68" s="8">
        <v>4</v>
      </c>
      <c r="AA68" s="8">
        <v>2</v>
      </c>
      <c r="AB68" s="8">
        <v>1</v>
      </c>
      <c r="AF68" s="12">
        <v>1</v>
      </c>
      <c r="AG68" s="8">
        <v>1</v>
      </c>
      <c r="AH68" s="8">
        <v>1</v>
      </c>
      <c r="AI68" s="8">
        <v>1</v>
      </c>
      <c r="AL68" s="13"/>
      <c r="AM68"/>
      <c r="AN68"/>
      <c r="AO68" s="12">
        <v>1</v>
      </c>
      <c r="AP68" s="8">
        <v>4</v>
      </c>
      <c r="AQ68" s="8">
        <v>3</v>
      </c>
      <c r="AV68" s="12">
        <v>3</v>
      </c>
      <c r="AW68" s="8">
        <v>3</v>
      </c>
      <c r="AX68" s="8">
        <v>3</v>
      </c>
      <c r="BC68" s="12">
        <v>2</v>
      </c>
      <c r="BD68" s="8">
        <v>3</v>
      </c>
      <c r="BE68" s="8">
        <v>2</v>
      </c>
      <c r="BJ68" s="12">
        <v>2</v>
      </c>
      <c r="BK68" s="8">
        <v>2</v>
      </c>
      <c r="BL68" s="8">
        <v>2</v>
      </c>
      <c r="BP68" s="13"/>
      <c r="BQ68"/>
      <c r="BR68"/>
      <c r="BS68" s="12">
        <v>1</v>
      </c>
      <c r="BT68" s="8">
        <v>3</v>
      </c>
      <c r="BU68" s="8">
        <v>4</v>
      </c>
      <c r="BZ68" s="12"/>
      <c r="CA68" s="8">
        <v>2</v>
      </c>
      <c r="CB68" s="8">
        <v>3</v>
      </c>
      <c r="CG68" s="12"/>
      <c r="CH68" s="8">
        <v>2</v>
      </c>
      <c r="CI68" s="8">
        <v>2</v>
      </c>
      <c r="CN68" s="12"/>
      <c r="CO68" s="8">
        <v>1</v>
      </c>
      <c r="CP68" s="8">
        <v>1</v>
      </c>
      <c r="CT68" s="13"/>
      <c r="CU68"/>
      <c r="CV68"/>
      <c r="CW68" s="12">
        <v>3</v>
      </c>
      <c r="DD68" s="12">
        <v>2</v>
      </c>
      <c r="DK68" s="12"/>
      <c r="DR68" s="12"/>
      <c r="DX68" s="13"/>
      <c r="DY68"/>
      <c r="DZ68"/>
      <c r="EA68" s="8" t="s">
        <v>135</v>
      </c>
      <c r="EB68" s="8" t="s">
        <v>135</v>
      </c>
      <c r="EC68" s="8" t="s">
        <v>135</v>
      </c>
      <c r="ED68" s="8" t="s">
        <v>135</v>
      </c>
      <c r="EE68" s="8" t="s">
        <v>134</v>
      </c>
      <c r="EG68" s="8">
        <f>K70+AO70+BS70+CW70</f>
        <v>21</v>
      </c>
      <c r="EH68" s="8">
        <f t="shared" ref="EH68:EM68" si="197">L70+AP70+BT70+CX70</f>
        <v>31</v>
      </c>
      <c r="EI68" s="8">
        <f t="shared" si="197"/>
        <v>29</v>
      </c>
      <c r="EJ68" s="8">
        <f t="shared" si="197"/>
        <v>5</v>
      </c>
      <c r="EK68" s="8">
        <f t="shared" si="197"/>
        <v>0</v>
      </c>
      <c r="EL68" s="8">
        <f t="shared" si="197"/>
        <v>0</v>
      </c>
      <c r="EM68" s="8">
        <f t="shared" si="197"/>
        <v>0</v>
      </c>
    </row>
    <row r="69" spans="1:143" x14ac:dyDescent="0.15">
      <c r="F69" s="121" t="s">
        <v>195</v>
      </c>
      <c r="G69" s="121"/>
      <c r="H69" s="121"/>
      <c r="I69" s="121"/>
      <c r="J69" s="121"/>
      <c r="K69" s="6">
        <f>SUM(K68:Q68)</f>
        <v>11</v>
      </c>
      <c r="R69" s="6">
        <f>SUM(R68:X68)</f>
        <v>8</v>
      </c>
      <c r="Y69" s="6">
        <f>SUM(Y68:AE68)</f>
        <v>9</v>
      </c>
      <c r="AF69" s="6">
        <f>SUM(AF68:AL68)</f>
        <v>4</v>
      </c>
      <c r="AL69" s="7"/>
      <c r="AO69" s="6">
        <f>SUM(AO68:AU68)</f>
        <v>8</v>
      </c>
      <c r="AV69" s="6">
        <f>SUM(AV68:BB68)</f>
        <v>9</v>
      </c>
      <c r="BC69" s="6">
        <f>SUM(BC68:BI68)</f>
        <v>7</v>
      </c>
      <c r="BJ69" s="6">
        <f>SUM(BJ68:BP68)</f>
        <v>6</v>
      </c>
      <c r="BP69" s="7"/>
      <c r="BS69" s="6">
        <f>SUM(BS68:BY68)</f>
        <v>8</v>
      </c>
      <c r="BZ69" s="6">
        <f>SUM(BZ68:CF68)</f>
        <v>5</v>
      </c>
      <c r="CG69" s="6">
        <f>SUM(CG68:CM68)</f>
        <v>4</v>
      </c>
      <c r="CN69" s="6">
        <f>SUM(CN68:CT68)</f>
        <v>2</v>
      </c>
      <c r="CT69" s="7"/>
      <c r="CW69" s="6">
        <f>SUM(CW68:DC68)</f>
        <v>3</v>
      </c>
      <c r="DD69" s="6">
        <f>SUM(DD68:DJ68)</f>
        <v>2</v>
      </c>
      <c r="DK69" s="6">
        <f>SUM(DK68:DQ68)</f>
        <v>0</v>
      </c>
      <c r="DR69" s="6">
        <f>SUM(DR68:DX68)</f>
        <v>0</v>
      </c>
      <c r="DX69" s="7"/>
    </row>
    <row r="70" spans="1:143" x14ac:dyDescent="0.15">
      <c r="F70" s="121" t="s">
        <v>196</v>
      </c>
      <c r="G70" s="121"/>
      <c r="H70" s="121"/>
      <c r="I70" s="121"/>
      <c r="J70" s="121"/>
      <c r="K70" s="6">
        <f>SUM(K68,R68,Y68,AF68)</f>
        <v>7</v>
      </c>
      <c r="L70" s="22">
        <f>SUM(L68,S68,Z68,AG68)</f>
        <v>11</v>
      </c>
      <c r="M70" s="22">
        <f>SUM(M68,T68,AA68,AH68)</f>
        <v>9</v>
      </c>
      <c r="N70" s="22">
        <f t="shared" ref="N70:O70" si="198">SUM(N68,U68,AB68,AI68)</f>
        <v>5</v>
      </c>
      <c r="O70" s="22">
        <f t="shared" si="198"/>
        <v>0</v>
      </c>
      <c r="P70" s="22">
        <f>SUM(P68,W68,AD68,AK68)</f>
        <v>0</v>
      </c>
      <c r="Q70" s="22">
        <f t="shared" ref="Q70" si="199">SUM(Q68,X68,AE68,AL68)</f>
        <v>0</v>
      </c>
      <c r="R70" s="6"/>
      <c r="Y70" s="6"/>
      <c r="AF70" s="6"/>
      <c r="AL70" s="7"/>
      <c r="AN70">
        <f>K69+R69+Y69+AF69+SUM(K70:Q70)</f>
        <v>64</v>
      </c>
      <c r="AO70" s="6">
        <f>SUM(AO68,AV68,BC68,BJ68)</f>
        <v>8</v>
      </c>
      <c r="AP70" s="22">
        <f>SUM(AP68,AW68,BD68,BK68)</f>
        <v>12</v>
      </c>
      <c r="AQ70" s="22">
        <f>SUM(AQ68,AX68,BE68,BL68)</f>
        <v>10</v>
      </c>
      <c r="AR70" s="22">
        <f t="shared" ref="AR70:AS70" si="200">SUM(AR68,AY68,BF68,BM68)</f>
        <v>0</v>
      </c>
      <c r="AS70" s="22">
        <f t="shared" si="200"/>
        <v>0</v>
      </c>
      <c r="AT70" s="22">
        <f>SUM(AT68,BA68,BH68,BO68)</f>
        <v>0</v>
      </c>
      <c r="AU70" s="22">
        <f t="shared" ref="AU70" si="201">SUM(AU68,BB68,BI68,BP68)</f>
        <v>0</v>
      </c>
      <c r="AV70" s="6"/>
      <c r="BC70" s="6"/>
      <c r="BJ70" s="6"/>
      <c r="BP70" s="7"/>
      <c r="BR70">
        <f>AO69+AV69+BC69+BJ69+SUM(AO70:AU70)</f>
        <v>60</v>
      </c>
      <c r="BS70" s="6">
        <f>SUM(BS68,BZ68,CG68,CN68)</f>
        <v>1</v>
      </c>
      <c r="BT70" s="22">
        <f>SUM(BT68,CA68,CH68,CO68)</f>
        <v>8</v>
      </c>
      <c r="BU70" s="22">
        <f>SUM(BU68,CB68,CI68,CP68)</f>
        <v>10</v>
      </c>
      <c r="BV70" s="22">
        <f t="shared" ref="BV70:BW70" si="202">SUM(BV68,CC68,CJ68,CQ68)</f>
        <v>0</v>
      </c>
      <c r="BW70" s="22">
        <f t="shared" si="202"/>
        <v>0</v>
      </c>
      <c r="BX70" s="22">
        <f>SUM(BX68,CE68,CL68,CS68)</f>
        <v>0</v>
      </c>
      <c r="BY70" s="22">
        <f t="shared" ref="BY70" si="203">SUM(BY68,CF68,CM68,CT68)</f>
        <v>0</v>
      </c>
      <c r="BZ70" s="6"/>
      <c r="CG70" s="6"/>
      <c r="CN70" s="6"/>
      <c r="CT70" s="7"/>
      <c r="CV70">
        <f>BS69+BZ69+CG69+CN69+SUM(BS70:BY70)</f>
        <v>38</v>
      </c>
      <c r="CW70" s="6">
        <f>SUM(CW68,DD68,DK68,DR68)</f>
        <v>5</v>
      </c>
      <c r="CX70" s="22">
        <f>SUM(CX68,DE68,DL68,DS68)</f>
        <v>0</v>
      </c>
      <c r="CY70" s="22">
        <f>SUM(CY68,DF68,DM68,DT68)</f>
        <v>0</v>
      </c>
      <c r="CZ70" s="22">
        <f t="shared" ref="CZ70:DA70" si="204">SUM(CZ68,DG68,DN68,DU68)</f>
        <v>0</v>
      </c>
      <c r="DA70" s="22">
        <f t="shared" si="204"/>
        <v>0</v>
      </c>
      <c r="DB70" s="22">
        <f>SUM(DB68,DI68,DP68,DW68)</f>
        <v>0</v>
      </c>
      <c r="DC70" s="22">
        <f t="shared" ref="DC70" si="205">SUM(DC68,DJ68,DQ68,DX68)</f>
        <v>0</v>
      </c>
      <c r="DD70" s="6"/>
      <c r="DK70" s="6"/>
      <c r="DR70" s="6"/>
      <c r="DX70" s="7"/>
      <c r="DZ70">
        <f>CW69+DD69+DK69+DR69+SUM(CW70:DC70)</f>
        <v>10</v>
      </c>
    </row>
    <row r="71" spans="1:143" s="8" customFormat="1" x14ac:dyDescent="0.15">
      <c r="A71" s="8">
        <v>108</v>
      </c>
      <c r="B71" s="8" t="s">
        <v>129</v>
      </c>
      <c r="C71" s="8">
        <v>6</v>
      </c>
      <c r="D71" s="8" t="s">
        <v>130</v>
      </c>
      <c r="E71" s="8">
        <v>799564003</v>
      </c>
      <c r="F71" s="8" t="s">
        <v>142</v>
      </c>
      <c r="H71" s="8" t="s">
        <v>147</v>
      </c>
      <c r="I71" s="8" t="s">
        <v>133</v>
      </c>
      <c r="J71" s="8" t="s">
        <v>134</v>
      </c>
      <c r="K71" s="12">
        <v>1</v>
      </c>
      <c r="L71" s="8">
        <v>4</v>
      </c>
      <c r="M71" s="8">
        <v>1</v>
      </c>
      <c r="R71" s="12">
        <v>1</v>
      </c>
      <c r="S71" s="8">
        <v>4</v>
      </c>
      <c r="T71" s="8">
        <v>4</v>
      </c>
      <c r="Y71" s="12">
        <v>1</v>
      </c>
      <c r="Z71" s="8">
        <v>1</v>
      </c>
      <c r="AA71" s="8">
        <v>3</v>
      </c>
      <c r="AF71" s="12"/>
      <c r="AG71" s="8">
        <v>1</v>
      </c>
      <c r="AH71" s="8">
        <v>1</v>
      </c>
      <c r="AJ71" s="8">
        <v>1</v>
      </c>
      <c r="AL71" s="13"/>
      <c r="AM71"/>
      <c r="AN71"/>
      <c r="AO71" s="12">
        <v>1</v>
      </c>
      <c r="AP71" s="8">
        <v>4</v>
      </c>
      <c r="AQ71" s="8">
        <v>4</v>
      </c>
      <c r="AV71" s="12">
        <v>1</v>
      </c>
      <c r="AW71" s="8">
        <v>4</v>
      </c>
      <c r="AX71" s="8">
        <v>4</v>
      </c>
      <c r="BC71" s="12"/>
      <c r="BD71" s="8">
        <v>2</v>
      </c>
      <c r="BE71" s="8">
        <v>2</v>
      </c>
      <c r="BJ71" s="12"/>
      <c r="BK71" s="8">
        <v>1</v>
      </c>
      <c r="BL71" s="8">
        <v>1</v>
      </c>
      <c r="BP71" s="13"/>
      <c r="BQ71"/>
      <c r="BR71"/>
      <c r="BS71" s="12">
        <v>1</v>
      </c>
      <c r="BT71" s="8">
        <v>4</v>
      </c>
      <c r="BU71" s="8">
        <v>4</v>
      </c>
      <c r="BZ71" s="12">
        <v>1</v>
      </c>
      <c r="CA71" s="8">
        <v>4</v>
      </c>
      <c r="CB71" s="8">
        <v>4</v>
      </c>
      <c r="CG71" s="12"/>
      <c r="CH71" s="8">
        <v>1</v>
      </c>
      <c r="CI71" s="8">
        <v>1</v>
      </c>
      <c r="CN71" s="12"/>
      <c r="CO71" s="8">
        <v>2</v>
      </c>
      <c r="CP71" s="8">
        <v>1</v>
      </c>
      <c r="CT71" s="13"/>
      <c r="CU71"/>
      <c r="CV71"/>
      <c r="CW71" s="12"/>
      <c r="CX71" s="8">
        <v>1</v>
      </c>
      <c r="DA71" s="8">
        <v>1</v>
      </c>
      <c r="DD71" s="12"/>
      <c r="DK71" s="12"/>
      <c r="DR71" s="12"/>
      <c r="DX71" s="13"/>
      <c r="DY71"/>
      <c r="DZ71"/>
      <c r="EA71" s="8" t="s">
        <v>135</v>
      </c>
      <c r="EB71" s="8" t="s">
        <v>135</v>
      </c>
      <c r="EC71" s="8" t="s">
        <v>135</v>
      </c>
      <c r="ED71" s="8" t="s">
        <v>135</v>
      </c>
      <c r="EE71" s="8" t="s">
        <v>134</v>
      </c>
      <c r="EG71" s="8">
        <f>K73+AO73+BS73+CW73</f>
        <v>7</v>
      </c>
      <c r="EH71" s="8">
        <f t="shared" ref="EH71:EM71" si="206">L73+AP73+BT73+CX73</f>
        <v>33</v>
      </c>
      <c r="EI71" s="8">
        <f t="shared" si="206"/>
        <v>30</v>
      </c>
      <c r="EJ71" s="8">
        <f t="shared" si="206"/>
        <v>0</v>
      </c>
      <c r="EK71" s="8">
        <f t="shared" si="206"/>
        <v>2</v>
      </c>
      <c r="EL71" s="8">
        <f t="shared" si="206"/>
        <v>0</v>
      </c>
      <c r="EM71" s="8">
        <f t="shared" si="206"/>
        <v>0</v>
      </c>
    </row>
    <row r="72" spans="1:143" x14ac:dyDescent="0.15">
      <c r="F72" s="121" t="s">
        <v>195</v>
      </c>
      <c r="G72" s="121"/>
      <c r="H72" s="121"/>
      <c r="I72" s="121"/>
      <c r="J72" s="121"/>
      <c r="K72" s="6">
        <f>SUM(K71:Q71)</f>
        <v>6</v>
      </c>
      <c r="R72" s="6">
        <f>SUM(R71:X71)</f>
        <v>9</v>
      </c>
      <c r="Y72" s="6">
        <f>SUM(Y71:AE71)</f>
        <v>5</v>
      </c>
      <c r="AF72" s="6">
        <f>SUM(AF71:AL71)</f>
        <v>3</v>
      </c>
      <c r="AL72" s="7"/>
      <c r="AO72" s="6">
        <f>SUM(AO71:AU71)</f>
        <v>9</v>
      </c>
      <c r="AV72" s="6">
        <f>SUM(AV71:BB71)</f>
        <v>9</v>
      </c>
      <c r="BC72" s="6">
        <f>SUM(BC71:BI71)</f>
        <v>4</v>
      </c>
      <c r="BJ72" s="6">
        <f>SUM(BJ71:BP71)</f>
        <v>2</v>
      </c>
      <c r="BP72" s="7"/>
      <c r="BS72" s="6">
        <f>SUM(BS71:BY71)</f>
        <v>9</v>
      </c>
      <c r="BZ72" s="6">
        <f>SUM(BZ71:CF71)</f>
        <v>9</v>
      </c>
      <c r="CG72" s="6">
        <f>SUM(CG71:CM71)</f>
        <v>2</v>
      </c>
      <c r="CN72" s="6">
        <f>SUM(CN71:CT71)</f>
        <v>3</v>
      </c>
      <c r="CT72" s="7"/>
      <c r="CW72" s="6">
        <f>SUM(CW71:DC71)</f>
        <v>2</v>
      </c>
      <c r="DD72" s="6">
        <f>SUM(DD71:DJ71)</f>
        <v>0</v>
      </c>
      <c r="DK72" s="6">
        <f>SUM(DK71:DQ71)</f>
        <v>0</v>
      </c>
      <c r="DR72" s="6">
        <f>SUM(DR71:DX71)</f>
        <v>0</v>
      </c>
      <c r="DX72" s="7"/>
    </row>
    <row r="73" spans="1:143" x14ac:dyDescent="0.15">
      <c r="F73" s="121" t="s">
        <v>196</v>
      </c>
      <c r="G73" s="121"/>
      <c r="H73" s="121"/>
      <c r="I73" s="121"/>
      <c r="J73" s="121"/>
      <c r="K73" s="6">
        <f>SUM(K71,R71,Y71,AF71)</f>
        <v>3</v>
      </c>
      <c r="L73" s="22">
        <f>SUM(L71,S71,Z71,AG71)</f>
        <v>10</v>
      </c>
      <c r="M73" s="22">
        <f>SUM(M71,T71,AA71,AH71)</f>
        <v>9</v>
      </c>
      <c r="N73" s="22">
        <f t="shared" ref="N73:O73" si="207">SUM(N71,U71,AB71,AI71)</f>
        <v>0</v>
      </c>
      <c r="O73" s="22">
        <f t="shared" si="207"/>
        <v>1</v>
      </c>
      <c r="P73" s="22">
        <f>SUM(P71,W71,AD71,AK71)</f>
        <v>0</v>
      </c>
      <c r="Q73" s="22">
        <f t="shared" ref="Q73" si="208">SUM(Q71,X71,AE71,AL71)</f>
        <v>0</v>
      </c>
      <c r="R73" s="6"/>
      <c r="Y73" s="6"/>
      <c r="AF73" s="6"/>
      <c r="AL73" s="7"/>
      <c r="AN73">
        <f>K72+R72+Y72+AF72+SUM(K73:Q73)</f>
        <v>46</v>
      </c>
      <c r="AO73" s="6">
        <f>SUM(AO71,AV71,BC71,BJ71)</f>
        <v>2</v>
      </c>
      <c r="AP73" s="22">
        <f>SUM(AP71,AW71,BD71,BK71)</f>
        <v>11</v>
      </c>
      <c r="AQ73" s="22">
        <f>SUM(AQ71,AX71,BE71,BL71)</f>
        <v>11</v>
      </c>
      <c r="AR73" s="22">
        <f t="shared" ref="AR73:AS73" si="209">SUM(AR71,AY71,BF71,BM71)</f>
        <v>0</v>
      </c>
      <c r="AS73" s="22">
        <f t="shared" si="209"/>
        <v>0</v>
      </c>
      <c r="AT73" s="22">
        <f>SUM(AT71,BA71,BH71,BO71)</f>
        <v>0</v>
      </c>
      <c r="AU73" s="22">
        <f t="shared" ref="AU73" si="210">SUM(AU71,BB71,BI71,BP71)</f>
        <v>0</v>
      </c>
      <c r="AV73" s="6"/>
      <c r="BC73" s="6"/>
      <c r="BJ73" s="6"/>
      <c r="BP73" s="7"/>
      <c r="BR73">
        <f>AO72+AV72+BC72+BJ72+SUM(AO73:AU73)</f>
        <v>48</v>
      </c>
      <c r="BS73" s="6">
        <f>SUM(BS71,BZ71,CG71,CN71)</f>
        <v>2</v>
      </c>
      <c r="BT73" s="22">
        <f>SUM(BT71,CA71,CH71,CO71)</f>
        <v>11</v>
      </c>
      <c r="BU73" s="22">
        <f>SUM(BU71,CB71,CI71,CP71)</f>
        <v>10</v>
      </c>
      <c r="BV73" s="22">
        <f t="shared" ref="BV73:BW73" si="211">SUM(BV71,CC71,CJ71,CQ71)</f>
        <v>0</v>
      </c>
      <c r="BW73" s="22">
        <f t="shared" si="211"/>
        <v>0</v>
      </c>
      <c r="BX73" s="22">
        <f>SUM(BX71,CE71,CL71,CS71)</f>
        <v>0</v>
      </c>
      <c r="BY73" s="22">
        <f t="shared" ref="BY73" si="212">SUM(BY71,CF71,CM71,CT71)</f>
        <v>0</v>
      </c>
      <c r="BZ73" s="6"/>
      <c r="CG73" s="6"/>
      <c r="CN73" s="6"/>
      <c r="CT73" s="7"/>
      <c r="CV73">
        <f>BS72+BZ72+CG72+CN72+SUM(BS73:BY73)</f>
        <v>46</v>
      </c>
      <c r="CW73" s="6">
        <f>SUM(CW71,DD71,DK71,DR71)</f>
        <v>0</v>
      </c>
      <c r="CX73" s="22">
        <f>SUM(CX71,DE71,DL71,DS71)</f>
        <v>1</v>
      </c>
      <c r="CY73" s="22">
        <f>SUM(CY71,DF71,DM71,DT71)</f>
        <v>0</v>
      </c>
      <c r="CZ73" s="22">
        <f t="shared" ref="CZ73:DA73" si="213">SUM(CZ71,DG71,DN71,DU71)</f>
        <v>0</v>
      </c>
      <c r="DA73" s="22">
        <f t="shared" si="213"/>
        <v>1</v>
      </c>
      <c r="DB73" s="22">
        <f>SUM(DB71,DI71,DP71,DW71)</f>
        <v>0</v>
      </c>
      <c r="DC73" s="22">
        <f t="shared" ref="DC73" si="214">SUM(DC71,DJ71,DQ71,DX71)</f>
        <v>0</v>
      </c>
      <c r="DD73" s="6"/>
      <c r="DK73" s="6"/>
      <c r="DR73" s="6"/>
      <c r="DX73" s="7"/>
      <c r="DZ73">
        <f>CW72+DD72+DK72+DR72+SUM(CW73:DC73)</f>
        <v>4</v>
      </c>
    </row>
    <row r="74" spans="1:143" s="8" customFormat="1" x14ac:dyDescent="0.15">
      <c r="A74" s="8">
        <v>111</v>
      </c>
      <c r="B74" s="8" t="s">
        <v>129</v>
      </c>
      <c r="C74" s="8">
        <v>6</v>
      </c>
      <c r="D74" s="8" t="s">
        <v>130</v>
      </c>
      <c r="E74" s="8">
        <v>2125315296</v>
      </c>
      <c r="F74" s="8" t="s">
        <v>145</v>
      </c>
      <c r="H74" s="8" t="s">
        <v>137</v>
      </c>
      <c r="I74" s="8" t="s">
        <v>159</v>
      </c>
      <c r="J74" s="8" t="s">
        <v>135</v>
      </c>
      <c r="K74" s="12"/>
      <c r="L74" s="8">
        <v>3</v>
      </c>
      <c r="R74" s="12"/>
      <c r="S74" s="8">
        <v>2</v>
      </c>
      <c r="T74" s="8">
        <v>2</v>
      </c>
      <c r="Y74" s="12"/>
      <c r="AA74" s="8">
        <v>1</v>
      </c>
      <c r="AF74" s="12"/>
      <c r="AL74" s="13"/>
      <c r="AM74"/>
      <c r="AN74"/>
      <c r="AO74" s="12"/>
      <c r="AQ74" s="8">
        <v>2</v>
      </c>
      <c r="AV74" s="12"/>
      <c r="AX74" s="8">
        <v>2</v>
      </c>
      <c r="AY74" s="8">
        <v>3</v>
      </c>
      <c r="BC74" s="12"/>
      <c r="BE74" s="8">
        <v>1</v>
      </c>
      <c r="BJ74" s="12"/>
      <c r="BM74" s="8">
        <v>3</v>
      </c>
      <c r="BP74" s="13"/>
      <c r="BQ74"/>
      <c r="BR74"/>
      <c r="BS74" s="12"/>
      <c r="BZ74" s="12"/>
      <c r="CB74" s="8">
        <v>2</v>
      </c>
      <c r="CC74" s="8">
        <v>3</v>
      </c>
      <c r="CG74" s="12"/>
      <c r="CN74" s="12"/>
      <c r="CP74" s="8">
        <v>2</v>
      </c>
      <c r="CQ74" s="8">
        <v>3</v>
      </c>
      <c r="CT74" s="13"/>
      <c r="CU74"/>
      <c r="CV74"/>
      <c r="CW74" s="12">
        <v>2</v>
      </c>
      <c r="CX74" s="8">
        <v>2</v>
      </c>
      <c r="DD74" s="12"/>
      <c r="DK74" s="12"/>
      <c r="DR74" s="12"/>
      <c r="DX74" s="13"/>
      <c r="DY74"/>
      <c r="DZ74"/>
      <c r="EA74" s="8" t="s">
        <v>135</v>
      </c>
      <c r="EB74" s="8" t="s">
        <v>135</v>
      </c>
      <c r="EC74" s="8" t="s">
        <v>135</v>
      </c>
      <c r="ED74" s="8" t="s">
        <v>135</v>
      </c>
      <c r="EE74" s="8" t="s">
        <v>134</v>
      </c>
      <c r="EG74" s="8">
        <f>K76+AO76+BS76+CW76</f>
        <v>2</v>
      </c>
      <c r="EH74" s="8">
        <f t="shared" ref="EH74:EM74" si="215">L76+AP76+BT76+CX76</f>
        <v>7</v>
      </c>
      <c r="EI74" s="8">
        <f t="shared" si="215"/>
        <v>12</v>
      </c>
      <c r="EJ74" s="8">
        <f t="shared" si="215"/>
        <v>12</v>
      </c>
      <c r="EK74" s="8">
        <f t="shared" si="215"/>
        <v>0</v>
      </c>
      <c r="EL74" s="8">
        <f t="shared" si="215"/>
        <v>0</v>
      </c>
      <c r="EM74" s="8">
        <f t="shared" si="215"/>
        <v>0</v>
      </c>
    </row>
    <row r="75" spans="1:143" x14ac:dyDescent="0.15">
      <c r="F75" s="121" t="s">
        <v>195</v>
      </c>
      <c r="G75" s="121"/>
      <c r="H75" s="121"/>
      <c r="I75" s="121"/>
      <c r="J75" s="121"/>
      <c r="K75" s="6">
        <f>SUM(K74:Q74)</f>
        <v>3</v>
      </c>
      <c r="R75" s="6">
        <f>SUM(R74:X74)</f>
        <v>4</v>
      </c>
      <c r="Y75" s="6">
        <f>SUM(Y74:AE74)</f>
        <v>1</v>
      </c>
      <c r="AF75" s="6">
        <f>SUM(AF74:AL74)</f>
        <v>0</v>
      </c>
      <c r="AL75" s="7"/>
      <c r="AO75" s="6">
        <f>SUM(AO74:AU74)</f>
        <v>2</v>
      </c>
      <c r="AV75" s="6">
        <f>SUM(AV74:BB74)</f>
        <v>5</v>
      </c>
      <c r="BC75" s="6">
        <f>SUM(BC74:BI74)</f>
        <v>1</v>
      </c>
      <c r="BJ75" s="6">
        <f>SUM(BJ74:BP74)</f>
        <v>3</v>
      </c>
      <c r="BP75" s="7"/>
      <c r="BS75" s="6">
        <f>SUM(BS74:BY74)</f>
        <v>0</v>
      </c>
      <c r="BZ75" s="6">
        <f>SUM(BZ74:CF74)</f>
        <v>5</v>
      </c>
      <c r="CG75" s="6">
        <f>SUM(CG74:CM74)</f>
        <v>0</v>
      </c>
      <c r="CN75" s="6">
        <f>SUM(CN74:CT74)</f>
        <v>5</v>
      </c>
      <c r="CT75" s="7"/>
      <c r="CW75" s="6">
        <f>SUM(CW74:DC74)</f>
        <v>4</v>
      </c>
      <c r="DD75" s="6">
        <f>SUM(DD74:DJ74)</f>
        <v>0</v>
      </c>
      <c r="DK75" s="6">
        <f>SUM(DK74:DQ74)</f>
        <v>0</v>
      </c>
      <c r="DR75" s="6">
        <f>SUM(DR74:DX74)</f>
        <v>0</v>
      </c>
      <c r="DX75" s="7"/>
    </row>
    <row r="76" spans="1:143" x14ac:dyDescent="0.15">
      <c r="F76" s="121" t="s">
        <v>196</v>
      </c>
      <c r="G76" s="121"/>
      <c r="H76" s="121"/>
      <c r="I76" s="121"/>
      <c r="J76" s="121"/>
      <c r="K76" s="6">
        <f>SUM(K74,R74,Y74,AF74)</f>
        <v>0</v>
      </c>
      <c r="L76" s="22">
        <f>SUM(L74,S74,Z74,AG74)</f>
        <v>5</v>
      </c>
      <c r="M76" s="22">
        <f>SUM(M74,T74,AA74,AH74)</f>
        <v>3</v>
      </c>
      <c r="N76" s="22">
        <f t="shared" ref="N76:O76" si="216">SUM(N74,U74,AB74,AI74)</f>
        <v>0</v>
      </c>
      <c r="O76" s="22">
        <f t="shared" si="216"/>
        <v>0</v>
      </c>
      <c r="P76" s="22">
        <f>SUM(P74,W74,AD74,AK74)</f>
        <v>0</v>
      </c>
      <c r="Q76" s="22">
        <f t="shared" ref="Q76" si="217">SUM(Q74,X74,AE74,AL74)</f>
        <v>0</v>
      </c>
      <c r="R76" s="6"/>
      <c r="Y76" s="6"/>
      <c r="AF76" s="6"/>
      <c r="AL76" s="7"/>
      <c r="AN76">
        <f>K75+R75+Y75+AF75+SUM(K76:Q76)</f>
        <v>16</v>
      </c>
      <c r="AO76" s="6">
        <f>SUM(AO74,AV74,BC74,BJ74)</f>
        <v>0</v>
      </c>
      <c r="AP76" s="22">
        <f>SUM(AP74,AW74,BD74,BK74)</f>
        <v>0</v>
      </c>
      <c r="AQ76" s="22">
        <f>SUM(AQ74,AX74,BE74,BL74)</f>
        <v>5</v>
      </c>
      <c r="AR76" s="22">
        <f t="shared" ref="AR76:AS76" si="218">SUM(AR74,AY74,BF74,BM74)</f>
        <v>6</v>
      </c>
      <c r="AS76" s="22">
        <f t="shared" si="218"/>
        <v>0</v>
      </c>
      <c r="AT76" s="22">
        <f>SUM(AT74,BA74,BH74,BO74)</f>
        <v>0</v>
      </c>
      <c r="AU76" s="22">
        <f t="shared" ref="AU76" si="219">SUM(AU74,BB74,BI74,BP74)</f>
        <v>0</v>
      </c>
      <c r="AV76" s="6"/>
      <c r="BC76" s="6"/>
      <c r="BJ76" s="6"/>
      <c r="BP76" s="7"/>
      <c r="BR76">
        <f>AO75+AV75+BC75+BJ75+SUM(AO76:AU76)</f>
        <v>22</v>
      </c>
      <c r="BS76" s="6">
        <f>SUM(BS74,BZ74,CG74,CN74)</f>
        <v>0</v>
      </c>
      <c r="BT76" s="22">
        <f>SUM(BT74,CA74,CH74,CO74)</f>
        <v>0</v>
      </c>
      <c r="BU76" s="22">
        <f>SUM(BU74,CB74,CI74,CP74)</f>
        <v>4</v>
      </c>
      <c r="BV76" s="22">
        <f t="shared" ref="BV76:BW76" si="220">SUM(BV74,CC74,CJ74,CQ74)</f>
        <v>6</v>
      </c>
      <c r="BW76" s="22">
        <f t="shared" si="220"/>
        <v>0</v>
      </c>
      <c r="BX76" s="22">
        <f>SUM(BX74,CE74,CL74,CS74)</f>
        <v>0</v>
      </c>
      <c r="BY76" s="22">
        <f t="shared" ref="BY76" si="221">SUM(BY74,CF74,CM74,CT74)</f>
        <v>0</v>
      </c>
      <c r="BZ76" s="6"/>
      <c r="CG76" s="6"/>
      <c r="CN76" s="6"/>
      <c r="CT76" s="7"/>
      <c r="CV76">
        <f>BS75+BZ75+CG75+CN75+SUM(BS76:BY76)</f>
        <v>20</v>
      </c>
      <c r="CW76" s="6">
        <f>SUM(CW74,DD74,DK74,DR74)</f>
        <v>2</v>
      </c>
      <c r="CX76" s="22">
        <f>SUM(CX74,DE74,DL74,DS74)</f>
        <v>2</v>
      </c>
      <c r="CY76" s="22">
        <f>SUM(CY74,DF74,DM74,DT74)</f>
        <v>0</v>
      </c>
      <c r="CZ76" s="22">
        <f t="shared" ref="CZ76:DA76" si="222">SUM(CZ74,DG74,DN74,DU74)</f>
        <v>0</v>
      </c>
      <c r="DA76" s="22">
        <f t="shared" si="222"/>
        <v>0</v>
      </c>
      <c r="DB76" s="22">
        <f>SUM(DB74,DI74,DP74,DW74)</f>
        <v>0</v>
      </c>
      <c r="DC76" s="22">
        <f t="shared" ref="DC76" si="223">SUM(DC74,DJ74,DQ74,DX74)</f>
        <v>0</v>
      </c>
      <c r="DD76" s="6"/>
      <c r="DK76" s="6"/>
      <c r="DR76" s="6"/>
      <c r="DX76" s="7"/>
      <c r="DZ76">
        <f>CW75+DD75+DK75+DR75+SUM(CW76:DC76)</f>
        <v>8</v>
      </c>
    </row>
    <row r="77" spans="1:143" s="8" customFormat="1" x14ac:dyDescent="0.15">
      <c r="A77" s="8">
        <v>119</v>
      </c>
      <c r="B77" s="8" t="s">
        <v>129</v>
      </c>
      <c r="C77" s="8">
        <v>6</v>
      </c>
      <c r="D77" s="8" t="s">
        <v>130</v>
      </c>
      <c r="E77" s="8">
        <v>92185655</v>
      </c>
      <c r="F77" s="8" t="s">
        <v>136</v>
      </c>
      <c r="H77" s="8" t="s">
        <v>153</v>
      </c>
      <c r="I77" s="8" t="s">
        <v>160</v>
      </c>
      <c r="J77" s="8" t="s">
        <v>134</v>
      </c>
      <c r="K77" s="12">
        <v>3</v>
      </c>
      <c r="L77" s="8">
        <v>3</v>
      </c>
      <c r="M77" s="8">
        <v>2</v>
      </c>
      <c r="N77" s="8">
        <v>2</v>
      </c>
      <c r="O77" s="8">
        <v>2</v>
      </c>
      <c r="P77" s="8">
        <v>1</v>
      </c>
      <c r="R77" s="12">
        <v>2</v>
      </c>
      <c r="S77" s="8">
        <v>2</v>
      </c>
      <c r="T77" s="8">
        <v>3</v>
      </c>
      <c r="U77" s="8">
        <v>2</v>
      </c>
      <c r="V77" s="8">
        <v>2</v>
      </c>
      <c r="W77" s="8">
        <v>3</v>
      </c>
      <c r="Y77" s="12">
        <v>3</v>
      </c>
      <c r="Z77" s="8">
        <v>3</v>
      </c>
      <c r="AA77" s="8">
        <v>3</v>
      </c>
      <c r="AB77" s="8">
        <v>3</v>
      </c>
      <c r="AC77" s="8">
        <v>3</v>
      </c>
      <c r="AD77" s="8">
        <v>3</v>
      </c>
      <c r="AF77" s="12">
        <v>2</v>
      </c>
      <c r="AG77" s="8">
        <v>2</v>
      </c>
      <c r="AH77" s="8">
        <v>2</v>
      </c>
      <c r="AI77" s="8">
        <v>2</v>
      </c>
      <c r="AJ77" s="8">
        <v>2</v>
      </c>
      <c r="AK77" s="8">
        <v>2</v>
      </c>
      <c r="AL77" s="13"/>
      <c r="AM77"/>
      <c r="AN77"/>
      <c r="AO77" s="12">
        <v>3</v>
      </c>
      <c r="AP77" s="8">
        <v>3</v>
      </c>
      <c r="AQ77" s="8">
        <v>3</v>
      </c>
      <c r="AR77" s="8">
        <v>2</v>
      </c>
      <c r="AS77" s="8">
        <v>2</v>
      </c>
      <c r="AT77" s="8">
        <v>2</v>
      </c>
      <c r="AV77" s="12">
        <v>3</v>
      </c>
      <c r="AW77" s="8">
        <v>2</v>
      </c>
      <c r="AX77" s="8">
        <v>3</v>
      </c>
      <c r="AY77" s="8">
        <v>3</v>
      </c>
      <c r="AZ77" s="8">
        <v>3</v>
      </c>
      <c r="BA77" s="8">
        <v>3</v>
      </c>
      <c r="BC77" s="12">
        <v>3</v>
      </c>
      <c r="BD77" s="8">
        <v>3</v>
      </c>
      <c r="BE77" s="8">
        <v>3</v>
      </c>
      <c r="BF77" s="8">
        <v>3</v>
      </c>
      <c r="BG77" s="8">
        <v>3</v>
      </c>
      <c r="BH77" s="8">
        <v>3</v>
      </c>
      <c r="BJ77" s="12">
        <v>3</v>
      </c>
      <c r="BK77" s="8">
        <v>3</v>
      </c>
      <c r="BL77" s="8">
        <v>3</v>
      </c>
      <c r="BM77" s="8">
        <v>3</v>
      </c>
      <c r="BN77" s="8">
        <v>3</v>
      </c>
      <c r="BO77" s="8">
        <v>3</v>
      </c>
      <c r="BP77" s="13"/>
      <c r="BQ77"/>
      <c r="BR77"/>
      <c r="BS77" s="12">
        <v>3</v>
      </c>
      <c r="BT77" s="8">
        <v>3</v>
      </c>
      <c r="BU77" s="8">
        <v>3</v>
      </c>
      <c r="BV77" s="8">
        <v>2</v>
      </c>
      <c r="BW77" s="8">
        <v>2</v>
      </c>
      <c r="BX77" s="8">
        <v>2</v>
      </c>
      <c r="BZ77" s="12">
        <v>3</v>
      </c>
      <c r="CA77" s="8">
        <v>3</v>
      </c>
      <c r="CB77" s="8">
        <v>3</v>
      </c>
      <c r="CC77" s="8">
        <v>3</v>
      </c>
      <c r="CD77" s="8">
        <v>3</v>
      </c>
      <c r="CE77" s="8">
        <v>3</v>
      </c>
      <c r="CG77" s="12">
        <v>3</v>
      </c>
      <c r="CH77" s="8">
        <v>3</v>
      </c>
      <c r="CI77" s="8">
        <v>3</v>
      </c>
      <c r="CJ77" s="8">
        <v>3</v>
      </c>
      <c r="CK77" s="8">
        <v>3</v>
      </c>
      <c r="CL77" s="8">
        <v>3</v>
      </c>
      <c r="CN77" s="12">
        <v>2</v>
      </c>
      <c r="CO77" s="8">
        <v>3</v>
      </c>
      <c r="CP77" s="8">
        <v>3</v>
      </c>
      <c r="CQ77" s="8">
        <v>3</v>
      </c>
      <c r="CR77" s="8">
        <v>3</v>
      </c>
      <c r="CS77" s="8">
        <v>3</v>
      </c>
      <c r="CT77" s="13"/>
      <c r="CU77"/>
      <c r="CV77"/>
      <c r="CW77" s="12">
        <v>3</v>
      </c>
      <c r="CX77" s="8">
        <v>3</v>
      </c>
      <c r="CY77" s="8">
        <v>3</v>
      </c>
      <c r="CZ77" s="8">
        <v>3</v>
      </c>
      <c r="DA77" s="8">
        <v>3</v>
      </c>
      <c r="DB77" s="8">
        <v>3</v>
      </c>
      <c r="DD77" s="12">
        <v>3</v>
      </c>
      <c r="DE77" s="8">
        <v>3</v>
      </c>
      <c r="DF77" s="8">
        <v>3</v>
      </c>
      <c r="DG77" s="8">
        <v>3</v>
      </c>
      <c r="DH77" s="8">
        <v>3</v>
      </c>
      <c r="DI77" s="8">
        <v>3</v>
      </c>
      <c r="DK77" s="12">
        <v>3</v>
      </c>
      <c r="DL77" s="8">
        <v>3</v>
      </c>
      <c r="DM77" s="8">
        <v>3</v>
      </c>
      <c r="DN77" s="8">
        <v>3</v>
      </c>
      <c r="DO77" s="8">
        <v>3</v>
      </c>
      <c r="DP77" s="8">
        <v>3</v>
      </c>
      <c r="DR77" s="12">
        <v>3</v>
      </c>
      <c r="DS77" s="8">
        <v>3</v>
      </c>
      <c r="DT77" s="8">
        <v>3</v>
      </c>
      <c r="DU77" s="8">
        <v>3</v>
      </c>
      <c r="DV77" s="8">
        <v>3</v>
      </c>
      <c r="DW77" s="8">
        <v>3</v>
      </c>
      <c r="DX77" s="13"/>
      <c r="DY77"/>
      <c r="DZ77"/>
      <c r="EA77" s="8" t="s">
        <v>135</v>
      </c>
      <c r="EB77" s="8" t="s">
        <v>135</v>
      </c>
      <c r="EC77" s="8" t="s">
        <v>135</v>
      </c>
      <c r="ED77" s="8" t="s">
        <v>135</v>
      </c>
      <c r="EE77" s="8" t="s">
        <v>134</v>
      </c>
      <c r="EG77" s="8">
        <f>K79+AO79+BS79+CW79</f>
        <v>45</v>
      </c>
      <c r="EH77" s="8">
        <f t="shared" ref="EH77:EM77" si="224">L79+AP79+BT79+CX79</f>
        <v>45</v>
      </c>
      <c r="EI77" s="8">
        <f t="shared" si="224"/>
        <v>46</v>
      </c>
      <c r="EJ77" s="8">
        <f t="shared" si="224"/>
        <v>43</v>
      </c>
      <c r="EK77" s="8">
        <f t="shared" si="224"/>
        <v>43</v>
      </c>
      <c r="EL77" s="8">
        <f t="shared" si="224"/>
        <v>43</v>
      </c>
      <c r="EM77" s="8">
        <f t="shared" si="224"/>
        <v>0</v>
      </c>
    </row>
    <row r="78" spans="1:143" x14ac:dyDescent="0.15">
      <c r="F78" s="121" t="s">
        <v>195</v>
      </c>
      <c r="G78" s="121"/>
      <c r="H78" s="121"/>
      <c r="I78" s="121"/>
      <c r="J78" s="121"/>
      <c r="K78" s="6">
        <f>SUM(K77:Q77)</f>
        <v>13</v>
      </c>
      <c r="R78" s="6">
        <f>SUM(R77:X77)</f>
        <v>14</v>
      </c>
      <c r="Y78" s="6">
        <f>SUM(Y77:AE77)</f>
        <v>18</v>
      </c>
      <c r="AF78" s="6">
        <f>SUM(AF77:AL77)</f>
        <v>12</v>
      </c>
      <c r="AL78" s="7"/>
      <c r="AO78" s="6">
        <f>SUM(AO77:AU77)</f>
        <v>15</v>
      </c>
      <c r="AV78" s="6">
        <f>SUM(AV77:BB77)</f>
        <v>17</v>
      </c>
      <c r="BC78" s="6">
        <f>SUM(BC77:BI77)</f>
        <v>18</v>
      </c>
      <c r="BJ78" s="6">
        <f>SUM(BJ77:BP77)</f>
        <v>18</v>
      </c>
      <c r="BP78" s="7"/>
      <c r="BS78" s="6">
        <f>SUM(BS77:BY77)</f>
        <v>15</v>
      </c>
      <c r="BZ78" s="6">
        <f>SUM(BZ77:CF77)</f>
        <v>18</v>
      </c>
      <c r="CG78" s="6">
        <f>SUM(CG77:CM77)</f>
        <v>18</v>
      </c>
      <c r="CN78" s="6">
        <f>SUM(CN77:CT77)</f>
        <v>17</v>
      </c>
      <c r="CT78" s="7"/>
      <c r="CW78" s="6">
        <f>SUM(CW77:DC77)</f>
        <v>18</v>
      </c>
      <c r="DD78" s="6">
        <f>SUM(DD77:DJ77)</f>
        <v>18</v>
      </c>
      <c r="DK78" s="6">
        <f>SUM(DK77:DQ77)</f>
        <v>18</v>
      </c>
      <c r="DR78" s="6">
        <f>SUM(DR77:DX77)</f>
        <v>18</v>
      </c>
      <c r="DX78" s="7"/>
    </row>
    <row r="79" spans="1:143" x14ac:dyDescent="0.15">
      <c r="F79" s="121" t="s">
        <v>196</v>
      </c>
      <c r="G79" s="121"/>
      <c r="H79" s="121"/>
      <c r="I79" s="121"/>
      <c r="J79" s="121"/>
      <c r="K79" s="6">
        <f>SUM(K77,R77,Y77,AF77)</f>
        <v>10</v>
      </c>
      <c r="L79" s="22">
        <f>SUM(L77,S77,Z77,AG77)</f>
        <v>10</v>
      </c>
      <c r="M79" s="22">
        <f>SUM(M77,T77,AA77,AH77)</f>
        <v>10</v>
      </c>
      <c r="N79" s="22">
        <f t="shared" ref="N79:O79" si="225">SUM(N77,U77,AB77,AI77)</f>
        <v>9</v>
      </c>
      <c r="O79" s="22">
        <f t="shared" si="225"/>
        <v>9</v>
      </c>
      <c r="P79" s="22">
        <f>SUM(P77,W77,AD77,AK77)</f>
        <v>9</v>
      </c>
      <c r="Q79" s="22">
        <f t="shared" ref="Q79" si="226">SUM(Q77,X77,AE77,AL77)</f>
        <v>0</v>
      </c>
      <c r="R79" s="6"/>
      <c r="Y79" s="6"/>
      <c r="AF79" s="6"/>
      <c r="AL79" s="7"/>
      <c r="AN79">
        <f>K78+R78+Y78+AF78+SUM(K79:Q79)</f>
        <v>114</v>
      </c>
      <c r="AO79" s="6">
        <f>SUM(AO77,AV77,BC77,BJ77)</f>
        <v>12</v>
      </c>
      <c r="AP79" s="22">
        <f>SUM(AP77,AW77,BD77,BK77)</f>
        <v>11</v>
      </c>
      <c r="AQ79" s="22">
        <f>SUM(AQ77,AX77,BE77,BL77)</f>
        <v>12</v>
      </c>
      <c r="AR79" s="22">
        <f t="shared" ref="AR79:AS79" si="227">SUM(AR77,AY77,BF77,BM77)</f>
        <v>11</v>
      </c>
      <c r="AS79" s="22">
        <f t="shared" si="227"/>
        <v>11</v>
      </c>
      <c r="AT79" s="22">
        <f>SUM(AT77,BA77,BH77,BO77)</f>
        <v>11</v>
      </c>
      <c r="AU79" s="22">
        <f t="shared" ref="AU79" si="228">SUM(AU77,BB77,BI77,BP77)</f>
        <v>0</v>
      </c>
      <c r="AV79" s="6"/>
      <c r="BC79" s="6"/>
      <c r="BJ79" s="6"/>
      <c r="BP79" s="7"/>
      <c r="BR79">
        <f>AO78+AV78+BC78+BJ78+SUM(AO79:AU79)</f>
        <v>136</v>
      </c>
      <c r="BS79" s="6">
        <f>SUM(BS77,BZ77,CG77,CN77)</f>
        <v>11</v>
      </c>
      <c r="BT79" s="22">
        <f>SUM(BT77,CA77,CH77,CO77)</f>
        <v>12</v>
      </c>
      <c r="BU79" s="22">
        <f>SUM(BU77,CB77,CI77,CP77)</f>
        <v>12</v>
      </c>
      <c r="BV79" s="22">
        <f t="shared" ref="BV79:BW79" si="229">SUM(BV77,CC77,CJ77,CQ77)</f>
        <v>11</v>
      </c>
      <c r="BW79" s="22">
        <f t="shared" si="229"/>
        <v>11</v>
      </c>
      <c r="BX79" s="22">
        <f>SUM(BX77,CE77,CL77,CS77)</f>
        <v>11</v>
      </c>
      <c r="BY79" s="22">
        <f t="shared" ref="BY79" si="230">SUM(BY77,CF77,CM77,CT77)</f>
        <v>0</v>
      </c>
      <c r="BZ79" s="6"/>
      <c r="CG79" s="6"/>
      <c r="CN79" s="6"/>
      <c r="CT79" s="7"/>
      <c r="CV79">
        <f>BS78+BZ78+CG78+CN78+SUM(BS79:BY79)</f>
        <v>136</v>
      </c>
      <c r="CW79" s="6">
        <f>SUM(CW77,DD77,DK77,DR77)</f>
        <v>12</v>
      </c>
      <c r="CX79" s="22">
        <f>SUM(CX77,DE77,DL77,DS77)</f>
        <v>12</v>
      </c>
      <c r="CY79" s="22">
        <f>SUM(CY77,DF77,DM77,DT77)</f>
        <v>12</v>
      </c>
      <c r="CZ79" s="22">
        <f t="shared" ref="CZ79:DA79" si="231">SUM(CZ77,DG77,DN77,DU77)</f>
        <v>12</v>
      </c>
      <c r="DA79" s="22">
        <f t="shared" si="231"/>
        <v>12</v>
      </c>
      <c r="DB79" s="22">
        <f>SUM(DB77,DI77,DP77,DW77)</f>
        <v>12</v>
      </c>
      <c r="DC79" s="22">
        <f t="shared" ref="DC79" si="232">SUM(DC77,DJ77,DQ77,DX77)</f>
        <v>0</v>
      </c>
      <c r="DD79" s="6"/>
      <c r="DK79" s="6"/>
      <c r="DR79" s="6"/>
      <c r="DX79" s="7"/>
      <c r="DZ79">
        <f>CW78+DD78+DK78+DR78+SUM(CW79:DC79)</f>
        <v>144</v>
      </c>
    </row>
    <row r="80" spans="1:143" s="8" customFormat="1" x14ac:dyDescent="0.15">
      <c r="A80" s="8">
        <v>121</v>
      </c>
      <c r="B80" s="8" t="s">
        <v>129</v>
      </c>
      <c r="C80" s="8">
        <v>6</v>
      </c>
      <c r="D80" s="8" t="s">
        <v>130</v>
      </c>
      <c r="E80" s="8">
        <v>1568691515</v>
      </c>
      <c r="F80" s="8" t="s">
        <v>131</v>
      </c>
      <c r="H80" s="8" t="s">
        <v>137</v>
      </c>
      <c r="I80" s="8" t="s">
        <v>161</v>
      </c>
      <c r="J80" s="8" t="s">
        <v>134</v>
      </c>
      <c r="K80" s="12">
        <v>1</v>
      </c>
      <c r="L80" s="8">
        <v>4</v>
      </c>
      <c r="M80" s="8">
        <v>1</v>
      </c>
      <c r="O80" s="8">
        <v>3</v>
      </c>
      <c r="P80" s="8">
        <v>3</v>
      </c>
      <c r="R80" s="12"/>
      <c r="V80" s="8">
        <v>4</v>
      </c>
      <c r="Y80" s="12"/>
      <c r="AF80" s="12"/>
      <c r="AJ80" s="8">
        <v>4</v>
      </c>
      <c r="AL80" s="13"/>
      <c r="AM80"/>
      <c r="AN80"/>
      <c r="AO80" s="12">
        <v>2</v>
      </c>
      <c r="AP80" s="8">
        <v>4</v>
      </c>
      <c r="AS80" s="8">
        <v>4</v>
      </c>
      <c r="AV80" s="12"/>
      <c r="AZ80" s="8">
        <v>4</v>
      </c>
      <c r="BC80" s="12"/>
      <c r="BJ80" s="12"/>
      <c r="BN80" s="8">
        <v>4</v>
      </c>
      <c r="BP80" s="13"/>
      <c r="BQ80"/>
      <c r="BR80"/>
      <c r="BS80" s="12">
        <v>2</v>
      </c>
      <c r="BT80" s="8">
        <v>4</v>
      </c>
      <c r="BZ80" s="12"/>
      <c r="CD80" s="8">
        <v>4</v>
      </c>
      <c r="CG80" s="12"/>
      <c r="CN80" s="12"/>
      <c r="CR80" s="8">
        <v>4</v>
      </c>
      <c r="CT80" s="13"/>
      <c r="CU80"/>
      <c r="CV80"/>
      <c r="CW80" s="12">
        <v>4</v>
      </c>
      <c r="DD80" s="12">
        <v>4</v>
      </c>
      <c r="DK80" s="12"/>
      <c r="DR80" s="12"/>
      <c r="DX80" s="13"/>
      <c r="DY80"/>
      <c r="DZ80"/>
      <c r="EA80" s="8" t="s">
        <v>135</v>
      </c>
      <c r="EB80" s="8" t="s">
        <v>135</v>
      </c>
      <c r="EC80" s="8" t="s">
        <v>135</v>
      </c>
      <c r="ED80" s="8" t="s">
        <v>135</v>
      </c>
      <c r="EE80" s="8" t="s">
        <v>134</v>
      </c>
      <c r="EG80" s="8">
        <f>K82+AO82+BS82+CW82</f>
        <v>13</v>
      </c>
      <c r="EH80" s="8">
        <f t="shared" ref="EH80:EM80" si="233">L82+AP82+BT82+CX82</f>
        <v>12</v>
      </c>
      <c r="EI80" s="8">
        <f t="shared" si="233"/>
        <v>1</v>
      </c>
      <c r="EJ80" s="8">
        <f t="shared" si="233"/>
        <v>0</v>
      </c>
      <c r="EK80" s="8">
        <f t="shared" si="233"/>
        <v>31</v>
      </c>
      <c r="EL80" s="8">
        <f t="shared" si="233"/>
        <v>3</v>
      </c>
      <c r="EM80" s="8">
        <f t="shared" si="233"/>
        <v>0</v>
      </c>
    </row>
    <row r="81" spans="1:143" x14ac:dyDescent="0.15">
      <c r="F81" s="121" t="s">
        <v>195</v>
      </c>
      <c r="G81" s="121"/>
      <c r="H81" s="121"/>
      <c r="I81" s="121"/>
      <c r="J81" s="121"/>
      <c r="K81" s="6">
        <f>SUM(K80:Q80)</f>
        <v>12</v>
      </c>
      <c r="R81" s="6">
        <f>SUM(R80:X80)</f>
        <v>4</v>
      </c>
      <c r="Y81" s="6">
        <f>SUM(Y80:AE80)</f>
        <v>0</v>
      </c>
      <c r="AF81" s="6">
        <f>SUM(AF80:AL80)</f>
        <v>4</v>
      </c>
      <c r="AL81" s="7"/>
      <c r="AO81" s="6">
        <f>SUM(AO80:AU80)</f>
        <v>10</v>
      </c>
      <c r="AV81" s="6">
        <f>SUM(AV80:BB80)</f>
        <v>4</v>
      </c>
      <c r="BC81" s="6">
        <f>SUM(BC80:BI80)</f>
        <v>0</v>
      </c>
      <c r="BJ81" s="6">
        <f>SUM(BJ80:BP80)</f>
        <v>4</v>
      </c>
      <c r="BP81" s="7"/>
      <c r="BS81" s="6">
        <f>SUM(BS80:BY80)</f>
        <v>6</v>
      </c>
      <c r="BZ81" s="6">
        <f>SUM(BZ80:CF80)</f>
        <v>4</v>
      </c>
      <c r="CG81" s="6">
        <f>SUM(CG80:CM80)</f>
        <v>0</v>
      </c>
      <c r="CN81" s="6">
        <f>SUM(CN80:CT80)</f>
        <v>4</v>
      </c>
      <c r="CT81" s="7"/>
      <c r="CW81" s="6">
        <f>SUM(CW80:DC80)</f>
        <v>4</v>
      </c>
      <c r="DD81" s="6">
        <f>SUM(DD80:DJ80)</f>
        <v>4</v>
      </c>
      <c r="DK81" s="6">
        <f>SUM(DK80:DQ80)</f>
        <v>0</v>
      </c>
      <c r="DR81" s="6">
        <f>SUM(DR80:DX80)</f>
        <v>0</v>
      </c>
      <c r="DX81" s="7"/>
    </row>
    <row r="82" spans="1:143" x14ac:dyDescent="0.15">
      <c r="F82" s="121" t="s">
        <v>196</v>
      </c>
      <c r="G82" s="121"/>
      <c r="H82" s="121"/>
      <c r="I82" s="121"/>
      <c r="J82" s="121"/>
      <c r="K82" s="6">
        <f>SUM(K80,R80,Y80,AF80)</f>
        <v>1</v>
      </c>
      <c r="L82" s="22">
        <f>SUM(L80,S80,Z80,AG80)</f>
        <v>4</v>
      </c>
      <c r="M82" s="22">
        <f>SUM(M80,T80,AA80,AH80)</f>
        <v>1</v>
      </c>
      <c r="N82" s="22">
        <f t="shared" ref="N82:O82" si="234">SUM(N80,U80,AB80,AI80)</f>
        <v>0</v>
      </c>
      <c r="O82" s="22">
        <f t="shared" si="234"/>
        <v>11</v>
      </c>
      <c r="P82" s="22">
        <f>SUM(P80,W80,AD80,AK80)</f>
        <v>3</v>
      </c>
      <c r="Q82" s="22">
        <f t="shared" ref="Q82" si="235">SUM(Q80,X80,AE80,AL80)</f>
        <v>0</v>
      </c>
      <c r="R82" s="6"/>
      <c r="Y82" s="6"/>
      <c r="AF82" s="6"/>
      <c r="AL82" s="7"/>
      <c r="AN82">
        <f>K81+R81+Y81+AF81+SUM(K82:Q82)</f>
        <v>40</v>
      </c>
      <c r="AO82" s="6">
        <f>SUM(AO80,AV80,BC80,BJ80)</f>
        <v>2</v>
      </c>
      <c r="AP82" s="22">
        <f>SUM(AP80,AW80,BD80,BK80)</f>
        <v>4</v>
      </c>
      <c r="AQ82" s="22">
        <f>SUM(AQ80,AX80,BE80,BL80)</f>
        <v>0</v>
      </c>
      <c r="AR82" s="22">
        <f t="shared" ref="AR82:AS82" si="236">SUM(AR80,AY80,BF80,BM80)</f>
        <v>0</v>
      </c>
      <c r="AS82" s="22">
        <f t="shared" si="236"/>
        <v>12</v>
      </c>
      <c r="AT82" s="22">
        <f>SUM(AT80,BA80,BH80,BO80)</f>
        <v>0</v>
      </c>
      <c r="AU82" s="22">
        <f t="shared" ref="AU82" si="237">SUM(AU80,BB80,BI80,BP80)</f>
        <v>0</v>
      </c>
      <c r="AV82" s="6"/>
      <c r="BC82" s="6"/>
      <c r="BJ82" s="6"/>
      <c r="BP82" s="7"/>
      <c r="BR82">
        <f>AO81+AV81+BC81+BJ81+SUM(AO82:AU82)</f>
        <v>36</v>
      </c>
      <c r="BS82" s="6">
        <f>SUM(BS80,BZ80,CG80,CN80)</f>
        <v>2</v>
      </c>
      <c r="BT82" s="22">
        <f>SUM(BT80,CA80,CH80,CO80)</f>
        <v>4</v>
      </c>
      <c r="BU82" s="22">
        <f>SUM(BU80,CB80,CI80,CP80)</f>
        <v>0</v>
      </c>
      <c r="BV82" s="22">
        <f t="shared" ref="BV82:BW82" si="238">SUM(BV80,CC80,CJ80,CQ80)</f>
        <v>0</v>
      </c>
      <c r="BW82" s="22">
        <f t="shared" si="238"/>
        <v>8</v>
      </c>
      <c r="BX82" s="22">
        <f>SUM(BX80,CE80,CL80,CS80)</f>
        <v>0</v>
      </c>
      <c r="BY82" s="22">
        <f t="shared" ref="BY82" si="239">SUM(BY80,CF80,CM80,CT80)</f>
        <v>0</v>
      </c>
      <c r="BZ82" s="6"/>
      <c r="CG82" s="6"/>
      <c r="CN82" s="6"/>
      <c r="CT82" s="7"/>
      <c r="CV82">
        <f>BS81+BZ81+CG81+CN81+SUM(BS82:BY82)</f>
        <v>28</v>
      </c>
      <c r="CW82" s="6">
        <f>SUM(CW80,DD80,DK80,DR80)</f>
        <v>8</v>
      </c>
      <c r="CX82" s="22">
        <f>SUM(CX80,DE80,DL80,DS80)</f>
        <v>0</v>
      </c>
      <c r="CY82" s="22">
        <f>SUM(CY80,DF80,DM80,DT80)</f>
        <v>0</v>
      </c>
      <c r="CZ82" s="22">
        <f t="shared" ref="CZ82:DA82" si="240">SUM(CZ80,DG80,DN80,DU80)</f>
        <v>0</v>
      </c>
      <c r="DA82" s="22">
        <f t="shared" si="240"/>
        <v>0</v>
      </c>
      <c r="DB82" s="22">
        <f>SUM(DB80,DI80,DP80,DW80)</f>
        <v>0</v>
      </c>
      <c r="DC82" s="22">
        <f t="shared" ref="DC82" si="241">SUM(DC80,DJ80,DQ80,DX80)</f>
        <v>0</v>
      </c>
      <c r="DD82" s="6"/>
      <c r="DK82" s="6"/>
      <c r="DR82" s="6"/>
      <c r="DX82" s="7"/>
      <c r="DZ82">
        <f>CW81+DD81+DK81+DR81+SUM(CW82:DC82)</f>
        <v>16</v>
      </c>
    </row>
    <row r="83" spans="1:143" s="8" customFormat="1" x14ac:dyDescent="0.15">
      <c r="A83" s="8">
        <v>128</v>
      </c>
      <c r="B83" s="8" t="s">
        <v>129</v>
      </c>
      <c r="C83" s="8">
        <v>6</v>
      </c>
      <c r="D83" s="8" t="s">
        <v>130</v>
      </c>
      <c r="E83" s="8">
        <v>1185796268</v>
      </c>
      <c r="F83" s="8" t="s">
        <v>131</v>
      </c>
      <c r="H83" s="8" t="s">
        <v>143</v>
      </c>
      <c r="I83" s="8" t="s">
        <v>162</v>
      </c>
      <c r="J83" s="8" t="s">
        <v>134</v>
      </c>
      <c r="K83" s="12">
        <v>3</v>
      </c>
      <c r="L83" s="8">
        <v>4</v>
      </c>
      <c r="M83" s="8">
        <v>4</v>
      </c>
      <c r="P83" s="8">
        <v>1</v>
      </c>
      <c r="R83" s="12">
        <v>3</v>
      </c>
      <c r="S83" s="8">
        <v>4</v>
      </c>
      <c r="T83" s="8">
        <v>4</v>
      </c>
      <c r="W83" s="8">
        <v>1</v>
      </c>
      <c r="Y83" s="12">
        <v>1</v>
      </c>
      <c r="Z83" s="8">
        <v>2</v>
      </c>
      <c r="AA83" s="8">
        <v>1</v>
      </c>
      <c r="AD83" s="8">
        <v>1</v>
      </c>
      <c r="AF83" s="12">
        <v>1</v>
      </c>
      <c r="AG83" s="8">
        <v>4</v>
      </c>
      <c r="AH83" s="8">
        <v>2</v>
      </c>
      <c r="AK83" s="8">
        <v>1</v>
      </c>
      <c r="AL83" s="13"/>
      <c r="AM83"/>
      <c r="AN83"/>
      <c r="AO83" s="12">
        <v>4</v>
      </c>
      <c r="AP83" s="8">
        <v>4</v>
      </c>
      <c r="AQ83" s="8">
        <v>4</v>
      </c>
      <c r="AR83" s="8">
        <v>1</v>
      </c>
      <c r="AS83" s="8">
        <v>1</v>
      </c>
      <c r="AT83" s="8">
        <v>1</v>
      </c>
      <c r="AV83" s="12">
        <v>4</v>
      </c>
      <c r="AW83" s="8">
        <v>4</v>
      </c>
      <c r="AX83" s="8">
        <v>4</v>
      </c>
      <c r="AY83" s="8">
        <v>2</v>
      </c>
      <c r="AZ83" s="8">
        <v>2</v>
      </c>
      <c r="BA83" s="8">
        <v>1</v>
      </c>
      <c r="BC83" s="12">
        <v>2</v>
      </c>
      <c r="BD83" s="8">
        <v>4</v>
      </c>
      <c r="BE83" s="8">
        <v>4</v>
      </c>
      <c r="BF83" s="8">
        <v>1</v>
      </c>
      <c r="BG83" s="8">
        <v>1</v>
      </c>
      <c r="BH83" s="8">
        <v>1</v>
      </c>
      <c r="BJ83" s="12">
        <v>1</v>
      </c>
      <c r="BK83" s="8">
        <v>4</v>
      </c>
      <c r="BL83" s="8">
        <v>4</v>
      </c>
      <c r="BM83" s="8">
        <v>2</v>
      </c>
      <c r="BN83" s="8">
        <v>2</v>
      </c>
      <c r="BO83" s="8">
        <v>2</v>
      </c>
      <c r="BP83" s="13"/>
      <c r="BQ83"/>
      <c r="BR83"/>
      <c r="BS83" s="12">
        <v>1</v>
      </c>
      <c r="BT83" s="8">
        <v>4</v>
      </c>
      <c r="BU83" s="8">
        <v>4</v>
      </c>
      <c r="BV83" s="8">
        <v>2</v>
      </c>
      <c r="BW83" s="8">
        <v>1</v>
      </c>
      <c r="BZ83" s="12">
        <v>1</v>
      </c>
      <c r="CA83" s="8">
        <v>4</v>
      </c>
      <c r="CB83" s="8">
        <v>4</v>
      </c>
      <c r="CC83" s="8">
        <v>4</v>
      </c>
      <c r="CD83" s="8">
        <v>1</v>
      </c>
      <c r="CG83" s="12">
        <v>1</v>
      </c>
      <c r="CH83" s="8">
        <v>4</v>
      </c>
      <c r="CI83" s="8">
        <v>4</v>
      </c>
      <c r="CJ83" s="8">
        <v>4</v>
      </c>
      <c r="CN83" s="12">
        <v>1</v>
      </c>
      <c r="CO83" s="8">
        <v>4</v>
      </c>
      <c r="CP83" s="8">
        <v>4</v>
      </c>
      <c r="CQ83" s="8">
        <v>4</v>
      </c>
      <c r="CR83" s="8">
        <v>1</v>
      </c>
      <c r="CT83" s="13"/>
      <c r="CU83"/>
      <c r="CV83"/>
      <c r="CW83" s="12">
        <v>1</v>
      </c>
      <c r="CX83" s="8">
        <v>4</v>
      </c>
      <c r="CY83" s="8">
        <v>2</v>
      </c>
      <c r="DA83" s="8">
        <v>3</v>
      </c>
      <c r="DB83" s="8">
        <v>2</v>
      </c>
      <c r="DD83" s="12"/>
      <c r="DE83" s="8">
        <v>4</v>
      </c>
      <c r="DF83" s="8">
        <v>1</v>
      </c>
      <c r="DH83" s="8">
        <v>3</v>
      </c>
      <c r="DI83" s="8">
        <v>2</v>
      </c>
      <c r="DK83" s="12"/>
      <c r="DL83" s="8">
        <v>2</v>
      </c>
      <c r="DM83" s="8">
        <v>1</v>
      </c>
      <c r="DO83" s="8">
        <v>1</v>
      </c>
      <c r="DR83" s="12"/>
      <c r="DS83" s="8">
        <v>4</v>
      </c>
      <c r="DT83" s="8">
        <v>1</v>
      </c>
      <c r="DV83" s="8">
        <v>3</v>
      </c>
      <c r="DX83" s="13"/>
      <c r="DY83"/>
      <c r="DZ83"/>
      <c r="EA83" s="8" t="s">
        <v>135</v>
      </c>
      <c r="EB83" s="8" t="s">
        <v>135</v>
      </c>
      <c r="EC83" s="8" t="s">
        <v>135</v>
      </c>
      <c r="ED83" s="8" t="s">
        <v>135</v>
      </c>
      <c r="EE83" s="8" t="s">
        <v>134</v>
      </c>
      <c r="EG83" s="8">
        <f>K85+AO85+BS85+CW85</f>
        <v>24</v>
      </c>
      <c r="EH83" s="8">
        <f t="shared" ref="EH83:EM83" si="242">L85+AP85+BT85+CX85</f>
        <v>60</v>
      </c>
      <c r="EI83" s="8">
        <f t="shared" si="242"/>
        <v>48</v>
      </c>
      <c r="EJ83" s="8">
        <f t="shared" si="242"/>
        <v>20</v>
      </c>
      <c r="EK83" s="8">
        <f t="shared" si="242"/>
        <v>19</v>
      </c>
      <c r="EL83" s="8">
        <f t="shared" si="242"/>
        <v>13</v>
      </c>
      <c r="EM83" s="8">
        <f t="shared" si="242"/>
        <v>0</v>
      </c>
    </row>
    <row r="84" spans="1:143" x14ac:dyDescent="0.15">
      <c r="F84" s="121" t="s">
        <v>195</v>
      </c>
      <c r="G84" s="121"/>
      <c r="H84" s="121"/>
      <c r="I84" s="121"/>
      <c r="J84" s="121"/>
      <c r="K84" s="6">
        <f>SUM(K83:Q83)</f>
        <v>12</v>
      </c>
      <c r="R84" s="6">
        <f>SUM(R83:X83)</f>
        <v>12</v>
      </c>
      <c r="Y84" s="6">
        <f>SUM(Y83:AE83)</f>
        <v>5</v>
      </c>
      <c r="AF84" s="6">
        <f>SUM(AF83:AL83)</f>
        <v>8</v>
      </c>
      <c r="AL84" s="7"/>
      <c r="AO84" s="6">
        <f>SUM(AO83:AU83)</f>
        <v>15</v>
      </c>
      <c r="AV84" s="6">
        <f>SUM(AV83:BB83)</f>
        <v>17</v>
      </c>
      <c r="BC84" s="6">
        <f>SUM(BC83:BI83)</f>
        <v>13</v>
      </c>
      <c r="BJ84" s="6">
        <f>SUM(BJ83:BP83)</f>
        <v>15</v>
      </c>
      <c r="BP84" s="7"/>
      <c r="BS84" s="6">
        <f>SUM(BS83:BY83)</f>
        <v>12</v>
      </c>
      <c r="BZ84" s="6">
        <f>SUM(BZ83:CF83)</f>
        <v>14</v>
      </c>
      <c r="CG84" s="6">
        <f>SUM(CG83:CM83)</f>
        <v>13</v>
      </c>
      <c r="CN84" s="6">
        <f>SUM(CN83:CT83)</f>
        <v>14</v>
      </c>
      <c r="CT84" s="7"/>
      <c r="CW84" s="6">
        <f>SUM(CW83:DC83)</f>
        <v>12</v>
      </c>
      <c r="DD84" s="6">
        <f>SUM(DD83:DJ83)</f>
        <v>10</v>
      </c>
      <c r="DK84" s="6">
        <f>SUM(DK83:DQ83)</f>
        <v>4</v>
      </c>
      <c r="DR84" s="6">
        <f>SUM(DR83:DX83)</f>
        <v>8</v>
      </c>
      <c r="DX84" s="7"/>
    </row>
    <row r="85" spans="1:143" x14ac:dyDescent="0.15">
      <c r="F85" s="121" t="s">
        <v>196</v>
      </c>
      <c r="G85" s="121"/>
      <c r="H85" s="121"/>
      <c r="I85" s="121"/>
      <c r="J85" s="121"/>
      <c r="K85" s="6">
        <f>SUM(K83,R83,Y83,AF83)</f>
        <v>8</v>
      </c>
      <c r="L85" s="22">
        <f>SUM(L83,S83,Z83,AG83)</f>
        <v>14</v>
      </c>
      <c r="M85" s="22">
        <f>SUM(M83,T83,AA83,AH83)</f>
        <v>11</v>
      </c>
      <c r="N85" s="22">
        <f t="shared" ref="N85:O85" si="243">SUM(N83,U83,AB83,AI83)</f>
        <v>0</v>
      </c>
      <c r="O85" s="22">
        <f t="shared" si="243"/>
        <v>0</v>
      </c>
      <c r="P85" s="22">
        <f>SUM(P83,W83,AD83,AK83)</f>
        <v>4</v>
      </c>
      <c r="Q85" s="22">
        <f t="shared" ref="Q85" si="244">SUM(Q83,X83,AE83,AL83)</f>
        <v>0</v>
      </c>
      <c r="R85" s="6"/>
      <c r="Y85" s="6"/>
      <c r="AF85" s="6"/>
      <c r="AL85" s="7"/>
      <c r="AN85">
        <f>K84+R84+Y84+AF84+SUM(K85:Q85)</f>
        <v>74</v>
      </c>
      <c r="AO85" s="6">
        <f>SUM(AO83,AV83,BC83,BJ83)</f>
        <v>11</v>
      </c>
      <c r="AP85" s="22">
        <f>SUM(AP83,AW83,BD83,BK83)</f>
        <v>16</v>
      </c>
      <c r="AQ85" s="22">
        <f>SUM(AQ83,AX83,BE83,BL83)</f>
        <v>16</v>
      </c>
      <c r="AR85" s="22">
        <f t="shared" ref="AR85:AS85" si="245">SUM(AR83,AY83,BF83,BM83)</f>
        <v>6</v>
      </c>
      <c r="AS85" s="22">
        <f t="shared" si="245"/>
        <v>6</v>
      </c>
      <c r="AT85" s="22">
        <f>SUM(AT83,BA83,BH83,BO83)</f>
        <v>5</v>
      </c>
      <c r="AU85" s="22">
        <f t="shared" ref="AU85" si="246">SUM(AU83,BB83,BI83,BP83)</f>
        <v>0</v>
      </c>
      <c r="AV85" s="6"/>
      <c r="BC85" s="6"/>
      <c r="BJ85" s="6"/>
      <c r="BP85" s="7"/>
      <c r="BR85">
        <f>AO84+AV84+BC84+BJ84+SUM(AO85:AU85)</f>
        <v>120</v>
      </c>
      <c r="BS85" s="6">
        <f>SUM(BS83,BZ83,CG83,CN83)</f>
        <v>4</v>
      </c>
      <c r="BT85" s="22">
        <f>SUM(BT83,CA83,CH83,CO83)</f>
        <v>16</v>
      </c>
      <c r="BU85" s="22">
        <f>SUM(BU83,CB83,CI83,CP83)</f>
        <v>16</v>
      </c>
      <c r="BV85" s="22">
        <f t="shared" ref="BV85:BW85" si="247">SUM(BV83,CC83,CJ83,CQ83)</f>
        <v>14</v>
      </c>
      <c r="BW85" s="22">
        <f t="shared" si="247"/>
        <v>3</v>
      </c>
      <c r="BX85" s="22">
        <f>SUM(BX83,CE83,CL83,CS83)</f>
        <v>0</v>
      </c>
      <c r="BY85" s="22">
        <f t="shared" ref="BY85" si="248">SUM(BY83,CF83,CM83,CT83)</f>
        <v>0</v>
      </c>
      <c r="BZ85" s="6"/>
      <c r="CG85" s="6"/>
      <c r="CN85" s="6"/>
      <c r="CT85" s="7"/>
      <c r="CV85">
        <f>BS84+BZ84+CG84+CN84+SUM(BS85:BY85)</f>
        <v>106</v>
      </c>
      <c r="CW85" s="6">
        <f>SUM(CW83,DD83,DK83,DR83)</f>
        <v>1</v>
      </c>
      <c r="CX85" s="22">
        <f>SUM(CX83,DE83,DL83,DS83)</f>
        <v>14</v>
      </c>
      <c r="CY85" s="22">
        <f>SUM(CY83,DF83,DM83,DT83)</f>
        <v>5</v>
      </c>
      <c r="CZ85" s="22">
        <f t="shared" ref="CZ85:DA85" si="249">SUM(CZ83,DG83,DN83,DU83)</f>
        <v>0</v>
      </c>
      <c r="DA85" s="22">
        <f t="shared" si="249"/>
        <v>10</v>
      </c>
      <c r="DB85" s="22">
        <f>SUM(DB83,DI83,DP83,DW83)</f>
        <v>4</v>
      </c>
      <c r="DC85" s="22">
        <f t="shared" ref="DC85" si="250">SUM(DC83,DJ83,DQ83,DX83)</f>
        <v>0</v>
      </c>
      <c r="DD85" s="6"/>
      <c r="DK85" s="6"/>
      <c r="DR85" s="6"/>
      <c r="DX85" s="7"/>
      <c r="DZ85">
        <f>CW84+DD84+DK84+DR84+SUM(CW85:DC85)</f>
        <v>68</v>
      </c>
    </row>
    <row r="86" spans="1:143" s="8" customFormat="1" x14ac:dyDescent="0.15">
      <c r="A86" s="8">
        <v>130</v>
      </c>
      <c r="B86" s="8" t="s">
        <v>129</v>
      </c>
      <c r="C86" s="8">
        <v>6</v>
      </c>
      <c r="D86" s="8" t="s">
        <v>130</v>
      </c>
      <c r="E86" s="8">
        <v>1614607996</v>
      </c>
      <c r="F86" s="8" t="s">
        <v>136</v>
      </c>
      <c r="H86" s="8" t="s">
        <v>137</v>
      </c>
      <c r="I86" s="8" t="s">
        <v>163</v>
      </c>
      <c r="J86" s="8" t="s">
        <v>134</v>
      </c>
      <c r="K86" s="12">
        <v>1</v>
      </c>
      <c r="L86" s="8">
        <v>3</v>
      </c>
      <c r="M86" s="8">
        <v>1</v>
      </c>
      <c r="R86" s="12">
        <v>2</v>
      </c>
      <c r="S86" s="8">
        <v>3</v>
      </c>
      <c r="T86" s="8">
        <v>2</v>
      </c>
      <c r="Y86" s="12">
        <v>2</v>
      </c>
      <c r="Z86" s="8">
        <v>2</v>
      </c>
      <c r="AF86" s="12"/>
      <c r="AL86" s="13"/>
      <c r="AM86"/>
      <c r="AN86"/>
      <c r="AO86" s="12">
        <v>1</v>
      </c>
      <c r="AP86" s="8">
        <v>2</v>
      </c>
      <c r="AQ86" s="8">
        <v>1</v>
      </c>
      <c r="AR86" s="8">
        <v>2</v>
      </c>
      <c r="AS86" s="8">
        <v>1</v>
      </c>
      <c r="AT86" s="8">
        <v>1</v>
      </c>
      <c r="AU86" s="8">
        <v>1</v>
      </c>
      <c r="AV86" s="12">
        <v>2</v>
      </c>
      <c r="AW86" s="8">
        <v>2</v>
      </c>
      <c r="AX86" s="8">
        <v>1</v>
      </c>
      <c r="AY86" s="8">
        <v>2</v>
      </c>
      <c r="AZ86" s="8">
        <v>2</v>
      </c>
      <c r="BA86" s="8">
        <v>1</v>
      </c>
      <c r="BB86" s="8">
        <v>2</v>
      </c>
      <c r="BC86" s="12">
        <v>1</v>
      </c>
      <c r="BD86" s="8">
        <v>2</v>
      </c>
      <c r="BE86" s="8">
        <v>2</v>
      </c>
      <c r="BF86" s="8">
        <v>1</v>
      </c>
      <c r="BG86" s="8">
        <v>2</v>
      </c>
      <c r="BH86" s="8">
        <v>2</v>
      </c>
      <c r="BI86" s="8">
        <v>1</v>
      </c>
      <c r="BJ86" s="12">
        <v>1</v>
      </c>
      <c r="BK86" s="8">
        <v>2</v>
      </c>
      <c r="BL86" s="8">
        <v>2</v>
      </c>
      <c r="BM86" s="8">
        <v>1</v>
      </c>
      <c r="BN86" s="8">
        <v>2</v>
      </c>
      <c r="BO86" s="8">
        <v>2</v>
      </c>
      <c r="BP86" s="13">
        <v>1</v>
      </c>
      <c r="BQ86"/>
      <c r="BR86"/>
      <c r="BS86" s="12">
        <v>2</v>
      </c>
      <c r="BT86" s="8">
        <v>3</v>
      </c>
      <c r="BY86" s="8">
        <v>1</v>
      </c>
      <c r="BZ86" s="12">
        <v>2</v>
      </c>
      <c r="CA86" s="8">
        <v>2</v>
      </c>
      <c r="CB86" s="8">
        <v>2</v>
      </c>
      <c r="CC86" s="8">
        <v>1</v>
      </c>
      <c r="CD86" s="8">
        <v>2</v>
      </c>
      <c r="CE86" s="8">
        <v>3</v>
      </c>
      <c r="CG86" s="12">
        <v>2</v>
      </c>
      <c r="CH86" s="8">
        <v>3</v>
      </c>
      <c r="CI86" s="8">
        <v>1</v>
      </c>
      <c r="CJ86" s="8">
        <v>2</v>
      </c>
      <c r="CK86" s="8">
        <v>2</v>
      </c>
      <c r="CL86" s="8">
        <v>2</v>
      </c>
      <c r="CN86" s="12">
        <v>2</v>
      </c>
      <c r="CO86" s="8">
        <v>2</v>
      </c>
      <c r="CP86" s="8">
        <v>3</v>
      </c>
      <c r="CQ86" s="8">
        <v>1</v>
      </c>
      <c r="CR86" s="8">
        <v>2</v>
      </c>
      <c r="CS86" s="8">
        <v>2</v>
      </c>
      <c r="CT86" s="13"/>
      <c r="CU86"/>
      <c r="CV86"/>
      <c r="CW86" s="12">
        <v>1</v>
      </c>
      <c r="CX86" s="8">
        <v>2</v>
      </c>
      <c r="CY86" s="8">
        <v>2</v>
      </c>
      <c r="CZ86" s="8">
        <v>2</v>
      </c>
      <c r="DA86" s="8">
        <v>2</v>
      </c>
      <c r="DB86" s="8">
        <v>3</v>
      </c>
      <c r="DD86" s="12">
        <v>2</v>
      </c>
      <c r="DE86" s="8">
        <v>1</v>
      </c>
      <c r="DF86" s="8">
        <v>1</v>
      </c>
      <c r="DG86" s="8">
        <v>2</v>
      </c>
      <c r="DH86" s="8">
        <v>2</v>
      </c>
      <c r="DI86" s="8">
        <v>3</v>
      </c>
      <c r="DJ86" s="8">
        <v>1</v>
      </c>
      <c r="DK86" s="12">
        <v>1</v>
      </c>
      <c r="DL86" s="8">
        <v>2</v>
      </c>
      <c r="DM86" s="8">
        <v>2</v>
      </c>
      <c r="DN86" s="8">
        <v>1</v>
      </c>
      <c r="DO86" s="8">
        <v>2</v>
      </c>
      <c r="DP86" s="8">
        <v>2</v>
      </c>
      <c r="DQ86" s="8">
        <v>1</v>
      </c>
      <c r="DR86" s="12">
        <v>2</v>
      </c>
      <c r="DS86" s="8">
        <v>2</v>
      </c>
      <c r="DT86" s="8">
        <v>2</v>
      </c>
      <c r="DU86" s="8">
        <v>3</v>
      </c>
      <c r="DV86" s="8">
        <v>2</v>
      </c>
      <c r="DW86" s="8">
        <v>1</v>
      </c>
      <c r="DX86" s="13"/>
      <c r="DY86"/>
      <c r="DZ86"/>
      <c r="EA86" s="8" t="s">
        <v>135</v>
      </c>
      <c r="EB86" s="8" t="s">
        <v>135</v>
      </c>
      <c r="EC86" s="8" t="s">
        <v>135</v>
      </c>
      <c r="ED86" s="8" t="s">
        <v>135</v>
      </c>
      <c r="EE86" s="8" t="s">
        <v>134</v>
      </c>
      <c r="EG86" s="8">
        <f>K88+AO88+BS88+CW88</f>
        <v>24</v>
      </c>
      <c r="EH86" s="8">
        <f t="shared" ref="EH86:EM86" si="251">L88+AP88+BT88+CX88</f>
        <v>33</v>
      </c>
      <c r="EI86" s="8">
        <f t="shared" si="251"/>
        <v>22</v>
      </c>
      <c r="EJ86" s="8">
        <f t="shared" si="251"/>
        <v>18</v>
      </c>
      <c r="EK86" s="8">
        <f t="shared" si="251"/>
        <v>21</v>
      </c>
      <c r="EL86" s="8">
        <f t="shared" si="251"/>
        <v>22</v>
      </c>
      <c r="EM86" s="8">
        <f t="shared" si="251"/>
        <v>8</v>
      </c>
    </row>
    <row r="87" spans="1:143" x14ac:dyDescent="0.15">
      <c r="F87" s="121" t="s">
        <v>195</v>
      </c>
      <c r="G87" s="121"/>
      <c r="H87" s="121"/>
      <c r="I87" s="121"/>
      <c r="J87" s="121"/>
      <c r="K87" s="6">
        <f>SUM(K86:Q86)</f>
        <v>5</v>
      </c>
      <c r="R87" s="6">
        <f>SUM(R86:X86)</f>
        <v>7</v>
      </c>
      <c r="Y87" s="6">
        <f>SUM(Y86:AE86)</f>
        <v>4</v>
      </c>
      <c r="AF87" s="6">
        <f>SUM(AF86:AL86)</f>
        <v>0</v>
      </c>
      <c r="AL87" s="7"/>
      <c r="AO87" s="6">
        <f>SUM(AO86:AU86)</f>
        <v>9</v>
      </c>
      <c r="AV87" s="6">
        <f>SUM(AV86:BB86)</f>
        <v>12</v>
      </c>
      <c r="BC87" s="6">
        <f>SUM(BC86:BI86)</f>
        <v>11</v>
      </c>
      <c r="BJ87" s="6">
        <f>SUM(BJ86:BP86)</f>
        <v>11</v>
      </c>
      <c r="BP87" s="7"/>
      <c r="BS87" s="6">
        <f>SUM(BS86:BY86)</f>
        <v>6</v>
      </c>
      <c r="BZ87" s="6">
        <f>SUM(BZ86:CF86)</f>
        <v>12</v>
      </c>
      <c r="CG87" s="6">
        <f>SUM(CG86:CM86)</f>
        <v>12</v>
      </c>
      <c r="CN87" s="6">
        <f>SUM(CN86:CT86)</f>
        <v>12</v>
      </c>
      <c r="CT87" s="7"/>
      <c r="CW87" s="6">
        <f>SUM(CW86:DC86)</f>
        <v>12</v>
      </c>
      <c r="DD87" s="6">
        <f>SUM(DD86:DJ86)</f>
        <v>12</v>
      </c>
      <c r="DK87" s="6">
        <f>SUM(DK86:DQ86)</f>
        <v>11</v>
      </c>
      <c r="DR87" s="6">
        <f>SUM(DR86:DX86)</f>
        <v>12</v>
      </c>
      <c r="DX87" s="7"/>
    </row>
    <row r="88" spans="1:143" x14ac:dyDescent="0.15">
      <c r="F88" s="121" t="s">
        <v>196</v>
      </c>
      <c r="G88" s="121"/>
      <c r="H88" s="121"/>
      <c r="I88" s="121"/>
      <c r="J88" s="121"/>
      <c r="K88" s="6">
        <f>SUM(K86,R86,Y86,AF86)</f>
        <v>5</v>
      </c>
      <c r="L88" s="22">
        <f>SUM(L86,S86,Z86,AG86)</f>
        <v>8</v>
      </c>
      <c r="M88" s="22">
        <f>SUM(M86,T86,AA86,AH86)</f>
        <v>3</v>
      </c>
      <c r="N88" s="22">
        <f t="shared" ref="N88:O88" si="252">SUM(N86,U86,AB86,AI86)</f>
        <v>0</v>
      </c>
      <c r="O88" s="22">
        <f t="shared" si="252"/>
        <v>0</v>
      </c>
      <c r="P88" s="22">
        <f>SUM(P86,W86,AD86,AK86)</f>
        <v>0</v>
      </c>
      <c r="Q88" s="22">
        <f t="shared" ref="Q88" si="253">SUM(Q86,X86,AE86,AL86)</f>
        <v>0</v>
      </c>
      <c r="R88" s="6"/>
      <c r="Y88" s="6"/>
      <c r="AF88" s="6"/>
      <c r="AL88" s="7"/>
      <c r="AN88">
        <f>K87+R87+Y87+AF87+SUM(K88:Q88)</f>
        <v>32</v>
      </c>
      <c r="AO88" s="6">
        <f>SUM(AO86,AV86,BC86,BJ86)</f>
        <v>5</v>
      </c>
      <c r="AP88" s="22">
        <f>SUM(AP86,AW86,BD86,BK86)</f>
        <v>8</v>
      </c>
      <c r="AQ88" s="22">
        <f>SUM(AQ86,AX86,BE86,BL86)</f>
        <v>6</v>
      </c>
      <c r="AR88" s="22">
        <f t="shared" ref="AR88:AS88" si="254">SUM(AR86,AY86,BF86,BM86)</f>
        <v>6</v>
      </c>
      <c r="AS88" s="22">
        <f t="shared" si="254"/>
        <v>7</v>
      </c>
      <c r="AT88" s="22">
        <f>SUM(AT86,BA86,BH86,BO86)</f>
        <v>6</v>
      </c>
      <c r="AU88" s="22">
        <f t="shared" ref="AU88" si="255">SUM(AU86,BB86,BI86,BP86)</f>
        <v>5</v>
      </c>
      <c r="AV88" s="6"/>
      <c r="BC88" s="6"/>
      <c r="BJ88" s="6"/>
      <c r="BP88" s="7"/>
      <c r="BR88">
        <f>AO87+AV87+BC87+BJ87+SUM(AO88:AU88)</f>
        <v>86</v>
      </c>
      <c r="BS88" s="6">
        <f>SUM(BS86,BZ86,CG86,CN86)</f>
        <v>8</v>
      </c>
      <c r="BT88" s="22">
        <f>SUM(BT86,CA86,CH86,CO86)</f>
        <v>10</v>
      </c>
      <c r="BU88" s="22">
        <f>SUM(BU86,CB86,CI86,CP86)</f>
        <v>6</v>
      </c>
      <c r="BV88" s="22">
        <f t="shared" ref="BV88:BW88" si="256">SUM(BV86,CC86,CJ86,CQ86)</f>
        <v>4</v>
      </c>
      <c r="BW88" s="22">
        <f t="shared" si="256"/>
        <v>6</v>
      </c>
      <c r="BX88" s="22">
        <f>SUM(BX86,CE86,CL86,CS86)</f>
        <v>7</v>
      </c>
      <c r="BY88" s="22">
        <f t="shared" ref="BY88" si="257">SUM(BY86,CF86,CM86,CT86)</f>
        <v>1</v>
      </c>
      <c r="BZ88" s="6"/>
      <c r="CG88" s="6"/>
      <c r="CN88" s="6"/>
      <c r="CT88" s="7"/>
      <c r="CV88">
        <f>BS87+BZ87+CG87+CN87+SUM(BS88:BY88)</f>
        <v>84</v>
      </c>
      <c r="CW88" s="6">
        <f>SUM(CW86,DD86,DK86,DR86)</f>
        <v>6</v>
      </c>
      <c r="CX88" s="22">
        <f>SUM(CX86,DE86,DL86,DS86)</f>
        <v>7</v>
      </c>
      <c r="CY88" s="22">
        <f>SUM(CY86,DF86,DM86,DT86)</f>
        <v>7</v>
      </c>
      <c r="CZ88" s="22">
        <f t="shared" ref="CZ88:DA88" si="258">SUM(CZ86,DG86,DN86,DU86)</f>
        <v>8</v>
      </c>
      <c r="DA88" s="22">
        <f t="shared" si="258"/>
        <v>8</v>
      </c>
      <c r="DB88" s="22">
        <f>SUM(DB86,DI86,DP86,DW86)</f>
        <v>9</v>
      </c>
      <c r="DC88" s="22">
        <f t="shared" ref="DC88" si="259">SUM(DC86,DJ86,DQ86,DX86)</f>
        <v>2</v>
      </c>
      <c r="DD88" s="6"/>
      <c r="DK88" s="6"/>
      <c r="DR88" s="6"/>
      <c r="DX88" s="7"/>
      <c r="DZ88">
        <f>CW87+DD87+DK87+DR87+SUM(CW88:DC88)</f>
        <v>94</v>
      </c>
    </row>
    <row r="89" spans="1:143" s="8" customFormat="1" x14ac:dyDescent="0.15">
      <c r="A89" s="8">
        <v>132</v>
      </c>
      <c r="B89" s="8" t="s">
        <v>129</v>
      </c>
      <c r="C89" s="8">
        <v>6</v>
      </c>
      <c r="D89" s="8" t="s">
        <v>130</v>
      </c>
      <c r="E89" s="8">
        <v>1209307439</v>
      </c>
      <c r="F89" s="8" t="s">
        <v>136</v>
      </c>
      <c r="H89" s="8" t="s">
        <v>137</v>
      </c>
      <c r="I89" s="8" t="s">
        <v>164</v>
      </c>
      <c r="J89" s="8" t="s">
        <v>135</v>
      </c>
      <c r="K89" s="12">
        <v>2</v>
      </c>
      <c r="L89" s="8">
        <v>3</v>
      </c>
      <c r="M89" s="8">
        <v>3</v>
      </c>
      <c r="R89" s="12"/>
      <c r="T89" s="8">
        <v>4</v>
      </c>
      <c r="U89" s="8">
        <v>2</v>
      </c>
      <c r="Y89" s="12">
        <v>2</v>
      </c>
      <c r="AA89" s="8">
        <v>3</v>
      </c>
      <c r="AF89" s="12"/>
      <c r="AI89" s="8">
        <v>4</v>
      </c>
      <c r="AJ89" s="8">
        <v>2</v>
      </c>
      <c r="AK89" s="8">
        <v>1</v>
      </c>
      <c r="AL89" s="13"/>
      <c r="AM89"/>
      <c r="AN89"/>
      <c r="AO89" s="12"/>
      <c r="AP89" s="8">
        <v>1</v>
      </c>
      <c r="AQ89" s="8">
        <v>3</v>
      </c>
      <c r="AR89" s="8">
        <v>1</v>
      </c>
      <c r="AV89" s="12"/>
      <c r="AX89" s="8">
        <v>4</v>
      </c>
      <c r="AY89" s="8">
        <v>2</v>
      </c>
      <c r="AZ89" s="8">
        <v>2</v>
      </c>
      <c r="BC89" s="12"/>
      <c r="BE89" s="8">
        <v>4</v>
      </c>
      <c r="BJ89" s="12"/>
      <c r="BM89" s="8">
        <v>3</v>
      </c>
      <c r="BN89" s="8">
        <v>1</v>
      </c>
      <c r="BO89" s="8">
        <v>1</v>
      </c>
      <c r="BP89" s="13"/>
      <c r="BQ89"/>
      <c r="BR89"/>
      <c r="BS89" s="12"/>
      <c r="BU89" s="8">
        <v>3</v>
      </c>
      <c r="BZ89" s="12"/>
      <c r="CB89" s="8">
        <v>3</v>
      </c>
      <c r="CC89" s="8">
        <v>2</v>
      </c>
      <c r="CG89" s="12"/>
      <c r="CI89" s="8">
        <v>2</v>
      </c>
      <c r="CN89" s="12"/>
      <c r="CQ89" s="8">
        <v>3</v>
      </c>
      <c r="CR89" s="8">
        <v>3</v>
      </c>
      <c r="CS89" s="8">
        <v>2</v>
      </c>
      <c r="CT89" s="13"/>
      <c r="CU89"/>
      <c r="CV89"/>
      <c r="CW89" s="12"/>
      <c r="CZ89" s="8">
        <v>2</v>
      </c>
      <c r="DB89" s="8">
        <v>3</v>
      </c>
      <c r="DD89" s="12"/>
      <c r="DI89" s="8">
        <v>3</v>
      </c>
      <c r="DK89" s="12"/>
      <c r="DR89" s="12"/>
      <c r="DV89" s="8">
        <v>2</v>
      </c>
      <c r="DW89" s="8">
        <v>4</v>
      </c>
      <c r="DX89" s="13"/>
      <c r="DY89"/>
      <c r="DZ89"/>
      <c r="EA89" s="8" t="s">
        <v>135</v>
      </c>
      <c r="EB89" s="8" t="s">
        <v>135</v>
      </c>
      <c r="EC89" s="8" t="s">
        <v>135</v>
      </c>
      <c r="ED89" s="8" t="s">
        <v>135</v>
      </c>
      <c r="EE89" s="8" t="s">
        <v>134</v>
      </c>
      <c r="EG89" s="8">
        <f>K91+AO91+BS91+CW91</f>
        <v>4</v>
      </c>
      <c r="EH89" s="8">
        <f t="shared" ref="EH89:EM89" si="260">L91+AP91+BT91+CX91</f>
        <v>4</v>
      </c>
      <c r="EI89" s="8">
        <f t="shared" si="260"/>
        <v>29</v>
      </c>
      <c r="EJ89" s="8">
        <f t="shared" si="260"/>
        <v>19</v>
      </c>
      <c r="EK89" s="8">
        <f t="shared" si="260"/>
        <v>10</v>
      </c>
      <c r="EL89" s="8">
        <f t="shared" si="260"/>
        <v>14</v>
      </c>
      <c r="EM89" s="8">
        <f t="shared" si="260"/>
        <v>0</v>
      </c>
    </row>
    <row r="90" spans="1:143" x14ac:dyDescent="0.15">
      <c r="F90" s="121" t="s">
        <v>195</v>
      </c>
      <c r="G90" s="121"/>
      <c r="H90" s="121"/>
      <c r="I90" s="121"/>
      <c r="J90" s="121"/>
      <c r="K90" s="6">
        <f>SUM(K89:Q89)</f>
        <v>8</v>
      </c>
      <c r="R90" s="6">
        <f>SUM(R89:X89)</f>
        <v>6</v>
      </c>
      <c r="Y90" s="6">
        <f>SUM(Y89:AE89)</f>
        <v>5</v>
      </c>
      <c r="AF90" s="6">
        <f>SUM(AF89:AL89)</f>
        <v>7</v>
      </c>
      <c r="AL90" s="7"/>
      <c r="AO90" s="6">
        <f>SUM(AO89:AU89)</f>
        <v>5</v>
      </c>
      <c r="AV90" s="6">
        <f>SUM(AV89:BB89)</f>
        <v>8</v>
      </c>
      <c r="BC90" s="6">
        <f>SUM(BC89:BI89)</f>
        <v>4</v>
      </c>
      <c r="BJ90" s="6">
        <f>SUM(BJ89:BP89)</f>
        <v>5</v>
      </c>
      <c r="BP90" s="7"/>
      <c r="BS90" s="6">
        <f>SUM(BS89:BY89)</f>
        <v>3</v>
      </c>
      <c r="BZ90" s="6">
        <f>SUM(BZ89:CF89)</f>
        <v>5</v>
      </c>
      <c r="CG90" s="6">
        <f>SUM(CG89:CM89)</f>
        <v>2</v>
      </c>
      <c r="CN90" s="6">
        <f>SUM(CN89:CT89)</f>
        <v>8</v>
      </c>
      <c r="CT90" s="7"/>
      <c r="CW90" s="6">
        <f>SUM(CW89:DC89)</f>
        <v>5</v>
      </c>
      <c r="DD90" s="6">
        <f>SUM(DD89:DJ89)</f>
        <v>3</v>
      </c>
      <c r="DK90" s="6">
        <f>SUM(DK89:DQ89)</f>
        <v>0</v>
      </c>
      <c r="DR90" s="6">
        <f>SUM(DR89:DX89)</f>
        <v>6</v>
      </c>
      <c r="DX90" s="7"/>
    </row>
    <row r="91" spans="1:143" x14ac:dyDescent="0.15">
      <c r="F91" s="121" t="s">
        <v>196</v>
      </c>
      <c r="G91" s="121"/>
      <c r="H91" s="121"/>
      <c r="I91" s="121"/>
      <c r="J91" s="121"/>
      <c r="K91" s="6">
        <f>SUM(K89,R89,Y89,AF89)</f>
        <v>4</v>
      </c>
      <c r="L91" s="22">
        <f>SUM(L89,S89,Z89,AG89)</f>
        <v>3</v>
      </c>
      <c r="M91" s="22">
        <f>SUM(M89,T89,AA89,AH89)</f>
        <v>10</v>
      </c>
      <c r="N91" s="22">
        <f t="shared" ref="N91:O91" si="261">SUM(N89,U89,AB89,AI89)</f>
        <v>6</v>
      </c>
      <c r="O91" s="22">
        <f t="shared" si="261"/>
        <v>2</v>
      </c>
      <c r="P91" s="22">
        <f>SUM(P89,W89,AD89,AK89)</f>
        <v>1</v>
      </c>
      <c r="Q91" s="22">
        <f t="shared" ref="Q91" si="262">SUM(Q89,X89,AE89,AL89)</f>
        <v>0</v>
      </c>
      <c r="R91" s="6"/>
      <c r="Y91" s="6"/>
      <c r="AF91" s="6"/>
      <c r="AL91" s="7"/>
      <c r="AN91">
        <f>K90+R90+Y90+AF90+SUM(K91:Q91)</f>
        <v>52</v>
      </c>
      <c r="AO91" s="6">
        <f>SUM(AO89,AV89,BC89,BJ89)</f>
        <v>0</v>
      </c>
      <c r="AP91" s="22">
        <f>SUM(AP89,AW89,BD89,BK89)</f>
        <v>1</v>
      </c>
      <c r="AQ91" s="22">
        <f>SUM(AQ89,AX89,BE89,BL89)</f>
        <v>11</v>
      </c>
      <c r="AR91" s="22">
        <f t="shared" ref="AR91:AS91" si="263">SUM(AR89,AY89,BF89,BM89)</f>
        <v>6</v>
      </c>
      <c r="AS91" s="22">
        <f t="shared" si="263"/>
        <v>3</v>
      </c>
      <c r="AT91" s="22">
        <f>SUM(AT89,BA89,BH89,BO89)</f>
        <v>1</v>
      </c>
      <c r="AU91" s="22">
        <f t="shared" ref="AU91" si="264">SUM(AU89,BB89,BI89,BP89)</f>
        <v>0</v>
      </c>
      <c r="AV91" s="6"/>
      <c r="BC91" s="6"/>
      <c r="BJ91" s="6"/>
      <c r="BP91" s="7"/>
      <c r="BR91">
        <f>AO90+AV90+BC90+BJ90+SUM(AO91:AU91)</f>
        <v>44</v>
      </c>
      <c r="BS91" s="6">
        <f>SUM(BS89,BZ89,CG89,CN89)</f>
        <v>0</v>
      </c>
      <c r="BT91" s="22">
        <f>SUM(BT89,CA89,CH89,CO89)</f>
        <v>0</v>
      </c>
      <c r="BU91" s="22">
        <f>SUM(BU89,CB89,CI89,CP89)</f>
        <v>8</v>
      </c>
      <c r="BV91" s="22">
        <f t="shared" ref="BV91:BW91" si="265">SUM(BV89,CC89,CJ89,CQ89)</f>
        <v>5</v>
      </c>
      <c r="BW91" s="22">
        <f t="shared" si="265"/>
        <v>3</v>
      </c>
      <c r="BX91" s="22">
        <f>SUM(BX89,CE89,CL89,CS89)</f>
        <v>2</v>
      </c>
      <c r="BY91" s="22">
        <f t="shared" ref="BY91" si="266">SUM(BY89,CF89,CM89,CT89)</f>
        <v>0</v>
      </c>
      <c r="BZ91" s="6"/>
      <c r="CG91" s="6"/>
      <c r="CN91" s="6"/>
      <c r="CT91" s="7"/>
      <c r="CV91">
        <f>BS90+BZ90+CG90+CN90+SUM(BS91:BY91)</f>
        <v>36</v>
      </c>
      <c r="CW91" s="6">
        <f>SUM(CW89,DD89,DK89,DR89)</f>
        <v>0</v>
      </c>
      <c r="CX91" s="22">
        <f>SUM(CX89,DE89,DL89,DS89)</f>
        <v>0</v>
      </c>
      <c r="CY91" s="22">
        <f>SUM(CY89,DF89,DM89,DT89)</f>
        <v>0</v>
      </c>
      <c r="CZ91" s="22">
        <f t="shared" ref="CZ91:DA91" si="267">SUM(CZ89,DG89,DN89,DU89)</f>
        <v>2</v>
      </c>
      <c r="DA91" s="22">
        <f t="shared" si="267"/>
        <v>2</v>
      </c>
      <c r="DB91" s="22">
        <f>SUM(DB89,DI89,DP89,DW89)</f>
        <v>10</v>
      </c>
      <c r="DC91" s="22">
        <f t="shared" ref="DC91" si="268">SUM(DC89,DJ89,DQ89,DX89)</f>
        <v>0</v>
      </c>
      <c r="DD91" s="6"/>
      <c r="DK91" s="6"/>
      <c r="DR91" s="6"/>
      <c r="DX91" s="7"/>
      <c r="DZ91">
        <f>CW90+DD90+DK90+DR90+SUM(CW91:DC91)</f>
        <v>28</v>
      </c>
    </row>
    <row r="92" spans="1:143" s="8" customFormat="1" x14ac:dyDescent="0.15">
      <c r="A92" s="8">
        <v>135</v>
      </c>
      <c r="B92" s="8" t="s">
        <v>129</v>
      </c>
      <c r="C92" s="8">
        <v>6</v>
      </c>
      <c r="D92" s="8" t="s">
        <v>130</v>
      </c>
      <c r="E92" s="8">
        <v>821505817</v>
      </c>
      <c r="F92" s="8" t="s">
        <v>136</v>
      </c>
      <c r="H92" s="8" t="s">
        <v>153</v>
      </c>
      <c r="I92" s="8" t="s">
        <v>148</v>
      </c>
      <c r="J92" s="8" t="s">
        <v>134</v>
      </c>
      <c r="K92" s="12">
        <v>3</v>
      </c>
      <c r="L92" s="8">
        <v>3</v>
      </c>
      <c r="R92" s="12">
        <v>3</v>
      </c>
      <c r="S92" s="8">
        <v>3</v>
      </c>
      <c r="Y92" s="12"/>
      <c r="Z92" s="8">
        <v>3</v>
      </c>
      <c r="AF92" s="12"/>
      <c r="AG92" s="8">
        <v>3</v>
      </c>
      <c r="AL92" s="13"/>
      <c r="AM92"/>
      <c r="AN92"/>
      <c r="AO92" s="12">
        <v>3</v>
      </c>
      <c r="AP92" s="8">
        <v>2</v>
      </c>
      <c r="AV92" s="12">
        <v>3</v>
      </c>
      <c r="AW92" s="8">
        <v>2</v>
      </c>
      <c r="BC92" s="12">
        <v>2</v>
      </c>
      <c r="BJ92" s="12"/>
      <c r="BK92" s="8">
        <v>1</v>
      </c>
      <c r="BP92" s="13"/>
      <c r="BQ92"/>
      <c r="BR92"/>
      <c r="BS92" s="12">
        <v>3</v>
      </c>
      <c r="BT92" s="8">
        <v>3</v>
      </c>
      <c r="BZ92" s="12">
        <v>3</v>
      </c>
      <c r="CA92" s="8">
        <v>3</v>
      </c>
      <c r="CG92" s="12">
        <v>3</v>
      </c>
      <c r="CH92" s="8">
        <v>2</v>
      </c>
      <c r="CN92" s="12"/>
      <c r="CT92" s="13"/>
      <c r="CU92"/>
      <c r="CV92"/>
      <c r="CW92" s="12">
        <v>3</v>
      </c>
      <c r="CX92" s="8">
        <v>3</v>
      </c>
      <c r="DD92" s="12">
        <v>3</v>
      </c>
      <c r="DE92" s="8">
        <v>3</v>
      </c>
      <c r="DK92" s="12">
        <v>3</v>
      </c>
      <c r="DL92" s="8">
        <v>3</v>
      </c>
      <c r="DR92" s="12"/>
      <c r="DX92" s="13"/>
      <c r="DY92"/>
      <c r="DZ92"/>
      <c r="EA92" s="8" t="s">
        <v>135</v>
      </c>
      <c r="EB92" s="8" t="s">
        <v>135</v>
      </c>
      <c r="EC92" s="8" t="s">
        <v>135</v>
      </c>
      <c r="ED92" s="8" t="s">
        <v>135</v>
      </c>
      <c r="EE92" s="8" t="s">
        <v>134</v>
      </c>
      <c r="EG92" s="8">
        <f>K94+AO94+BS94+CW94</f>
        <v>32</v>
      </c>
      <c r="EH92" s="8">
        <f t="shared" ref="EH92:EM92" si="269">L94+AP94+BT94+CX94</f>
        <v>34</v>
      </c>
      <c r="EI92" s="8">
        <f t="shared" si="269"/>
        <v>0</v>
      </c>
      <c r="EJ92" s="8">
        <f t="shared" si="269"/>
        <v>0</v>
      </c>
      <c r="EK92" s="8">
        <f t="shared" si="269"/>
        <v>0</v>
      </c>
      <c r="EL92" s="8">
        <f t="shared" si="269"/>
        <v>0</v>
      </c>
      <c r="EM92" s="8">
        <f t="shared" si="269"/>
        <v>0</v>
      </c>
    </row>
    <row r="93" spans="1:143" x14ac:dyDescent="0.15">
      <c r="F93" s="121" t="s">
        <v>195</v>
      </c>
      <c r="G93" s="121"/>
      <c r="H93" s="121"/>
      <c r="I93" s="121"/>
      <c r="J93" s="121"/>
      <c r="K93" s="6">
        <f>SUM(K92:Q92)</f>
        <v>6</v>
      </c>
      <c r="R93" s="6">
        <f>SUM(R92:X92)</f>
        <v>6</v>
      </c>
      <c r="Y93" s="6">
        <f>SUM(Y92:AE92)</f>
        <v>3</v>
      </c>
      <c r="AF93" s="6">
        <f>SUM(AF92:AL92)</f>
        <v>3</v>
      </c>
      <c r="AL93" s="7"/>
      <c r="AO93" s="6">
        <f>SUM(AO92:AU92)</f>
        <v>5</v>
      </c>
      <c r="AV93" s="6">
        <f>SUM(AV92:BB92)</f>
        <v>5</v>
      </c>
      <c r="BC93" s="6">
        <f>SUM(BC92:BI92)</f>
        <v>2</v>
      </c>
      <c r="BJ93" s="6">
        <f>SUM(BJ92:BP92)</f>
        <v>1</v>
      </c>
      <c r="BP93" s="7"/>
      <c r="BS93" s="6">
        <f>SUM(BS92:BY92)</f>
        <v>6</v>
      </c>
      <c r="BZ93" s="6">
        <f>SUM(BZ92:CF92)</f>
        <v>6</v>
      </c>
      <c r="CG93" s="6">
        <f>SUM(CG92:CM92)</f>
        <v>5</v>
      </c>
      <c r="CN93" s="6">
        <f>SUM(CN92:CT92)</f>
        <v>0</v>
      </c>
      <c r="CT93" s="7"/>
      <c r="CW93" s="6">
        <f>SUM(CW92:DC92)</f>
        <v>6</v>
      </c>
      <c r="DD93" s="6">
        <f>SUM(DD92:DJ92)</f>
        <v>6</v>
      </c>
      <c r="DK93" s="6">
        <f>SUM(DK92:DQ92)</f>
        <v>6</v>
      </c>
      <c r="DR93" s="6">
        <f>SUM(DR92:DX92)</f>
        <v>0</v>
      </c>
      <c r="DX93" s="7"/>
    </row>
    <row r="94" spans="1:143" x14ac:dyDescent="0.15">
      <c r="F94" s="121" t="s">
        <v>196</v>
      </c>
      <c r="G94" s="121"/>
      <c r="H94" s="121"/>
      <c r="I94" s="121"/>
      <c r="J94" s="121"/>
      <c r="K94" s="6">
        <f>SUM(K92,R92,Y92,AF92)</f>
        <v>6</v>
      </c>
      <c r="L94" s="22">
        <f>SUM(L92,S92,Z92,AG92)</f>
        <v>12</v>
      </c>
      <c r="M94" s="22">
        <f>SUM(M92,T92,AA92,AH92)</f>
        <v>0</v>
      </c>
      <c r="N94" s="22">
        <f t="shared" ref="N94:O94" si="270">SUM(N92,U92,AB92,AI92)</f>
        <v>0</v>
      </c>
      <c r="O94" s="22">
        <f t="shared" si="270"/>
        <v>0</v>
      </c>
      <c r="P94" s="22">
        <f>SUM(P92,W92,AD92,AK92)</f>
        <v>0</v>
      </c>
      <c r="Q94" s="22">
        <f t="shared" ref="Q94" si="271">SUM(Q92,X92,AE92,AL92)</f>
        <v>0</v>
      </c>
      <c r="R94" s="6"/>
      <c r="Y94" s="6"/>
      <c r="AF94" s="6"/>
      <c r="AL94" s="7"/>
      <c r="AN94">
        <f>K93+R93+Y93+AF93+SUM(K94:Q94)</f>
        <v>36</v>
      </c>
      <c r="AO94" s="6">
        <f>SUM(AO92,AV92,BC92,BJ92)</f>
        <v>8</v>
      </c>
      <c r="AP94" s="22">
        <f>SUM(AP92,AW92,BD92,BK92)</f>
        <v>5</v>
      </c>
      <c r="AQ94" s="22">
        <f>SUM(AQ92,AX92,BE92,BL92)</f>
        <v>0</v>
      </c>
      <c r="AR94" s="22">
        <f t="shared" ref="AR94:AS94" si="272">SUM(AR92,AY92,BF92,BM92)</f>
        <v>0</v>
      </c>
      <c r="AS94" s="22">
        <f t="shared" si="272"/>
        <v>0</v>
      </c>
      <c r="AT94" s="22">
        <f>SUM(AT92,BA92,BH92,BO92)</f>
        <v>0</v>
      </c>
      <c r="AU94" s="22">
        <f t="shared" ref="AU94" si="273">SUM(AU92,BB92,BI92,BP92)</f>
        <v>0</v>
      </c>
      <c r="AV94" s="6"/>
      <c r="BC94" s="6"/>
      <c r="BJ94" s="6"/>
      <c r="BP94" s="7"/>
      <c r="BR94">
        <f>AO93+AV93+BC93+BJ93+SUM(AO94:AU94)</f>
        <v>26</v>
      </c>
      <c r="BS94" s="6">
        <f>SUM(BS92,BZ92,CG92,CN92)</f>
        <v>9</v>
      </c>
      <c r="BT94" s="22">
        <f>SUM(BT92,CA92,CH92,CO92)</f>
        <v>8</v>
      </c>
      <c r="BU94" s="22">
        <f>SUM(BU92,CB92,CI92,CP92)</f>
        <v>0</v>
      </c>
      <c r="BV94" s="22">
        <f t="shared" ref="BV94:BW94" si="274">SUM(BV92,CC92,CJ92,CQ92)</f>
        <v>0</v>
      </c>
      <c r="BW94" s="22">
        <f t="shared" si="274"/>
        <v>0</v>
      </c>
      <c r="BX94" s="22">
        <f>SUM(BX92,CE92,CL92,CS92)</f>
        <v>0</v>
      </c>
      <c r="BY94" s="22">
        <f t="shared" ref="BY94" si="275">SUM(BY92,CF92,CM92,CT92)</f>
        <v>0</v>
      </c>
      <c r="BZ94" s="6"/>
      <c r="CG94" s="6"/>
      <c r="CN94" s="6"/>
      <c r="CT94" s="7"/>
      <c r="CV94">
        <f>BS93+BZ93+CG93+CN93+SUM(BS94:BY94)</f>
        <v>34</v>
      </c>
      <c r="CW94" s="6">
        <f>SUM(CW92,DD92,DK92,DR92)</f>
        <v>9</v>
      </c>
      <c r="CX94" s="22">
        <f>SUM(CX92,DE92,DL92,DS92)</f>
        <v>9</v>
      </c>
      <c r="CY94" s="22">
        <f>SUM(CY92,DF92,DM92,DT92)</f>
        <v>0</v>
      </c>
      <c r="CZ94" s="22">
        <f t="shared" ref="CZ94:DA94" si="276">SUM(CZ92,DG92,DN92,DU92)</f>
        <v>0</v>
      </c>
      <c r="DA94" s="22">
        <f t="shared" si="276"/>
        <v>0</v>
      </c>
      <c r="DB94" s="22">
        <f>SUM(DB92,DI92,DP92,DW92)</f>
        <v>0</v>
      </c>
      <c r="DC94" s="22">
        <f t="shared" ref="DC94" si="277">SUM(DC92,DJ92,DQ92,DX92)</f>
        <v>0</v>
      </c>
      <c r="DD94" s="6"/>
      <c r="DK94" s="6"/>
      <c r="DR94" s="6"/>
      <c r="DX94" s="7"/>
      <c r="DZ94">
        <f>CW93+DD93+DK93+DR93+SUM(CW94:DC94)</f>
        <v>36</v>
      </c>
    </row>
    <row r="95" spans="1:143" s="8" customFormat="1" x14ac:dyDescent="0.15">
      <c r="A95" s="8">
        <v>136</v>
      </c>
      <c r="B95" s="8" t="s">
        <v>129</v>
      </c>
      <c r="C95" s="8">
        <v>6</v>
      </c>
      <c r="D95" s="8" t="s">
        <v>130</v>
      </c>
      <c r="E95" s="8">
        <v>743090296</v>
      </c>
      <c r="F95" s="8" t="s">
        <v>131</v>
      </c>
      <c r="H95" s="8" t="s">
        <v>140</v>
      </c>
      <c r="I95" s="8" t="s">
        <v>165</v>
      </c>
      <c r="J95" s="8" t="s">
        <v>134</v>
      </c>
      <c r="K95" s="12">
        <v>2</v>
      </c>
      <c r="L95" s="8">
        <v>2</v>
      </c>
      <c r="M95" s="8">
        <v>3</v>
      </c>
      <c r="N95" s="8">
        <v>3</v>
      </c>
      <c r="O95" s="8">
        <v>1</v>
      </c>
      <c r="P95" s="8">
        <v>2</v>
      </c>
      <c r="Q95" s="8">
        <v>1</v>
      </c>
      <c r="R95" s="12">
        <v>1</v>
      </c>
      <c r="S95" s="8">
        <v>1</v>
      </c>
      <c r="T95" s="8">
        <v>3</v>
      </c>
      <c r="U95" s="8">
        <v>3</v>
      </c>
      <c r="V95" s="8">
        <v>2</v>
      </c>
      <c r="W95" s="8">
        <v>2</v>
      </c>
      <c r="X95" s="8">
        <v>1</v>
      </c>
      <c r="Y95" s="12">
        <v>1</v>
      </c>
      <c r="Z95" s="8">
        <v>1</v>
      </c>
      <c r="AA95" s="8">
        <v>3</v>
      </c>
      <c r="AB95" s="8">
        <v>4</v>
      </c>
      <c r="AC95" s="8">
        <v>2</v>
      </c>
      <c r="AD95" s="8">
        <v>1</v>
      </c>
      <c r="AE95" s="8">
        <v>1</v>
      </c>
      <c r="AF95" s="12">
        <v>1</v>
      </c>
      <c r="AG95" s="8">
        <v>1</v>
      </c>
      <c r="AH95" s="8">
        <v>4</v>
      </c>
      <c r="AI95" s="8">
        <v>4</v>
      </c>
      <c r="AJ95" s="8">
        <v>2</v>
      </c>
      <c r="AK95" s="8">
        <v>2</v>
      </c>
      <c r="AL95" s="13">
        <v>1</v>
      </c>
      <c r="AM95"/>
      <c r="AN95"/>
      <c r="AO95" s="12">
        <v>2</v>
      </c>
      <c r="AQ95" s="8">
        <v>3</v>
      </c>
      <c r="AR95" s="8">
        <v>4</v>
      </c>
      <c r="AV95" s="12">
        <v>1</v>
      </c>
      <c r="AW95" s="8">
        <v>1</v>
      </c>
      <c r="AX95" s="8">
        <v>3</v>
      </c>
      <c r="AY95" s="8">
        <v>4</v>
      </c>
      <c r="BC95" s="12"/>
      <c r="BE95" s="8">
        <v>3</v>
      </c>
      <c r="BF95" s="8">
        <v>4</v>
      </c>
      <c r="BJ95" s="12"/>
      <c r="BL95" s="8">
        <v>4</v>
      </c>
      <c r="BM95" s="8">
        <v>4</v>
      </c>
      <c r="BP95" s="13"/>
      <c r="BQ95"/>
      <c r="BR95"/>
      <c r="BS95" s="12">
        <v>2</v>
      </c>
      <c r="BU95" s="8">
        <v>4</v>
      </c>
      <c r="BV95" s="8">
        <v>4</v>
      </c>
      <c r="BZ95" s="12"/>
      <c r="CB95" s="8">
        <v>3</v>
      </c>
      <c r="CC95" s="8">
        <v>3</v>
      </c>
      <c r="CG95" s="12"/>
      <c r="CH95" s="8">
        <v>1</v>
      </c>
      <c r="CI95" s="8">
        <v>2</v>
      </c>
      <c r="CJ95" s="8">
        <v>4</v>
      </c>
      <c r="CN95" s="12"/>
      <c r="CP95" s="8">
        <v>4</v>
      </c>
      <c r="CQ95" s="8">
        <v>4</v>
      </c>
      <c r="CT95" s="13"/>
      <c r="CU95"/>
      <c r="CV95"/>
      <c r="CW95" s="12"/>
      <c r="CX95" s="8">
        <v>2</v>
      </c>
      <c r="CZ95" s="8">
        <v>4</v>
      </c>
      <c r="DD95" s="12"/>
      <c r="DE95" s="8">
        <v>2</v>
      </c>
      <c r="DG95" s="8">
        <v>3</v>
      </c>
      <c r="DK95" s="12"/>
      <c r="DL95" s="8">
        <v>3</v>
      </c>
      <c r="DN95" s="8">
        <v>2</v>
      </c>
      <c r="DR95" s="12"/>
      <c r="DT95" s="8">
        <v>3</v>
      </c>
      <c r="DU95" s="8">
        <v>3</v>
      </c>
      <c r="DX95" s="13"/>
      <c r="DY95"/>
      <c r="DZ95"/>
      <c r="EA95" s="8" t="s">
        <v>135</v>
      </c>
      <c r="EB95" s="8" t="s">
        <v>135</v>
      </c>
      <c r="EC95" s="8" t="s">
        <v>135</v>
      </c>
      <c r="ED95" s="8" t="s">
        <v>135</v>
      </c>
      <c r="EE95" s="8" t="s">
        <v>134</v>
      </c>
      <c r="EG95" s="8">
        <f>K97+AO97+BS97+CW97</f>
        <v>10</v>
      </c>
      <c r="EH95" s="8">
        <f t="shared" ref="EH95:EM95" si="278">L97+AP97+BT97+CX97</f>
        <v>14</v>
      </c>
      <c r="EI95" s="8">
        <f t="shared" si="278"/>
        <v>42</v>
      </c>
      <c r="EJ95" s="8">
        <f t="shared" si="278"/>
        <v>57</v>
      </c>
      <c r="EK95" s="8">
        <f t="shared" si="278"/>
        <v>7</v>
      </c>
      <c r="EL95" s="8">
        <f t="shared" si="278"/>
        <v>7</v>
      </c>
      <c r="EM95" s="8">
        <f t="shared" si="278"/>
        <v>4</v>
      </c>
    </row>
    <row r="96" spans="1:143" x14ac:dyDescent="0.15">
      <c r="F96" s="121" t="s">
        <v>195</v>
      </c>
      <c r="G96" s="121"/>
      <c r="H96" s="121"/>
      <c r="I96" s="121"/>
      <c r="J96" s="121"/>
      <c r="K96" s="6">
        <f>SUM(K95:Q95)</f>
        <v>14</v>
      </c>
      <c r="R96" s="6">
        <f>SUM(R95:X95)</f>
        <v>13</v>
      </c>
      <c r="Y96" s="6">
        <f>SUM(Y95:AE95)</f>
        <v>13</v>
      </c>
      <c r="AF96" s="6">
        <f>SUM(AF95:AL95)</f>
        <v>15</v>
      </c>
      <c r="AL96" s="7"/>
      <c r="AO96" s="6">
        <f>SUM(AO95:AU95)</f>
        <v>9</v>
      </c>
      <c r="AV96" s="6">
        <f>SUM(AV95:BB95)</f>
        <v>9</v>
      </c>
      <c r="BC96" s="6">
        <f>SUM(BC95:BI95)</f>
        <v>7</v>
      </c>
      <c r="BJ96" s="6">
        <f>SUM(BJ95:BP95)</f>
        <v>8</v>
      </c>
      <c r="BP96" s="7"/>
      <c r="BS96" s="6">
        <f>SUM(BS95:BY95)</f>
        <v>10</v>
      </c>
      <c r="BZ96" s="6">
        <f>SUM(BZ95:CF95)</f>
        <v>6</v>
      </c>
      <c r="CG96" s="6">
        <f>SUM(CG95:CM95)</f>
        <v>7</v>
      </c>
      <c r="CN96" s="6">
        <f>SUM(CN95:CT95)</f>
        <v>8</v>
      </c>
      <c r="CT96" s="7"/>
      <c r="CW96" s="6">
        <f>SUM(CW95:DC95)</f>
        <v>6</v>
      </c>
      <c r="DD96" s="6">
        <f>SUM(DD95:DJ95)</f>
        <v>5</v>
      </c>
      <c r="DK96" s="6">
        <f>SUM(DK95:DQ95)</f>
        <v>5</v>
      </c>
      <c r="DR96" s="6">
        <f>SUM(DR95:DX95)</f>
        <v>6</v>
      </c>
      <c r="DX96" s="7"/>
    </row>
    <row r="97" spans="1:143" x14ac:dyDescent="0.15">
      <c r="F97" s="121" t="s">
        <v>196</v>
      </c>
      <c r="G97" s="121"/>
      <c r="H97" s="121"/>
      <c r="I97" s="121"/>
      <c r="J97" s="121"/>
      <c r="K97" s="6">
        <f>SUM(K95,R95,Y95,AF95)</f>
        <v>5</v>
      </c>
      <c r="L97" s="22">
        <f>SUM(L95,S95,Z95,AG95)</f>
        <v>5</v>
      </c>
      <c r="M97" s="22">
        <f>SUM(M95,T95,AA95,AH95)</f>
        <v>13</v>
      </c>
      <c r="N97" s="22">
        <f t="shared" ref="N97:O97" si="279">SUM(N95,U95,AB95,AI95)</f>
        <v>14</v>
      </c>
      <c r="O97" s="22">
        <f t="shared" si="279"/>
        <v>7</v>
      </c>
      <c r="P97" s="22">
        <f>SUM(P95,W95,AD95,AK95)</f>
        <v>7</v>
      </c>
      <c r="Q97" s="22">
        <f t="shared" ref="Q97" si="280">SUM(Q95,X95,AE95,AL95)</f>
        <v>4</v>
      </c>
      <c r="R97" s="6"/>
      <c r="Y97" s="6"/>
      <c r="AF97" s="6"/>
      <c r="AL97" s="7"/>
      <c r="AN97">
        <f>K96+R96+Y96+AF96+SUM(K97:Q97)</f>
        <v>110</v>
      </c>
      <c r="AO97" s="6">
        <f>SUM(AO95,AV95,BC95,BJ95)</f>
        <v>3</v>
      </c>
      <c r="AP97" s="22">
        <f>SUM(AP95,AW95,BD95,BK95)</f>
        <v>1</v>
      </c>
      <c r="AQ97" s="22">
        <f>SUM(AQ95,AX95,BE95,BL95)</f>
        <v>13</v>
      </c>
      <c r="AR97" s="22">
        <f t="shared" ref="AR97:AS97" si="281">SUM(AR95,AY95,BF95,BM95)</f>
        <v>16</v>
      </c>
      <c r="AS97" s="22">
        <f t="shared" si="281"/>
        <v>0</v>
      </c>
      <c r="AT97" s="22">
        <f>SUM(AT95,BA95,BH95,BO95)</f>
        <v>0</v>
      </c>
      <c r="AU97" s="22">
        <f t="shared" ref="AU97" si="282">SUM(AU95,BB95,BI95,BP95)</f>
        <v>0</v>
      </c>
      <c r="AV97" s="6"/>
      <c r="BC97" s="6"/>
      <c r="BJ97" s="6"/>
      <c r="BP97" s="7"/>
      <c r="BR97">
        <f>AO96+AV96+BC96+BJ96+SUM(AO97:AU97)</f>
        <v>66</v>
      </c>
      <c r="BS97" s="6">
        <f>SUM(BS95,BZ95,CG95,CN95)</f>
        <v>2</v>
      </c>
      <c r="BT97" s="22">
        <f>SUM(BT95,CA95,CH95,CO95)</f>
        <v>1</v>
      </c>
      <c r="BU97" s="22">
        <f>SUM(BU95,CB95,CI95,CP95)</f>
        <v>13</v>
      </c>
      <c r="BV97" s="22">
        <f t="shared" ref="BV97:BW97" si="283">SUM(BV95,CC95,CJ95,CQ95)</f>
        <v>15</v>
      </c>
      <c r="BW97" s="22">
        <f t="shared" si="283"/>
        <v>0</v>
      </c>
      <c r="BX97" s="22">
        <f>SUM(BX95,CE95,CL95,CS95)</f>
        <v>0</v>
      </c>
      <c r="BY97" s="22">
        <f t="shared" ref="BY97" si="284">SUM(BY95,CF95,CM95,CT95)</f>
        <v>0</v>
      </c>
      <c r="BZ97" s="6"/>
      <c r="CG97" s="6"/>
      <c r="CN97" s="6"/>
      <c r="CT97" s="7"/>
      <c r="CV97">
        <f>BS96+BZ96+CG96+CN96+SUM(BS97:BY97)</f>
        <v>62</v>
      </c>
      <c r="CW97" s="6">
        <f>SUM(CW95,DD95,DK95,DR95)</f>
        <v>0</v>
      </c>
      <c r="CX97" s="22">
        <f>SUM(CX95,DE95,DL95,DS95)</f>
        <v>7</v>
      </c>
      <c r="CY97" s="22">
        <f>SUM(CY95,DF95,DM95,DT95)</f>
        <v>3</v>
      </c>
      <c r="CZ97" s="22">
        <f t="shared" ref="CZ97:DA97" si="285">SUM(CZ95,DG95,DN95,DU95)</f>
        <v>12</v>
      </c>
      <c r="DA97" s="22">
        <f t="shared" si="285"/>
        <v>0</v>
      </c>
      <c r="DB97" s="22">
        <f>SUM(DB95,DI95,DP95,DW95)</f>
        <v>0</v>
      </c>
      <c r="DC97" s="22">
        <f t="shared" ref="DC97" si="286">SUM(DC95,DJ95,DQ95,DX95)</f>
        <v>0</v>
      </c>
      <c r="DD97" s="6"/>
      <c r="DK97" s="6"/>
      <c r="DR97" s="6"/>
      <c r="DX97" s="7"/>
      <c r="DZ97">
        <f>CW96+DD96+DK96+DR96+SUM(CW97:DC97)</f>
        <v>44</v>
      </c>
    </row>
    <row r="98" spans="1:143" s="8" customFormat="1" x14ac:dyDescent="0.15">
      <c r="A98" s="8">
        <v>138</v>
      </c>
      <c r="B98" s="8" t="s">
        <v>129</v>
      </c>
      <c r="C98" s="8">
        <v>6</v>
      </c>
      <c r="D98" s="8" t="s">
        <v>130</v>
      </c>
      <c r="E98" s="8">
        <v>1488397615</v>
      </c>
      <c r="F98" s="8" t="s">
        <v>131</v>
      </c>
      <c r="H98" s="8" t="s">
        <v>132</v>
      </c>
      <c r="I98" s="8" t="s">
        <v>133</v>
      </c>
      <c r="J98" s="8" t="s">
        <v>134</v>
      </c>
      <c r="K98" s="12">
        <v>3</v>
      </c>
      <c r="L98" s="8">
        <v>4</v>
      </c>
      <c r="M98" s="8">
        <v>4</v>
      </c>
      <c r="O98" s="8">
        <v>1</v>
      </c>
      <c r="P98" s="8">
        <v>2</v>
      </c>
      <c r="R98" s="12">
        <v>2</v>
      </c>
      <c r="S98" s="8">
        <v>3</v>
      </c>
      <c r="T98" s="8">
        <v>4</v>
      </c>
      <c r="V98" s="8">
        <v>1</v>
      </c>
      <c r="Y98" s="12">
        <v>4</v>
      </c>
      <c r="Z98" s="8">
        <v>1</v>
      </c>
      <c r="AA98" s="8">
        <v>3</v>
      </c>
      <c r="AF98" s="12"/>
      <c r="AL98" s="13"/>
      <c r="AM98"/>
      <c r="AN98"/>
      <c r="AO98" s="12">
        <v>4</v>
      </c>
      <c r="AP98" s="8">
        <v>4</v>
      </c>
      <c r="AQ98" s="8">
        <v>4</v>
      </c>
      <c r="AS98" s="8">
        <v>3</v>
      </c>
      <c r="AT98" s="8">
        <v>2</v>
      </c>
      <c r="AV98" s="12">
        <v>2</v>
      </c>
      <c r="AW98" s="8">
        <v>3</v>
      </c>
      <c r="AX98" s="8">
        <v>4</v>
      </c>
      <c r="BA98" s="8">
        <v>1</v>
      </c>
      <c r="BC98" s="12">
        <v>3</v>
      </c>
      <c r="BD98" s="8">
        <v>2</v>
      </c>
      <c r="BE98" s="8">
        <v>3</v>
      </c>
      <c r="BJ98" s="12"/>
      <c r="BP98" s="13"/>
      <c r="BQ98"/>
      <c r="BR98"/>
      <c r="BS98" s="12">
        <v>4</v>
      </c>
      <c r="BU98" s="8">
        <v>4</v>
      </c>
      <c r="BZ98" s="12">
        <v>1</v>
      </c>
      <c r="CB98" s="8">
        <v>4</v>
      </c>
      <c r="CG98" s="12">
        <v>1</v>
      </c>
      <c r="CI98" s="8">
        <v>4</v>
      </c>
      <c r="CN98" s="12"/>
      <c r="CT98" s="13"/>
      <c r="CU98"/>
      <c r="CV98"/>
      <c r="CW98" s="12">
        <v>4</v>
      </c>
      <c r="CX98" s="8">
        <v>4</v>
      </c>
      <c r="DA98" s="8">
        <v>4</v>
      </c>
      <c r="DD98" s="12">
        <v>2</v>
      </c>
      <c r="DE98" s="8">
        <v>2</v>
      </c>
      <c r="DH98" s="8">
        <v>4</v>
      </c>
      <c r="DK98" s="12">
        <v>4</v>
      </c>
      <c r="DR98" s="12"/>
      <c r="DX98" s="13"/>
      <c r="DY98"/>
      <c r="DZ98"/>
      <c r="EA98" s="8" t="s">
        <v>135</v>
      </c>
      <c r="EB98" s="8" t="s">
        <v>135</v>
      </c>
      <c r="EC98" s="8" t="s">
        <v>135</v>
      </c>
      <c r="ED98" s="8" t="s">
        <v>135</v>
      </c>
      <c r="EE98" s="8" t="s">
        <v>134</v>
      </c>
      <c r="EG98" s="8">
        <f>K100+AO100+BS100+CW100</f>
        <v>34</v>
      </c>
      <c r="EH98" s="8">
        <f t="shared" ref="EH98:EM98" si="287">L100+AP100+BT100+CX100</f>
        <v>23</v>
      </c>
      <c r="EI98" s="8">
        <f t="shared" si="287"/>
        <v>34</v>
      </c>
      <c r="EJ98" s="8">
        <f t="shared" si="287"/>
        <v>0</v>
      </c>
      <c r="EK98" s="8">
        <f t="shared" si="287"/>
        <v>13</v>
      </c>
      <c r="EL98" s="8">
        <f t="shared" si="287"/>
        <v>5</v>
      </c>
      <c r="EM98" s="8">
        <f t="shared" si="287"/>
        <v>0</v>
      </c>
    </row>
    <row r="99" spans="1:143" x14ac:dyDescent="0.15">
      <c r="F99" s="121" t="s">
        <v>195</v>
      </c>
      <c r="G99" s="121"/>
      <c r="H99" s="121"/>
      <c r="I99" s="121"/>
      <c r="J99" s="121"/>
      <c r="K99" s="6">
        <f>SUM(K98:Q98)</f>
        <v>14</v>
      </c>
      <c r="R99" s="6">
        <f>SUM(R98:X98)</f>
        <v>10</v>
      </c>
      <c r="Y99" s="6">
        <f>SUM(Y98:AE98)</f>
        <v>8</v>
      </c>
      <c r="AF99" s="6">
        <f>SUM(AF98:AL98)</f>
        <v>0</v>
      </c>
      <c r="AL99" s="7"/>
      <c r="AO99" s="6">
        <f>SUM(AO98:AU98)</f>
        <v>17</v>
      </c>
      <c r="AV99" s="6">
        <f>SUM(AV98:BB98)</f>
        <v>10</v>
      </c>
      <c r="BC99" s="6">
        <f>SUM(BC98:BI98)</f>
        <v>8</v>
      </c>
      <c r="BJ99" s="6">
        <f>SUM(BJ98:BP98)</f>
        <v>0</v>
      </c>
      <c r="BP99" s="7"/>
      <c r="BS99" s="6">
        <f>SUM(BS98:BY98)</f>
        <v>8</v>
      </c>
      <c r="BZ99" s="6">
        <f>SUM(BZ98:CF98)</f>
        <v>5</v>
      </c>
      <c r="CG99" s="6">
        <f>SUM(CG98:CM98)</f>
        <v>5</v>
      </c>
      <c r="CN99" s="6">
        <f>SUM(CN98:CT98)</f>
        <v>0</v>
      </c>
      <c r="CT99" s="7"/>
      <c r="CW99" s="6">
        <f>SUM(CW98:DC98)</f>
        <v>12</v>
      </c>
      <c r="DD99" s="6">
        <f>SUM(DD98:DJ98)</f>
        <v>8</v>
      </c>
      <c r="DK99" s="6">
        <f>SUM(DK98:DQ98)</f>
        <v>4</v>
      </c>
      <c r="DR99" s="6">
        <f>SUM(DR98:DX98)</f>
        <v>0</v>
      </c>
      <c r="DX99" s="7"/>
    </row>
    <row r="100" spans="1:143" x14ac:dyDescent="0.15">
      <c r="F100" s="121" t="s">
        <v>196</v>
      </c>
      <c r="G100" s="121"/>
      <c r="H100" s="121"/>
      <c r="I100" s="121"/>
      <c r="J100" s="121"/>
      <c r="K100" s="6">
        <f>SUM(K98,R98,Y98,AF98)</f>
        <v>9</v>
      </c>
      <c r="L100" s="22">
        <f>SUM(L98,S98,Z98,AG98)</f>
        <v>8</v>
      </c>
      <c r="M100" s="22">
        <f>SUM(M98,T98,AA98,AH98)</f>
        <v>11</v>
      </c>
      <c r="N100" s="22">
        <f t="shared" ref="N100:O100" si="288">SUM(N98,U98,AB98,AI98)</f>
        <v>0</v>
      </c>
      <c r="O100" s="22">
        <f t="shared" si="288"/>
        <v>2</v>
      </c>
      <c r="P100" s="22">
        <f>SUM(P98,W98,AD98,AK98)</f>
        <v>2</v>
      </c>
      <c r="Q100" s="22">
        <f t="shared" ref="Q100" si="289">SUM(Q98,X98,AE98,AL98)</f>
        <v>0</v>
      </c>
      <c r="R100" s="6"/>
      <c r="Y100" s="6"/>
      <c r="AF100" s="6"/>
      <c r="AL100" s="7"/>
      <c r="AN100">
        <f>K99+R99+Y99+AF99+SUM(K100:Q100)</f>
        <v>64</v>
      </c>
      <c r="AO100" s="6">
        <f>SUM(AO98,AV98,BC98,BJ98)</f>
        <v>9</v>
      </c>
      <c r="AP100" s="22">
        <f>SUM(AP98,AW98,BD98,BK98)</f>
        <v>9</v>
      </c>
      <c r="AQ100" s="22">
        <f>SUM(AQ98,AX98,BE98,BL98)</f>
        <v>11</v>
      </c>
      <c r="AR100" s="22">
        <f t="shared" ref="AR100:AS100" si="290">SUM(AR98,AY98,BF98,BM98)</f>
        <v>0</v>
      </c>
      <c r="AS100" s="22">
        <f t="shared" si="290"/>
        <v>3</v>
      </c>
      <c r="AT100" s="22">
        <f>SUM(AT98,BA98,BH98,BO98)</f>
        <v>3</v>
      </c>
      <c r="AU100" s="22">
        <f t="shared" ref="AU100" si="291">SUM(AU98,BB98,BI98,BP98)</f>
        <v>0</v>
      </c>
      <c r="AV100" s="6"/>
      <c r="BC100" s="6"/>
      <c r="BJ100" s="6"/>
      <c r="BP100" s="7"/>
      <c r="BR100">
        <f>AO99+AV99+BC99+BJ99+SUM(AO100:AU100)</f>
        <v>70</v>
      </c>
      <c r="BS100" s="6">
        <f>SUM(BS98,BZ98,CG98,CN98)</f>
        <v>6</v>
      </c>
      <c r="BT100" s="22">
        <f>SUM(BT98,CA98,CH98,CO98)</f>
        <v>0</v>
      </c>
      <c r="BU100" s="22">
        <f>SUM(BU98,CB98,CI98,CP98)</f>
        <v>12</v>
      </c>
      <c r="BV100" s="22">
        <f t="shared" ref="BV100:BW100" si="292">SUM(BV98,CC98,CJ98,CQ98)</f>
        <v>0</v>
      </c>
      <c r="BW100" s="22">
        <f t="shared" si="292"/>
        <v>0</v>
      </c>
      <c r="BX100" s="22">
        <f>SUM(BX98,CE98,CL98,CS98)</f>
        <v>0</v>
      </c>
      <c r="BY100" s="22">
        <f t="shared" ref="BY100" si="293">SUM(BY98,CF98,CM98,CT98)</f>
        <v>0</v>
      </c>
      <c r="BZ100" s="6"/>
      <c r="CG100" s="6"/>
      <c r="CN100" s="6"/>
      <c r="CT100" s="7"/>
      <c r="CV100">
        <f>BS99+BZ99+CG99+CN99+SUM(BS100:BY100)</f>
        <v>36</v>
      </c>
      <c r="CW100" s="6">
        <f>SUM(CW98,DD98,DK98,DR98)</f>
        <v>10</v>
      </c>
      <c r="CX100" s="22">
        <f>SUM(CX98,DE98,DL98,DS98)</f>
        <v>6</v>
      </c>
      <c r="CY100" s="22">
        <f>SUM(CY98,DF98,DM98,DT98)</f>
        <v>0</v>
      </c>
      <c r="CZ100" s="22">
        <f t="shared" ref="CZ100:DA100" si="294">SUM(CZ98,DG98,DN98,DU98)</f>
        <v>0</v>
      </c>
      <c r="DA100" s="22">
        <f t="shared" si="294"/>
        <v>8</v>
      </c>
      <c r="DB100" s="22">
        <f>SUM(DB98,DI98,DP98,DW98)</f>
        <v>0</v>
      </c>
      <c r="DC100" s="22">
        <f t="shared" ref="DC100" si="295">SUM(DC98,DJ98,DQ98,DX98)</f>
        <v>0</v>
      </c>
      <c r="DD100" s="6"/>
      <c r="DK100" s="6"/>
      <c r="DR100" s="6"/>
      <c r="DX100" s="7"/>
      <c r="DZ100">
        <f>CW99+DD99+DK99+DR99+SUM(CW100:DC100)</f>
        <v>48</v>
      </c>
    </row>
    <row r="101" spans="1:143" s="8" customFormat="1" x14ac:dyDescent="0.15">
      <c r="A101" s="8">
        <v>140</v>
      </c>
      <c r="B101" s="8" t="s">
        <v>129</v>
      </c>
      <c r="C101" s="8">
        <v>6</v>
      </c>
      <c r="D101" s="8" t="s">
        <v>130</v>
      </c>
      <c r="E101" s="8">
        <v>718172759</v>
      </c>
      <c r="F101" s="8" t="s">
        <v>131</v>
      </c>
      <c r="H101" s="8" t="s">
        <v>140</v>
      </c>
      <c r="I101" s="8" t="s">
        <v>148</v>
      </c>
      <c r="J101" s="8" t="s">
        <v>134</v>
      </c>
      <c r="K101" s="12"/>
      <c r="L101" s="8">
        <v>3</v>
      </c>
      <c r="R101" s="12"/>
      <c r="S101" s="8">
        <v>3</v>
      </c>
      <c r="Y101" s="12"/>
      <c r="Z101" s="8">
        <v>3</v>
      </c>
      <c r="AB101" s="8">
        <v>2</v>
      </c>
      <c r="AF101" s="12"/>
      <c r="AG101" s="8">
        <v>3</v>
      </c>
      <c r="AL101" s="13"/>
      <c r="AM101"/>
      <c r="AN101"/>
      <c r="AO101" s="12"/>
      <c r="AP101" s="8">
        <v>4</v>
      </c>
      <c r="AV101" s="12"/>
      <c r="AW101" s="8">
        <v>4</v>
      </c>
      <c r="BC101" s="12"/>
      <c r="BD101" s="8">
        <v>4</v>
      </c>
      <c r="BF101" s="8">
        <v>1</v>
      </c>
      <c r="BJ101" s="12"/>
      <c r="BK101" s="8">
        <v>4</v>
      </c>
      <c r="BP101" s="13"/>
      <c r="BQ101"/>
      <c r="BR101"/>
      <c r="BS101" s="12"/>
      <c r="BT101" s="8">
        <v>4</v>
      </c>
      <c r="BZ101" s="12"/>
      <c r="CA101" s="8">
        <v>4</v>
      </c>
      <c r="CG101" s="12"/>
      <c r="CH101" s="8">
        <v>4</v>
      </c>
      <c r="CJ101" s="8">
        <v>1</v>
      </c>
      <c r="CN101" s="12"/>
      <c r="CO101" s="8">
        <v>4</v>
      </c>
      <c r="CT101" s="13"/>
      <c r="CU101"/>
      <c r="CV101"/>
      <c r="CW101" s="12"/>
      <c r="CX101" s="8">
        <v>4</v>
      </c>
      <c r="DD101" s="12"/>
      <c r="DE101" s="8">
        <v>4</v>
      </c>
      <c r="DK101" s="12"/>
      <c r="DL101" s="8">
        <v>4</v>
      </c>
      <c r="DR101" s="12"/>
      <c r="DS101" s="8">
        <v>4</v>
      </c>
      <c r="DX101" s="13"/>
      <c r="DY101"/>
      <c r="DZ101"/>
      <c r="EA101" s="8" t="s">
        <v>135</v>
      </c>
      <c r="EB101" s="8" t="s">
        <v>135</v>
      </c>
      <c r="EC101" s="8" t="s">
        <v>135</v>
      </c>
      <c r="ED101" s="8" t="s">
        <v>135</v>
      </c>
      <c r="EE101" s="8" t="s">
        <v>134</v>
      </c>
      <c r="EG101" s="8">
        <f>K103+AO103+BS103+CW103</f>
        <v>0</v>
      </c>
      <c r="EH101" s="8">
        <f t="shared" ref="EH101:EM101" si="296">L103+AP103+BT103+CX103</f>
        <v>60</v>
      </c>
      <c r="EI101" s="8">
        <f t="shared" si="296"/>
        <v>0</v>
      </c>
      <c r="EJ101" s="8">
        <f t="shared" si="296"/>
        <v>4</v>
      </c>
      <c r="EK101" s="8">
        <f t="shared" si="296"/>
        <v>0</v>
      </c>
      <c r="EL101" s="8">
        <f t="shared" si="296"/>
        <v>0</v>
      </c>
      <c r="EM101" s="8">
        <f t="shared" si="296"/>
        <v>0</v>
      </c>
    </row>
    <row r="102" spans="1:143" x14ac:dyDescent="0.15">
      <c r="F102" s="121" t="s">
        <v>195</v>
      </c>
      <c r="G102" s="121"/>
      <c r="H102" s="121"/>
      <c r="I102" s="121"/>
      <c r="J102" s="121"/>
      <c r="K102" s="6">
        <f>SUM(K101:Q101)</f>
        <v>3</v>
      </c>
      <c r="R102" s="6">
        <f>SUM(R101:X101)</f>
        <v>3</v>
      </c>
      <c r="Y102" s="6">
        <f>SUM(Y101:AE101)</f>
        <v>5</v>
      </c>
      <c r="AF102" s="6">
        <f>SUM(AF101:AL101)</f>
        <v>3</v>
      </c>
      <c r="AL102" s="7"/>
      <c r="AO102" s="6">
        <f>SUM(AO101:AU101)</f>
        <v>4</v>
      </c>
      <c r="AV102" s="6">
        <f>SUM(AV101:BB101)</f>
        <v>4</v>
      </c>
      <c r="BC102" s="6">
        <f>SUM(BC101:BI101)</f>
        <v>5</v>
      </c>
      <c r="BJ102" s="6">
        <f>SUM(BJ101:BP101)</f>
        <v>4</v>
      </c>
      <c r="BP102" s="7"/>
      <c r="BS102" s="6">
        <f>SUM(BS101:BY101)</f>
        <v>4</v>
      </c>
      <c r="BZ102" s="6">
        <f>SUM(BZ101:CF101)</f>
        <v>4</v>
      </c>
      <c r="CG102" s="6">
        <f>SUM(CG101:CM101)</f>
        <v>5</v>
      </c>
      <c r="CN102" s="6">
        <f>SUM(CN101:CT101)</f>
        <v>4</v>
      </c>
      <c r="CT102" s="7"/>
      <c r="CW102" s="6">
        <f>SUM(CW101:DC101)</f>
        <v>4</v>
      </c>
      <c r="DD102" s="6">
        <f>SUM(DD101:DJ101)</f>
        <v>4</v>
      </c>
      <c r="DK102" s="6">
        <f>SUM(DK101:DQ101)</f>
        <v>4</v>
      </c>
      <c r="DR102" s="6">
        <f>SUM(DR101:DX101)</f>
        <v>4</v>
      </c>
      <c r="DX102" s="7"/>
    </row>
    <row r="103" spans="1:143" x14ac:dyDescent="0.15">
      <c r="F103" s="121" t="s">
        <v>196</v>
      </c>
      <c r="G103" s="121"/>
      <c r="H103" s="121"/>
      <c r="I103" s="121"/>
      <c r="J103" s="121"/>
      <c r="K103" s="6">
        <f>SUM(K101,R101,Y101,AF101)</f>
        <v>0</v>
      </c>
      <c r="L103" s="22">
        <f>SUM(L101,S101,Z101,AG101)</f>
        <v>12</v>
      </c>
      <c r="M103" s="22">
        <f>SUM(M101,T101,AA101,AH101)</f>
        <v>0</v>
      </c>
      <c r="N103" s="22">
        <f t="shared" ref="N103:O103" si="297">SUM(N101,U101,AB101,AI101)</f>
        <v>2</v>
      </c>
      <c r="O103" s="22">
        <f t="shared" si="297"/>
        <v>0</v>
      </c>
      <c r="P103" s="22">
        <f>SUM(P101,W101,AD101,AK101)</f>
        <v>0</v>
      </c>
      <c r="Q103" s="22">
        <f t="shared" ref="Q103" si="298">SUM(Q101,X101,AE101,AL101)</f>
        <v>0</v>
      </c>
      <c r="R103" s="6"/>
      <c r="Y103" s="6"/>
      <c r="AF103" s="6"/>
      <c r="AL103" s="7"/>
      <c r="AN103">
        <f>K102+R102+Y102+AF102+SUM(K103:Q103)</f>
        <v>28</v>
      </c>
      <c r="AO103" s="6">
        <f>SUM(AO101,AV101,BC101,BJ101)</f>
        <v>0</v>
      </c>
      <c r="AP103" s="22">
        <f>SUM(AP101,AW101,BD101,BK101)</f>
        <v>16</v>
      </c>
      <c r="AQ103" s="22">
        <f>SUM(AQ101,AX101,BE101,BL101)</f>
        <v>0</v>
      </c>
      <c r="AR103" s="22">
        <f t="shared" ref="AR103:AS103" si="299">SUM(AR101,AY101,BF101,BM101)</f>
        <v>1</v>
      </c>
      <c r="AS103" s="22">
        <f t="shared" si="299"/>
        <v>0</v>
      </c>
      <c r="AT103" s="22">
        <f>SUM(AT101,BA101,BH101,BO101)</f>
        <v>0</v>
      </c>
      <c r="AU103" s="22">
        <f t="shared" ref="AU103" si="300">SUM(AU101,BB101,BI101,BP101)</f>
        <v>0</v>
      </c>
      <c r="AV103" s="6"/>
      <c r="BC103" s="6"/>
      <c r="BJ103" s="6"/>
      <c r="BP103" s="7"/>
      <c r="BR103">
        <f>AO102+AV102+BC102+BJ102+SUM(AO103:AU103)</f>
        <v>34</v>
      </c>
      <c r="BS103" s="6">
        <f>SUM(BS101,BZ101,CG101,CN101)</f>
        <v>0</v>
      </c>
      <c r="BT103" s="22">
        <f>SUM(BT101,CA101,CH101,CO101)</f>
        <v>16</v>
      </c>
      <c r="BU103" s="22">
        <f>SUM(BU101,CB101,CI101,CP101)</f>
        <v>0</v>
      </c>
      <c r="BV103" s="22">
        <f t="shared" ref="BV103:BW103" si="301">SUM(BV101,CC101,CJ101,CQ101)</f>
        <v>1</v>
      </c>
      <c r="BW103" s="22">
        <f t="shared" si="301"/>
        <v>0</v>
      </c>
      <c r="BX103" s="22">
        <f>SUM(BX101,CE101,CL101,CS101)</f>
        <v>0</v>
      </c>
      <c r="BY103" s="22">
        <f t="shared" ref="BY103" si="302">SUM(BY101,CF101,CM101,CT101)</f>
        <v>0</v>
      </c>
      <c r="BZ103" s="6"/>
      <c r="CG103" s="6"/>
      <c r="CN103" s="6"/>
      <c r="CT103" s="7"/>
      <c r="CV103">
        <f>BS102+BZ102+CG102+CN102+SUM(BS103:BY103)</f>
        <v>34</v>
      </c>
      <c r="CW103" s="6">
        <f>SUM(CW101,DD101,DK101,DR101)</f>
        <v>0</v>
      </c>
      <c r="CX103" s="22">
        <f>SUM(CX101,DE101,DL101,DS101)</f>
        <v>16</v>
      </c>
      <c r="CY103" s="22">
        <f>SUM(CY101,DF101,DM101,DT101)</f>
        <v>0</v>
      </c>
      <c r="CZ103" s="22">
        <f t="shared" ref="CZ103:DA103" si="303">SUM(CZ101,DG101,DN101,DU101)</f>
        <v>0</v>
      </c>
      <c r="DA103" s="22">
        <f t="shared" si="303"/>
        <v>0</v>
      </c>
      <c r="DB103" s="22">
        <f>SUM(DB101,DI101,DP101,DW101)</f>
        <v>0</v>
      </c>
      <c r="DC103" s="22">
        <f t="shared" ref="DC103" si="304">SUM(DC101,DJ101,DQ101,DX101)</f>
        <v>0</v>
      </c>
      <c r="DD103" s="6"/>
      <c r="DK103" s="6"/>
      <c r="DR103" s="6"/>
      <c r="DX103" s="7"/>
      <c r="DZ103">
        <f>CW102+DD102+DK102+DR102+SUM(CW103:DC103)</f>
        <v>32</v>
      </c>
    </row>
    <row r="104" spans="1:143" s="8" customFormat="1" x14ac:dyDescent="0.15">
      <c r="A104" s="8">
        <v>144</v>
      </c>
      <c r="B104" s="8" t="s">
        <v>129</v>
      </c>
      <c r="C104" s="8">
        <v>6</v>
      </c>
      <c r="D104" s="8" t="s">
        <v>130</v>
      </c>
      <c r="E104" s="8">
        <v>625726500</v>
      </c>
      <c r="F104" s="8" t="s">
        <v>136</v>
      </c>
      <c r="H104" s="8" t="s">
        <v>137</v>
      </c>
      <c r="I104" s="8" t="s">
        <v>166</v>
      </c>
      <c r="J104" s="8" t="s">
        <v>135</v>
      </c>
      <c r="K104" s="12"/>
      <c r="L104" s="8">
        <v>4</v>
      </c>
      <c r="M104" s="8">
        <v>4</v>
      </c>
      <c r="N104" s="8">
        <v>1</v>
      </c>
      <c r="O104" s="8">
        <v>1</v>
      </c>
      <c r="Q104" s="8">
        <v>3</v>
      </c>
      <c r="R104" s="12"/>
      <c r="S104" s="8">
        <v>3</v>
      </c>
      <c r="T104" s="8">
        <v>3</v>
      </c>
      <c r="U104" s="8">
        <v>2</v>
      </c>
      <c r="V104" s="8">
        <v>2</v>
      </c>
      <c r="Y104" s="12"/>
      <c r="AE104" s="8">
        <v>2</v>
      </c>
      <c r="AF104" s="12"/>
      <c r="AH104" s="8">
        <v>2</v>
      </c>
      <c r="AJ104" s="8">
        <v>2</v>
      </c>
      <c r="AL104" s="13"/>
      <c r="AM104"/>
      <c r="AN104"/>
      <c r="AO104" s="12">
        <v>1</v>
      </c>
      <c r="AP104" s="8">
        <v>2</v>
      </c>
      <c r="AQ104" s="8">
        <v>2</v>
      </c>
      <c r="AS104" s="8">
        <v>2</v>
      </c>
      <c r="AU104" s="8">
        <v>2</v>
      </c>
      <c r="AV104" s="12"/>
      <c r="AX104" s="8">
        <v>2</v>
      </c>
      <c r="BB104" s="8">
        <v>2</v>
      </c>
      <c r="BC104" s="12"/>
      <c r="BJ104" s="12"/>
      <c r="BL104" s="8">
        <v>2</v>
      </c>
      <c r="BP104" s="13"/>
      <c r="BQ104"/>
      <c r="BR104"/>
      <c r="BS104" s="12"/>
      <c r="BU104" s="8">
        <v>3</v>
      </c>
      <c r="BZ104" s="12"/>
      <c r="CB104" s="8">
        <v>3</v>
      </c>
      <c r="CG104" s="12">
        <v>2</v>
      </c>
      <c r="CI104" s="8">
        <v>2</v>
      </c>
      <c r="CN104" s="12"/>
      <c r="CP104" s="8">
        <v>3</v>
      </c>
      <c r="CT104" s="13"/>
      <c r="CU104"/>
      <c r="CV104"/>
      <c r="CW104" s="12"/>
      <c r="CX104" s="8">
        <v>3</v>
      </c>
      <c r="DD104" s="12"/>
      <c r="DH104" s="8">
        <v>2</v>
      </c>
      <c r="DK104" s="12"/>
      <c r="DR104" s="12"/>
      <c r="DX104" s="13"/>
      <c r="DY104"/>
      <c r="DZ104"/>
      <c r="EA104" s="8" t="s">
        <v>135</v>
      </c>
      <c r="EB104" s="8" t="s">
        <v>135</v>
      </c>
      <c r="EC104" s="8" t="s">
        <v>135</v>
      </c>
      <c r="ED104" s="8" t="s">
        <v>135</v>
      </c>
      <c r="EE104" s="8" t="s">
        <v>134</v>
      </c>
      <c r="EG104" s="8">
        <f>K106+AO106+BS106+CW106</f>
        <v>3</v>
      </c>
      <c r="EH104" s="8">
        <f t="shared" ref="EH104:EM104" si="305">L106+AP106+BT106+CX106</f>
        <v>12</v>
      </c>
      <c r="EI104" s="8">
        <f t="shared" si="305"/>
        <v>26</v>
      </c>
      <c r="EJ104" s="8">
        <f t="shared" si="305"/>
        <v>3</v>
      </c>
      <c r="EK104" s="8">
        <f t="shared" si="305"/>
        <v>9</v>
      </c>
      <c r="EL104" s="8">
        <f t="shared" si="305"/>
        <v>0</v>
      </c>
      <c r="EM104" s="8">
        <f t="shared" si="305"/>
        <v>9</v>
      </c>
    </row>
    <row r="105" spans="1:143" x14ac:dyDescent="0.15">
      <c r="F105" s="121" t="s">
        <v>195</v>
      </c>
      <c r="G105" s="121"/>
      <c r="H105" s="121"/>
      <c r="I105" s="121"/>
      <c r="J105" s="121"/>
      <c r="K105" s="6">
        <f>SUM(K104:Q104)</f>
        <v>13</v>
      </c>
      <c r="R105" s="6">
        <f>SUM(R104:X104)</f>
        <v>10</v>
      </c>
      <c r="Y105" s="6">
        <f>SUM(Y104:AE104)</f>
        <v>2</v>
      </c>
      <c r="AF105" s="6">
        <f>SUM(AF104:AL104)</f>
        <v>4</v>
      </c>
      <c r="AL105" s="7"/>
      <c r="AO105" s="6">
        <f>SUM(AO104:AU104)</f>
        <v>9</v>
      </c>
      <c r="AV105" s="6">
        <f>SUM(AV104:BB104)</f>
        <v>4</v>
      </c>
      <c r="BC105" s="6">
        <f>SUM(BC104:BI104)</f>
        <v>0</v>
      </c>
      <c r="BJ105" s="6">
        <f>SUM(BJ104:BP104)</f>
        <v>2</v>
      </c>
      <c r="BP105" s="7"/>
      <c r="BS105" s="6">
        <f>SUM(BS104:BY104)</f>
        <v>3</v>
      </c>
      <c r="BZ105" s="6">
        <f>SUM(BZ104:CF104)</f>
        <v>3</v>
      </c>
      <c r="CG105" s="6">
        <f>SUM(CG104:CM104)</f>
        <v>4</v>
      </c>
      <c r="CN105" s="6">
        <f>SUM(CN104:CT104)</f>
        <v>3</v>
      </c>
      <c r="CT105" s="7"/>
      <c r="CW105" s="6">
        <f>SUM(CW104:DC104)</f>
        <v>3</v>
      </c>
      <c r="DD105" s="6">
        <f>SUM(DD104:DJ104)</f>
        <v>2</v>
      </c>
      <c r="DK105" s="6">
        <f>SUM(DK104:DQ104)</f>
        <v>0</v>
      </c>
      <c r="DR105" s="6">
        <f>SUM(DR104:DX104)</f>
        <v>0</v>
      </c>
      <c r="DX105" s="7"/>
    </row>
    <row r="106" spans="1:143" x14ac:dyDescent="0.15">
      <c r="F106" s="121" t="s">
        <v>196</v>
      </c>
      <c r="G106" s="121"/>
      <c r="H106" s="121"/>
      <c r="I106" s="121"/>
      <c r="J106" s="121"/>
      <c r="K106" s="6">
        <f>SUM(K104,R104,Y104,AF104)</f>
        <v>0</v>
      </c>
      <c r="L106" s="22">
        <f>SUM(L104,S104,Z104,AG104)</f>
        <v>7</v>
      </c>
      <c r="M106" s="22">
        <f>SUM(M104,T104,AA104,AH104)</f>
        <v>9</v>
      </c>
      <c r="N106" s="22">
        <f t="shared" ref="N106:O106" si="306">SUM(N104,U104,AB104,AI104)</f>
        <v>3</v>
      </c>
      <c r="O106" s="22">
        <f t="shared" si="306"/>
        <v>5</v>
      </c>
      <c r="P106" s="22">
        <f>SUM(P104,W104,AD104,AK104)</f>
        <v>0</v>
      </c>
      <c r="Q106" s="22">
        <f t="shared" ref="Q106" si="307">SUM(Q104,X104,AE104,AL104)</f>
        <v>5</v>
      </c>
      <c r="R106" s="6"/>
      <c r="Y106" s="6"/>
      <c r="AF106" s="6"/>
      <c r="AL106" s="7"/>
      <c r="AN106">
        <f>K105+R105+Y105+AF105+SUM(K106:Q106)</f>
        <v>58</v>
      </c>
      <c r="AO106" s="6">
        <f>SUM(AO104,AV104,BC104,BJ104)</f>
        <v>1</v>
      </c>
      <c r="AP106" s="22">
        <f>SUM(AP104,AW104,BD104,BK104)</f>
        <v>2</v>
      </c>
      <c r="AQ106" s="22">
        <f>SUM(AQ104,AX104,BE104,BL104)</f>
        <v>6</v>
      </c>
      <c r="AR106" s="22">
        <f t="shared" ref="AR106:AS106" si="308">SUM(AR104,AY104,BF104,BM104)</f>
        <v>0</v>
      </c>
      <c r="AS106" s="22">
        <f t="shared" si="308"/>
        <v>2</v>
      </c>
      <c r="AT106" s="22">
        <f>SUM(AT104,BA104,BH104,BO104)</f>
        <v>0</v>
      </c>
      <c r="AU106" s="22">
        <f t="shared" ref="AU106" si="309">SUM(AU104,BB104,BI104,BP104)</f>
        <v>4</v>
      </c>
      <c r="AV106" s="6"/>
      <c r="BC106" s="6"/>
      <c r="BJ106" s="6"/>
      <c r="BP106" s="7"/>
      <c r="BR106">
        <f>AO105+AV105+BC105+BJ105+SUM(AO106:AU106)</f>
        <v>30</v>
      </c>
      <c r="BS106" s="6">
        <f>SUM(BS104,BZ104,CG104,CN104)</f>
        <v>2</v>
      </c>
      <c r="BT106" s="22">
        <f>SUM(BT104,CA104,CH104,CO104)</f>
        <v>0</v>
      </c>
      <c r="BU106" s="22">
        <f>SUM(BU104,CB104,CI104,CP104)</f>
        <v>11</v>
      </c>
      <c r="BV106" s="22">
        <f t="shared" ref="BV106:BW106" si="310">SUM(BV104,CC104,CJ104,CQ104)</f>
        <v>0</v>
      </c>
      <c r="BW106" s="22">
        <f t="shared" si="310"/>
        <v>0</v>
      </c>
      <c r="BX106" s="22">
        <f>SUM(BX104,CE104,CL104,CS104)</f>
        <v>0</v>
      </c>
      <c r="BY106" s="22">
        <f t="shared" ref="BY106" si="311">SUM(BY104,CF104,CM104,CT104)</f>
        <v>0</v>
      </c>
      <c r="BZ106" s="6"/>
      <c r="CG106" s="6"/>
      <c r="CN106" s="6"/>
      <c r="CT106" s="7"/>
      <c r="CV106">
        <f>BS105+BZ105+CG105+CN105+SUM(BS106:BY106)</f>
        <v>26</v>
      </c>
      <c r="CW106" s="6">
        <f>SUM(CW104,DD104,DK104,DR104)</f>
        <v>0</v>
      </c>
      <c r="CX106" s="22">
        <f>SUM(CX104,DE104,DL104,DS104)</f>
        <v>3</v>
      </c>
      <c r="CY106" s="22">
        <f>SUM(CY104,DF104,DM104,DT104)</f>
        <v>0</v>
      </c>
      <c r="CZ106" s="22">
        <f t="shared" ref="CZ106:DA106" si="312">SUM(CZ104,DG104,DN104,DU104)</f>
        <v>0</v>
      </c>
      <c r="DA106" s="22">
        <f t="shared" si="312"/>
        <v>2</v>
      </c>
      <c r="DB106" s="22">
        <f>SUM(DB104,DI104,DP104,DW104)</f>
        <v>0</v>
      </c>
      <c r="DC106" s="22">
        <f t="shared" ref="DC106" si="313">SUM(DC104,DJ104,DQ104,DX104)</f>
        <v>0</v>
      </c>
      <c r="DD106" s="6"/>
      <c r="DK106" s="6"/>
      <c r="DR106" s="6"/>
      <c r="DX106" s="7"/>
      <c r="DZ106">
        <f>CW105+DD105+DK105+DR105+SUM(CW106:DC106)</f>
        <v>10</v>
      </c>
    </row>
    <row r="107" spans="1:143" s="8" customFormat="1" x14ac:dyDescent="0.15">
      <c r="A107" s="8">
        <v>145</v>
      </c>
      <c r="B107" s="8" t="s">
        <v>129</v>
      </c>
      <c r="C107" s="8">
        <v>6</v>
      </c>
      <c r="D107" s="8" t="s">
        <v>130</v>
      </c>
      <c r="E107" s="8">
        <v>311724511</v>
      </c>
      <c r="F107" s="8" t="s">
        <v>131</v>
      </c>
      <c r="H107" s="8" t="s">
        <v>155</v>
      </c>
      <c r="I107" s="8" t="s">
        <v>148</v>
      </c>
      <c r="J107" s="8" t="s">
        <v>134</v>
      </c>
      <c r="K107" s="12">
        <v>4</v>
      </c>
      <c r="L107" s="8">
        <v>4</v>
      </c>
      <c r="M107" s="8">
        <v>1</v>
      </c>
      <c r="N107" s="8">
        <v>1</v>
      </c>
      <c r="O107" s="8">
        <v>1</v>
      </c>
      <c r="R107" s="12">
        <v>3</v>
      </c>
      <c r="S107" s="8">
        <v>3</v>
      </c>
      <c r="T107" s="8">
        <v>1</v>
      </c>
      <c r="U107" s="8">
        <v>1</v>
      </c>
      <c r="V107" s="8">
        <v>1</v>
      </c>
      <c r="Y107" s="12">
        <v>2</v>
      </c>
      <c r="Z107" s="8">
        <v>2</v>
      </c>
      <c r="AA107" s="8">
        <v>1</v>
      </c>
      <c r="AC107" s="8">
        <v>1</v>
      </c>
      <c r="AF107" s="12">
        <v>1</v>
      </c>
      <c r="AG107" s="8">
        <v>1</v>
      </c>
      <c r="AH107" s="8">
        <v>1</v>
      </c>
      <c r="AI107" s="8">
        <v>1</v>
      </c>
      <c r="AJ107" s="8">
        <v>1</v>
      </c>
      <c r="AL107" s="13"/>
      <c r="AM107"/>
      <c r="AN107"/>
      <c r="AO107" s="12">
        <v>4</v>
      </c>
      <c r="AP107" s="8">
        <v>4</v>
      </c>
      <c r="AQ107" s="8">
        <v>4</v>
      </c>
      <c r="AR107" s="8">
        <v>4</v>
      </c>
      <c r="AS107" s="8">
        <v>1</v>
      </c>
      <c r="AV107" s="12">
        <v>3</v>
      </c>
      <c r="AW107" s="8">
        <v>3</v>
      </c>
      <c r="AX107" s="8">
        <v>4</v>
      </c>
      <c r="AY107" s="8">
        <v>4</v>
      </c>
      <c r="AZ107" s="8">
        <v>1</v>
      </c>
      <c r="BC107" s="12">
        <v>2</v>
      </c>
      <c r="BD107" s="8">
        <v>2</v>
      </c>
      <c r="BE107" s="8">
        <v>3</v>
      </c>
      <c r="BF107" s="8">
        <v>3</v>
      </c>
      <c r="BG107" s="8">
        <v>1</v>
      </c>
      <c r="BJ107" s="12">
        <v>1</v>
      </c>
      <c r="BK107" s="8">
        <v>1</v>
      </c>
      <c r="BL107" s="8">
        <v>3</v>
      </c>
      <c r="BM107" s="8">
        <v>3</v>
      </c>
      <c r="BN107" s="8">
        <v>1</v>
      </c>
      <c r="BP107" s="13"/>
      <c r="BQ107"/>
      <c r="BR107"/>
      <c r="BS107" s="12">
        <v>4</v>
      </c>
      <c r="BT107" s="8">
        <v>4</v>
      </c>
      <c r="BU107" s="8">
        <v>3</v>
      </c>
      <c r="BV107" s="8">
        <v>3</v>
      </c>
      <c r="BW107" s="8">
        <v>3</v>
      </c>
      <c r="BZ107" s="12">
        <v>3</v>
      </c>
      <c r="CA107" s="8">
        <v>3</v>
      </c>
      <c r="CB107" s="8">
        <v>2</v>
      </c>
      <c r="CC107" s="8">
        <v>3</v>
      </c>
      <c r="CD107" s="8">
        <v>3</v>
      </c>
      <c r="CG107" s="12">
        <v>2</v>
      </c>
      <c r="CH107" s="8">
        <v>2</v>
      </c>
      <c r="CI107" s="8">
        <v>2</v>
      </c>
      <c r="CJ107" s="8">
        <v>3</v>
      </c>
      <c r="CK107" s="8">
        <v>3</v>
      </c>
      <c r="CN107" s="12">
        <v>1</v>
      </c>
      <c r="CO107" s="8">
        <v>1</v>
      </c>
      <c r="CP107" s="8">
        <v>1</v>
      </c>
      <c r="CQ107" s="8">
        <v>2</v>
      </c>
      <c r="CR107" s="8">
        <v>2</v>
      </c>
      <c r="CT107" s="13"/>
      <c r="CU107"/>
      <c r="CV107"/>
      <c r="CW107" s="12"/>
      <c r="CX107" s="8">
        <v>4</v>
      </c>
      <c r="DA107" s="8">
        <v>2</v>
      </c>
      <c r="DD107" s="12"/>
      <c r="DE107" s="8">
        <v>3</v>
      </c>
      <c r="DH107" s="8">
        <v>3</v>
      </c>
      <c r="DK107" s="12"/>
      <c r="DL107" s="8">
        <v>2</v>
      </c>
      <c r="DO107" s="8">
        <v>1</v>
      </c>
      <c r="DR107" s="12"/>
      <c r="DS107" s="8">
        <v>1</v>
      </c>
      <c r="DV107" s="8">
        <v>2</v>
      </c>
      <c r="DX107" s="13"/>
      <c r="DY107"/>
      <c r="DZ107"/>
      <c r="EA107" s="8" t="s">
        <v>135</v>
      </c>
      <c r="EB107" s="8" t="s">
        <v>135</v>
      </c>
      <c r="EC107" s="8" t="s">
        <v>135</v>
      </c>
      <c r="ED107" s="8" t="s">
        <v>135</v>
      </c>
      <c r="EE107" s="8" t="s">
        <v>134</v>
      </c>
      <c r="EG107" s="8">
        <f>K109+AO109+BS109+CW109</f>
        <v>30</v>
      </c>
      <c r="EH107" s="8">
        <f t="shared" ref="EH107:EM107" si="314">L109+AP109+BT109+CX109</f>
        <v>40</v>
      </c>
      <c r="EI107" s="8">
        <f t="shared" si="314"/>
        <v>26</v>
      </c>
      <c r="EJ107" s="8">
        <f t="shared" si="314"/>
        <v>28</v>
      </c>
      <c r="EK107" s="8">
        <f t="shared" si="314"/>
        <v>27</v>
      </c>
      <c r="EL107" s="8">
        <f t="shared" si="314"/>
        <v>0</v>
      </c>
      <c r="EM107" s="8">
        <f t="shared" si="314"/>
        <v>0</v>
      </c>
    </row>
    <row r="108" spans="1:143" x14ac:dyDescent="0.15">
      <c r="F108" s="121" t="s">
        <v>195</v>
      </c>
      <c r="G108" s="121"/>
      <c r="H108" s="121"/>
      <c r="I108" s="121"/>
      <c r="J108" s="121"/>
      <c r="K108" s="6">
        <f>SUM(K107:Q107)</f>
        <v>11</v>
      </c>
      <c r="R108" s="6">
        <f>SUM(R107:X107)</f>
        <v>9</v>
      </c>
      <c r="Y108" s="6">
        <f>SUM(Y107:AE107)</f>
        <v>6</v>
      </c>
      <c r="AF108" s="6">
        <f>SUM(AF107:AL107)</f>
        <v>5</v>
      </c>
      <c r="AL108" s="7"/>
      <c r="AO108" s="6">
        <f>SUM(AO107:AU107)</f>
        <v>17</v>
      </c>
      <c r="AV108" s="6">
        <f>SUM(AV107:BB107)</f>
        <v>15</v>
      </c>
      <c r="BC108" s="6">
        <f>SUM(BC107:BI107)</f>
        <v>11</v>
      </c>
      <c r="BJ108" s="6">
        <f>SUM(BJ107:BP107)</f>
        <v>9</v>
      </c>
      <c r="BP108" s="7"/>
      <c r="BS108" s="6">
        <f>SUM(BS107:BY107)</f>
        <v>17</v>
      </c>
      <c r="BZ108" s="6">
        <f>SUM(BZ107:CF107)</f>
        <v>14</v>
      </c>
      <c r="CG108" s="6">
        <f>SUM(CG107:CM107)</f>
        <v>12</v>
      </c>
      <c r="CN108" s="6">
        <f>SUM(CN107:CT107)</f>
        <v>7</v>
      </c>
      <c r="CT108" s="7"/>
      <c r="CW108" s="6">
        <f>SUM(CW107:DC107)</f>
        <v>6</v>
      </c>
      <c r="DD108" s="6">
        <f>SUM(DD107:DJ107)</f>
        <v>6</v>
      </c>
      <c r="DK108" s="6">
        <f>SUM(DK107:DQ107)</f>
        <v>3</v>
      </c>
      <c r="DR108" s="6">
        <f>SUM(DR107:DX107)</f>
        <v>3</v>
      </c>
      <c r="DX108" s="7"/>
    </row>
    <row r="109" spans="1:143" x14ac:dyDescent="0.15">
      <c r="F109" s="121" t="s">
        <v>196</v>
      </c>
      <c r="G109" s="121"/>
      <c r="H109" s="121"/>
      <c r="I109" s="121"/>
      <c r="J109" s="121"/>
      <c r="K109" s="6">
        <f>SUM(K107,R107,Y107,AF107)</f>
        <v>10</v>
      </c>
      <c r="L109" s="22">
        <f>SUM(L107,S107,Z107,AG107)</f>
        <v>10</v>
      </c>
      <c r="M109" s="22">
        <f>SUM(M107,T107,AA107,AH107)</f>
        <v>4</v>
      </c>
      <c r="N109" s="22">
        <f t="shared" ref="N109:O109" si="315">SUM(N107,U107,AB107,AI107)</f>
        <v>3</v>
      </c>
      <c r="O109" s="22">
        <f t="shared" si="315"/>
        <v>4</v>
      </c>
      <c r="P109" s="22">
        <f>SUM(P107,W107,AD107,AK107)</f>
        <v>0</v>
      </c>
      <c r="Q109" s="22">
        <f t="shared" ref="Q109" si="316">SUM(Q107,X107,AE107,AL107)</f>
        <v>0</v>
      </c>
      <c r="R109" s="6"/>
      <c r="Y109" s="6"/>
      <c r="AF109" s="6"/>
      <c r="AL109" s="7"/>
      <c r="AN109">
        <f>K108+R108+Y108+AF108+SUM(K109:Q109)</f>
        <v>62</v>
      </c>
      <c r="AO109" s="6">
        <f>SUM(AO107,AV107,BC107,BJ107)</f>
        <v>10</v>
      </c>
      <c r="AP109" s="22">
        <f>SUM(AP107,AW107,BD107,BK107)</f>
        <v>10</v>
      </c>
      <c r="AQ109" s="22">
        <f>SUM(AQ107,AX107,BE107,BL107)</f>
        <v>14</v>
      </c>
      <c r="AR109" s="22">
        <f t="shared" ref="AR109:AS109" si="317">SUM(AR107,AY107,BF107,BM107)</f>
        <v>14</v>
      </c>
      <c r="AS109" s="22">
        <f t="shared" si="317"/>
        <v>4</v>
      </c>
      <c r="AT109" s="22">
        <f>SUM(AT107,BA107,BH107,BO107)</f>
        <v>0</v>
      </c>
      <c r="AU109" s="22">
        <f t="shared" ref="AU109" si="318">SUM(AU107,BB107,BI107,BP107)</f>
        <v>0</v>
      </c>
      <c r="AV109" s="6"/>
      <c r="BC109" s="6"/>
      <c r="BJ109" s="6"/>
      <c r="BP109" s="7"/>
      <c r="BR109">
        <f>AO108+AV108+BC108+BJ108+SUM(AO109:AU109)</f>
        <v>104</v>
      </c>
      <c r="BS109" s="6">
        <f>SUM(BS107,BZ107,CG107,CN107)</f>
        <v>10</v>
      </c>
      <c r="BT109" s="22">
        <f>SUM(BT107,CA107,CH107,CO107)</f>
        <v>10</v>
      </c>
      <c r="BU109" s="22">
        <f>SUM(BU107,CB107,CI107,CP107)</f>
        <v>8</v>
      </c>
      <c r="BV109" s="22">
        <f t="shared" ref="BV109:BW109" si="319">SUM(BV107,CC107,CJ107,CQ107)</f>
        <v>11</v>
      </c>
      <c r="BW109" s="22">
        <f t="shared" si="319"/>
        <v>11</v>
      </c>
      <c r="BX109" s="22">
        <f>SUM(BX107,CE107,CL107,CS107)</f>
        <v>0</v>
      </c>
      <c r="BY109" s="22">
        <f t="shared" ref="BY109" si="320">SUM(BY107,CF107,CM107,CT107)</f>
        <v>0</v>
      </c>
      <c r="BZ109" s="6"/>
      <c r="CG109" s="6"/>
      <c r="CN109" s="6"/>
      <c r="CT109" s="7"/>
      <c r="CV109">
        <f>BS108+BZ108+CG108+CN108+SUM(BS109:BY109)</f>
        <v>100</v>
      </c>
      <c r="CW109" s="6">
        <f>SUM(CW107,DD107,DK107,DR107)</f>
        <v>0</v>
      </c>
      <c r="CX109" s="22">
        <f>SUM(CX107,DE107,DL107,DS107)</f>
        <v>10</v>
      </c>
      <c r="CY109" s="22">
        <f>SUM(CY107,DF107,DM107,DT107)</f>
        <v>0</v>
      </c>
      <c r="CZ109" s="22">
        <f t="shared" ref="CZ109:DA109" si="321">SUM(CZ107,DG107,DN107,DU107)</f>
        <v>0</v>
      </c>
      <c r="DA109" s="22">
        <f t="shared" si="321"/>
        <v>8</v>
      </c>
      <c r="DB109" s="22">
        <f>SUM(DB107,DI107,DP107,DW107)</f>
        <v>0</v>
      </c>
      <c r="DC109" s="22">
        <f t="shared" ref="DC109" si="322">SUM(DC107,DJ107,DQ107,DX107)</f>
        <v>0</v>
      </c>
      <c r="DD109" s="6"/>
      <c r="DK109" s="6"/>
      <c r="DR109" s="6"/>
      <c r="DX109" s="7"/>
      <c r="DZ109">
        <f>CW108+DD108+DK108+DR108+SUM(CW109:DC109)</f>
        <v>36</v>
      </c>
    </row>
    <row r="110" spans="1:143" s="8" customFormat="1" x14ac:dyDescent="0.15">
      <c r="A110" s="8">
        <v>146</v>
      </c>
      <c r="B110" s="8" t="s">
        <v>129</v>
      </c>
      <c r="C110" s="8">
        <v>6</v>
      </c>
      <c r="D110" s="8" t="s">
        <v>130</v>
      </c>
      <c r="E110" s="8">
        <v>716115772</v>
      </c>
      <c r="F110" s="8" t="s">
        <v>136</v>
      </c>
      <c r="H110" s="8" t="s">
        <v>132</v>
      </c>
      <c r="I110" s="8" t="s">
        <v>150</v>
      </c>
      <c r="J110" s="8" t="s">
        <v>135</v>
      </c>
      <c r="K110" s="12">
        <v>4</v>
      </c>
      <c r="L110" s="8">
        <v>4</v>
      </c>
      <c r="M110" s="8">
        <v>3</v>
      </c>
      <c r="O110" s="8">
        <v>1</v>
      </c>
      <c r="R110" s="12">
        <v>4</v>
      </c>
      <c r="S110" s="8">
        <v>3</v>
      </c>
      <c r="T110" s="8">
        <v>4</v>
      </c>
      <c r="V110" s="8">
        <v>1</v>
      </c>
      <c r="Y110" s="12">
        <v>1</v>
      </c>
      <c r="Z110" s="8">
        <v>2</v>
      </c>
      <c r="AA110" s="8">
        <v>2</v>
      </c>
      <c r="AF110" s="12"/>
      <c r="AG110" s="8">
        <v>1</v>
      </c>
      <c r="AH110" s="8">
        <v>3</v>
      </c>
      <c r="AL110" s="13"/>
      <c r="AM110"/>
      <c r="AN110"/>
      <c r="AO110" s="12">
        <v>4</v>
      </c>
      <c r="AP110" s="8">
        <v>3</v>
      </c>
      <c r="AQ110" s="8">
        <v>3</v>
      </c>
      <c r="AT110" s="8">
        <v>3</v>
      </c>
      <c r="AV110" s="12">
        <v>3</v>
      </c>
      <c r="AW110" s="8">
        <v>3</v>
      </c>
      <c r="AX110" s="8">
        <v>3</v>
      </c>
      <c r="BA110" s="8">
        <v>3</v>
      </c>
      <c r="BC110" s="12">
        <v>2</v>
      </c>
      <c r="BD110" s="8">
        <v>2</v>
      </c>
      <c r="BE110" s="8">
        <v>3</v>
      </c>
      <c r="BH110" s="8">
        <v>1</v>
      </c>
      <c r="BJ110" s="12"/>
      <c r="BP110" s="13"/>
      <c r="BQ110"/>
      <c r="BR110"/>
      <c r="BS110" s="12">
        <v>3</v>
      </c>
      <c r="BT110" s="8">
        <v>4</v>
      </c>
      <c r="BU110" s="8">
        <v>4</v>
      </c>
      <c r="BZ110" s="12">
        <v>4</v>
      </c>
      <c r="CA110" s="8">
        <v>4</v>
      </c>
      <c r="CB110" s="8">
        <v>4</v>
      </c>
      <c r="CE110" s="8">
        <v>2</v>
      </c>
      <c r="CG110" s="12">
        <v>1</v>
      </c>
      <c r="CH110" s="8">
        <v>2</v>
      </c>
      <c r="CI110" s="8">
        <v>2</v>
      </c>
      <c r="CL110" s="8">
        <v>2</v>
      </c>
      <c r="CN110" s="12">
        <v>1</v>
      </c>
      <c r="CO110" s="8">
        <v>1</v>
      </c>
      <c r="CP110" s="8">
        <v>1</v>
      </c>
      <c r="CS110" s="8">
        <v>1</v>
      </c>
      <c r="CT110" s="13"/>
      <c r="CU110"/>
      <c r="CV110"/>
      <c r="CW110" s="12">
        <v>3</v>
      </c>
      <c r="CX110" s="8">
        <v>3</v>
      </c>
      <c r="DD110" s="12">
        <v>3</v>
      </c>
      <c r="DE110" s="8">
        <v>3</v>
      </c>
      <c r="DK110" s="12">
        <v>1</v>
      </c>
      <c r="DL110" s="8">
        <v>1</v>
      </c>
      <c r="DR110" s="12">
        <v>2</v>
      </c>
      <c r="DS110" s="8">
        <v>3</v>
      </c>
      <c r="DX110" s="13"/>
      <c r="DY110"/>
      <c r="DZ110"/>
      <c r="EA110" s="8" t="s">
        <v>135</v>
      </c>
      <c r="EB110" s="8" t="s">
        <v>135</v>
      </c>
      <c r="EC110" s="8" t="s">
        <v>135</v>
      </c>
      <c r="ED110" s="8" t="s">
        <v>135</v>
      </c>
      <c r="EE110" s="8" t="s">
        <v>134</v>
      </c>
      <c r="EG110" s="8">
        <f>K112+AO112+BS112+CW112</f>
        <v>36</v>
      </c>
      <c r="EH110" s="8">
        <f t="shared" ref="EH110:EM110" si="323">L112+AP112+BT112+CX112</f>
        <v>39</v>
      </c>
      <c r="EI110" s="8">
        <f t="shared" si="323"/>
        <v>32</v>
      </c>
      <c r="EJ110" s="8">
        <f t="shared" si="323"/>
        <v>0</v>
      </c>
      <c r="EK110" s="8">
        <f t="shared" si="323"/>
        <v>2</v>
      </c>
      <c r="EL110" s="8">
        <f t="shared" si="323"/>
        <v>12</v>
      </c>
      <c r="EM110" s="8">
        <f t="shared" si="323"/>
        <v>0</v>
      </c>
    </row>
    <row r="111" spans="1:143" x14ac:dyDescent="0.15">
      <c r="F111" s="121" t="s">
        <v>195</v>
      </c>
      <c r="G111" s="121"/>
      <c r="H111" s="121"/>
      <c r="I111" s="121"/>
      <c r="J111" s="121"/>
      <c r="K111" s="6">
        <f>SUM(K110:Q110)</f>
        <v>12</v>
      </c>
      <c r="R111" s="6">
        <f>SUM(R110:X110)</f>
        <v>12</v>
      </c>
      <c r="Y111" s="6">
        <f>SUM(Y110:AE110)</f>
        <v>5</v>
      </c>
      <c r="AF111" s="6">
        <f>SUM(AF110:AL110)</f>
        <v>4</v>
      </c>
      <c r="AL111" s="7"/>
      <c r="AO111" s="6">
        <f>SUM(AO110:AU110)</f>
        <v>13</v>
      </c>
      <c r="AV111" s="6">
        <f>SUM(AV110:BB110)</f>
        <v>12</v>
      </c>
      <c r="BC111" s="6">
        <f>SUM(BC110:BI110)</f>
        <v>8</v>
      </c>
      <c r="BJ111" s="6">
        <f>SUM(BJ110:BP110)</f>
        <v>0</v>
      </c>
      <c r="BP111" s="7"/>
      <c r="BS111" s="6">
        <f>SUM(BS110:BY110)</f>
        <v>11</v>
      </c>
      <c r="BZ111" s="6">
        <f>SUM(BZ110:CF110)</f>
        <v>14</v>
      </c>
      <c r="CG111" s="6">
        <f>SUM(CG110:CM110)</f>
        <v>7</v>
      </c>
      <c r="CN111" s="6">
        <f>SUM(CN110:CT110)</f>
        <v>4</v>
      </c>
      <c r="CT111" s="7"/>
      <c r="CW111" s="6">
        <f>SUM(CW110:DC110)</f>
        <v>6</v>
      </c>
      <c r="DD111" s="6">
        <f>SUM(DD110:DJ110)</f>
        <v>6</v>
      </c>
      <c r="DK111" s="6">
        <f>SUM(DK110:DQ110)</f>
        <v>2</v>
      </c>
      <c r="DR111" s="6">
        <f>SUM(DR110:DX110)</f>
        <v>5</v>
      </c>
      <c r="DX111" s="7"/>
    </row>
    <row r="112" spans="1:143" x14ac:dyDescent="0.15">
      <c r="F112" s="121" t="s">
        <v>196</v>
      </c>
      <c r="G112" s="121"/>
      <c r="H112" s="121"/>
      <c r="I112" s="121"/>
      <c r="J112" s="121"/>
      <c r="K112" s="6">
        <f>SUM(K110,R110,Y110,AF110)</f>
        <v>9</v>
      </c>
      <c r="L112" s="22">
        <f>SUM(L110,S110,Z110,AG110)</f>
        <v>10</v>
      </c>
      <c r="M112" s="22">
        <f>SUM(M110,T110,AA110,AH110)</f>
        <v>12</v>
      </c>
      <c r="N112" s="22">
        <f t="shared" ref="N112:O112" si="324">SUM(N110,U110,AB110,AI110)</f>
        <v>0</v>
      </c>
      <c r="O112" s="22">
        <f t="shared" si="324"/>
        <v>2</v>
      </c>
      <c r="P112" s="22">
        <f>SUM(P110,W110,AD110,AK110)</f>
        <v>0</v>
      </c>
      <c r="Q112" s="22">
        <f t="shared" ref="Q112" si="325">SUM(Q110,X110,AE110,AL110)</f>
        <v>0</v>
      </c>
      <c r="R112" s="6"/>
      <c r="Y112" s="6"/>
      <c r="AF112" s="6"/>
      <c r="AL112" s="7"/>
      <c r="AN112">
        <f>K111+R111+Y111+AF111+SUM(K112:Q112)</f>
        <v>66</v>
      </c>
      <c r="AO112" s="6">
        <f>SUM(AO110,AV110,BC110,BJ110)</f>
        <v>9</v>
      </c>
      <c r="AP112" s="22">
        <f>SUM(AP110,AW110,BD110,BK110)</f>
        <v>8</v>
      </c>
      <c r="AQ112" s="22">
        <f>SUM(AQ110,AX110,BE110,BL110)</f>
        <v>9</v>
      </c>
      <c r="AR112" s="22">
        <f t="shared" ref="AR112:AS112" si="326">SUM(AR110,AY110,BF110,BM110)</f>
        <v>0</v>
      </c>
      <c r="AS112" s="22">
        <f t="shared" si="326"/>
        <v>0</v>
      </c>
      <c r="AT112" s="22">
        <f>SUM(AT110,BA110,BH110,BO110)</f>
        <v>7</v>
      </c>
      <c r="AU112" s="22">
        <f t="shared" ref="AU112" si="327">SUM(AU110,BB110,BI110,BP110)</f>
        <v>0</v>
      </c>
      <c r="AV112" s="6"/>
      <c r="BC112" s="6"/>
      <c r="BJ112" s="6"/>
      <c r="BP112" s="7"/>
      <c r="BR112">
        <f>AO111+AV111+BC111+BJ111+SUM(AO112:AU112)</f>
        <v>66</v>
      </c>
      <c r="BS112" s="6">
        <f>SUM(BS110,BZ110,CG110,CN110)</f>
        <v>9</v>
      </c>
      <c r="BT112" s="22">
        <f>SUM(BT110,CA110,CH110,CO110)</f>
        <v>11</v>
      </c>
      <c r="BU112" s="22">
        <f>SUM(BU110,CB110,CI110,CP110)</f>
        <v>11</v>
      </c>
      <c r="BV112" s="22">
        <f t="shared" ref="BV112:BW112" si="328">SUM(BV110,CC110,CJ110,CQ110)</f>
        <v>0</v>
      </c>
      <c r="BW112" s="22">
        <f t="shared" si="328"/>
        <v>0</v>
      </c>
      <c r="BX112" s="22">
        <f>SUM(BX110,CE110,CL110,CS110)</f>
        <v>5</v>
      </c>
      <c r="BY112" s="22">
        <f t="shared" ref="BY112" si="329">SUM(BY110,CF110,CM110,CT110)</f>
        <v>0</v>
      </c>
      <c r="BZ112" s="6"/>
      <c r="CG112" s="6"/>
      <c r="CN112" s="6"/>
      <c r="CT112" s="7"/>
      <c r="CV112">
        <f>BS111+BZ111+CG111+CN111+SUM(BS112:BY112)</f>
        <v>72</v>
      </c>
      <c r="CW112" s="6">
        <f>SUM(CW110,DD110,DK110,DR110)</f>
        <v>9</v>
      </c>
      <c r="CX112" s="22">
        <f>SUM(CX110,DE110,DL110,DS110)</f>
        <v>10</v>
      </c>
      <c r="CY112" s="22">
        <f>SUM(CY110,DF110,DM110,DT110)</f>
        <v>0</v>
      </c>
      <c r="CZ112" s="22">
        <f t="shared" ref="CZ112:DA112" si="330">SUM(CZ110,DG110,DN110,DU110)</f>
        <v>0</v>
      </c>
      <c r="DA112" s="22">
        <f t="shared" si="330"/>
        <v>0</v>
      </c>
      <c r="DB112" s="22">
        <f>SUM(DB110,DI110,DP110,DW110)</f>
        <v>0</v>
      </c>
      <c r="DC112" s="22">
        <f t="shared" ref="DC112" si="331">SUM(DC110,DJ110,DQ110,DX110)</f>
        <v>0</v>
      </c>
      <c r="DD112" s="6"/>
      <c r="DK112" s="6"/>
      <c r="DR112" s="6"/>
      <c r="DX112" s="7"/>
      <c r="DZ112">
        <f>CW111+DD111+DK111+DR111+SUM(CW112:DC112)</f>
        <v>38</v>
      </c>
    </row>
    <row r="113" spans="1:143" s="8" customFormat="1" x14ac:dyDescent="0.15">
      <c r="A113" s="8">
        <v>147</v>
      </c>
      <c r="B113" s="8" t="s">
        <v>129</v>
      </c>
      <c r="C113" s="8">
        <v>6</v>
      </c>
      <c r="D113" s="8" t="s">
        <v>130</v>
      </c>
      <c r="E113" s="8">
        <v>1603045308</v>
      </c>
      <c r="F113" s="8" t="s">
        <v>136</v>
      </c>
      <c r="H113" s="8" t="s">
        <v>147</v>
      </c>
      <c r="I113" s="8" t="s">
        <v>148</v>
      </c>
      <c r="J113" s="8" t="s">
        <v>134</v>
      </c>
      <c r="K113" s="12">
        <v>1</v>
      </c>
      <c r="L113" s="8">
        <v>4</v>
      </c>
      <c r="O113" s="8">
        <v>2</v>
      </c>
      <c r="P113" s="8">
        <v>1</v>
      </c>
      <c r="R113" s="12">
        <v>1</v>
      </c>
      <c r="S113" s="8">
        <v>4</v>
      </c>
      <c r="V113" s="8">
        <v>2</v>
      </c>
      <c r="Y113" s="12"/>
      <c r="Z113" s="8">
        <v>3</v>
      </c>
      <c r="AE113" s="8">
        <v>3</v>
      </c>
      <c r="AF113" s="12"/>
      <c r="AG113" s="8">
        <v>3</v>
      </c>
      <c r="AH113" s="8">
        <v>3</v>
      </c>
      <c r="AJ113" s="8">
        <v>3</v>
      </c>
      <c r="AL113" s="13"/>
      <c r="AM113"/>
      <c r="AN113"/>
      <c r="AO113" s="12">
        <v>1</v>
      </c>
      <c r="AP113" s="8">
        <v>4</v>
      </c>
      <c r="AQ113" s="8">
        <v>4</v>
      </c>
      <c r="AV113" s="12">
        <v>1</v>
      </c>
      <c r="AW113" s="8">
        <v>4</v>
      </c>
      <c r="AX113" s="8">
        <v>4</v>
      </c>
      <c r="AZ113" s="8">
        <v>2</v>
      </c>
      <c r="BC113" s="12"/>
      <c r="BD113" s="8">
        <v>2</v>
      </c>
      <c r="BE113" s="8">
        <v>3</v>
      </c>
      <c r="BJ113" s="12"/>
      <c r="BK113" s="8">
        <v>3</v>
      </c>
      <c r="BL113" s="8">
        <v>3</v>
      </c>
      <c r="BN113" s="8">
        <v>3</v>
      </c>
      <c r="BP113" s="13"/>
      <c r="BQ113"/>
      <c r="BR113"/>
      <c r="BS113" s="12">
        <v>2</v>
      </c>
      <c r="BT113" s="8">
        <v>4</v>
      </c>
      <c r="BU113" s="8">
        <v>4</v>
      </c>
      <c r="BZ113" s="12"/>
      <c r="CA113" s="8">
        <v>3</v>
      </c>
      <c r="CB113" s="8">
        <v>4</v>
      </c>
      <c r="CG113" s="12"/>
      <c r="CI113" s="8">
        <v>3</v>
      </c>
      <c r="CN113" s="12"/>
      <c r="CO113" s="8">
        <v>2</v>
      </c>
      <c r="CP113" s="8">
        <v>3</v>
      </c>
      <c r="CR113" s="8">
        <v>3</v>
      </c>
      <c r="CT113" s="13"/>
      <c r="CU113"/>
      <c r="CV113"/>
      <c r="CW113" s="12"/>
      <c r="CX113" s="8">
        <v>4</v>
      </c>
      <c r="DA113" s="8">
        <v>3</v>
      </c>
      <c r="DD113" s="12"/>
      <c r="DE113" s="8">
        <v>3</v>
      </c>
      <c r="DH113" s="8">
        <v>3</v>
      </c>
      <c r="DK113" s="12"/>
      <c r="DL113" s="8">
        <v>1</v>
      </c>
      <c r="DM113" s="8">
        <v>3</v>
      </c>
      <c r="DR113" s="12"/>
      <c r="DS113" s="8">
        <v>3</v>
      </c>
      <c r="DV113" s="8">
        <v>3</v>
      </c>
      <c r="DX113" s="13"/>
      <c r="DY113"/>
      <c r="DZ113"/>
      <c r="EA113" s="8" t="s">
        <v>135</v>
      </c>
      <c r="EB113" s="8" t="s">
        <v>135</v>
      </c>
      <c r="EC113" s="8" t="s">
        <v>135</v>
      </c>
      <c r="ED113" s="8" t="s">
        <v>135</v>
      </c>
      <c r="EE113" s="8" t="s">
        <v>134</v>
      </c>
      <c r="EG113" s="8">
        <f>K115+AO115+BS115+CW115</f>
        <v>6</v>
      </c>
      <c r="EH113" s="8">
        <f t="shared" ref="EH113:EM113" si="332">L115+AP115+BT115+CX115</f>
        <v>47</v>
      </c>
      <c r="EI113" s="8">
        <f t="shared" si="332"/>
        <v>34</v>
      </c>
      <c r="EJ113" s="8">
        <f t="shared" si="332"/>
        <v>0</v>
      </c>
      <c r="EK113" s="8">
        <f t="shared" si="332"/>
        <v>24</v>
      </c>
      <c r="EL113" s="8">
        <f t="shared" si="332"/>
        <v>1</v>
      </c>
      <c r="EM113" s="8">
        <f t="shared" si="332"/>
        <v>3</v>
      </c>
    </row>
    <row r="114" spans="1:143" x14ac:dyDescent="0.15">
      <c r="F114" s="121" t="s">
        <v>195</v>
      </c>
      <c r="G114" s="121"/>
      <c r="H114" s="121"/>
      <c r="I114" s="121"/>
      <c r="J114" s="121"/>
      <c r="K114" s="6">
        <f>SUM(K113:Q113)</f>
        <v>8</v>
      </c>
      <c r="R114" s="6">
        <f>SUM(R113:X113)</f>
        <v>7</v>
      </c>
      <c r="Y114" s="6">
        <f>SUM(Y113:AE113)</f>
        <v>6</v>
      </c>
      <c r="AF114" s="6">
        <f>SUM(AF113:AL113)</f>
        <v>9</v>
      </c>
      <c r="AL114" s="7"/>
      <c r="AO114" s="6">
        <f>SUM(AO113:AU113)</f>
        <v>9</v>
      </c>
      <c r="AV114" s="6">
        <f>SUM(AV113:BB113)</f>
        <v>11</v>
      </c>
      <c r="BC114" s="6">
        <f>SUM(BC113:BI113)</f>
        <v>5</v>
      </c>
      <c r="BJ114" s="6">
        <f>SUM(BJ113:BP113)</f>
        <v>9</v>
      </c>
      <c r="BP114" s="7"/>
      <c r="BS114" s="6">
        <f>SUM(BS113:BY113)</f>
        <v>10</v>
      </c>
      <c r="BZ114" s="6">
        <f>SUM(BZ113:CF113)</f>
        <v>7</v>
      </c>
      <c r="CG114" s="6">
        <f>SUM(CG113:CM113)</f>
        <v>3</v>
      </c>
      <c r="CN114" s="6">
        <f>SUM(CN113:CT113)</f>
        <v>8</v>
      </c>
      <c r="CT114" s="7"/>
      <c r="CW114" s="6">
        <f>SUM(CW113:DC113)</f>
        <v>7</v>
      </c>
      <c r="DD114" s="6">
        <f>SUM(DD113:DJ113)</f>
        <v>6</v>
      </c>
      <c r="DK114" s="6">
        <f>SUM(DK113:DQ113)</f>
        <v>4</v>
      </c>
      <c r="DR114" s="6">
        <f>SUM(DR113:DX113)</f>
        <v>6</v>
      </c>
      <c r="DX114" s="7"/>
    </row>
    <row r="115" spans="1:143" x14ac:dyDescent="0.15">
      <c r="F115" s="121" t="s">
        <v>196</v>
      </c>
      <c r="G115" s="121"/>
      <c r="H115" s="121"/>
      <c r="I115" s="121"/>
      <c r="J115" s="121"/>
      <c r="K115" s="6">
        <f>SUM(K113,R113,Y113,AF113)</f>
        <v>2</v>
      </c>
      <c r="L115" s="22">
        <f>SUM(L113,S113,Z113,AG113)</f>
        <v>14</v>
      </c>
      <c r="M115" s="22">
        <f>SUM(M113,T113,AA113,AH113)</f>
        <v>3</v>
      </c>
      <c r="N115" s="22">
        <f t="shared" ref="N115:O115" si="333">SUM(N113,U113,AB113,AI113)</f>
        <v>0</v>
      </c>
      <c r="O115" s="22">
        <f t="shared" si="333"/>
        <v>7</v>
      </c>
      <c r="P115" s="22">
        <f>SUM(P113,W113,AD113,AK113)</f>
        <v>1</v>
      </c>
      <c r="Q115" s="22">
        <f t="shared" ref="Q115" si="334">SUM(Q113,X113,AE113,AL113)</f>
        <v>3</v>
      </c>
      <c r="R115" s="6"/>
      <c r="Y115" s="6"/>
      <c r="AF115" s="6"/>
      <c r="AL115" s="7"/>
      <c r="AN115">
        <f>K114+R114+Y114+AF114+SUM(K115:Q115)</f>
        <v>60</v>
      </c>
      <c r="AO115" s="6">
        <f>SUM(AO113,AV113,BC113,BJ113)</f>
        <v>2</v>
      </c>
      <c r="AP115" s="22">
        <f>SUM(AP113,AW113,BD113,BK113)</f>
        <v>13</v>
      </c>
      <c r="AQ115" s="22">
        <f>SUM(AQ113,AX113,BE113,BL113)</f>
        <v>14</v>
      </c>
      <c r="AR115" s="22">
        <f t="shared" ref="AR115:AS115" si="335">SUM(AR113,AY113,BF113,BM113)</f>
        <v>0</v>
      </c>
      <c r="AS115" s="22">
        <f t="shared" si="335"/>
        <v>5</v>
      </c>
      <c r="AT115" s="22">
        <f>SUM(AT113,BA113,BH113,BO113)</f>
        <v>0</v>
      </c>
      <c r="AU115" s="22">
        <f t="shared" ref="AU115" si="336">SUM(AU113,BB113,BI113,BP113)</f>
        <v>0</v>
      </c>
      <c r="AV115" s="6"/>
      <c r="BC115" s="6"/>
      <c r="BJ115" s="6"/>
      <c r="BP115" s="7"/>
      <c r="BR115">
        <f>AO114+AV114+BC114+BJ114+SUM(AO115:AU115)</f>
        <v>68</v>
      </c>
      <c r="BS115" s="6">
        <f>SUM(BS113,BZ113,CG113,CN113)</f>
        <v>2</v>
      </c>
      <c r="BT115" s="22">
        <f>SUM(BT113,CA113,CH113,CO113)</f>
        <v>9</v>
      </c>
      <c r="BU115" s="22">
        <f>SUM(BU113,CB113,CI113,CP113)</f>
        <v>14</v>
      </c>
      <c r="BV115" s="22">
        <f t="shared" ref="BV115:BW115" si="337">SUM(BV113,CC113,CJ113,CQ113)</f>
        <v>0</v>
      </c>
      <c r="BW115" s="22">
        <f t="shared" si="337"/>
        <v>3</v>
      </c>
      <c r="BX115" s="22">
        <f>SUM(BX113,CE113,CL113,CS113)</f>
        <v>0</v>
      </c>
      <c r="BY115" s="22">
        <f t="shared" ref="BY115" si="338">SUM(BY113,CF113,CM113,CT113)</f>
        <v>0</v>
      </c>
      <c r="BZ115" s="6"/>
      <c r="CG115" s="6"/>
      <c r="CN115" s="6"/>
      <c r="CT115" s="7"/>
      <c r="CV115">
        <f>BS114+BZ114+CG114+CN114+SUM(BS115:BY115)</f>
        <v>56</v>
      </c>
      <c r="CW115" s="6">
        <f>SUM(CW113,DD113,DK113,DR113)</f>
        <v>0</v>
      </c>
      <c r="CX115" s="22">
        <f>SUM(CX113,DE113,DL113,DS113)</f>
        <v>11</v>
      </c>
      <c r="CY115" s="22">
        <f>SUM(CY113,DF113,DM113,DT113)</f>
        <v>3</v>
      </c>
      <c r="CZ115" s="22">
        <f t="shared" ref="CZ115:DA115" si="339">SUM(CZ113,DG113,DN113,DU113)</f>
        <v>0</v>
      </c>
      <c r="DA115" s="22">
        <f t="shared" si="339"/>
        <v>9</v>
      </c>
      <c r="DB115" s="22">
        <f>SUM(DB113,DI113,DP113,DW113)</f>
        <v>0</v>
      </c>
      <c r="DC115" s="22">
        <f t="shared" ref="DC115" si="340">SUM(DC113,DJ113,DQ113,DX113)</f>
        <v>0</v>
      </c>
      <c r="DD115" s="6"/>
      <c r="DK115" s="6"/>
      <c r="DR115" s="6"/>
      <c r="DX115" s="7"/>
      <c r="DZ115">
        <f>CW114+DD114+DK114+DR114+SUM(CW115:DC115)</f>
        <v>46</v>
      </c>
    </row>
    <row r="116" spans="1:143" s="8" customFormat="1" x14ac:dyDescent="0.15">
      <c r="A116" s="8">
        <v>151</v>
      </c>
      <c r="B116" s="8" t="s">
        <v>129</v>
      </c>
      <c r="C116" s="8">
        <v>6</v>
      </c>
      <c r="D116" s="8" t="s">
        <v>130</v>
      </c>
      <c r="E116" s="8">
        <v>1803624680</v>
      </c>
      <c r="F116" s="8" t="s">
        <v>158</v>
      </c>
      <c r="G116" s="8" t="s">
        <v>167</v>
      </c>
      <c r="H116" s="8" t="s">
        <v>132</v>
      </c>
      <c r="I116" s="8" t="s">
        <v>168</v>
      </c>
      <c r="J116" s="8" t="s">
        <v>134</v>
      </c>
      <c r="K116" s="12"/>
      <c r="L116" s="8">
        <v>1</v>
      </c>
      <c r="Q116" s="8">
        <v>1</v>
      </c>
      <c r="R116" s="12"/>
      <c r="S116" s="8">
        <v>1</v>
      </c>
      <c r="X116" s="8">
        <v>1</v>
      </c>
      <c r="Y116" s="12"/>
      <c r="AF116" s="12"/>
      <c r="AL116" s="13"/>
      <c r="AM116"/>
      <c r="AN116"/>
      <c r="AO116" s="12"/>
      <c r="AV116" s="12"/>
      <c r="BC116" s="12"/>
      <c r="BJ116" s="12">
        <v>2</v>
      </c>
      <c r="BL116" s="8">
        <v>4</v>
      </c>
      <c r="BP116" s="13"/>
      <c r="BQ116"/>
      <c r="BR116"/>
      <c r="BS116" s="12"/>
      <c r="BZ116" s="12"/>
      <c r="CG116" s="12"/>
      <c r="CN116" s="12">
        <v>2</v>
      </c>
      <c r="CP116" s="8">
        <v>4</v>
      </c>
      <c r="CT116" s="13"/>
      <c r="CU116"/>
      <c r="CV116"/>
      <c r="CW116" s="12"/>
      <c r="CX116" s="8">
        <v>1</v>
      </c>
      <c r="DC116" s="8">
        <v>1</v>
      </c>
      <c r="DD116" s="12"/>
      <c r="DK116" s="12"/>
      <c r="DR116" s="12"/>
      <c r="DX116" s="13"/>
      <c r="DY116"/>
      <c r="DZ116"/>
      <c r="EA116" s="8" t="s">
        <v>135</v>
      </c>
      <c r="EB116" s="8" t="s">
        <v>135</v>
      </c>
      <c r="EC116" s="8" t="s">
        <v>135</v>
      </c>
      <c r="ED116" s="8" t="s">
        <v>135</v>
      </c>
      <c r="EE116" s="8" t="s">
        <v>134</v>
      </c>
      <c r="EG116" s="8">
        <f>K118+AO118+BS118+CW118</f>
        <v>4</v>
      </c>
      <c r="EH116" s="8">
        <f t="shared" ref="EH116:EM116" si="341">L118+AP118+BT118+CX118</f>
        <v>3</v>
      </c>
      <c r="EI116" s="8">
        <f t="shared" si="341"/>
        <v>8</v>
      </c>
      <c r="EJ116" s="8">
        <f t="shared" si="341"/>
        <v>0</v>
      </c>
      <c r="EK116" s="8">
        <f t="shared" si="341"/>
        <v>0</v>
      </c>
      <c r="EL116" s="8">
        <f t="shared" si="341"/>
        <v>0</v>
      </c>
      <c r="EM116" s="8">
        <f t="shared" si="341"/>
        <v>3</v>
      </c>
    </row>
    <row r="117" spans="1:143" x14ac:dyDescent="0.15">
      <c r="F117" s="121" t="s">
        <v>195</v>
      </c>
      <c r="G117" s="121"/>
      <c r="H117" s="121"/>
      <c r="I117" s="121"/>
      <c r="J117" s="121"/>
      <c r="K117" s="6">
        <f>SUM(K116:Q116)</f>
        <v>2</v>
      </c>
      <c r="R117" s="6">
        <f>SUM(R116:X116)</f>
        <v>2</v>
      </c>
      <c r="Y117" s="6">
        <f>SUM(Y116:AE116)</f>
        <v>0</v>
      </c>
      <c r="AF117" s="6">
        <f>SUM(AF116:AL116)</f>
        <v>0</v>
      </c>
      <c r="AL117" s="7"/>
      <c r="AO117" s="6">
        <f>SUM(AO116:AU116)</f>
        <v>0</v>
      </c>
      <c r="AV117" s="6">
        <f>SUM(AV116:BB116)</f>
        <v>0</v>
      </c>
      <c r="BC117" s="6">
        <f>SUM(BC116:BI116)</f>
        <v>0</v>
      </c>
      <c r="BJ117" s="6">
        <f>SUM(BJ116:BP116)</f>
        <v>6</v>
      </c>
      <c r="BP117" s="7"/>
      <c r="BS117" s="6">
        <f>SUM(BS116:BY116)</f>
        <v>0</v>
      </c>
      <c r="BZ117" s="6">
        <f>SUM(BZ116:CF116)</f>
        <v>0</v>
      </c>
      <c r="CG117" s="6">
        <f>SUM(CG116:CM116)</f>
        <v>0</v>
      </c>
      <c r="CN117" s="6">
        <f>SUM(CN116:CT116)</f>
        <v>6</v>
      </c>
      <c r="CT117" s="7"/>
      <c r="CW117" s="6">
        <f>SUM(CW116:DC116)</f>
        <v>2</v>
      </c>
      <c r="DD117" s="6">
        <f>SUM(DD116:DJ116)</f>
        <v>0</v>
      </c>
      <c r="DK117" s="6">
        <f>SUM(DK116:DQ116)</f>
        <v>0</v>
      </c>
      <c r="DR117" s="6">
        <f>SUM(DR116:DX116)</f>
        <v>0</v>
      </c>
      <c r="DX117" s="7"/>
    </row>
    <row r="118" spans="1:143" x14ac:dyDescent="0.15">
      <c r="F118" s="121" t="s">
        <v>196</v>
      </c>
      <c r="G118" s="121"/>
      <c r="H118" s="121"/>
      <c r="I118" s="121"/>
      <c r="J118" s="121"/>
      <c r="K118" s="6">
        <f>SUM(K116,R116,Y116,AF116)</f>
        <v>0</v>
      </c>
      <c r="L118" s="22">
        <f>SUM(L116,S116,Z116,AG116)</f>
        <v>2</v>
      </c>
      <c r="M118" s="22">
        <f>SUM(M116,T116,AA116,AH116)</f>
        <v>0</v>
      </c>
      <c r="N118" s="22">
        <f t="shared" ref="N118:O118" si="342">SUM(N116,U116,AB116,AI116)</f>
        <v>0</v>
      </c>
      <c r="O118" s="22">
        <f t="shared" si="342"/>
        <v>0</v>
      </c>
      <c r="P118" s="22">
        <f>SUM(P116,W116,AD116,AK116)</f>
        <v>0</v>
      </c>
      <c r="Q118" s="22">
        <f t="shared" ref="Q118" si="343">SUM(Q116,X116,AE116,AL116)</f>
        <v>2</v>
      </c>
      <c r="R118" s="6"/>
      <c r="Y118" s="6"/>
      <c r="AF118" s="6"/>
      <c r="AL118" s="7"/>
      <c r="AN118">
        <f>K117+R117+Y117+AF117+SUM(K118:Q118)</f>
        <v>8</v>
      </c>
      <c r="AO118" s="6">
        <f>SUM(AO116,AV116,BC116,BJ116)</f>
        <v>2</v>
      </c>
      <c r="AP118" s="22">
        <f>SUM(AP116,AW116,BD116,BK116)</f>
        <v>0</v>
      </c>
      <c r="AQ118" s="22">
        <f>SUM(AQ116,AX116,BE116,BL116)</f>
        <v>4</v>
      </c>
      <c r="AR118" s="22">
        <f t="shared" ref="AR118:AS118" si="344">SUM(AR116,AY116,BF116,BM116)</f>
        <v>0</v>
      </c>
      <c r="AS118" s="22">
        <f t="shared" si="344"/>
        <v>0</v>
      </c>
      <c r="AT118" s="22">
        <f>SUM(AT116,BA116,BH116,BO116)</f>
        <v>0</v>
      </c>
      <c r="AU118" s="22">
        <f t="shared" ref="AU118" si="345">SUM(AU116,BB116,BI116,BP116)</f>
        <v>0</v>
      </c>
      <c r="AV118" s="6"/>
      <c r="BC118" s="6"/>
      <c r="BJ118" s="6"/>
      <c r="BP118" s="7"/>
      <c r="BR118">
        <f>AO117+AV117+BC117+BJ117+SUM(AO118:AU118)</f>
        <v>12</v>
      </c>
      <c r="BS118" s="6">
        <f>SUM(BS116,BZ116,CG116,CN116)</f>
        <v>2</v>
      </c>
      <c r="BT118" s="22">
        <f>SUM(BT116,CA116,CH116,CO116)</f>
        <v>0</v>
      </c>
      <c r="BU118" s="22">
        <f>SUM(BU116,CB116,CI116,CP116)</f>
        <v>4</v>
      </c>
      <c r="BV118" s="22">
        <f t="shared" ref="BV118:BW118" si="346">SUM(BV116,CC116,CJ116,CQ116)</f>
        <v>0</v>
      </c>
      <c r="BW118" s="22">
        <f t="shared" si="346"/>
        <v>0</v>
      </c>
      <c r="BX118" s="22">
        <f>SUM(BX116,CE116,CL116,CS116)</f>
        <v>0</v>
      </c>
      <c r="BY118" s="22">
        <f t="shared" ref="BY118" si="347">SUM(BY116,CF116,CM116,CT116)</f>
        <v>0</v>
      </c>
      <c r="BZ118" s="6"/>
      <c r="CG118" s="6"/>
      <c r="CN118" s="6"/>
      <c r="CT118" s="7"/>
      <c r="CV118">
        <f>BS117+BZ117+CG117+CN117+SUM(BS118:BY118)</f>
        <v>12</v>
      </c>
      <c r="CW118" s="6">
        <f>SUM(CW116,DD116,DK116,DR116)</f>
        <v>0</v>
      </c>
      <c r="CX118" s="22">
        <f>SUM(CX116,DE116,DL116,DS116)</f>
        <v>1</v>
      </c>
      <c r="CY118" s="22">
        <f>SUM(CY116,DF116,DM116,DT116)</f>
        <v>0</v>
      </c>
      <c r="CZ118" s="22">
        <f t="shared" ref="CZ118:DA118" si="348">SUM(CZ116,DG116,DN116,DU116)</f>
        <v>0</v>
      </c>
      <c r="DA118" s="22">
        <f t="shared" si="348"/>
        <v>0</v>
      </c>
      <c r="DB118" s="22">
        <f>SUM(DB116,DI116,DP116,DW116)</f>
        <v>0</v>
      </c>
      <c r="DC118" s="22">
        <f t="shared" ref="DC118" si="349">SUM(DC116,DJ116,DQ116,DX116)</f>
        <v>1</v>
      </c>
      <c r="DD118" s="6"/>
      <c r="DK118" s="6"/>
      <c r="DR118" s="6"/>
      <c r="DX118" s="7"/>
      <c r="DZ118">
        <f>CW117+DD117+DK117+DR117+SUM(CW118:DC118)</f>
        <v>4</v>
      </c>
    </row>
    <row r="119" spans="1:143" s="8" customFormat="1" x14ac:dyDescent="0.15">
      <c r="A119" s="8">
        <v>152</v>
      </c>
      <c r="B119" s="8" t="s">
        <v>129</v>
      </c>
      <c r="C119" s="8">
        <v>6</v>
      </c>
      <c r="D119" s="8" t="s">
        <v>130</v>
      </c>
      <c r="E119" s="8">
        <v>1591675351</v>
      </c>
      <c r="F119" s="8" t="s">
        <v>158</v>
      </c>
      <c r="G119" s="8" t="s">
        <v>169</v>
      </c>
      <c r="H119" s="8" t="s">
        <v>140</v>
      </c>
      <c r="I119" s="8" t="s">
        <v>170</v>
      </c>
      <c r="J119" s="8" t="s">
        <v>134</v>
      </c>
      <c r="K119" s="12">
        <v>2</v>
      </c>
      <c r="L119" s="8">
        <v>1</v>
      </c>
      <c r="M119" s="8">
        <v>2</v>
      </c>
      <c r="N119" s="8">
        <v>1</v>
      </c>
      <c r="O119" s="8">
        <v>3</v>
      </c>
      <c r="P119" s="8">
        <v>2</v>
      </c>
      <c r="R119" s="12">
        <v>1</v>
      </c>
      <c r="S119" s="8">
        <v>1</v>
      </c>
      <c r="T119" s="8">
        <v>2</v>
      </c>
      <c r="U119" s="8">
        <v>2</v>
      </c>
      <c r="V119" s="8">
        <v>2</v>
      </c>
      <c r="X119" s="8">
        <v>2</v>
      </c>
      <c r="Y119" s="12">
        <v>2</v>
      </c>
      <c r="Z119" s="8">
        <v>1</v>
      </c>
      <c r="AA119" s="8">
        <v>2</v>
      </c>
      <c r="AB119" s="8">
        <v>1</v>
      </c>
      <c r="AC119" s="8">
        <v>2</v>
      </c>
      <c r="AE119" s="8">
        <v>1</v>
      </c>
      <c r="AF119" s="12">
        <v>1</v>
      </c>
      <c r="AG119" s="8">
        <v>1</v>
      </c>
      <c r="AH119" s="8">
        <v>1</v>
      </c>
      <c r="AI119" s="8">
        <v>2</v>
      </c>
      <c r="AJ119" s="8">
        <v>2</v>
      </c>
      <c r="AK119" s="8">
        <v>1</v>
      </c>
      <c r="AL119" s="13">
        <v>2</v>
      </c>
      <c r="AM119"/>
      <c r="AN119"/>
      <c r="AO119" s="12">
        <v>3</v>
      </c>
      <c r="AP119" s="8">
        <v>1</v>
      </c>
      <c r="AQ119" s="8">
        <v>2</v>
      </c>
      <c r="AR119" s="8">
        <v>1</v>
      </c>
      <c r="AS119" s="8">
        <v>3</v>
      </c>
      <c r="AT119" s="8">
        <v>1</v>
      </c>
      <c r="AU119" s="8">
        <v>1</v>
      </c>
      <c r="AV119" s="12">
        <v>3</v>
      </c>
      <c r="AW119" s="8">
        <v>1</v>
      </c>
      <c r="AX119" s="8">
        <v>2</v>
      </c>
      <c r="AY119" s="8">
        <v>2</v>
      </c>
      <c r="AZ119" s="8">
        <v>3</v>
      </c>
      <c r="BA119" s="8">
        <v>1</v>
      </c>
      <c r="BB119" s="8">
        <v>1</v>
      </c>
      <c r="BC119" s="12">
        <v>2</v>
      </c>
      <c r="BD119" s="8">
        <v>2</v>
      </c>
      <c r="BE119" s="8">
        <v>2</v>
      </c>
      <c r="BF119" s="8">
        <v>1</v>
      </c>
      <c r="BG119" s="8">
        <v>2</v>
      </c>
      <c r="BH119" s="8">
        <v>1</v>
      </c>
      <c r="BI119" s="8">
        <v>1</v>
      </c>
      <c r="BJ119" s="12">
        <v>1</v>
      </c>
      <c r="BK119" s="8">
        <v>2</v>
      </c>
      <c r="BL119" s="8">
        <v>1</v>
      </c>
      <c r="BM119" s="8">
        <v>1</v>
      </c>
      <c r="BN119" s="8">
        <v>2</v>
      </c>
      <c r="BO119" s="8">
        <v>2</v>
      </c>
      <c r="BP119" s="13">
        <v>1</v>
      </c>
      <c r="BQ119"/>
      <c r="BR119"/>
      <c r="BS119" s="12">
        <v>3</v>
      </c>
      <c r="BT119" s="8">
        <v>1</v>
      </c>
      <c r="BU119" s="8">
        <v>3</v>
      </c>
      <c r="BV119" s="8">
        <v>1</v>
      </c>
      <c r="BW119" s="8">
        <v>2</v>
      </c>
      <c r="BX119" s="8">
        <v>1</v>
      </c>
      <c r="BY119" s="8">
        <v>1</v>
      </c>
      <c r="BZ119" s="12">
        <v>3</v>
      </c>
      <c r="CA119" s="8">
        <v>1</v>
      </c>
      <c r="CB119" s="8">
        <v>3</v>
      </c>
      <c r="CC119" s="8">
        <v>1</v>
      </c>
      <c r="CD119" s="8">
        <v>2</v>
      </c>
      <c r="CE119" s="8">
        <v>1</v>
      </c>
      <c r="CF119" s="8">
        <v>1</v>
      </c>
      <c r="CG119" s="12">
        <v>3</v>
      </c>
      <c r="CH119" s="8">
        <v>1</v>
      </c>
      <c r="CI119" s="8">
        <v>2</v>
      </c>
      <c r="CJ119" s="8">
        <v>1</v>
      </c>
      <c r="CK119" s="8">
        <v>2</v>
      </c>
      <c r="CL119" s="8">
        <v>1</v>
      </c>
      <c r="CM119" s="8">
        <v>1</v>
      </c>
      <c r="CN119" s="12">
        <v>3</v>
      </c>
      <c r="CO119" s="8">
        <v>1</v>
      </c>
      <c r="CP119" s="8">
        <v>2</v>
      </c>
      <c r="CQ119" s="8">
        <v>1</v>
      </c>
      <c r="CR119" s="8">
        <v>2</v>
      </c>
      <c r="CS119" s="8">
        <v>1</v>
      </c>
      <c r="CT119" s="13">
        <v>1</v>
      </c>
      <c r="CU119"/>
      <c r="CV119"/>
      <c r="CW119" s="12">
        <v>2</v>
      </c>
      <c r="CX119" s="8">
        <v>3</v>
      </c>
      <c r="CY119" s="8">
        <v>1</v>
      </c>
      <c r="CZ119" s="8">
        <v>1</v>
      </c>
      <c r="DA119" s="8">
        <v>2</v>
      </c>
      <c r="DB119" s="8">
        <v>1</v>
      </c>
      <c r="DC119" s="8">
        <v>1</v>
      </c>
      <c r="DD119" s="12">
        <v>2</v>
      </c>
      <c r="DE119" s="8">
        <v>3</v>
      </c>
      <c r="DF119" s="8">
        <v>1</v>
      </c>
      <c r="DG119" s="8">
        <v>1</v>
      </c>
      <c r="DH119" s="8">
        <v>3</v>
      </c>
      <c r="DI119" s="8">
        <v>1</v>
      </c>
      <c r="DJ119" s="8">
        <v>1</v>
      </c>
      <c r="DK119" s="12">
        <v>2</v>
      </c>
      <c r="DL119" s="8">
        <v>2</v>
      </c>
      <c r="DM119" s="8">
        <v>1</v>
      </c>
      <c r="DN119" s="8">
        <v>1</v>
      </c>
      <c r="DO119" s="8">
        <v>2</v>
      </c>
      <c r="DP119" s="8">
        <v>1</v>
      </c>
      <c r="DQ119" s="8">
        <v>1</v>
      </c>
      <c r="DR119" s="12">
        <v>3</v>
      </c>
      <c r="DS119" s="8">
        <v>3</v>
      </c>
      <c r="DT119" s="8">
        <v>1</v>
      </c>
      <c r="DU119" s="8">
        <v>1</v>
      </c>
      <c r="DV119" s="8">
        <v>2</v>
      </c>
      <c r="DW119" s="8">
        <v>1</v>
      </c>
      <c r="DX119" s="13">
        <v>2</v>
      </c>
      <c r="DY119"/>
      <c r="DZ119"/>
      <c r="EA119" s="8" t="s">
        <v>135</v>
      </c>
      <c r="EB119" s="8" t="s">
        <v>135</v>
      </c>
      <c r="EC119" s="8" t="s">
        <v>135</v>
      </c>
      <c r="ED119" s="8" t="s">
        <v>135</v>
      </c>
      <c r="EE119" s="8" t="s">
        <v>134</v>
      </c>
      <c r="EG119" s="8">
        <f>K121+AO121+BS121+CW121</f>
        <v>36</v>
      </c>
      <c r="EH119" s="8">
        <f t="shared" ref="EH119:EM119" si="350">L121+AP121+BT121+CX121</f>
        <v>25</v>
      </c>
      <c r="EI119" s="8">
        <f t="shared" si="350"/>
        <v>28</v>
      </c>
      <c r="EJ119" s="8">
        <f t="shared" si="350"/>
        <v>19</v>
      </c>
      <c r="EK119" s="8">
        <f t="shared" si="350"/>
        <v>36</v>
      </c>
      <c r="EL119" s="8">
        <f t="shared" si="350"/>
        <v>16</v>
      </c>
      <c r="EM119" s="8">
        <f t="shared" si="350"/>
        <v>18</v>
      </c>
    </row>
    <row r="120" spans="1:143" x14ac:dyDescent="0.15">
      <c r="F120" s="121" t="s">
        <v>195</v>
      </c>
      <c r="G120" s="121"/>
      <c r="H120" s="121"/>
      <c r="I120" s="121"/>
      <c r="J120" s="121"/>
      <c r="K120" s="6">
        <f>SUM(K119:Q119)</f>
        <v>11</v>
      </c>
      <c r="R120" s="6">
        <f>SUM(R119:X119)</f>
        <v>10</v>
      </c>
      <c r="Y120" s="6">
        <f>SUM(Y119:AE119)</f>
        <v>9</v>
      </c>
      <c r="AF120" s="6">
        <f>SUM(AF119:AL119)</f>
        <v>10</v>
      </c>
      <c r="AL120" s="7"/>
      <c r="AO120" s="6">
        <f>SUM(AO119:AU119)</f>
        <v>12</v>
      </c>
      <c r="AV120" s="6">
        <f>SUM(AV119:BB119)</f>
        <v>13</v>
      </c>
      <c r="BC120" s="6">
        <f>SUM(BC119:BI119)</f>
        <v>11</v>
      </c>
      <c r="BJ120" s="6">
        <f>SUM(BJ119:BP119)</f>
        <v>10</v>
      </c>
      <c r="BP120" s="7"/>
      <c r="BS120" s="6">
        <f>SUM(BS119:BY119)</f>
        <v>12</v>
      </c>
      <c r="BZ120" s="6">
        <f>SUM(BZ119:CF119)</f>
        <v>12</v>
      </c>
      <c r="CG120" s="6">
        <f>SUM(CG119:CM119)</f>
        <v>11</v>
      </c>
      <c r="CN120" s="6">
        <f>SUM(CN119:CT119)</f>
        <v>11</v>
      </c>
      <c r="CT120" s="7"/>
      <c r="CW120" s="6">
        <f>SUM(CW119:DC119)</f>
        <v>11</v>
      </c>
      <c r="DD120" s="6">
        <f>SUM(DD119:DJ119)</f>
        <v>12</v>
      </c>
      <c r="DK120" s="6">
        <f>SUM(DK119:DQ119)</f>
        <v>10</v>
      </c>
      <c r="DR120" s="6">
        <f>SUM(DR119:DX119)</f>
        <v>13</v>
      </c>
      <c r="DX120" s="7"/>
    </row>
    <row r="121" spans="1:143" x14ac:dyDescent="0.15">
      <c r="F121" s="121" t="s">
        <v>196</v>
      </c>
      <c r="G121" s="121"/>
      <c r="H121" s="121"/>
      <c r="I121" s="121"/>
      <c r="J121" s="121"/>
      <c r="K121" s="6">
        <f>SUM(K119,R119,Y119,AF119)</f>
        <v>6</v>
      </c>
      <c r="L121" s="22">
        <f>SUM(L119,S119,Z119,AG119)</f>
        <v>4</v>
      </c>
      <c r="M121" s="22">
        <f>SUM(M119,T119,AA119,AH119)</f>
        <v>7</v>
      </c>
      <c r="N121" s="22">
        <f t="shared" ref="N121:O121" si="351">SUM(N119,U119,AB119,AI119)</f>
        <v>6</v>
      </c>
      <c r="O121" s="22">
        <f t="shared" si="351"/>
        <v>9</v>
      </c>
      <c r="P121" s="22">
        <f>SUM(P119,W119,AD119,AK119)</f>
        <v>3</v>
      </c>
      <c r="Q121" s="22">
        <f t="shared" ref="Q121" si="352">SUM(Q119,X119,AE119,AL119)</f>
        <v>5</v>
      </c>
      <c r="R121" s="6"/>
      <c r="Y121" s="6"/>
      <c r="AF121" s="6"/>
      <c r="AL121" s="7"/>
      <c r="AN121">
        <f>K120+R120+Y120+AF120+SUM(K121:Q121)</f>
        <v>80</v>
      </c>
      <c r="AO121" s="6">
        <f>SUM(AO119,AV119,BC119,BJ119)</f>
        <v>9</v>
      </c>
      <c r="AP121" s="22">
        <f>SUM(AP119,AW119,BD119,BK119)</f>
        <v>6</v>
      </c>
      <c r="AQ121" s="22">
        <f>SUM(AQ119,AX119,BE119,BL119)</f>
        <v>7</v>
      </c>
      <c r="AR121" s="22">
        <f t="shared" ref="AR121:AS121" si="353">SUM(AR119,AY119,BF119,BM119)</f>
        <v>5</v>
      </c>
      <c r="AS121" s="22">
        <f t="shared" si="353"/>
        <v>10</v>
      </c>
      <c r="AT121" s="22">
        <f>SUM(AT119,BA119,BH119,BO119)</f>
        <v>5</v>
      </c>
      <c r="AU121" s="22">
        <f t="shared" ref="AU121" si="354">SUM(AU119,BB119,BI119,BP119)</f>
        <v>4</v>
      </c>
      <c r="AV121" s="6"/>
      <c r="BC121" s="6"/>
      <c r="BJ121" s="6"/>
      <c r="BP121" s="7"/>
      <c r="BR121">
        <f>AO120+AV120+BC120+BJ120+SUM(AO121:AU121)</f>
        <v>92</v>
      </c>
      <c r="BS121" s="6">
        <f>SUM(BS119,BZ119,CG119,CN119)</f>
        <v>12</v>
      </c>
      <c r="BT121" s="22">
        <f>SUM(BT119,CA119,CH119,CO119)</f>
        <v>4</v>
      </c>
      <c r="BU121" s="22">
        <f>SUM(BU119,CB119,CI119,CP119)</f>
        <v>10</v>
      </c>
      <c r="BV121" s="22">
        <f t="shared" ref="BV121:BW121" si="355">SUM(BV119,CC119,CJ119,CQ119)</f>
        <v>4</v>
      </c>
      <c r="BW121" s="22">
        <f t="shared" si="355"/>
        <v>8</v>
      </c>
      <c r="BX121" s="22">
        <f>SUM(BX119,CE119,CL119,CS119)</f>
        <v>4</v>
      </c>
      <c r="BY121" s="22">
        <f t="shared" ref="BY121" si="356">SUM(BY119,CF119,CM119,CT119)</f>
        <v>4</v>
      </c>
      <c r="BZ121" s="6"/>
      <c r="CG121" s="6"/>
      <c r="CN121" s="6"/>
      <c r="CT121" s="7"/>
      <c r="CV121">
        <f>BS120+BZ120+CG120+CN120+SUM(BS121:BY121)</f>
        <v>92</v>
      </c>
      <c r="CW121" s="6">
        <f>SUM(CW119,DD119,DK119,DR119)</f>
        <v>9</v>
      </c>
      <c r="CX121" s="22">
        <f>SUM(CX119,DE119,DL119,DS119)</f>
        <v>11</v>
      </c>
      <c r="CY121" s="22">
        <f>SUM(CY119,DF119,DM119,DT119)</f>
        <v>4</v>
      </c>
      <c r="CZ121" s="22">
        <f t="shared" ref="CZ121:DA121" si="357">SUM(CZ119,DG119,DN119,DU119)</f>
        <v>4</v>
      </c>
      <c r="DA121" s="22">
        <f t="shared" si="357"/>
        <v>9</v>
      </c>
      <c r="DB121" s="22">
        <f>SUM(DB119,DI119,DP119,DW119)</f>
        <v>4</v>
      </c>
      <c r="DC121" s="22">
        <f t="shared" ref="DC121" si="358">SUM(DC119,DJ119,DQ119,DX119)</f>
        <v>5</v>
      </c>
      <c r="DD121" s="6"/>
      <c r="DK121" s="6"/>
      <c r="DR121" s="6"/>
      <c r="DX121" s="7"/>
      <c r="DZ121">
        <f>CW120+DD120+DK120+DR120+SUM(CW121:DC121)</f>
        <v>92</v>
      </c>
    </row>
    <row r="122" spans="1:143" s="8" customFormat="1" x14ac:dyDescent="0.15">
      <c r="A122" s="8">
        <v>157</v>
      </c>
      <c r="B122" s="8" t="s">
        <v>129</v>
      </c>
      <c r="C122" s="8">
        <v>6</v>
      </c>
      <c r="D122" s="8" t="s">
        <v>130</v>
      </c>
      <c r="E122" s="8">
        <v>818930120</v>
      </c>
      <c r="F122" s="8" t="s">
        <v>136</v>
      </c>
      <c r="H122" s="8" t="s">
        <v>132</v>
      </c>
      <c r="I122" s="8" t="s">
        <v>133</v>
      </c>
      <c r="J122" s="8" t="s">
        <v>135</v>
      </c>
      <c r="K122" s="12">
        <v>2</v>
      </c>
      <c r="L122" s="8">
        <v>3</v>
      </c>
      <c r="M122" s="8">
        <v>2</v>
      </c>
      <c r="N122" s="8">
        <v>2</v>
      </c>
      <c r="O122" s="8">
        <v>1</v>
      </c>
      <c r="P122" s="8">
        <v>1</v>
      </c>
      <c r="R122" s="12">
        <v>2</v>
      </c>
      <c r="S122" s="8">
        <v>1</v>
      </c>
      <c r="T122" s="8">
        <v>3</v>
      </c>
      <c r="U122" s="8">
        <v>3</v>
      </c>
      <c r="Y122" s="12"/>
      <c r="AF122" s="12"/>
      <c r="AL122" s="13"/>
      <c r="AM122"/>
      <c r="AN122"/>
      <c r="AO122" s="12">
        <v>1</v>
      </c>
      <c r="AP122" s="8">
        <v>3</v>
      </c>
      <c r="AQ122" s="8">
        <v>2</v>
      </c>
      <c r="AV122" s="12">
        <v>1</v>
      </c>
      <c r="AW122" s="8">
        <v>2</v>
      </c>
      <c r="AX122" s="8">
        <v>4</v>
      </c>
      <c r="AZ122" s="8">
        <v>1</v>
      </c>
      <c r="BA122" s="8">
        <v>1</v>
      </c>
      <c r="BC122" s="12"/>
      <c r="BD122" s="8">
        <v>1</v>
      </c>
      <c r="BE122" s="8">
        <v>4</v>
      </c>
      <c r="BJ122" s="12"/>
      <c r="BK122" s="8">
        <v>4</v>
      </c>
      <c r="BL122" s="8">
        <v>3</v>
      </c>
      <c r="BN122" s="8">
        <v>2</v>
      </c>
      <c r="BP122" s="13"/>
      <c r="BQ122"/>
      <c r="BR122"/>
      <c r="BS122" s="12">
        <v>4</v>
      </c>
      <c r="BT122" s="8">
        <v>1</v>
      </c>
      <c r="BU122" s="8">
        <v>4</v>
      </c>
      <c r="BV122" s="8">
        <v>1</v>
      </c>
      <c r="BW122" s="8">
        <v>2</v>
      </c>
      <c r="BZ122" s="12">
        <v>2</v>
      </c>
      <c r="CA122" s="8">
        <v>1</v>
      </c>
      <c r="CB122" s="8">
        <v>3</v>
      </c>
      <c r="CC122" s="8">
        <v>1</v>
      </c>
      <c r="CD122" s="8">
        <v>2</v>
      </c>
      <c r="CE122" s="8">
        <v>1</v>
      </c>
      <c r="CG122" s="12">
        <v>4</v>
      </c>
      <c r="CH122" s="8">
        <v>1</v>
      </c>
      <c r="CI122" s="8">
        <v>1</v>
      </c>
      <c r="CJ122" s="8">
        <v>1</v>
      </c>
      <c r="CK122" s="8">
        <v>3</v>
      </c>
      <c r="CL122" s="8">
        <v>1</v>
      </c>
      <c r="CN122" s="12">
        <v>2</v>
      </c>
      <c r="CO122" s="8">
        <v>1</v>
      </c>
      <c r="CP122" s="8">
        <v>2</v>
      </c>
      <c r="CQ122" s="8">
        <v>1</v>
      </c>
      <c r="CT122" s="13"/>
      <c r="CU122"/>
      <c r="CV122"/>
      <c r="CW122" s="12"/>
      <c r="CX122" s="8">
        <v>3</v>
      </c>
      <c r="DD122" s="12"/>
      <c r="DK122" s="12"/>
      <c r="DR122" s="12"/>
      <c r="DX122" s="13"/>
      <c r="DY122"/>
      <c r="DZ122"/>
      <c r="EA122" s="8" t="s">
        <v>135</v>
      </c>
      <c r="EB122" s="8" t="s">
        <v>135</v>
      </c>
      <c r="EC122" s="8" t="s">
        <v>135</v>
      </c>
      <c r="ED122" s="8" t="s">
        <v>135</v>
      </c>
      <c r="EE122" s="8" t="s">
        <v>134</v>
      </c>
      <c r="EG122" s="8">
        <f>K124+AO124+BS124+CW124</f>
        <v>18</v>
      </c>
      <c r="EH122" s="8">
        <f t="shared" ref="EH122:EM122" si="359">L124+AP124+BT124+CX124</f>
        <v>21</v>
      </c>
      <c r="EI122" s="8">
        <f t="shared" si="359"/>
        <v>28</v>
      </c>
      <c r="EJ122" s="8">
        <f t="shared" si="359"/>
        <v>9</v>
      </c>
      <c r="EK122" s="8">
        <f t="shared" si="359"/>
        <v>11</v>
      </c>
      <c r="EL122" s="8">
        <f t="shared" si="359"/>
        <v>4</v>
      </c>
      <c r="EM122" s="8">
        <f t="shared" si="359"/>
        <v>0</v>
      </c>
    </row>
    <row r="123" spans="1:143" x14ac:dyDescent="0.15">
      <c r="F123" s="121" t="s">
        <v>195</v>
      </c>
      <c r="G123" s="121"/>
      <c r="H123" s="121"/>
      <c r="I123" s="121"/>
      <c r="J123" s="121"/>
      <c r="K123" s="6">
        <f>SUM(K122:Q122)</f>
        <v>11</v>
      </c>
      <c r="R123" s="6">
        <f>SUM(R122:X122)</f>
        <v>9</v>
      </c>
      <c r="Y123" s="6">
        <f>SUM(Y122:AE122)</f>
        <v>0</v>
      </c>
      <c r="AF123" s="6">
        <f>SUM(AF122:AL122)</f>
        <v>0</v>
      </c>
      <c r="AL123" s="7"/>
      <c r="AO123" s="6">
        <f>SUM(AO122:AU122)</f>
        <v>6</v>
      </c>
      <c r="AV123" s="6">
        <f>SUM(AV122:BB122)</f>
        <v>9</v>
      </c>
      <c r="BC123" s="6">
        <f>SUM(BC122:BI122)</f>
        <v>5</v>
      </c>
      <c r="BJ123" s="6">
        <f>SUM(BJ122:BP122)</f>
        <v>9</v>
      </c>
      <c r="BP123" s="7"/>
      <c r="BS123" s="6">
        <f>SUM(BS122:BY122)</f>
        <v>12</v>
      </c>
      <c r="BZ123" s="6">
        <f>SUM(BZ122:CF122)</f>
        <v>10</v>
      </c>
      <c r="CG123" s="6">
        <f>SUM(CG122:CM122)</f>
        <v>11</v>
      </c>
      <c r="CN123" s="6">
        <f>SUM(CN122:CT122)</f>
        <v>6</v>
      </c>
      <c r="CT123" s="7"/>
      <c r="CW123" s="6">
        <f>SUM(CW122:DC122)</f>
        <v>3</v>
      </c>
      <c r="DD123" s="6">
        <f>SUM(DD122:DJ122)</f>
        <v>0</v>
      </c>
      <c r="DK123" s="6">
        <f>SUM(DK122:DQ122)</f>
        <v>0</v>
      </c>
      <c r="DR123" s="6">
        <f>SUM(DR122:DX122)</f>
        <v>0</v>
      </c>
      <c r="DX123" s="7"/>
    </row>
    <row r="124" spans="1:143" x14ac:dyDescent="0.15">
      <c r="F124" s="121" t="s">
        <v>196</v>
      </c>
      <c r="G124" s="121"/>
      <c r="H124" s="121"/>
      <c r="I124" s="121"/>
      <c r="J124" s="121"/>
      <c r="K124" s="6">
        <f>SUM(K122,R122,Y122,AF122)</f>
        <v>4</v>
      </c>
      <c r="L124" s="22">
        <f>SUM(L122,S122,Z122,AG122)</f>
        <v>4</v>
      </c>
      <c r="M124" s="22">
        <f>SUM(M122,T122,AA122,AH122)</f>
        <v>5</v>
      </c>
      <c r="N124" s="22">
        <f t="shared" ref="N124:O124" si="360">SUM(N122,U122,AB122,AI122)</f>
        <v>5</v>
      </c>
      <c r="O124" s="22">
        <f t="shared" si="360"/>
        <v>1</v>
      </c>
      <c r="P124" s="22">
        <f>SUM(P122,W122,AD122,AK122)</f>
        <v>1</v>
      </c>
      <c r="Q124" s="22">
        <f t="shared" ref="Q124" si="361">SUM(Q122,X122,AE122,AL122)</f>
        <v>0</v>
      </c>
      <c r="R124" s="6"/>
      <c r="Y124" s="6"/>
      <c r="AF124" s="6"/>
      <c r="AL124" s="7"/>
      <c r="AN124">
        <f>K123+R123+Y123+AF123+SUM(K124:Q124)</f>
        <v>40</v>
      </c>
      <c r="AO124" s="6">
        <f>SUM(AO122,AV122,BC122,BJ122)</f>
        <v>2</v>
      </c>
      <c r="AP124" s="22">
        <f>SUM(AP122,AW122,BD122,BK122)</f>
        <v>10</v>
      </c>
      <c r="AQ124" s="22">
        <f>SUM(AQ122,AX122,BE122,BL122)</f>
        <v>13</v>
      </c>
      <c r="AR124" s="22">
        <f t="shared" ref="AR124:AS124" si="362">SUM(AR122,AY122,BF122,BM122)</f>
        <v>0</v>
      </c>
      <c r="AS124" s="22">
        <f t="shared" si="362"/>
        <v>3</v>
      </c>
      <c r="AT124" s="22">
        <f>SUM(AT122,BA122,BH122,BO122)</f>
        <v>1</v>
      </c>
      <c r="AU124" s="22">
        <f t="shared" ref="AU124" si="363">SUM(AU122,BB122,BI122,BP122)</f>
        <v>0</v>
      </c>
      <c r="AV124" s="6"/>
      <c r="BC124" s="6"/>
      <c r="BJ124" s="6"/>
      <c r="BP124" s="7"/>
      <c r="BR124">
        <f>AO123+AV123+BC123+BJ123+SUM(AO124:AU124)</f>
        <v>58</v>
      </c>
      <c r="BS124" s="6">
        <f>SUM(BS122,BZ122,CG122,CN122)</f>
        <v>12</v>
      </c>
      <c r="BT124" s="22">
        <f>SUM(BT122,CA122,CH122,CO122)</f>
        <v>4</v>
      </c>
      <c r="BU124" s="22">
        <f>SUM(BU122,CB122,CI122,CP122)</f>
        <v>10</v>
      </c>
      <c r="BV124" s="22">
        <f t="shared" ref="BV124:BW124" si="364">SUM(BV122,CC122,CJ122,CQ122)</f>
        <v>4</v>
      </c>
      <c r="BW124" s="22">
        <f t="shared" si="364"/>
        <v>7</v>
      </c>
      <c r="BX124" s="22">
        <f>SUM(BX122,CE122,CL122,CS122)</f>
        <v>2</v>
      </c>
      <c r="BY124" s="22">
        <f t="shared" ref="BY124" si="365">SUM(BY122,CF122,CM122,CT122)</f>
        <v>0</v>
      </c>
      <c r="BZ124" s="6"/>
      <c r="CG124" s="6"/>
      <c r="CN124" s="6"/>
      <c r="CT124" s="7"/>
      <c r="CV124">
        <f>BS123+BZ123+CG123+CN123+SUM(BS124:BY124)</f>
        <v>78</v>
      </c>
      <c r="CW124" s="6">
        <f>SUM(CW122,DD122,DK122,DR122)</f>
        <v>0</v>
      </c>
      <c r="CX124" s="22">
        <f>SUM(CX122,DE122,DL122,DS122)</f>
        <v>3</v>
      </c>
      <c r="CY124" s="22">
        <f>SUM(CY122,DF122,DM122,DT122)</f>
        <v>0</v>
      </c>
      <c r="CZ124" s="22">
        <f t="shared" ref="CZ124:DA124" si="366">SUM(CZ122,DG122,DN122,DU122)</f>
        <v>0</v>
      </c>
      <c r="DA124" s="22">
        <f t="shared" si="366"/>
        <v>0</v>
      </c>
      <c r="DB124" s="22">
        <f>SUM(DB122,DI122,DP122,DW122)</f>
        <v>0</v>
      </c>
      <c r="DC124" s="22">
        <f t="shared" ref="DC124" si="367">SUM(DC122,DJ122,DQ122,DX122)</f>
        <v>0</v>
      </c>
      <c r="DD124" s="6"/>
      <c r="DK124" s="6"/>
      <c r="DR124" s="6"/>
      <c r="DX124" s="7"/>
      <c r="DZ124">
        <f>CW123+DD123+DK123+DR123+SUM(CW124:DC124)</f>
        <v>6</v>
      </c>
    </row>
    <row r="125" spans="1:143" s="8" customFormat="1" x14ac:dyDescent="0.15">
      <c r="A125" s="8">
        <v>166</v>
      </c>
      <c r="B125" s="8" t="s">
        <v>129</v>
      </c>
      <c r="C125" s="8">
        <v>6</v>
      </c>
      <c r="D125" s="8" t="s">
        <v>130</v>
      </c>
      <c r="E125" s="8">
        <v>1813918139</v>
      </c>
      <c r="F125" s="8" t="s">
        <v>145</v>
      </c>
      <c r="H125" s="8" t="s">
        <v>138</v>
      </c>
      <c r="I125" s="8" t="s">
        <v>171</v>
      </c>
      <c r="J125" s="8" t="s">
        <v>134</v>
      </c>
      <c r="K125" s="12">
        <v>1</v>
      </c>
      <c r="L125" s="8">
        <v>3</v>
      </c>
      <c r="M125" s="8">
        <v>2</v>
      </c>
      <c r="N125" s="8">
        <v>1</v>
      </c>
      <c r="O125" s="8">
        <v>1</v>
      </c>
      <c r="P125" s="8">
        <v>2</v>
      </c>
      <c r="Q125" s="8">
        <v>1</v>
      </c>
      <c r="R125" s="12">
        <v>4</v>
      </c>
      <c r="S125" s="8">
        <v>4</v>
      </c>
      <c r="T125" s="8">
        <v>1</v>
      </c>
      <c r="U125" s="8">
        <v>1</v>
      </c>
      <c r="V125" s="8">
        <v>1</v>
      </c>
      <c r="W125" s="8">
        <v>1</v>
      </c>
      <c r="X125" s="8">
        <v>1</v>
      </c>
      <c r="Y125" s="12">
        <v>1</v>
      </c>
      <c r="Z125" s="8">
        <v>1</v>
      </c>
      <c r="AA125" s="8">
        <v>1</v>
      </c>
      <c r="AB125" s="8">
        <v>3</v>
      </c>
      <c r="AC125" s="8">
        <v>1</v>
      </c>
      <c r="AD125" s="8">
        <v>1</v>
      </c>
      <c r="AE125" s="8">
        <v>1</v>
      </c>
      <c r="AF125" s="12">
        <v>1</v>
      </c>
      <c r="AG125" s="8">
        <v>1</v>
      </c>
      <c r="AH125" s="8">
        <v>1</v>
      </c>
      <c r="AI125" s="8">
        <v>1</v>
      </c>
      <c r="AJ125" s="8">
        <v>3</v>
      </c>
      <c r="AK125" s="8">
        <v>3</v>
      </c>
      <c r="AL125" s="13">
        <v>3</v>
      </c>
      <c r="AM125"/>
      <c r="AN125"/>
      <c r="AO125" s="12">
        <v>2</v>
      </c>
      <c r="AP125" s="8">
        <v>2</v>
      </c>
      <c r="AQ125" s="8">
        <v>3</v>
      </c>
      <c r="AR125" s="8">
        <v>1</v>
      </c>
      <c r="AS125" s="8">
        <v>3</v>
      </c>
      <c r="AT125" s="8">
        <v>2</v>
      </c>
      <c r="AV125" s="12">
        <v>2</v>
      </c>
      <c r="AW125" s="8">
        <v>2</v>
      </c>
      <c r="AX125" s="8">
        <v>4</v>
      </c>
      <c r="AY125" s="8">
        <v>1</v>
      </c>
      <c r="AZ125" s="8">
        <v>3</v>
      </c>
      <c r="BA125" s="8">
        <v>2</v>
      </c>
      <c r="BC125" s="12">
        <v>2</v>
      </c>
      <c r="BD125" s="8">
        <v>2</v>
      </c>
      <c r="BE125" s="8">
        <v>4</v>
      </c>
      <c r="BF125" s="8">
        <v>1</v>
      </c>
      <c r="BG125" s="8">
        <v>3</v>
      </c>
      <c r="BH125" s="8">
        <v>2</v>
      </c>
      <c r="BJ125" s="12">
        <v>2</v>
      </c>
      <c r="BK125" s="8">
        <v>2</v>
      </c>
      <c r="BL125" s="8">
        <v>3</v>
      </c>
      <c r="BM125" s="8">
        <v>1</v>
      </c>
      <c r="BN125" s="8">
        <v>3</v>
      </c>
      <c r="BO125" s="8">
        <v>3</v>
      </c>
      <c r="BP125" s="13"/>
      <c r="BQ125"/>
      <c r="BR125"/>
      <c r="BS125" s="12"/>
      <c r="BT125" s="8">
        <v>4</v>
      </c>
      <c r="BV125" s="8">
        <v>1</v>
      </c>
      <c r="BW125" s="8">
        <v>1</v>
      </c>
      <c r="BZ125" s="12">
        <v>1</v>
      </c>
      <c r="CA125" s="8">
        <v>4</v>
      </c>
      <c r="CB125" s="8">
        <v>4</v>
      </c>
      <c r="CC125" s="8">
        <v>2</v>
      </c>
      <c r="CE125" s="8">
        <v>1</v>
      </c>
      <c r="CG125" s="12"/>
      <c r="CH125" s="8">
        <v>3</v>
      </c>
      <c r="CI125" s="8">
        <v>2</v>
      </c>
      <c r="CJ125" s="8">
        <v>1</v>
      </c>
      <c r="CN125" s="12"/>
      <c r="CO125" s="8">
        <v>1</v>
      </c>
      <c r="CP125" s="8">
        <v>3</v>
      </c>
      <c r="CQ125" s="8">
        <v>2</v>
      </c>
      <c r="CT125" s="13"/>
      <c r="CU125"/>
      <c r="CV125"/>
      <c r="CW125" s="12"/>
      <c r="DC125" s="8">
        <v>4</v>
      </c>
      <c r="DD125" s="12"/>
      <c r="DJ125" s="8">
        <v>4</v>
      </c>
      <c r="DK125" s="12"/>
      <c r="DQ125" s="8">
        <v>4</v>
      </c>
      <c r="DR125" s="12"/>
      <c r="DX125" s="13">
        <v>4</v>
      </c>
      <c r="DY125"/>
      <c r="DZ125"/>
      <c r="EA125" s="8" t="s">
        <v>135</v>
      </c>
      <c r="EB125" s="8" t="s">
        <v>135</v>
      </c>
      <c r="EC125" s="8" t="s">
        <v>135</v>
      </c>
      <c r="ED125" s="8" t="s">
        <v>135</v>
      </c>
      <c r="EE125" s="8" t="s">
        <v>134</v>
      </c>
      <c r="EG125" s="8">
        <f>K127+AO127+BS127+CW127</f>
        <v>16</v>
      </c>
      <c r="EH125" s="8">
        <f t="shared" ref="EH125:EM125" si="368">L127+AP127+BT127+CX127</f>
        <v>29</v>
      </c>
      <c r="EI125" s="8">
        <f t="shared" si="368"/>
        <v>28</v>
      </c>
      <c r="EJ125" s="8">
        <f t="shared" si="368"/>
        <v>16</v>
      </c>
      <c r="EK125" s="8">
        <f t="shared" si="368"/>
        <v>19</v>
      </c>
      <c r="EL125" s="8">
        <f t="shared" si="368"/>
        <v>17</v>
      </c>
      <c r="EM125" s="8">
        <f t="shared" si="368"/>
        <v>22</v>
      </c>
    </row>
    <row r="126" spans="1:143" x14ac:dyDescent="0.15">
      <c r="F126" s="121" t="s">
        <v>195</v>
      </c>
      <c r="G126" s="121"/>
      <c r="H126" s="121"/>
      <c r="I126" s="121"/>
      <c r="J126" s="121"/>
      <c r="K126" s="6">
        <f>SUM(K125:Q125)</f>
        <v>11</v>
      </c>
      <c r="R126" s="6">
        <f>SUM(R125:X125)</f>
        <v>13</v>
      </c>
      <c r="Y126" s="6">
        <f>SUM(Y125:AE125)</f>
        <v>9</v>
      </c>
      <c r="AF126" s="6">
        <f>SUM(AF125:AL125)</f>
        <v>13</v>
      </c>
      <c r="AL126" s="7"/>
      <c r="AO126" s="6">
        <f>SUM(AO125:AU125)</f>
        <v>13</v>
      </c>
      <c r="AV126" s="6">
        <f>SUM(AV125:BB125)</f>
        <v>14</v>
      </c>
      <c r="BC126" s="6">
        <f>SUM(BC125:BI125)</f>
        <v>14</v>
      </c>
      <c r="BJ126" s="6">
        <f>SUM(BJ125:BP125)</f>
        <v>14</v>
      </c>
      <c r="BP126" s="7"/>
      <c r="BS126" s="6">
        <f>SUM(BS125:BY125)</f>
        <v>6</v>
      </c>
      <c r="BZ126" s="6">
        <f>SUM(BZ125:CF125)</f>
        <v>12</v>
      </c>
      <c r="CG126" s="6">
        <f>SUM(CG125:CM125)</f>
        <v>6</v>
      </c>
      <c r="CN126" s="6">
        <f>SUM(CN125:CT125)</f>
        <v>6</v>
      </c>
      <c r="CT126" s="7"/>
      <c r="CW126" s="6">
        <f>SUM(CW125:DC125)</f>
        <v>4</v>
      </c>
      <c r="DD126" s="6">
        <f>SUM(DD125:DJ125)</f>
        <v>4</v>
      </c>
      <c r="DK126" s="6">
        <f>SUM(DK125:DQ125)</f>
        <v>4</v>
      </c>
      <c r="DR126" s="6">
        <f>SUM(DR125:DX125)</f>
        <v>4</v>
      </c>
      <c r="DX126" s="7"/>
    </row>
    <row r="127" spans="1:143" x14ac:dyDescent="0.15">
      <c r="F127" s="121" t="s">
        <v>196</v>
      </c>
      <c r="G127" s="121"/>
      <c r="H127" s="121"/>
      <c r="I127" s="121"/>
      <c r="J127" s="121"/>
      <c r="K127" s="6">
        <f>SUM(K125,R125,Y125,AF125)</f>
        <v>7</v>
      </c>
      <c r="L127" s="22">
        <f>SUM(L125,S125,Z125,AG125)</f>
        <v>9</v>
      </c>
      <c r="M127" s="22">
        <f>SUM(M125,T125,AA125,AH125)</f>
        <v>5</v>
      </c>
      <c r="N127" s="22">
        <f t="shared" ref="N127:O127" si="369">SUM(N125,U125,AB125,AI125)</f>
        <v>6</v>
      </c>
      <c r="O127" s="22">
        <f t="shared" si="369"/>
        <v>6</v>
      </c>
      <c r="P127" s="22">
        <f>SUM(P125,W125,AD125,AK125)</f>
        <v>7</v>
      </c>
      <c r="Q127" s="22">
        <f t="shared" ref="Q127" si="370">SUM(Q125,X125,AE125,AL125)</f>
        <v>6</v>
      </c>
      <c r="R127" s="6"/>
      <c r="Y127" s="6"/>
      <c r="AF127" s="6"/>
      <c r="AL127" s="7"/>
      <c r="AN127">
        <f>K126+R126+Y126+AF126+SUM(K127:Q127)</f>
        <v>92</v>
      </c>
      <c r="AO127" s="6">
        <f>SUM(AO125,AV125,BC125,BJ125)</f>
        <v>8</v>
      </c>
      <c r="AP127" s="22">
        <f>SUM(AP125,AW125,BD125,BK125)</f>
        <v>8</v>
      </c>
      <c r="AQ127" s="22">
        <f>SUM(AQ125,AX125,BE125,BL125)</f>
        <v>14</v>
      </c>
      <c r="AR127" s="22">
        <f t="shared" ref="AR127:AS127" si="371">SUM(AR125,AY125,BF125,BM125)</f>
        <v>4</v>
      </c>
      <c r="AS127" s="22">
        <f t="shared" si="371"/>
        <v>12</v>
      </c>
      <c r="AT127" s="22">
        <f>SUM(AT125,BA125,BH125,BO125)</f>
        <v>9</v>
      </c>
      <c r="AU127" s="22">
        <f t="shared" ref="AU127" si="372">SUM(AU125,BB125,BI125,BP125)</f>
        <v>0</v>
      </c>
      <c r="AV127" s="6"/>
      <c r="BC127" s="6"/>
      <c r="BJ127" s="6"/>
      <c r="BP127" s="7"/>
      <c r="BR127">
        <f>AO126+AV126+BC126+BJ126+SUM(AO127:AU127)</f>
        <v>110</v>
      </c>
      <c r="BS127" s="6">
        <f>SUM(BS125,BZ125,CG125,CN125)</f>
        <v>1</v>
      </c>
      <c r="BT127" s="22">
        <f>SUM(BT125,CA125,CH125,CO125)</f>
        <v>12</v>
      </c>
      <c r="BU127" s="22">
        <f>SUM(BU125,CB125,CI125,CP125)</f>
        <v>9</v>
      </c>
      <c r="BV127" s="22">
        <f t="shared" ref="BV127:BW127" si="373">SUM(BV125,CC125,CJ125,CQ125)</f>
        <v>6</v>
      </c>
      <c r="BW127" s="22">
        <f t="shared" si="373"/>
        <v>1</v>
      </c>
      <c r="BX127" s="22">
        <f>SUM(BX125,CE125,CL125,CS125)</f>
        <v>1</v>
      </c>
      <c r="BY127" s="22">
        <f t="shared" ref="BY127" si="374">SUM(BY125,CF125,CM125,CT125)</f>
        <v>0</v>
      </c>
      <c r="BZ127" s="6"/>
      <c r="CG127" s="6"/>
      <c r="CN127" s="6"/>
      <c r="CT127" s="7"/>
      <c r="CV127">
        <f>BS126+BZ126+CG126+CN126+SUM(BS127:BY127)</f>
        <v>60</v>
      </c>
      <c r="CW127" s="6">
        <f>SUM(CW125,DD125,DK125,DR125)</f>
        <v>0</v>
      </c>
      <c r="CX127" s="22">
        <f>SUM(CX125,DE125,DL125,DS125)</f>
        <v>0</v>
      </c>
      <c r="CY127" s="22">
        <f>SUM(CY125,DF125,DM125,DT125)</f>
        <v>0</v>
      </c>
      <c r="CZ127" s="22">
        <f t="shared" ref="CZ127:DA127" si="375">SUM(CZ125,DG125,DN125,DU125)</f>
        <v>0</v>
      </c>
      <c r="DA127" s="22">
        <f t="shared" si="375"/>
        <v>0</v>
      </c>
      <c r="DB127" s="22">
        <f>SUM(DB125,DI125,DP125,DW125)</f>
        <v>0</v>
      </c>
      <c r="DC127" s="22">
        <f t="shared" ref="DC127" si="376">SUM(DC125,DJ125,DQ125,DX125)</f>
        <v>16</v>
      </c>
      <c r="DD127" s="6"/>
      <c r="DK127" s="6"/>
      <c r="DR127" s="6"/>
      <c r="DX127" s="7"/>
      <c r="DZ127">
        <f>CW126+DD126+DK126+DR126+SUM(CW127:DC127)</f>
        <v>32</v>
      </c>
    </row>
    <row r="128" spans="1:143" s="8" customFormat="1" x14ac:dyDescent="0.15">
      <c r="A128" s="8">
        <v>170</v>
      </c>
      <c r="B128" s="8" t="s">
        <v>129</v>
      </c>
      <c r="C128" s="8">
        <v>6</v>
      </c>
      <c r="D128" s="8" t="s">
        <v>130</v>
      </c>
      <c r="E128" s="8">
        <v>316446980</v>
      </c>
      <c r="F128" s="8" t="s">
        <v>158</v>
      </c>
      <c r="G128" s="8" t="s">
        <v>172</v>
      </c>
      <c r="H128" s="8" t="s">
        <v>132</v>
      </c>
      <c r="I128" s="8" t="s">
        <v>173</v>
      </c>
      <c r="J128" s="8" t="s">
        <v>134</v>
      </c>
      <c r="K128" s="12"/>
      <c r="L128" s="8">
        <v>4</v>
      </c>
      <c r="R128" s="12"/>
      <c r="S128" s="8">
        <v>4</v>
      </c>
      <c r="Y128" s="12"/>
      <c r="AF128" s="12"/>
      <c r="AL128" s="13"/>
      <c r="AM128"/>
      <c r="AN128"/>
      <c r="AO128" s="12"/>
      <c r="AP128" s="8">
        <v>4</v>
      </c>
      <c r="AV128" s="12"/>
      <c r="AW128" s="8">
        <v>4</v>
      </c>
      <c r="BC128" s="12"/>
      <c r="BJ128" s="12"/>
      <c r="BK128" s="8">
        <v>4</v>
      </c>
      <c r="BO128" s="8">
        <v>1</v>
      </c>
      <c r="BP128" s="13">
        <v>3</v>
      </c>
      <c r="BQ128"/>
      <c r="BR128"/>
      <c r="BS128" s="12"/>
      <c r="BT128" s="8">
        <v>4</v>
      </c>
      <c r="BZ128" s="12"/>
      <c r="CA128" s="8">
        <v>3</v>
      </c>
      <c r="CB128" s="8">
        <v>4</v>
      </c>
      <c r="CC128" s="8">
        <v>2</v>
      </c>
      <c r="CE128" s="8">
        <v>1</v>
      </c>
      <c r="CG128" s="12"/>
      <c r="CH128" s="8">
        <v>3</v>
      </c>
      <c r="CI128" s="8">
        <v>3</v>
      </c>
      <c r="CN128" s="12"/>
      <c r="CO128" s="8">
        <v>1</v>
      </c>
      <c r="CP128" s="8">
        <v>2</v>
      </c>
      <c r="CQ128" s="8">
        <v>2</v>
      </c>
      <c r="CT128" s="13"/>
      <c r="CU128"/>
      <c r="CV128"/>
      <c r="CW128" s="12"/>
      <c r="CX128" s="8">
        <v>3</v>
      </c>
      <c r="DD128" s="12"/>
      <c r="DK128" s="12"/>
      <c r="DL128" s="8">
        <v>3</v>
      </c>
      <c r="DQ128" s="8">
        <v>3</v>
      </c>
      <c r="DR128" s="12"/>
      <c r="DV128" s="8">
        <v>1</v>
      </c>
      <c r="DW128" s="8">
        <v>1</v>
      </c>
      <c r="DX128" s="13"/>
      <c r="DY128"/>
      <c r="DZ128"/>
      <c r="EA128" s="8" t="s">
        <v>135</v>
      </c>
      <c r="EB128" s="8" t="s">
        <v>135</v>
      </c>
      <c r="EC128" s="8" t="s">
        <v>135</v>
      </c>
      <c r="ED128" s="8" t="s">
        <v>135</v>
      </c>
      <c r="EE128" s="8" t="s">
        <v>134</v>
      </c>
      <c r="EG128" s="8">
        <f>K130+AO130+BS130+CW130</f>
        <v>0</v>
      </c>
      <c r="EH128" s="8">
        <f t="shared" ref="EH128:EM128" si="377">L130+AP130+BT130+CX130</f>
        <v>37</v>
      </c>
      <c r="EI128" s="8">
        <f t="shared" si="377"/>
        <v>9</v>
      </c>
      <c r="EJ128" s="8">
        <f t="shared" si="377"/>
        <v>4</v>
      </c>
      <c r="EK128" s="8">
        <f t="shared" si="377"/>
        <v>1</v>
      </c>
      <c r="EL128" s="8">
        <f t="shared" si="377"/>
        <v>3</v>
      </c>
      <c r="EM128" s="8">
        <f t="shared" si="377"/>
        <v>6</v>
      </c>
    </row>
    <row r="129" spans="1:143" x14ac:dyDescent="0.15">
      <c r="F129" s="121" t="s">
        <v>195</v>
      </c>
      <c r="G129" s="121"/>
      <c r="H129" s="121"/>
      <c r="I129" s="121"/>
      <c r="J129" s="121"/>
      <c r="K129" s="6">
        <f>SUM(K128:Q128)</f>
        <v>4</v>
      </c>
      <c r="R129" s="6">
        <f>SUM(R128:X128)</f>
        <v>4</v>
      </c>
      <c r="Y129" s="6">
        <f>SUM(Y128:AE128)</f>
        <v>0</v>
      </c>
      <c r="AF129" s="6">
        <f>SUM(AF128:AL128)</f>
        <v>0</v>
      </c>
      <c r="AL129" s="7"/>
      <c r="AO129" s="6">
        <f>SUM(AO128:AU128)</f>
        <v>4</v>
      </c>
      <c r="AV129" s="6">
        <f>SUM(AV128:BB128)</f>
        <v>4</v>
      </c>
      <c r="BC129" s="6">
        <f>SUM(BC128:BI128)</f>
        <v>0</v>
      </c>
      <c r="BJ129" s="6">
        <f>SUM(BJ128:BP128)</f>
        <v>8</v>
      </c>
      <c r="BP129" s="7"/>
      <c r="BS129" s="6">
        <f>SUM(BS128:BY128)</f>
        <v>4</v>
      </c>
      <c r="BZ129" s="6">
        <f>SUM(BZ128:CF128)</f>
        <v>10</v>
      </c>
      <c r="CG129" s="6">
        <f>SUM(CG128:CM128)</f>
        <v>6</v>
      </c>
      <c r="CN129" s="6">
        <f>SUM(CN128:CT128)</f>
        <v>5</v>
      </c>
      <c r="CT129" s="7"/>
      <c r="CW129" s="6">
        <f>SUM(CW128:DC128)</f>
        <v>3</v>
      </c>
      <c r="DD129" s="6">
        <f>SUM(DD128:DJ128)</f>
        <v>0</v>
      </c>
      <c r="DK129" s="6">
        <f>SUM(DK128:DQ128)</f>
        <v>6</v>
      </c>
      <c r="DR129" s="6">
        <f>SUM(DR128:DX128)</f>
        <v>2</v>
      </c>
      <c r="DX129" s="7"/>
    </row>
    <row r="130" spans="1:143" x14ac:dyDescent="0.15">
      <c r="F130" s="121" t="s">
        <v>196</v>
      </c>
      <c r="G130" s="121"/>
      <c r="H130" s="121"/>
      <c r="I130" s="121"/>
      <c r="J130" s="121"/>
      <c r="K130" s="6">
        <f>SUM(K128,R128,Y128,AF128)</f>
        <v>0</v>
      </c>
      <c r="L130" s="22">
        <f>SUM(L128,S128,Z128,AG128)</f>
        <v>8</v>
      </c>
      <c r="M130" s="22">
        <f>SUM(M128,T128,AA128,AH128)</f>
        <v>0</v>
      </c>
      <c r="N130" s="22">
        <f t="shared" ref="N130:O130" si="378">SUM(N128,U128,AB128,AI128)</f>
        <v>0</v>
      </c>
      <c r="O130" s="22">
        <f t="shared" si="378"/>
        <v>0</v>
      </c>
      <c r="P130" s="22">
        <f>SUM(P128,W128,AD128,AK128)</f>
        <v>0</v>
      </c>
      <c r="Q130" s="22">
        <f t="shared" ref="Q130" si="379">SUM(Q128,X128,AE128,AL128)</f>
        <v>0</v>
      </c>
      <c r="R130" s="6"/>
      <c r="Y130" s="6"/>
      <c r="AF130" s="6"/>
      <c r="AL130" s="7"/>
      <c r="AN130">
        <f>K129+R129+Y129+AF129+SUM(K130:Q130)</f>
        <v>16</v>
      </c>
      <c r="AO130" s="6">
        <f>SUM(AO128,AV128,BC128,BJ128)</f>
        <v>0</v>
      </c>
      <c r="AP130" s="22">
        <f>SUM(AP128,AW128,BD128,BK128)</f>
        <v>12</v>
      </c>
      <c r="AQ130" s="22">
        <f>SUM(AQ128,AX128,BE128,BL128)</f>
        <v>0</v>
      </c>
      <c r="AR130" s="22">
        <f t="shared" ref="AR130:AS130" si="380">SUM(AR128,AY128,BF128,BM128)</f>
        <v>0</v>
      </c>
      <c r="AS130" s="22">
        <f t="shared" si="380"/>
        <v>0</v>
      </c>
      <c r="AT130" s="22">
        <f>SUM(AT128,BA128,BH128,BO128)</f>
        <v>1</v>
      </c>
      <c r="AU130" s="22">
        <f t="shared" ref="AU130" si="381">SUM(AU128,BB128,BI128,BP128)</f>
        <v>3</v>
      </c>
      <c r="AV130" s="6"/>
      <c r="BC130" s="6"/>
      <c r="BJ130" s="6"/>
      <c r="BP130" s="7"/>
      <c r="BR130">
        <f>AO129+AV129+BC129+BJ129+SUM(AO130:AU130)</f>
        <v>32</v>
      </c>
      <c r="BS130" s="6">
        <f>SUM(BS128,BZ128,CG128,CN128)</f>
        <v>0</v>
      </c>
      <c r="BT130" s="22">
        <f>SUM(BT128,CA128,CH128,CO128)</f>
        <v>11</v>
      </c>
      <c r="BU130" s="22">
        <f>SUM(BU128,CB128,CI128,CP128)</f>
        <v>9</v>
      </c>
      <c r="BV130" s="22">
        <f t="shared" ref="BV130:BW130" si="382">SUM(BV128,CC128,CJ128,CQ128)</f>
        <v>4</v>
      </c>
      <c r="BW130" s="22">
        <f t="shared" si="382"/>
        <v>0</v>
      </c>
      <c r="BX130" s="22">
        <f>SUM(BX128,CE128,CL128,CS128)</f>
        <v>1</v>
      </c>
      <c r="BY130" s="22">
        <f t="shared" ref="BY130" si="383">SUM(BY128,CF128,CM128,CT128)</f>
        <v>0</v>
      </c>
      <c r="BZ130" s="6"/>
      <c r="CG130" s="6"/>
      <c r="CN130" s="6"/>
      <c r="CT130" s="7"/>
      <c r="CV130">
        <f>BS129+BZ129+CG129+CN129+SUM(BS130:BY130)</f>
        <v>50</v>
      </c>
      <c r="CW130" s="6">
        <f>SUM(CW128,DD128,DK128,DR128)</f>
        <v>0</v>
      </c>
      <c r="CX130" s="22">
        <f>SUM(CX128,DE128,DL128,DS128)</f>
        <v>6</v>
      </c>
      <c r="CY130" s="22">
        <f>SUM(CY128,DF128,DM128,DT128)</f>
        <v>0</v>
      </c>
      <c r="CZ130" s="22">
        <f t="shared" ref="CZ130:DA130" si="384">SUM(CZ128,DG128,DN128,DU128)</f>
        <v>0</v>
      </c>
      <c r="DA130" s="22">
        <f t="shared" si="384"/>
        <v>1</v>
      </c>
      <c r="DB130" s="22">
        <f>SUM(DB128,DI128,DP128,DW128)</f>
        <v>1</v>
      </c>
      <c r="DC130" s="22">
        <f t="shared" ref="DC130" si="385">SUM(DC128,DJ128,DQ128,DX128)</f>
        <v>3</v>
      </c>
      <c r="DD130" s="6"/>
      <c r="DK130" s="6"/>
      <c r="DR130" s="6"/>
      <c r="DX130" s="7"/>
      <c r="DZ130">
        <f>CW129+DD129+DK129+DR129+SUM(CW130:DC130)</f>
        <v>22</v>
      </c>
    </row>
    <row r="131" spans="1:143" s="8" customFormat="1" x14ac:dyDescent="0.15">
      <c r="A131" s="8">
        <v>171</v>
      </c>
      <c r="B131" s="8" t="s">
        <v>129</v>
      </c>
      <c r="C131" s="8">
        <v>6</v>
      </c>
      <c r="D131" s="8" t="s">
        <v>130</v>
      </c>
      <c r="E131" s="8">
        <v>1581167047</v>
      </c>
      <c r="F131" s="8" t="s">
        <v>136</v>
      </c>
      <c r="H131" s="8" t="s">
        <v>140</v>
      </c>
      <c r="I131" s="8" t="s">
        <v>148</v>
      </c>
      <c r="J131" s="8" t="s">
        <v>134</v>
      </c>
      <c r="K131" s="12"/>
      <c r="M131" s="8">
        <v>3</v>
      </c>
      <c r="O131" s="8">
        <v>1</v>
      </c>
      <c r="R131" s="12"/>
      <c r="T131" s="8">
        <v>3</v>
      </c>
      <c r="W131" s="8">
        <v>1</v>
      </c>
      <c r="Y131" s="12"/>
      <c r="AA131" s="8">
        <v>3</v>
      </c>
      <c r="AF131" s="12"/>
      <c r="AK131" s="8">
        <v>1</v>
      </c>
      <c r="AL131" s="13"/>
      <c r="AM131"/>
      <c r="AN131"/>
      <c r="AO131" s="12"/>
      <c r="AP131" s="8">
        <v>1</v>
      </c>
      <c r="AV131" s="12"/>
      <c r="AX131" s="8">
        <v>3</v>
      </c>
      <c r="BC131" s="12"/>
      <c r="BH131" s="8">
        <v>2</v>
      </c>
      <c r="BJ131" s="12"/>
      <c r="BL131" s="8">
        <v>3</v>
      </c>
      <c r="BP131" s="13"/>
      <c r="BQ131"/>
      <c r="BR131"/>
      <c r="BS131" s="12"/>
      <c r="BU131" s="8">
        <v>4</v>
      </c>
      <c r="BZ131" s="12"/>
      <c r="CB131" s="8">
        <v>4</v>
      </c>
      <c r="CG131" s="12"/>
      <c r="CI131" s="8">
        <v>4</v>
      </c>
      <c r="CN131" s="12"/>
      <c r="CP131" s="8">
        <v>1</v>
      </c>
      <c r="CT131" s="13"/>
      <c r="CU131"/>
      <c r="CV131"/>
      <c r="CW131" s="12"/>
      <c r="CX131" s="8">
        <v>1</v>
      </c>
      <c r="DD131" s="12"/>
      <c r="DE131" s="8">
        <v>1</v>
      </c>
      <c r="DK131" s="12"/>
      <c r="DL131" s="8">
        <v>1</v>
      </c>
      <c r="DR131" s="12"/>
      <c r="DX131" s="13"/>
      <c r="DY131"/>
      <c r="DZ131"/>
      <c r="EA131" s="8" t="s">
        <v>135</v>
      </c>
      <c r="EB131" s="8" t="s">
        <v>135</v>
      </c>
      <c r="EC131" s="8" t="s">
        <v>135</v>
      </c>
      <c r="ED131" s="8" t="s">
        <v>135</v>
      </c>
      <c r="EE131" s="8" t="s">
        <v>134</v>
      </c>
      <c r="EG131" s="8">
        <f>K133+AO133+BS133+CW133</f>
        <v>0</v>
      </c>
      <c r="EH131" s="8">
        <f t="shared" ref="EH131:EM131" si="386">L133+AP133+BT133+CX133</f>
        <v>4</v>
      </c>
      <c r="EI131" s="8">
        <f t="shared" si="386"/>
        <v>28</v>
      </c>
      <c r="EJ131" s="8">
        <f t="shared" si="386"/>
        <v>0</v>
      </c>
      <c r="EK131" s="8">
        <f t="shared" si="386"/>
        <v>1</v>
      </c>
      <c r="EL131" s="8">
        <f t="shared" si="386"/>
        <v>4</v>
      </c>
      <c r="EM131" s="8">
        <f t="shared" si="386"/>
        <v>0</v>
      </c>
    </row>
    <row r="132" spans="1:143" x14ac:dyDescent="0.15">
      <c r="F132" s="121" t="s">
        <v>195</v>
      </c>
      <c r="G132" s="121"/>
      <c r="H132" s="121"/>
      <c r="I132" s="121"/>
      <c r="J132" s="121"/>
      <c r="K132" s="6">
        <f>SUM(K131:Q131)</f>
        <v>4</v>
      </c>
      <c r="R132" s="6">
        <f>SUM(R131:X131)</f>
        <v>4</v>
      </c>
      <c r="Y132" s="6">
        <f>SUM(Y131:AE131)</f>
        <v>3</v>
      </c>
      <c r="AF132" s="6">
        <f>SUM(AF131:AL131)</f>
        <v>1</v>
      </c>
      <c r="AL132" s="7"/>
      <c r="AO132" s="6">
        <f>SUM(AO131:AU131)</f>
        <v>1</v>
      </c>
      <c r="AV132" s="6">
        <f>SUM(AV131:BB131)</f>
        <v>3</v>
      </c>
      <c r="BC132" s="6">
        <f>SUM(BC131:BI131)</f>
        <v>2</v>
      </c>
      <c r="BJ132" s="6">
        <f>SUM(BJ131:BP131)</f>
        <v>3</v>
      </c>
      <c r="BP132" s="7"/>
      <c r="BS132" s="6">
        <f>SUM(BS131:BY131)</f>
        <v>4</v>
      </c>
      <c r="BZ132" s="6">
        <f>SUM(BZ131:CF131)</f>
        <v>4</v>
      </c>
      <c r="CG132" s="6">
        <f>SUM(CG131:CM131)</f>
        <v>4</v>
      </c>
      <c r="CN132" s="6">
        <f>SUM(CN131:CT131)</f>
        <v>1</v>
      </c>
      <c r="CT132" s="7"/>
      <c r="CW132" s="6">
        <f>SUM(CW131:DC131)</f>
        <v>1</v>
      </c>
      <c r="DD132" s="6">
        <f>SUM(DD131:DJ131)</f>
        <v>1</v>
      </c>
      <c r="DK132" s="6">
        <f>SUM(DK131:DQ131)</f>
        <v>1</v>
      </c>
      <c r="DR132" s="6">
        <f>SUM(DR131:DX131)</f>
        <v>0</v>
      </c>
      <c r="DX132" s="7"/>
    </row>
    <row r="133" spans="1:143" x14ac:dyDescent="0.15">
      <c r="F133" s="121" t="s">
        <v>196</v>
      </c>
      <c r="G133" s="121"/>
      <c r="H133" s="121"/>
      <c r="I133" s="121"/>
      <c r="J133" s="121"/>
      <c r="K133" s="6">
        <f>SUM(K131,R131,Y131,AF131)</f>
        <v>0</v>
      </c>
      <c r="L133" s="22">
        <f>SUM(L131,S131,Z131,AG131)</f>
        <v>0</v>
      </c>
      <c r="M133" s="22">
        <f>SUM(M131,T131,AA131,AH131)</f>
        <v>9</v>
      </c>
      <c r="N133" s="22">
        <f t="shared" ref="N133:O133" si="387">SUM(N131,U131,AB131,AI131)</f>
        <v>0</v>
      </c>
      <c r="O133" s="22">
        <f t="shared" si="387"/>
        <v>1</v>
      </c>
      <c r="P133" s="22">
        <f>SUM(P131,W131,AD131,AK131)</f>
        <v>2</v>
      </c>
      <c r="Q133" s="22">
        <f t="shared" ref="Q133" si="388">SUM(Q131,X131,AE131,AL131)</f>
        <v>0</v>
      </c>
      <c r="R133" s="6"/>
      <c r="Y133" s="6"/>
      <c r="AF133" s="6"/>
      <c r="AL133" s="7"/>
      <c r="AN133">
        <f>K132+R132+Y132+AF132+SUM(K133:Q133)</f>
        <v>24</v>
      </c>
      <c r="AO133" s="6">
        <f>SUM(AO131,AV131,BC131,BJ131)</f>
        <v>0</v>
      </c>
      <c r="AP133" s="22">
        <f>SUM(AP131,AW131,BD131,BK131)</f>
        <v>1</v>
      </c>
      <c r="AQ133" s="22">
        <f>SUM(AQ131,AX131,BE131,BL131)</f>
        <v>6</v>
      </c>
      <c r="AR133" s="22">
        <f t="shared" ref="AR133:AS133" si="389">SUM(AR131,AY131,BF131,BM131)</f>
        <v>0</v>
      </c>
      <c r="AS133" s="22">
        <f t="shared" si="389"/>
        <v>0</v>
      </c>
      <c r="AT133" s="22">
        <f>SUM(AT131,BA131,BH131,BO131)</f>
        <v>2</v>
      </c>
      <c r="AU133" s="22">
        <f t="shared" ref="AU133" si="390">SUM(AU131,BB131,BI131,BP131)</f>
        <v>0</v>
      </c>
      <c r="AV133" s="6"/>
      <c r="BC133" s="6"/>
      <c r="BJ133" s="6"/>
      <c r="BP133" s="7"/>
      <c r="BR133">
        <f>AO132+AV132+BC132+BJ132+SUM(AO133:AU133)</f>
        <v>18</v>
      </c>
      <c r="BS133" s="6">
        <f>SUM(BS131,BZ131,CG131,CN131)</f>
        <v>0</v>
      </c>
      <c r="BT133" s="22">
        <f>SUM(BT131,CA131,CH131,CO131)</f>
        <v>0</v>
      </c>
      <c r="BU133" s="22">
        <f>SUM(BU131,CB131,CI131,CP131)</f>
        <v>13</v>
      </c>
      <c r="BV133" s="22">
        <f t="shared" ref="BV133:BW133" si="391">SUM(BV131,CC131,CJ131,CQ131)</f>
        <v>0</v>
      </c>
      <c r="BW133" s="22">
        <f t="shared" si="391"/>
        <v>0</v>
      </c>
      <c r="BX133" s="22">
        <f>SUM(BX131,CE131,CL131,CS131)</f>
        <v>0</v>
      </c>
      <c r="BY133" s="22">
        <f t="shared" ref="BY133" si="392">SUM(BY131,CF131,CM131,CT131)</f>
        <v>0</v>
      </c>
      <c r="BZ133" s="6"/>
      <c r="CG133" s="6"/>
      <c r="CN133" s="6"/>
      <c r="CT133" s="7"/>
      <c r="CV133">
        <f>BS132+BZ132+CG132+CN132+SUM(BS133:BY133)</f>
        <v>26</v>
      </c>
      <c r="CW133" s="6">
        <f>SUM(CW131,DD131,DK131,DR131)</f>
        <v>0</v>
      </c>
      <c r="CX133" s="22">
        <f>SUM(CX131,DE131,DL131,DS131)</f>
        <v>3</v>
      </c>
      <c r="CY133" s="22">
        <f>SUM(CY131,DF131,DM131,DT131)</f>
        <v>0</v>
      </c>
      <c r="CZ133" s="22">
        <f t="shared" ref="CZ133:DA133" si="393">SUM(CZ131,DG131,DN131,DU131)</f>
        <v>0</v>
      </c>
      <c r="DA133" s="22">
        <f t="shared" si="393"/>
        <v>0</v>
      </c>
      <c r="DB133" s="22">
        <f>SUM(DB131,DI131,DP131,DW131)</f>
        <v>0</v>
      </c>
      <c r="DC133" s="22">
        <f t="shared" ref="DC133" si="394">SUM(DC131,DJ131,DQ131,DX131)</f>
        <v>0</v>
      </c>
      <c r="DD133" s="6"/>
      <c r="DK133" s="6"/>
      <c r="DR133" s="6"/>
      <c r="DX133" s="7"/>
      <c r="DZ133">
        <f>CW132+DD132+DK132+DR132+SUM(CW133:DC133)</f>
        <v>6</v>
      </c>
    </row>
    <row r="134" spans="1:143" s="8" customFormat="1" x14ac:dyDescent="0.15">
      <c r="A134" s="8">
        <v>174</v>
      </c>
      <c r="B134" s="8" t="s">
        <v>129</v>
      </c>
      <c r="C134" s="8">
        <v>6</v>
      </c>
      <c r="D134" s="8" t="s">
        <v>130</v>
      </c>
      <c r="E134" s="8">
        <v>1763778615</v>
      </c>
      <c r="F134" s="8" t="s">
        <v>158</v>
      </c>
      <c r="G134" s="8" t="s">
        <v>174</v>
      </c>
      <c r="H134" s="8" t="s">
        <v>138</v>
      </c>
      <c r="I134" s="8" t="s">
        <v>175</v>
      </c>
      <c r="J134" s="8" t="s">
        <v>134</v>
      </c>
      <c r="K134" s="12">
        <v>3</v>
      </c>
      <c r="L134" s="8">
        <v>3</v>
      </c>
      <c r="M134" s="8">
        <v>4</v>
      </c>
      <c r="N134" s="8">
        <v>1</v>
      </c>
      <c r="O134" s="8">
        <v>1</v>
      </c>
      <c r="P134" s="8">
        <v>1</v>
      </c>
      <c r="R134" s="12">
        <v>4</v>
      </c>
      <c r="S134" s="8">
        <v>2</v>
      </c>
      <c r="T134" s="8">
        <v>4</v>
      </c>
      <c r="U134" s="8">
        <v>1</v>
      </c>
      <c r="V134" s="8">
        <v>2</v>
      </c>
      <c r="W134" s="8">
        <v>1</v>
      </c>
      <c r="Y134" s="12">
        <v>3</v>
      </c>
      <c r="Z134" s="8">
        <v>2</v>
      </c>
      <c r="AA134" s="8">
        <v>4</v>
      </c>
      <c r="AF134" s="12"/>
      <c r="AK134" s="8">
        <v>2</v>
      </c>
      <c r="AL134" s="13"/>
      <c r="AM134"/>
      <c r="AN134"/>
      <c r="AO134" s="12">
        <v>4</v>
      </c>
      <c r="AP134" s="8">
        <v>3</v>
      </c>
      <c r="AQ134" s="8">
        <v>4</v>
      </c>
      <c r="AR134" s="8">
        <v>2</v>
      </c>
      <c r="AS134" s="8">
        <v>2</v>
      </c>
      <c r="AT134" s="8">
        <v>1</v>
      </c>
      <c r="AV134" s="12">
        <v>4</v>
      </c>
      <c r="AX134" s="8">
        <v>4</v>
      </c>
      <c r="BC134" s="12">
        <v>4</v>
      </c>
      <c r="BE134" s="8">
        <v>2</v>
      </c>
      <c r="BJ134" s="12"/>
      <c r="BP134" s="13"/>
      <c r="BQ134"/>
      <c r="BR134"/>
      <c r="BS134" s="12"/>
      <c r="BU134" s="8">
        <v>4</v>
      </c>
      <c r="BZ134" s="12"/>
      <c r="CB134" s="8">
        <v>3</v>
      </c>
      <c r="CG134" s="12"/>
      <c r="CI134" s="8">
        <v>2</v>
      </c>
      <c r="CN134" s="12"/>
      <c r="CT134" s="13"/>
      <c r="CU134"/>
      <c r="CV134"/>
      <c r="CW134" s="12"/>
      <c r="CX134" s="8">
        <v>2</v>
      </c>
      <c r="DA134" s="8">
        <v>3</v>
      </c>
      <c r="DD134" s="12"/>
      <c r="DE134" s="8">
        <v>3</v>
      </c>
      <c r="DH134" s="8">
        <v>4</v>
      </c>
      <c r="DK134" s="12">
        <v>2</v>
      </c>
      <c r="DL134" s="8">
        <v>4</v>
      </c>
      <c r="DR134" s="12"/>
      <c r="DV134" s="8">
        <v>2</v>
      </c>
      <c r="DX134" s="13"/>
      <c r="DY134"/>
      <c r="DZ134"/>
      <c r="EA134" s="8" t="s">
        <v>135</v>
      </c>
      <c r="EB134" s="8" t="s">
        <v>135</v>
      </c>
      <c r="EC134" s="8" t="s">
        <v>135</v>
      </c>
      <c r="ED134" s="8" t="s">
        <v>135</v>
      </c>
      <c r="EE134" s="8" t="s">
        <v>134</v>
      </c>
      <c r="EG134" s="8">
        <f>K136+AO136+BS136+CW136</f>
        <v>24</v>
      </c>
      <c r="EH134" s="8">
        <f t="shared" ref="EH134:EM134" si="395">L136+AP136+BT136+CX136</f>
        <v>19</v>
      </c>
      <c r="EI134" s="8">
        <f t="shared" si="395"/>
        <v>31</v>
      </c>
      <c r="EJ134" s="8">
        <f t="shared" si="395"/>
        <v>4</v>
      </c>
      <c r="EK134" s="8">
        <f t="shared" si="395"/>
        <v>14</v>
      </c>
      <c r="EL134" s="8">
        <f t="shared" si="395"/>
        <v>5</v>
      </c>
      <c r="EM134" s="8">
        <f t="shared" si="395"/>
        <v>0</v>
      </c>
    </row>
    <row r="135" spans="1:143" x14ac:dyDescent="0.15">
      <c r="F135" s="121" t="s">
        <v>195</v>
      </c>
      <c r="G135" s="121"/>
      <c r="H135" s="121"/>
      <c r="I135" s="121"/>
      <c r="J135" s="121"/>
      <c r="K135" s="6">
        <f>SUM(K134:Q134)</f>
        <v>13</v>
      </c>
      <c r="R135" s="6">
        <f>SUM(R134:X134)</f>
        <v>14</v>
      </c>
      <c r="Y135" s="6">
        <f>SUM(Y134:AE134)</f>
        <v>9</v>
      </c>
      <c r="AF135" s="6">
        <f>SUM(AF134:AL134)</f>
        <v>2</v>
      </c>
      <c r="AL135" s="7"/>
      <c r="AO135" s="6">
        <f>SUM(AO134:AU134)</f>
        <v>16</v>
      </c>
      <c r="AV135" s="6">
        <f>SUM(AV134:BB134)</f>
        <v>8</v>
      </c>
      <c r="BC135" s="6">
        <f>SUM(BC134:BI134)</f>
        <v>6</v>
      </c>
      <c r="BJ135" s="6">
        <f>SUM(BJ134:BP134)</f>
        <v>0</v>
      </c>
      <c r="BP135" s="7"/>
      <c r="BS135" s="6">
        <f>SUM(BS134:BY134)</f>
        <v>4</v>
      </c>
      <c r="BZ135" s="6">
        <f>SUM(BZ134:CF134)</f>
        <v>3</v>
      </c>
      <c r="CG135" s="6">
        <f>SUM(CG134:CM134)</f>
        <v>2</v>
      </c>
      <c r="CN135" s="6">
        <f>SUM(CN134:CT134)</f>
        <v>0</v>
      </c>
      <c r="CT135" s="7"/>
      <c r="CW135" s="6">
        <f>SUM(CW134:DC134)</f>
        <v>5</v>
      </c>
      <c r="DD135" s="6">
        <f>SUM(DD134:DJ134)</f>
        <v>7</v>
      </c>
      <c r="DK135" s="6">
        <f>SUM(DK134:DQ134)</f>
        <v>6</v>
      </c>
      <c r="DR135" s="6">
        <f>SUM(DR134:DX134)</f>
        <v>2</v>
      </c>
      <c r="DX135" s="7"/>
    </row>
    <row r="136" spans="1:143" x14ac:dyDescent="0.15">
      <c r="F136" s="121" t="s">
        <v>196</v>
      </c>
      <c r="G136" s="121"/>
      <c r="H136" s="121"/>
      <c r="I136" s="121"/>
      <c r="J136" s="121"/>
      <c r="K136" s="6">
        <f>SUM(K134,R134,Y134,AF134)</f>
        <v>10</v>
      </c>
      <c r="L136" s="22">
        <f>SUM(L134,S134,Z134,AG134)</f>
        <v>7</v>
      </c>
      <c r="M136" s="22">
        <f>SUM(M134,T134,AA134,AH134)</f>
        <v>12</v>
      </c>
      <c r="N136" s="22">
        <f t="shared" ref="N136:O136" si="396">SUM(N134,U134,AB134,AI134)</f>
        <v>2</v>
      </c>
      <c r="O136" s="22">
        <f t="shared" si="396"/>
        <v>3</v>
      </c>
      <c r="P136" s="22">
        <f>SUM(P134,W134,AD134,AK134)</f>
        <v>4</v>
      </c>
      <c r="Q136" s="22">
        <f t="shared" ref="Q136" si="397">SUM(Q134,X134,AE134,AL134)</f>
        <v>0</v>
      </c>
      <c r="R136" s="6"/>
      <c r="Y136" s="6"/>
      <c r="AF136" s="6"/>
      <c r="AL136" s="7"/>
      <c r="AN136">
        <f>K135+R135+Y135+AF135+SUM(K136:Q136)</f>
        <v>76</v>
      </c>
      <c r="AO136" s="6">
        <f>SUM(AO134,AV134,BC134,BJ134)</f>
        <v>12</v>
      </c>
      <c r="AP136" s="22">
        <f>SUM(AP134,AW134,BD134,BK134)</f>
        <v>3</v>
      </c>
      <c r="AQ136" s="22">
        <f>SUM(AQ134,AX134,BE134,BL134)</f>
        <v>10</v>
      </c>
      <c r="AR136" s="22">
        <f t="shared" ref="AR136:AS136" si="398">SUM(AR134,AY134,BF134,BM134)</f>
        <v>2</v>
      </c>
      <c r="AS136" s="22">
        <f t="shared" si="398"/>
        <v>2</v>
      </c>
      <c r="AT136" s="22">
        <f>SUM(AT134,BA134,BH134,BO134)</f>
        <v>1</v>
      </c>
      <c r="AU136" s="22">
        <f t="shared" ref="AU136" si="399">SUM(AU134,BB134,BI134,BP134)</f>
        <v>0</v>
      </c>
      <c r="AV136" s="6"/>
      <c r="BC136" s="6"/>
      <c r="BJ136" s="6"/>
      <c r="BP136" s="7"/>
      <c r="BR136">
        <f>AO135+AV135+BC135+BJ135+SUM(AO136:AU136)</f>
        <v>60</v>
      </c>
      <c r="BS136" s="6">
        <f>SUM(BS134,BZ134,CG134,CN134)</f>
        <v>0</v>
      </c>
      <c r="BT136" s="22">
        <f>SUM(BT134,CA134,CH134,CO134)</f>
        <v>0</v>
      </c>
      <c r="BU136" s="22">
        <f>SUM(BU134,CB134,CI134,CP134)</f>
        <v>9</v>
      </c>
      <c r="BV136" s="22">
        <f t="shared" ref="BV136:BW136" si="400">SUM(BV134,CC134,CJ134,CQ134)</f>
        <v>0</v>
      </c>
      <c r="BW136" s="22">
        <f t="shared" si="400"/>
        <v>0</v>
      </c>
      <c r="BX136" s="22">
        <f>SUM(BX134,CE134,CL134,CS134)</f>
        <v>0</v>
      </c>
      <c r="BY136" s="22">
        <f t="shared" ref="BY136" si="401">SUM(BY134,CF134,CM134,CT134)</f>
        <v>0</v>
      </c>
      <c r="BZ136" s="6"/>
      <c r="CG136" s="6"/>
      <c r="CN136" s="6"/>
      <c r="CT136" s="7"/>
      <c r="CV136">
        <f>BS135+BZ135+CG135+CN135+SUM(BS136:BY136)</f>
        <v>18</v>
      </c>
      <c r="CW136" s="6">
        <f>SUM(CW134,DD134,DK134,DR134)</f>
        <v>2</v>
      </c>
      <c r="CX136" s="22">
        <f>SUM(CX134,DE134,DL134,DS134)</f>
        <v>9</v>
      </c>
      <c r="CY136" s="22">
        <f>SUM(CY134,DF134,DM134,DT134)</f>
        <v>0</v>
      </c>
      <c r="CZ136" s="22">
        <f t="shared" ref="CZ136:DA136" si="402">SUM(CZ134,DG134,DN134,DU134)</f>
        <v>0</v>
      </c>
      <c r="DA136" s="22">
        <f t="shared" si="402"/>
        <v>9</v>
      </c>
      <c r="DB136" s="22">
        <f>SUM(DB134,DI134,DP134,DW134)</f>
        <v>0</v>
      </c>
      <c r="DC136" s="22">
        <f t="shared" ref="DC136" si="403">SUM(DC134,DJ134,DQ134,DX134)</f>
        <v>0</v>
      </c>
      <c r="DD136" s="6"/>
      <c r="DK136" s="6"/>
      <c r="DR136" s="6"/>
      <c r="DX136" s="7"/>
      <c r="DZ136">
        <f>CW135+DD135+DK135+DR135+SUM(CW136:DC136)</f>
        <v>40</v>
      </c>
    </row>
    <row r="137" spans="1:143" s="8" customFormat="1" x14ac:dyDescent="0.15">
      <c r="A137" s="8">
        <v>179</v>
      </c>
      <c r="B137" s="8" t="s">
        <v>129</v>
      </c>
      <c r="C137" s="8">
        <v>6</v>
      </c>
      <c r="D137" s="8" t="s">
        <v>130</v>
      </c>
      <c r="E137" s="8">
        <v>1695328696</v>
      </c>
      <c r="F137" s="8" t="s">
        <v>131</v>
      </c>
      <c r="H137" s="8" t="s">
        <v>140</v>
      </c>
      <c r="I137" s="8" t="s">
        <v>176</v>
      </c>
      <c r="J137" s="8" t="s">
        <v>134</v>
      </c>
      <c r="K137" s="12">
        <v>2</v>
      </c>
      <c r="L137" s="8">
        <v>4</v>
      </c>
      <c r="M137" s="8">
        <v>4</v>
      </c>
      <c r="N137" s="8">
        <v>1</v>
      </c>
      <c r="O137" s="8">
        <v>1</v>
      </c>
      <c r="R137" s="12">
        <v>2</v>
      </c>
      <c r="S137" s="8">
        <v>4</v>
      </c>
      <c r="T137" s="8">
        <v>4</v>
      </c>
      <c r="U137" s="8">
        <v>2</v>
      </c>
      <c r="V137" s="8">
        <v>2</v>
      </c>
      <c r="Y137" s="12">
        <v>3</v>
      </c>
      <c r="Z137" s="8">
        <v>4</v>
      </c>
      <c r="AA137" s="8">
        <v>4</v>
      </c>
      <c r="AB137" s="8">
        <v>2</v>
      </c>
      <c r="AF137" s="12"/>
      <c r="AG137" s="8">
        <v>4</v>
      </c>
      <c r="AH137" s="8">
        <v>4</v>
      </c>
      <c r="AI137" s="8">
        <v>4</v>
      </c>
      <c r="AJ137" s="8">
        <v>3</v>
      </c>
      <c r="AK137" s="8">
        <v>1</v>
      </c>
      <c r="AL137" s="13"/>
      <c r="AM137"/>
      <c r="AN137"/>
      <c r="AO137" s="12">
        <v>4</v>
      </c>
      <c r="AP137" s="8">
        <v>4</v>
      </c>
      <c r="AT137" s="8">
        <v>2</v>
      </c>
      <c r="AV137" s="12">
        <v>4</v>
      </c>
      <c r="AW137" s="8">
        <v>2</v>
      </c>
      <c r="AZ137" s="8">
        <v>3</v>
      </c>
      <c r="BA137" s="8">
        <v>2</v>
      </c>
      <c r="BC137" s="12">
        <v>4</v>
      </c>
      <c r="BJ137" s="12">
        <v>3</v>
      </c>
      <c r="BK137" s="8">
        <v>2</v>
      </c>
      <c r="BL137" s="8">
        <v>1</v>
      </c>
      <c r="BN137" s="8">
        <v>2</v>
      </c>
      <c r="BO137" s="8">
        <v>2</v>
      </c>
      <c r="BP137" s="13"/>
      <c r="BQ137"/>
      <c r="BR137"/>
      <c r="BS137" s="12">
        <v>1</v>
      </c>
      <c r="BT137" s="8">
        <v>4</v>
      </c>
      <c r="BU137" s="8">
        <v>4</v>
      </c>
      <c r="BV137" s="8">
        <v>2</v>
      </c>
      <c r="BW137" s="8">
        <v>3</v>
      </c>
      <c r="BX137" s="8">
        <v>1</v>
      </c>
      <c r="BZ137" s="12">
        <v>1</v>
      </c>
      <c r="CA137" s="8">
        <v>4</v>
      </c>
      <c r="CB137" s="8">
        <v>4</v>
      </c>
      <c r="CC137" s="8">
        <v>1</v>
      </c>
      <c r="CD137" s="8">
        <v>1</v>
      </c>
      <c r="CG137" s="12">
        <v>2</v>
      </c>
      <c r="CI137" s="8">
        <v>4</v>
      </c>
      <c r="CN137" s="12">
        <v>1</v>
      </c>
      <c r="CO137" s="8">
        <v>4</v>
      </c>
      <c r="CP137" s="8">
        <v>4</v>
      </c>
      <c r="CQ137" s="8">
        <v>2</v>
      </c>
      <c r="CR137" s="8">
        <v>2</v>
      </c>
      <c r="CS137" s="8">
        <v>1</v>
      </c>
      <c r="CT137" s="13"/>
      <c r="CU137"/>
      <c r="CV137"/>
      <c r="CW137" s="12"/>
      <c r="CX137" s="8">
        <v>4</v>
      </c>
      <c r="DA137" s="8">
        <v>3</v>
      </c>
      <c r="DB137" s="8">
        <v>1</v>
      </c>
      <c r="DD137" s="12"/>
      <c r="DE137" s="8">
        <v>4</v>
      </c>
      <c r="DH137" s="8">
        <v>3</v>
      </c>
      <c r="DK137" s="12">
        <v>4</v>
      </c>
      <c r="DR137" s="12"/>
      <c r="DV137" s="8">
        <v>3</v>
      </c>
      <c r="DX137" s="13"/>
      <c r="DY137"/>
      <c r="DZ137"/>
      <c r="EA137" s="8" t="s">
        <v>135</v>
      </c>
      <c r="EB137" s="8" t="s">
        <v>135</v>
      </c>
      <c r="EC137" s="8" t="s">
        <v>135</v>
      </c>
      <c r="ED137" s="8" t="s">
        <v>135</v>
      </c>
      <c r="EE137" s="8" t="s">
        <v>134</v>
      </c>
      <c r="EG137" s="8">
        <f>K139+AO139+BS139+CW139</f>
        <v>31</v>
      </c>
      <c r="EH137" s="8">
        <f t="shared" ref="EH137:EM137" si="404">L139+AP139+BT139+CX139</f>
        <v>44</v>
      </c>
      <c r="EI137" s="8">
        <f t="shared" si="404"/>
        <v>33</v>
      </c>
      <c r="EJ137" s="8">
        <f t="shared" si="404"/>
        <v>14</v>
      </c>
      <c r="EK137" s="8">
        <f t="shared" si="404"/>
        <v>26</v>
      </c>
      <c r="EL137" s="8">
        <f t="shared" si="404"/>
        <v>10</v>
      </c>
      <c r="EM137" s="8">
        <f t="shared" si="404"/>
        <v>0</v>
      </c>
    </row>
    <row r="138" spans="1:143" x14ac:dyDescent="0.15">
      <c r="F138" s="121" t="s">
        <v>195</v>
      </c>
      <c r="G138" s="121"/>
      <c r="H138" s="121"/>
      <c r="I138" s="121"/>
      <c r="J138" s="121"/>
      <c r="K138" s="6">
        <f>SUM(K137:Q137)</f>
        <v>12</v>
      </c>
      <c r="R138" s="6">
        <f>SUM(R137:X137)</f>
        <v>14</v>
      </c>
      <c r="Y138" s="6">
        <f>SUM(Y137:AE137)</f>
        <v>13</v>
      </c>
      <c r="AF138" s="6">
        <f>SUM(AF137:AL137)</f>
        <v>16</v>
      </c>
      <c r="AL138" s="7"/>
      <c r="AO138" s="6">
        <f>SUM(AO137:AU137)</f>
        <v>10</v>
      </c>
      <c r="AV138" s="6">
        <f>SUM(AV137:BB137)</f>
        <v>11</v>
      </c>
      <c r="BC138" s="6">
        <f>SUM(BC137:BI137)</f>
        <v>4</v>
      </c>
      <c r="BJ138" s="6">
        <f>SUM(BJ137:BP137)</f>
        <v>10</v>
      </c>
      <c r="BP138" s="7"/>
      <c r="BS138" s="6">
        <f>SUM(BS137:BY137)</f>
        <v>15</v>
      </c>
      <c r="BZ138" s="6">
        <f>SUM(BZ137:CF137)</f>
        <v>11</v>
      </c>
      <c r="CG138" s="6">
        <f>SUM(CG137:CM137)</f>
        <v>6</v>
      </c>
      <c r="CN138" s="6">
        <f>SUM(CN137:CT137)</f>
        <v>14</v>
      </c>
      <c r="CT138" s="7"/>
      <c r="CW138" s="6">
        <f>SUM(CW137:DC137)</f>
        <v>8</v>
      </c>
      <c r="DD138" s="6">
        <f>SUM(DD137:DJ137)</f>
        <v>7</v>
      </c>
      <c r="DK138" s="6">
        <f>SUM(DK137:DQ137)</f>
        <v>4</v>
      </c>
      <c r="DR138" s="6">
        <f>SUM(DR137:DX137)</f>
        <v>3</v>
      </c>
      <c r="DX138" s="7"/>
    </row>
    <row r="139" spans="1:143" x14ac:dyDescent="0.15">
      <c r="F139" s="121" t="s">
        <v>196</v>
      </c>
      <c r="G139" s="121"/>
      <c r="H139" s="121"/>
      <c r="I139" s="121"/>
      <c r="J139" s="121"/>
      <c r="K139" s="6">
        <f>SUM(K137,R137,Y137,AF137)</f>
        <v>7</v>
      </c>
      <c r="L139" s="22">
        <f>SUM(L137,S137,Z137,AG137)</f>
        <v>16</v>
      </c>
      <c r="M139" s="22">
        <f>SUM(M137,T137,AA137,AH137)</f>
        <v>16</v>
      </c>
      <c r="N139" s="22">
        <f t="shared" ref="N139:O139" si="405">SUM(N137,U137,AB137,AI137)</f>
        <v>9</v>
      </c>
      <c r="O139" s="22">
        <f t="shared" si="405"/>
        <v>6</v>
      </c>
      <c r="P139" s="22">
        <f>SUM(P137,W137,AD137,AK137)</f>
        <v>1</v>
      </c>
      <c r="Q139" s="22">
        <f t="shared" ref="Q139" si="406">SUM(Q137,X137,AE137,AL137)</f>
        <v>0</v>
      </c>
      <c r="R139" s="6"/>
      <c r="Y139" s="6"/>
      <c r="AF139" s="6"/>
      <c r="AL139" s="7"/>
      <c r="AN139">
        <f>K138+R138+Y138+AF138+SUM(K139:Q139)</f>
        <v>110</v>
      </c>
      <c r="AO139" s="6">
        <f t="shared" ref="AO139:AU139" si="407">SUM(AO137,AV137,BC137,BJ137)</f>
        <v>15</v>
      </c>
      <c r="AP139" s="22">
        <f t="shared" si="407"/>
        <v>8</v>
      </c>
      <c r="AQ139" s="22">
        <f t="shared" si="407"/>
        <v>1</v>
      </c>
      <c r="AR139" s="22">
        <f t="shared" si="407"/>
        <v>0</v>
      </c>
      <c r="AS139" s="22">
        <f t="shared" si="407"/>
        <v>5</v>
      </c>
      <c r="AT139" s="22">
        <f t="shared" si="407"/>
        <v>6</v>
      </c>
      <c r="AU139" s="22">
        <f t="shared" si="407"/>
        <v>0</v>
      </c>
      <c r="AV139" s="6"/>
      <c r="BC139" s="6"/>
      <c r="BJ139" s="6"/>
      <c r="BP139" s="7"/>
      <c r="BR139">
        <f>AO138+AV138+BC138+BJ138+SUM(AO139:AU139)</f>
        <v>70</v>
      </c>
      <c r="BS139" s="6">
        <f t="shared" ref="BS139:BY139" si="408">SUM(BS137,BZ137,CG137,CN137)</f>
        <v>5</v>
      </c>
      <c r="BT139" s="22">
        <f t="shared" si="408"/>
        <v>12</v>
      </c>
      <c r="BU139" s="22">
        <f t="shared" si="408"/>
        <v>16</v>
      </c>
      <c r="BV139" s="22">
        <f t="shared" si="408"/>
        <v>5</v>
      </c>
      <c r="BW139" s="22">
        <f t="shared" si="408"/>
        <v>6</v>
      </c>
      <c r="BX139" s="22">
        <f t="shared" si="408"/>
        <v>2</v>
      </c>
      <c r="BY139" s="22">
        <f t="shared" si="408"/>
        <v>0</v>
      </c>
      <c r="BZ139" s="6"/>
      <c r="CG139" s="6"/>
      <c r="CN139" s="6"/>
      <c r="CT139" s="7"/>
      <c r="CV139">
        <f>BS138+BZ138+CG138+CN138+SUM(BS139:BY139)</f>
        <v>92</v>
      </c>
      <c r="CW139" s="6">
        <f>SUM(CW137,DD137,DK137,DR137)</f>
        <v>4</v>
      </c>
      <c r="CX139" s="22">
        <f>SUM(CX137,DE137,DL137,DS137)</f>
        <v>8</v>
      </c>
      <c r="CY139" s="22">
        <f>SUM(CY137,DF137,DM137,DT137)</f>
        <v>0</v>
      </c>
      <c r="CZ139" s="22">
        <f t="shared" ref="CZ139:DA139" si="409">SUM(CZ137,DG137,DN137,DU137)</f>
        <v>0</v>
      </c>
      <c r="DA139" s="22">
        <f t="shared" si="409"/>
        <v>9</v>
      </c>
      <c r="DB139" s="22">
        <f>SUM(DB137,DI137,DP137,DW137)</f>
        <v>1</v>
      </c>
      <c r="DC139" s="22">
        <f t="shared" ref="DC139" si="410">SUM(DC137,DJ137,DQ137,DX137)</f>
        <v>0</v>
      </c>
      <c r="DD139" s="6"/>
      <c r="DK139" s="6"/>
      <c r="DR139" s="6"/>
      <c r="DX139" s="7"/>
      <c r="DZ139">
        <f>CW138+DD138+DK138+DR138+SUM(CW139:DC139)</f>
        <v>44</v>
      </c>
    </row>
    <row r="140" spans="1:143" s="8" customFormat="1" x14ac:dyDescent="0.15">
      <c r="A140" s="8">
        <v>183</v>
      </c>
      <c r="B140" s="8" t="s">
        <v>129</v>
      </c>
      <c r="C140" s="8">
        <v>6</v>
      </c>
      <c r="D140" s="8" t="s">
        <v>130</v>
      </c>
      <c r="E140" s="8">
        <v>269622427</v>
      </c>
      <c r="F140" s="8" t="s">
        <v>131</v>
      </c>
      <c r="H140" s="8" t="s">
        <v>137</v>
      </c>
      <c r="I140" s="8" t="s">
        <v>211</v>
      </c>
      <c r="J140" s="8" t="s">
        <v>134</v>
      </c>
      <c r="K140" s="12">
        <v>3</v>
      </c>
      <c r="L140" s="8">
        <v>3</v>
      </c>
      <c r="M140" s="8">
        <v>3</v>
      </c>
      <c r="P140" s="8">
        <v>1</v>
      </c>
      <c r="R140" s="12">
        <v>3</v>
      </c>
      <c r="S140" s="8">
        <v>4</v>
      </c>
      <c r="T140" s="8">
        <v>4</v>
      </c>
      <c r="Y140" s="12">
        <v>3</v>
      </c>
      <c r="Z140" s="8">
        <v>1</v>
      </c>
      <c r="AA140" s="8">
        <v>1</v>
      </c>
      <c r="AF140" s="12">
        <v>3</v>
      </c>
      <c r="AG140" s="8">
        <v>1</v>
      </c>
      <c r="AH140" s="8">
        <v>1</v>
      </c>
      <c r="AK140" s="8">
        <v>1</v>
      </c>
      <c r="AL140" s="13"/>
      <c r="AM140"/>
      <c r="AN140"/>
      <c r="AO140" s="12">
        <v>3</v>
      </c>
      <c r="AP140" s="8">
        <v>3</v>
      </c>
      <c r="AQ140" s="8">
        <v>3</v>
      </c>
      <c r="AT140" s="8">
        <v>2</v>
      </c>
      <c r="AV140" s="12">
        <v>3</v>
      </c>
      <c r="AW140" s="8">
        <v>3</v>
      </c>
      <c r="AX140" s="8">
        <v>3</v>
      </c>
      <c r="BA140" s="8">
        <v>2</v>
      </c>
      <c r="BC140" s="12">
        <v>2</v>
      </c>
      <c r="BD140" s="8">
        <v>1</v>
      </c>
      <c r="BE140" s="8">
        <v>2</v>
      </c>
      <c r="BJ140" s="12">
        <v>3</v>
      </c>
      <c r="BK140" s="8">
        <v>3</v>
      </c>
      <c r="BL140" s="8">
        <v>3</v>
      </c>
      <c r="BP140" s="13"/>
      <c r="BQ140"/>
      <c r="BR140"/>
      <c r="BS140" s="12">
        <v>1</v>
      </c>
      <c r="BT140" s="8">
        <v>2</v>
      </c>
      <c r="BU140" s="8">
        <v>1</v>
      </c>
      <c r="BZ140" s="12">
        <v>1</v>
      </c>
      <c r="CA140" s="8">
        <v>2</v>
      </c>
      <c r="CB140" s="8">
        <v>3</v>
      </c>
      <c r="CG140" s="12"/>
      <c r="CH140" s="8">
        <v>1</v>
      </c>
      <c r="CI140" s="8">
        <v>2</v>
      </c>
      <c r="CN140" s="12">
        <v>1</v>
      </c>
      <c r="CO140" s="8">
        <v>2</v>
      </c>
      <c r="CP140" s="8">
        <v>4</v>
      </c>
      <c r="CT140" s="13"/>
      <c r="CU140"/>
      <c r="CV140"/>
      <c r="CW140" s="12">
        <v>2</v>
      </c>
      <c r="CX140" s="8">
        <v>4</v>
      </c>
      <c r="CY140" s="8">
        <v>1</v>
      </c>
      <c r="DD140" s="12">
        <v>1</v>
      </c>
      <c r="DE140" s="8">
        <v>4</v>
      </c>
      <c r="DF140" s="8">
        <v>2</v>
      </c>
      <c r="DG140" s="8">
        <v>1</v>
      </c>
      <c r="DK140" s="12"/>
      <c r="DR140" s="12">
        <v>1</v>
      </c>
      <c r="DS140" s="8">
        <v>2</v>
      </c>
      <c r="DU140" s="8">
        <v>1</v>
      </c>
      <c r="DX140" s="13"/>
      <c r="DY140"/>
      <c r="DZ140"/>
      <c r="EA140" s="8" t="s">
        <v>135</v>
      </c>
      <c r="EB140" s="8" t="s">
        <v>135</v>
      </c>
      <c r="EC140" s="8" t="s">
        <v>135</v>
      </c>
      <c r="ED140" s="8" t="s">
        <v>135</v>
      </c>
      <c r="EE140" s="8" t="s">
        <v>134</v>
      </c>
      <c r="EG140" s="8">
        <f>K142+AO142+BS142+CW142</f>
        <v>30</v>
      </c>
      <c r="EH140" s="8">
        <f t="shared" ref="EH140:EM140" si="411">L142+AP142+BT142+CX142</f>
        <v>36</v>
      </c>
      <c r="EI140" s="8">
        <f t="shared" si="411"/>
        <v>33</v>
      </c>
      <c r="EJ140" s="8">
        <f t="shared" si="411"/>
        <v>2</v>
      </c>
      <c r="EK140" s="8">
        <f t="shared" si="411"/>
        <v>0</v>
      </c>
      <c r="EL140" s="8">
        <f t="shared" si="411"/>
        <v>6</v>
      </c>
      <c r="EM140" s="8">
        <f t="shared" si="411"/>
        <v>0</v>
      </c>
    </row>
    <row r="141" spans="1:143" x14ac:dyDescent="0.15">
      <c r="F141" s="121" t="s">
        <v>195</v>
      </c>
      <c r="G141" s="121"/>
      <c r="H141" s="121"/>
      <c r="I141" s="121"/>
      <c r="J141" s="121"/>
      <c r="K141" s="6">
        <f>SUM(K140:Q140)</f>
        <v>10</v>
      </c>
      <c r="R141" s="6">
        <f>SUM(R140:X140)</f>
        <v>11</v>
      </c>
      <c r="Y141" s="6">
        <f>SUM(Y140:AE140)</f>
        <v>5</v>
      </c>
      <c r="AF141" s="6">
        <f>SUM(AF140:AL140)</f>
        <v>6</v>
      </c>
      <c r="AL141" s="7"/>
      <c r="AO141" s="6">
        <f>SUM(AO140:AU140)</f>
        <v>11</v>
      </c>
      <c r="AV141" s="6">
        <f>SUM(AV140:BB140)</f>
        <v>11</v>
      </c>
      <c r="BC141" s="6">
        <f>SUM(BC140:BI140)</f>
        <v>5</v>
      </c>
      <c r="BJ141" s="6">
        <f>SUM(BJ140:BP140)</f>
        <v>9</v>
      </c>
      <c r="BP141" s="7"/>
      <c r="BS141" s="6">
        <f>SUM(BS140:BY140)</f>
        <v>4</v>
      </c>
      <c r="BZ141" s="6">
        <f>SUM(BZ140:CF140)</f>
        <v>6</v>
      </c>
      <c r="CG141" s="6">
        <f>SUM(CG140:CM140)</f>
        <v>3</v>
      </c>
      <c r="CN141" s="6">
        <f>SUM(CN140:CT140)</f>
        <v>7</v>
      </c>
      <c r="CT141" s="7"/>
      <c r="CW141" s="6">
        <f>SUM(CW140:DC140)</f>
        <v>7</v>
      </c>
      <c r="DD141" s="6">
        <f>SUM(DD140:DJ140)</f>
        <v>8</v>
      </c>
      <c r="DK141" s="6">
        <f>SUM(DK140:DQ140)</f>
        <v>0</v>
      </c>
      <c r="DR141" s="6">
        <f>SUM(DR140:DX140)</f>
        <v>4</v>
      </c>
      <c r="DX141" s="7"/>
    </row>
    <row r="142" spans="1:143" x14ac:dyDescent="0.15">
      <c r="F142" s="121" t="s">
        <v>196</v>
      </c>
      <c r="G142" s="121"/>
      <c r="H142" s="121"/>
      <c r="I142" s="121"/>
      <c r="J142" s="121"/>
      <c r="K142" s="6">
        <f>SUM(K140,R140,Y140,AF140)</f>
        <v>12</v>
      </c>
      <c r="L142" s="22">
        <f>SUM(L140,S140,Z140,AG140)</f>
        <v>9</v>
      </c>
      <c r="M142" s="22">
        <f>SUM(M140,T140,AA140,AH140)</f>
        <v>9</v>
      </c>
      <c r="N142" s="22">
        <f t="shared" ref="N142:O142" si="412">SUM(N140,U140,AB140,AI140)</f>
        <v>0</v>
      </c>
      <c r="O142" s="22">
        <f t="shared" si="412"/>
        <v>0</v>
      </c>
      <c r="P142" s="22">
        <f>SUM(P140,W140,AD140,AK140)</f>
        <v>2</v>
      </c>
      <c r="Q142" s="22">
        <f t="shared" ref="Q142" si="413">SUM(Q140,X140,AE140,AL140)</f>
        <v>0</v>
      </c>
      <c r="R142" s="6"/>
      <c r="Y142" s="6"/>
      <c r="AF142" s="6"/>
      <c r="AL142" s="7"/>
      <c r="AN142">
        <f>K141+R141+Y141+AF141+SUM(K142:Q142)</f>
        <v>64</v>
      </c>
      <c r="AO142" s="6">
        <f t="shared" ref="AO142:AU142" si="414">SUM(AO140,AV140,BC140,BJ140)</f>
        <v>11</v>
      </c>
      <c r="AP142" s="22">
        <f t="shared" si="414"/>
        <v>10</v>
      </c>
      <c r="AQ142" s="22">
        <f t="shared" si="414"/>
        <v>11</v>
      </c>
      <c r="AR142" s="22">
        <f t="shared" si="414"/>
        <v>0</v>
      </c>
      <c r="AS142" s="22">
        <f t="shared" si="414"/>
        <v>0</v>
      </c>
      <c r="AT142" s="22">
        <f t="shared" si="414"/>
        <v>4</v>
      </c>
      <c r="AU142" s="22">
        <f t="shared" si="414"/>
        <v>0</v>
      </c>
      <c r="AV142" s="6"/>
      <c r="BC142" s="6"/>
      <c r="BJ142" s="6"/>
      <c r="BP142" s="7"/>
      <c r="BR142">
        <f>AO141+AV141+BC141+BJ141+SUM(AO142:AU142)</f>
        <v>72</v>
      </c>
      <c r="BS142" s="6">
        <f t="shared" ref="BS142:BY142" si="415">SUM(BS140,BZ140,CG140,CN140)</f>
        <v>3</v>
      </c>
      <c r="BT142" s="22">
        <f t="shared" si="415"/>
        <v>7</v>
      </c>
      <c r="BU142" s="22">
        <f t="shared" si="415"/>
        <v>10</v>
      </c>
      <c r="BV142" s="22">
        <f t="shared" si="415"/>
        <v>0</v>
      </c>
      <c r="BW142" s="22">
        <f t="shared" si="415"/>
        <v>0</v>
      </c>
      <c r="BX142" s="22">
        <f t="shared" si="415"/>
        <v>0</v>
      </c>
      <c r="BY142" s="22">
        <f t="shared" si="415"/>
        <v>0</v>
      </c>
      <c r="BZ142" s="6"/>
      <c r="CG142" s="6"/>
      <c r="CN142" s="6"/>
      <c r="CT142" s="7"/>
      <c r="CV142">
        <f>BS141+BZ141+CG141+CN141+SUM(BS142:BY142)</f>
        <v>40</v>
      </c>
      <c r="CW142" s="6">
        <f>SUM(CW140,DD140,DK140,DR140)</f>
        <v>4</v>
      </c>
      <c r="CX142" s="22">
        <f>SUM(CX140,DE140,DL140,DS140)</f>
        <v>10</v>
      </c>
      <c r="CY142" s="22">
        <f>SUM(CY140,DF140,DM140,DT140)</f>
        <v>3</v>
      </c>
      <c r="CZ142" s="22">
        <f t="shared" ref="CZ142:DA142" si="416">SUM(CZ140,DG140,DN140,DU140)</f>
        <v>2</v>
      </c>
      <c r="DA142" s="22">
        <f t="shared" si="416"/>
        <v>0</v>
      </c>
      <c r="DB142" s="22">
        <f>SUM(DB140,DI140,DP140,DW140)</f>
        <v>0</v>
      </c>
      <c r="DC142" s="22">
        <f t="shared" ref="DC142" si="417">SUM(DC140,DJ140,DQ140,DX140)</f>
        <v>0</v>
      </c>
      <c r="DD142" s="6"/>
      <c r="DK142" s="6"/>
      <c r="DR142" s="6"/>
      <c r="DX142" s="7"/>
      <c r="DZ142">
        <f>CW141+DD141+DK141+DR141+SUM(CW142:DC142)</f>
        <v>38</v>
      </c>
    </row>
    <row r="143" spans="1:143" s="8" customFormat="1" x14ac:dyDescent="0.15">
      <c r="A143" s="8">
        <v>185</v>
      </c>
      <c r="B143" s="8" t="s">
        <v>129</v>
      </c>
      <c r="C143" s="8">
        <v>6</v>
      </c>
      <c r="D143" s="8" t="s">
        <v>130</v>
      </c>
      <c r="E143" s="8">
        <v>607737737</v>
      </c>
      <c r="F143" s="8" t="s">
        <v>131</v>
      </c>
      <c r="H143" s="8" t="s">
        <v>138</v>
      </c>
      <c r="I143" s="8" t="s">
        <v>148</v>
      </c>
      <c r="J143" s="8" t="s">
        <v>134</v>
      </c>
      <c r="K143" s="12">
        <v>1</v>
      </c>
      <c r="L143" s="8">
        <v>4</v>
      </c>
      <c r="M143" s="8">
        <v>2</v>
      </c>
      <c r="O143" s="8">
        <v>1</v>
      </c>
      <c r="P143" s="8">
        <v>3</v>
      </c>
      <c r="R143" s="12"/>
      <c r="S143" s="8">
        <v>4</v>
      </c>
      <c r="T143" s="8">
        <v>3</v>
      </c>
      <c r="V143" s="8">
        <v>2</v>
      </c>
      <c r="W143" s="8">
        <v>3</v>
      </c>
      <c r="Y143" s="12">
        <v>2</v>
      </c>
      <c r="Z143" s="8">
        <v>2</v>
      </c>
      <c r="AF143" s="12">
        <v>1</v>
      </c>
      <c r="AG143" s="8">
        <v>2</v>
      </c>
      <c r="AH143" s="8">
        <v>2</v>
      </c>
      <c r="AJ143" s="8">
        <v>2</v>
      </c>
      <c r="AK143" s="8">
        <v>2</v>
      </c>
      <c r="AL143" s="13"/>
      <c r="AM143"/>
      <c r="AN143"/>
      <c r="AO143" s="12">
        <v>2</v>
      </c>
      <c r="AP143" s="8">
        <v>4</v>
      </c>
      <c r="AQ143" s="8">
        <v>2</v>
      </c>
      <c r="AS143" s="8">
        <v>1</v>
      </c>
      <c r="AT143" s="8">
        <v>3</v>
      </c>
      <c r="AV143" s="12">
        <v>1</v>
      </c>
      <c r="AW143" s="8">
        <v>4</v>
      </c>
      <c r="AX143" s="8">
        <v>3</v>
      </c>
      <c r="AZ143" s="8">
        <v>3</v>
      </c>
      <c r="BA143" s="8">
        <v>3</v>
      </c>
      <c r="BC143" s="12">
        <v>2</v>
      </c>
      <c r="BD143" s="8">
        <v>2</v>
      </c>
      <c r="BH143" s="8">
        <v>1</v>
      </c>
      <c r="BJ143" s="12">
        <v>2</v>
      </c>
      <c r="BK143" s="8">
        <v>3</v>
      </c>
      <c r="BL143" s="8">
        <v>2</v>
      </c>
      <c r="BN143" s="8">
        <v>2</v>
      </c>
      <c r="BO143" s="8">
        <v>3</v>
      </c>
      <c r="BP143" s="13"/>
      <c r="BQ143"/>
      <c r="BR143"/>
      <c r="BS143" s="12">
        <v>2</v>
      </c>
      <c r="BT143" s="8">
        <v>4</v>
      </c>
      <c r="BU143" s="8">
        <v>2</v>
      </c>
      <c r="BW143" s="8">
        <v>1</v>
      </c>
      <c r="BX143" s="8">
        <v>1</v>
      </c>
      <c r="BZ143" s="12">
        <v>2</v>
      </c>
      <c r="CA143" s="8">
        <v>4</v>
      </c>
      <c r="CB143" s="8">
        <v>3</v>
      </c>
      <c r="CE143" s="8">
        <v>2</v>
      </c>
      <c r="CG143" s="12">
        <v>2</v>
      </c>
      <c r="CH143" s="8">
        <v>2</v>
      </c>
      <c r="CM143" s="8">
        <v>2</v>
      </c>
      <c r="CN143" s="12">
        <v>1</v>
      </c>
      <c r="CO143" s="8">
        <v>2</v>
      </c>
      <c r="CP143" s="8">
        <v>3</v>
      </c>
      <c r="CS143" s="8">
        <v>1</v>
      </c>
      <c r="CT143" s="13"/>
      <c r="CU143"/>
      <c r="CV143"/>
      <c r="CW143" s="12">
        <v>3</v>
      </c>
      <c r="CX143" s="8">
        <v>2</v>
      </c>
      <c r="CY143" s="8">
        <v>1</v>
      </c>
      <c r="DA143" s="8">
        <v>3</v>
      </c>
      <c r="DD143" s="12">
        <v>1</v>
      </c>
      <c r="DE143" s="8">
        <v>2</v>
      </c>
      <c r="DF143" s="8">
        <v>1</v>
      </c>
      <c r="DH143" s="8">
        <v>2</v>
      </c>
      <c r="DK143" s="12">
        <v>2</v>
      </c>
      <c r="DL143" s="8">
        <v>1</v>
      </c>
      <c r="DQ143" s="8">
        <v>3</v>
      </c>
      <c r="DR143" s="12">
        <v>1</v>
      </c>
      <c r="DS143" s="8">
        <v>1</v>
      </c>
      <c r="DV143" s="8">
        <v>1</v>
      </c>
      <c r="DX143" s="13">
        <v>3</v>
      </c>
      <c r="DY143"/>
      <c r="DZ143"/>
      <c r="EA143" s="8" t="s">
        <v>135</v>
      </c>
      <c r="EB143" s="8" t="s">
        <v>135</v>
      </c>
      <c r="EC143" s="8" t="s">
        <v>135</v>
      </c>
      <c r="ED143" s="8" t="s">
        <v>135</v>
      </c>
      <c r="EE143" s="8" t="s">
        <v>134</v>
      </c>
      <c r="EG143" s="8">
        <f>K145+AO145+BS145+CW145</f>
        <v>25</v>
      </c>
      <c r="EH143" s="8">
        <f t="shared" ref="EH143:EM143" si="418">L145+AP145+BT145+CX145</f>
        <v>43</v>
      </c>
      <c r="EI143" s="8">
        <f t="shared" si="418"/>
        <v>24</v>
      </c>
      <c r="EJ143" s="8">
        <f t="shared" si="418"/>
        <v>0</v>
      </c>
      <c r="EK143" s="8">
        <f t="shared" si="418"/>
        <v>18</v>
      </c>
      <c r="EL143" s="8">
        <f t="shared" si="418"/>
        <v>22</v>
      </c>
      <c r="EM143" s="8">
        <f t="shared" si="418"/>
        <v>8</v>
      </c>
    </row>
    <row r="144" spans="1:143" x14ac:dyDescent="0.15">
      <c r="F144" s="121" t="s">
        <v>195</v>
      </c>
      <c r="G144" s="121"/>
      <c r="H144" s="121"/>
      <c r="I144" s="121"/>
      <c r="J144" s="121"/>
      <c r="K144" s="6">
        <f>SUM(K143:Q143)</f>
        <v>11</v>
      </c>
      <c r="R144" s="6">
        <f>SUM(R143:X143)</f>
        <v>12</v>
      </c>
      <c r="Y144" s="6">
        <f>SUM(Y143:AE143)</f>
        <v>4</v>
      </c>
      <c r="AF144" s="6">
        <f>SUM(AF143:AL143)</f>
        <v>9</v>
      </c>
      <c r="AL144" s="7"/>
      <c r="AO144" s="6">
        <f>SUM(AO143:AU143)</f>
        <v>12</v>
      </c>
      <c r="AV144" s="6">
        <f>SUM(AV143:BB143)</f>
        <v>14</v>
      </c>
      <c r="BC144" s="6">
        <f>SUM(BC143:BI143)</f>
        <v>5</v>
      </c>
      <c r="BJ144" s="6">
        <f>SUM(BJ143:BP143)</f>
        <v>12</v>
      </c>
      <c r="BP144" s="7"/>
      <c r="BS144" s="6">
        <f>SUM(BS143:BY143)</f>
        <v>10</v>
      </c>
      <c r="BZ144" s="6">
        <f>SUM(BZ143:CF143)</f>
        <v>11</v>
      </c>
      <c r="CG144" s="6">
        <f>SUM(CG143:CM143)</f>
        <v>6</v>
      </c>
      <c r="CN144" s="6">
        <f>SUM(CN143:CT143)</f>
        <v>7</v>
      </c>
      <c r="CT144" s="7"/>
      <c r="CW144" s="6">
        <f>SUM(CW143:DC143)</f>
        <v>9</v>
      </c>
      <c r="DD144" s="6">
        <f>SUM(DD143:DJ143)</f>
        <v>6</v>
      </c>
      <c r="DK144" s="6">
        <f>SUM(DK143:DQ143)</f>
        <v>6</v>
      </c>
      <c r="DR144" s="6">
        <f>SUM(DR143:DX143)</f>
        <v>6</v>
      </c>
      <c r="DX144" s="7"/>
    </row>
    <row r="145" spans="1:143" x14ac:dyDescent="0.15">
      <c r="F145" s="121" t="s">
        <v>196</v>
      </c>
      <c r="G145" s="121"/>
      <c r="H145" s="121"/>
      <c r="I145" s="121"/>
      <c r="J145" s="121"/>
      <c r="K145" s="6">
        <f>SUM(K143,R143,Y143,AF143)</f>
        <v>4</v>
      </c>
      <c r="L145" s="22">
        <f>SUM(L143,S143,Z143,AG143)</f>
        <v>12</v>
      </c>
      <c r="M145" s="22">
        <f>SUM(M143,T143,AA143,AH143)</f>
        <v>7</v>
      </c>
      <c r="N145" s="22">
        <f t="shared" ref="N145:O145" si="419">SUM(N143,U143,AB143,AI143)</f>
        <v>0</v>
      </c>
      <c r="O145" s="22">
        <f t="shared" si="419"/>
        <v>5</v>
      </c>
      <c r="P145" s="22">
        <f>SUM(P143,W143,AD143,AK143)</f>
        <v>8</v>
      </c>
      <c r="Q145" s="22">
        <f t="shared" ref="Q145" si="420">SUM(Q143,X143,AE143,AL143)</f>
        <v>0</v>
      </c>
      <c r="R145" s="6"/>
      <c r="Y145" s="6"/>
      <c r="AF145" s="6"/>
      <c r="AL145" s="7"/>
      <c r="AN145">
        <f>K144+R144+Y144+AF144+SUM(K145:Q145)</f>
        <v>72</v>
      </c>
      <c r="AO145" s="6">
        <f t="shared" ref="AO145:AU145" si="421">SUM(AO143,AV143,BC143,BJ143)</f>
        <v>7</v>
      </c>
      <c r="AP145" s="22">
        <f t="shared" si="421"/>
        <v>13</v>
      </c>
      <c r="AQ145" s="22">
        <f t="shared" si="421"/>
        <v>7</v>
      </c>
      <c r="AR145" s="22">
        <f t="shared" si="421"/>
        <v>0</v>
      </c>
      <c r="AS145" s="22">
        <f t="shared" si="421"/>
        <v>6</v>
      </c>
      <c r="AT145" s="22">
        <f t="shared" si="421"/>
        <v>10</v>
      </c>
      <c r="AU145" s="22">
        <f t="shared" si="421"/>
        <v>0</v>
      </c>
      <c r="AV145" s="6"/>
      <c r="BC145" s="6"/>
      <c r="BJ145" s="6"/>
      <c r="BP145" s="7"/>
      <c r="BR145">
        <f>AO144+AV144+BC144+BJ144+SUM(AO145:AU145)</f>
        <v>86</v>
      </c>
      <c r="BS145" s="6">
        <f t="shared" ref="BS145:BY145" si="422">SUM(BS143,BZ143,CG143,CN143)</f>
        <v>7</v>
      </c>
      <c r="BT145" s="22">
        <f t="shared" si="422"/>
        <v>12</v>
      </c>
      <c r="BU145" s="22">
        <f t="shared" si="422"/>
        <v>8</v>
      </c>
      <c r="BV145" s="22">
        <f t="shared" si="422"/>
        <v>0</v>
      </c>
      <c r="BW145" s="22">
        <f t="shared" si="422"/>
        <v>1</v>
      </c>
      <c r="BX145" s="22">
        <f t="shared" si="422"/>
        <v>4</v>
      </c>
      <c r="BY145" s="22">
        <f t="shared" si="422"/>
        <v>2</v>
      </c>
      <c r="BZ145" s="6"/>
      <c r="CG145" s="6"/>
      <c r="CN145" s="6"/>
      <c r="CT145" s="7"/>
      <c r="CV145">
        <f>BS144+BZ144+CG144+CN144+SUM(BS145:BY145)</f>
        <v>68</v>
      </c>
      <c r="CW145" s="6">
        <f>SUM(CW143,DD143,DK143,DR143)</f>
        <v>7</v>
      </c>
      <c r="CX145" s="22">
        <f>SUM(CX143,DE143,DL143,DS143)</f>
        <v>6</v>
      </c>
      <c r="CY145" s="22">
        <f>SUM(CY143,DF143,DM143,DT143)</f>
        <v>2</v>
      </c>
      <c r="CZ145" s="22">
        <f t="shared" ref="CZ145:DA145" si="423">SUM(CZ143,DG143,DN143,DU143)</f>
        <v>0</v>
      </c>
      <c r="DA145" s="22">
        <f t="shared" si="423"/>
        <v>6</v>
      </c>
      <c r="DB145" s="22">
        <f>SUM(DB143,DI143,DP143,DW143)</f>
        <v>0</v>
      </c>
      <c r="DC145" s="22">
        <f t="shared" ref="DC145" si="424">SUM(DC143,DJ143,DQ143,DX143)</f>
        <v>6</v>
      </c>
      <c r="DD145" s="6"/>
      <c r="DK145" s="6"/>
      <c r="DR145" s="6"/>
      <c r="DX145" s="7"/>
      <c r="DZ145">
        <f>CW144+DD144+DK144+DR144+SUM(CW145:DC145)</f>
        <v>54</v>
      </c>
    </row>
    <row r="146" spans="1:143" s="8" customFormat="1" x14ac:dyDescent="0.15">
      <c r="A146" s="8">
        <v>189</v>
      </c>
      <c r="B146" s="8" t="s">
        <v>129</v>
      </c>
      <c r="C146" s="8">
        <v>6</v>
      </c>
      <c r="D146" s="8" t="s">
        <v>130</v>
      </c>
      <c r="E146" s="8">
        <v>203313033</v>
      </c>
      <c r="F146" s="8" t="s">
        <v>136</v>
      </c>
      <c r="H146" s="8" t="s">
        <v>132</v>
      </c>
      <c r="I146" s="8" t="s">
        <v>150</v>
      </c>
      <c r="J146" s="8" t="s">
        <v>135</v>
      </c>
      <c r="K146" s="12">
        <v>4</v>
      </c>
      <c r="L146" s="8">
        <v>4</v>
      </c>
      <c r="M146" s="8">
        <v>4</v>
      </c>
      <c r="N146" s="8">
        <v>4</v>
      </c>
      <c r="O146" s="8">
        <v>1</v>
      </c>
      <c r="P146" s="8">
        <v>1</v>
      </c>
      <c r="R146" s="12">
        <v>4</v>
      </c>
      <c r="S146" s="8">
        <v>4</v>
      </c>
      <c r="T146" s="8">
        <v>4</v>
      </c>
      <c r="U146" s="8">
        <v>4</v>
      </c>
      <c r="V146" s="8">
        <v>1</v>
      </c>
      <c r="W146" s="8">
        <v>1</v>
      </c>
      <c r="Y146" s="12">
        <v>4</v>
      </c>
      <c r="Z146" s="8">
        <v>4</v>
      </c>
      <c r="AA146" s="8">
        <v>4</v>
      </c>
      <c r="AB146" s="8">
        <v>4</v>
      </c>
      <c r="AC146" s="8">
        <v>4</v>
      </c>
      <c r="AD146" s="8">
        <v>1</v>
      </c>
      <c r="AF146" s="12">
        <v>4</v>
      </c>
      <c r="AG146" s="8">
        <v>4</v>
      </c>
      <c r="AH146" s="8">
        <v>4</v>
      </c>
      <c r="AI146" s="8">
        <v>4</v>
      </c>
      <c r="AJ146" s="8">
        <v>4</v>
      </c>
      <c r="AK146" s="8">
        <v>1</v>
      </c>
      <c r="AL146" s="13"/>
      <c r="AM146"/>
      <c r="AN146"/>
      <c r="AO146" s="12">
        <v>4</v>
      </c>
      <c r="AP146" s="8">
        <v>4</v>
      </c>
      <c r="AQ146" s="8">
        <v>4</v>
      </c>
      <c r="AR146" s="8">
        <v>4</v>
      </c>
      <c r="AS146" s="8">
        <v>1</v>
      </c>
      <c r="AT146" s="8">
        <v>1</v>
      </c>
      <c r="AV146" s="12">
        <v>4</v>
      </c>
      <c r="AW146" s="8">
        <v>4</v>
      </c>
      <c r="AX146" s="8">
        <v>4</v>
      </c>
      <c r="AY146" s="8">
        <v>4</v>
      </c>
      <c r="AZ146" s="8">
        <v>1</v>
      </c>
      <c r="BA146" s="8">
        <v>1</v>
      </c>
      <c r="BC146" s="12">
        <v>4</v>
      </c>
      <c r="BD146" s="8">
        <v>4</v>
      </c>
      <c r="BE146" s="8">
        <v>4</v>
      </c>
      <c r="BF146" s="8">
        <v>4</v>
      </c>
      <c r="BG146" s="8">
        <v>1</v>
      </c>
      <c r="BH146" s="8">
        <v>1</v>
      </c>
      <c r="BJ146" s="12">
        <v>4</v>
      </c>
      <c r="BK146" s="8">
        <v>4</v>
      </c>
      <c r="BL146" s="8">
        <v>4</v>
      </c>
      <c r="BM146" s="8">
        <v>4</v>
      </c>
      <c r="BN146" s="8">
        <v>1</v>
      </c>
      <c r="BO146" s="8">
        <v>1</v>
      </c>
      <c r="BP146" s="13"/>
      <c r="BQ146"/>
      <c r="BR146"/>
      <c r="BS146" s="12">
        <v>4</v>
      </c>
      <c r="BT146" s="8">
        <v>4</v>
      </c>
      <c r="BU146" s="8">
        <v>4</v>
      </c>
      <c r="BV146" s="8">
        <v>4</v>
      </c>
      <c r="BW146" s="8">
        <v>1</v>
      </c>
      <c r="BX146" s="8">
        <v>1</v>
      </c>
      <c r="BZ146" s="12">
        <v>4</v>
      </c>
      <c r="CA146" s="8">
        <v>4</v>
      </c>
      <c r="CB146" s="8">
        <v>4</v>
      </c>
      <c r="CC146" s="8">
        <v>4</v>
      </c>
      <c r="CD146" s="8">
        <v>1</v>
      </c>
      <c r="CE146" s="8">
        <v>1</v>
      </c>
      <c r="CG146" s="12">
        <v>4</v>
      </c>
      <c r="CH146" s="8">
        <v>4</v>
      </c>
      <c r="CI146" s="8">
        <v>4</v>
      </c>
      <c r="CJ146" s="8">
        <v>4</v>
      </c>
      <c r="CK146" s="8">
        <v>1</v>
      </c>
      <c r="CL146" s="8">
        <v>1</v>
      </c>
      <c r="CN146" s="12">
        <v>4</v>
      </c>
      <c r="CO146" s="8">
        <v>4</v>
      </c>
      <c r="CP146" s="8">
        <v>4</v>
      </c>
      <c r="CQ146" s="8">
        <v>4</v>
      </c>
      <c r="CR146" s="8">
        <v>1</v>
      </c>
      <c r="CS146" s="8">
        <v>1</v>
      </c>
      <c r="CT146" s="13"/>
      <c r="CU146"/>
      <c r="CV146"/>
      <c r="CW146" s="12">
        <v>4</v>
      </c>
      <c r="CX146" s="8">
        <v>4</v>
      </c>
      <c r="CY146" s="8">
        <v>4</v>
      </c>
      <c r="CZ146" s="8">
        <v>4</v>
      </c>
      <c r="DA146" s="8">
        <v>1</v>
      </c>
      <c r="DB146" s="8">
        <v>1</v>
      </c>
      <c r="DD146" s="12">
        <v>4</v>
      </c>
      <c r="DE146" s="8">
        <v>4</v>
      </c>
      <c r="DF146" s="8">
        <v>4</v>
      </c>
      <c r="DG146" s="8">
        <v>4</v>
      </c>
      <c r="DH146" s="8">
        <v>1</v>
      </c>
      <c r="DI146" s="8">
        <v>1</v>
      </c>
      <c r="DK146" s="12">
        <v>4</v>
      </c>
      <c r="DL146" s="8">
        <v>4</v>
      </c>
      <c r="DM146" s="8">
        <v>4</v>
      </c>
      <c r="DN146" s="8">
        <v>4</v>
      </c>
      <c r="DO146" s="8">
        <v>1</v>
      </c>
      <c r="DP146" s="8">
        <v>1</v>
      </c>
      <c r="DR146" s="12">
        <v>4</v>
      </c>
      <c r="DS146" s="8">
        <v>4</v>
      </c>
      <c r="DT146" s="8">
        <v>4</v>
      </c>
      <c r="DU146" s="8">
        <v>4</v>
      </c>
      <c r="DV146" s="8">
        <v>1</v>
      </c>
      <c r="DW146" s="8">
        <v>1</v>
      </c>
      <c r="DX146" s="13"/>
      <c r="DY146"/>
      <c r="DZ146"/>
      <c r="EA146" s="8" t="s">
        <v>135</v>
      </c>
      <c r="EB146" s="8" t="s">
        <v>135</v>
      </c>
      <c r="EC146" s="8" t="s">
        <v>135</v>
      </c>
      <c r="ED146" s="8" t="s">
        <v>135</v>
      </c>
      <c r="EE146" s="8" t="s">
        <v>134</v>
      </c>
      <c r="EG146" s="8">
        <f>K148+AO148+BS148+CW148</f>
        <v>64</v>
      </c>
      <c r="EH146" s="8">
        <f t="shared" ref="EH146:EM146" si="425">L148+AP148+BT148+CX148</f>
        <v>64</v>
      </c>
      <c r="EI146" s="8">
        <f t="shared" si="425"/>
        <v>64</v>
      </c>
      <c r="EJ146" s="8">
        <f t="shared" si="425"/>
        <v>64</v>
      </c>
      <c r="EK146" s="8">
        <f t="shared" si="425"/>
        <v>22</v>
      </c>
      <c r="EL146" s="8">
        <f t="shared" si="425"/>
        <v>16</v>
      </c>
      <c r="EM146" s="8">
        <f t="shared" si="425"/>
        <v>0</v>
      </c>
    </row>
    <row r="147" spans="1:143" x14ac:dyDescent="0.15">
      <c r="F147" s="121" t="s">
        <v>195</v>
      </c>
      <c r="G147" s="121"/>
      <c r="H147" s="121"/>
      <c r="I147" s="121"/>
      <c r="J147" s="121"/>
      <c r="K147" s="6">
        <f>SUM(K146:Q146)</f>
        <v>18</v>
      </c>
      <c r="R147" s="6">
        <f>SUM(R146:X146)</f>
        <v>18</v>
      </c>
      <c r="Y147" s="6">
        <f>SUM(Y146:AE146)</f>
        <v>21</v>
      </c>
      <c r="AF147" s="6">
        <f>SUM(AF146:AL146)</f>
        <v>21</v>
      </c>
      <c r="AL147" s="7"/>
      <c r="AO147" s="6">
        <f>SUM(AO146:AU146)</f>
        <v>18</v>
      </c>
      <c r="AV147" s="6">
        <f>SUM(AV146:BB146)</f>
        <v>18</v>
      </c>
      <c r="BC147" s="6">
        <f>SUM(BC146:BI146)</f>
        <v>18</v>
      </c>
      <c r="BJ147" s="6">
        <f>SUM(BJ146:BP146)</f>
        <v>18</v>
      </c>
      <c r="BP147" s="7"/>
      <c r="BS147" s="6">
        <f>SUM(BS146:BY146)</f>
        <v>18</v>
      </c>
      <c r="BZ147" s="6">
        <f>SUM(BZ146:CF146)</f>
        <v>18</v>
      </c>
      <c r="CG147" s="6">
        <f>SUM(CG146:CM146)</f>
        <v>18</v>
      </c>
      <c r="CN147" s="6">
        <f>SUM(CN146:CT146)</f>
        <v>18</v>
      </c>
      <c r="CT147" s="7"/>
      <c r="CW147" s="6">
        <f>SUM(CW146:DC146)</f>
        <v>18</v>
      </c>
      <c r="DD147" s="6">
        <f>SUM(DD146:DJ146)</f>
        <v>18</v>
      </c>
      <c r="DK147" s="6">
        <f>SUM(DK146:DQ146)</f>
        <v>18</v>
      </c>
      <c r="DR147" s="6">
        <f>SUM(DR146:DX146)</f>
        <v>18</v>
      </c>
      <c r="DX147" s="7"/>
    </row>
    <row r="148" spans="1:143" x14ac:dyDescent="0.15">
      <c r="F148" s="121" t="s">
        <v>196</v>
      </c>
      <c r="G148" s="121"/>
      <c r="H148" s="121"/>
      <c r="I148" s="121"/>
      <c r="J148" s="121"/>
      <c r="K148" s="6">
        <f>SUM(K146,R146,Y146,AF146)</f>
        <v>16</v>
      </c>
      <c r="L148" s="22">
        <f>SUM(L146,S146,Z146,AG146)</f>
        <v>16</v>
      </c>
      <c r="M148" s="22">
        <f>SUM(M146,T146,AA146,AH146)</f>
        <v>16</v>
      </c>
      <c r="N148" s="22">
        <f t="shared" ref="N148:O148" si="426">SUM(N146,U146,AB146,AI146)</f>
        <v>16</v>
      </c>
      <c r="O148" s="22">
        <f t="shared" si="426"/>
        <v>10</v>
      </c>
      <c r="P148" s="22">
        <f>SUM(P146,W146,AD146,AK146)</f>
        <v>4</v>
      </c>
      <c r="Q148" s="22">
        <f t="shared" ref="Q148" si="427">SUM(Q146,X146,AE146,AL146)</f>
        <v>0</v>
      </c>
      <c r="R148" s="6"/>
      <c r="Y148" s="6"/>
      <c r="AF148" s="6"/>
      <c r="AL148" s="7"/>
      <c r="AN148">
        <f>K147+R147+Y147+AF147+SUM(K148:Q148)</f>
        <v>156</v>
      </c>
      <c r="AO148" s="6">
        <f t="shared" ref="AO148:AU148" si="428">SUM(AO146,AV146,BC146,BJ146)</f>
        <v>16</v>
      </c>
      <c r="AP148" s="22">
        <f t="shared" si="428"/>
        <v>16</v>
      </c>
      <c r="AQ148" s="22">
        <f t="shared" si="428"/>
        <v>16</v>
      </c>
      <c r="AR148" s="22">
        <f t="shared" si="428"/>
        <v>16</v>
      </c>
      <c r="AS148" s="22">
        <f t="shared" si="428"/>
        <v>4</v>
      </c>
      <c r="AT148" s="22">
        <f t="shared" si="428"/>
        <v>4</v>
      </c>
      <c r="AU148" s="22">
        <f t="shared" si="428"/>
        <v>0</v>
      </c>
      <c r="AV148" s="6"/>
      <c r="BC148" s="6"/>
      <c r="BJ148" s="6"/>
      <c r="BP148" s="7"/>
      <c r="BR148">
        <f>AO147+AV147+BC147+BJ147+SUM(AO148:AU148)</f>
        <v>144</v>
      </c>
      <c r="BS148" s="6">
        <f t="shared" ref="BS148:BY148" si="429">SUM(BS146,BZ146,CG146,CN146)</f>
        <v>16</v>
      </c>
      <c r="BT148" s="22">
        <f t="shared" si="429"/>
        <v>16</v>
      </c>
      <c r="BU148" s="22">
        <f t="shared" si="429"/>
        <v>16</v>
      </c>
      <c r="BV148" s="22">
        <f t="shared" si="429"/>
        <v>16</v>
      </c>
      <c r="BW148" s="22">
        <f t="shared" si="429"/>
        <v>4</v>
      </c>
      <c r="BX148" s="22">
        <f t="shared" si="429"/>
        <v>4</v>
      </c>
      <c r="BY148" s="22">
        <f t="shared" si="429"/>
        <v>0</v>
      </c>
      <c r="BZ148" s="6"/>
      <c r="CG148" s="6"/>
      <c r="CN148" s="6"/>
      <c r="CT148" s="7"/>
      <c r="CV148">
        <f>BS147+BZ147+CG147+CN147+SUM(BS148:BY148)</f>
        <v>144</v>
      </c>
      <c r="CW148" s="6">
        <f>SUM(CW146,DD146,DK146,DR146)</f>
        <v>16</v>
      </c>
      <c r="CX148" s="22">
        <f>SUM(CX146,DE146,DL146,DS146)</f>
        <v>16</v>
      </c>
      <c r="CY148" s="22">
        <f>SUM(CY146,DF146,DM146,DT146)</f>
        <v>16</v>
      </c>
      <c r="CZ148" s="22">
        <f t="shared" ref="CZ148:DA148" si="430">SUM(CZ146,DG146,DN146,DU146)</f>
        <v>16</v>
      </c>
      <c r="DA148" s="22">
        <f t="shared" si="430"/>
        <v>4</v>
      </c>
      <c r="DB148" s="22">
        <f>SUM(DB146,DI146,DP146,DW146)</f>
        <v>4</v>
      </c>
      <c r="DC148" s="22">
        <f t="shared" ref="DC148" si="431">SUM(DC146,DJ146,DQ146,DX146)</f>
        <v>0</v>
      </c>
      <c r="DD148" s="6"/>
      <c r="DK148" s="6"/>
      <c r="DR148" s="6"/>
      <c r="DX148" s="7"/>
      <c r="DZ148">
        <f>CW147+DD147+DK147+DR147+SUM(CW148:DC148)</f>
        <v>144</v>
      </c>
    </row>
    <row r="149" spans="1:143" s="8" customFormat="1" x14ac:dyDescent="0.15">
      <c r="A149" s="8">
        <v>194</v>
      </c>
      <c r="B149" s="8" t="s">
        <v>129</v>
      </c>
      <c r="C149" s="8">
        <v>6</v>
      </c>
      <c r="D149" s="8" t="s">
        <v>130</v>
      </c>
      <c r="E149" s="8">
        <v>1311204292</v>
      </c>
      <c r="F149" s="8" t="s">
        <v>136</v>
      </c>
      <c r="H149" s="8" t="s">
        <v>137</v>
      </c>
      <c r="I149" s="8" t="s">
        <v>150</v>
      </c>
      <c r="J149" s="8" t="s">
        <v>134</v>
      </c>
      <c r="K149" s="12">
        <v>2</v>
      </c>
      <c r="L149" s="8">
        <v>4</v>
      </c>
      <c r="M149" s="8">
        <v>1</v>
      </c>
      <c r="N149" s="8">
        <v>3</v>
      </c>
      <c r="R149" s="12">
        <v>2</v>
      </c>
      <c r="S149" s="8">
        <v>2</v>
      </c>
      <c r="T149" s="8">
        <v>2</v>
      </c>
      <c r="U149" s="8">
        <v>2</v>
      </c>
      <c r="Y149" s="12"/>
      <c r="Z149" s="8">
        <v>1</v>
      </c>
      <c r="AA149" s="8">
        <v>2</v>
      </c>
      <c r="AB149" s="8">
        <v>1</v>
      </c>
      <c r="AF149" s="12">
        <v>1</v>
      </c>
      <c r="AG149" s="8">
        <v>1</v>
      </c>
      <c r="AH149" s="8">
        <v>1</v>
      </c>
      <c r="AI149" s="8">
        <v>1</v>
      </c>
      <c r="AL149" s="13"/>
      <c r="AM149"/>
      <c r="AN149"/>
      <c r="AO149" s="12">
        <v>2</v>
      </c>
      <c r="AP149" s="8">
        <v>4</v>
      </c>
      <c r="AQ149" s="8">
        <v>1</v>
      </c>
      <c r="AR149" s="8">
        <v>1</v>
      </c>
      <c r="AV149" s="12">
        <v>2</v>
      </c>
      <c r="AW149" s="8">
        <v>4</v>
      </c>
      <c r="AX149" s="8">
        <v>3</v>
      </c>
      <c r="AY149" s="8">
        <v>3</v>
      </c>
      <c r="BC149" s="12"/>
      <c r="BD149" s="8">
        <v>1</v>
      </c>
      <c r="BE149" s="8">
        <v>3</v>
      </c>
      <c r="BF149" s="8">
        <v>3</v>
      </c>
      <c r="BJ149" s="12">
        <v>1</v>
      </c>
      <c r="BK149" s="8">
        <v>3</v>
      </c>
      <c r="BL149" s="8">
        <v>1</v>
      </c>
      <c r="BM149" s="8">
        <v>1</v>
      </c>
      <c r="BP149" s="13"/>
      <c r="BQ149"/>
      <c r="BR149"/>
      <c r="BS149" s="12">
        <v>2</v>
      </c>
      <c r="BT149" s="8">
        <v>3</v>
      </c>
      <c r="BU149" s="8">
        <v>1</v>
      </c>
      <c r="BV149" s="8">
        <v>1</v>
      </c>
      <c r="BZ149" s="12">
        <v>2</v>
      </c>
      <c r="CA149" s="8">
        <v>3</v>
      </c>
      <c r="CB149" s="8">
        <v>1</v>
      </c>
      <c r="CC149" s="8">
        <v>1</v>
      </c>
      <c r="CG149" s="12"/>
      <c r="CH149" s="8">
        <v>2</v>
      </c>
      <c r="CI149" s="8">
        <v>1</v>
      </c>
      <c r="CJ149" s="8">
        <v>1</v>
      </c>
      <c r="CN149" s="12">
        <v>1</v>
      </c>
      <c r="CO149" s="8">
        <v>1</v>
      </c>
      <c r="CP149" s="8">
        <v>1</v>
      </c>
      <c r="CQ149" s="8">
        <v>1</v>
      </c>
      <c r="CT149" s="13"/>
      <c r="CU149"/>
      <c r="CV149"/>
      <c r="CW149" s="12">
        <v>2</v>
      </c>
      <c r="CX149" s="8">
        <v>4</v>
      </c>
      <c r="DD149" s="12">
        <v>2</v>
      </c>
      <c r="DE149" s="8">
        <v>1</v>
      </c>
      <c r="DG149" s="8">
        <v>1</v>
      </c>
      <c r="DK149" s="12"/>
      <c r="DL149" s="8">
        <v>1</v>
      </c>
      <c r="DN149" s="8">
        <v>1</v>
      </c>
      <c r="DR149" s="12">
        <v>1</v>
      </c>
      <c r="DX149" s="13"/>
      <c r="DY149"/>
      <c r="DZ149"/>
      <c r="EA149" s="8" t="s">
        <v>135</v>
      </c>
      <c r="EB149" s="8" t="s">
        <v>135</v>
      </c>
      <c r="EC149" s="8" t="s">
        <v>135</v>
      </c>
      <c r="ED149" s="8" t="s">
        <v>135</v>
      </c>
      <c r="EE149" s="8" t="s">
        <v>134</v>
      </c>
      <c r="EG149" s="8">
        <f>K151+AO151+BS151+CW151</f>
        <v>20</v>
      </c>
      <c r="EH149" s="8">
        <f t="shared" ref="EH149:EM149" si="432">L151+AP151+BT151+CX151</f>
        <v>35</v>
      </c>
      <c r="EI149" s="8">
        <f t="shared" si="432"/>
        <v>18</v>
      </c>
      <c r="EJ149" s="8">
        <f t="shared" si="432"/>
        <v>21</v>
      </c>
      <c r="EK149" s="8">
        <f t="shared" si="432"/>
        <v>0</v>
      </c>
      <c r="EL149" s="8">
        <f t="shared" si="432"/>
        <v>0</v>
      </c>
      <c r="EM149" s="8">
        <f t="shared" si="432"/>
        <v>0</v>
      </c>
    </row>
    <row r="150" spans="1:143" x14ac:dyDescent="0.15">
      <c r="F150" s="121" t="s">
        <v>195</v>
      </c>
      <c r="G150" s="121"/>
      <c r="H150" s="121"/>
      <c r="I150" s="121"/>
      <c r="J150" s="121"/>
      <c r="K150" s="6">
        <f>SUM(K149:Q149)</f>
        <v>10</v>
      </c>
      <c r="R150" s="6">
        <f>SUM(R149:X149)</f>
        <v>8</v>
      </c>
      <c r="Y150" s="6">
        <f>SUM(Y149:AE149)</f>
        <v>4</v>
      </c>
      <c r="AF150" s="6">
        <f>SUM(AF149:AL149)</f>
        <v>4</v>
      </c>
      <c r="AL150" s="7"/>
      <c r="AO150" s="6">
        <f>SUM(AO149:AU149)</f>
        <v>8</v>
      </c>
      <c r="AV150" s="6">
        <f>SUM(AV149:BB149)</f>
        <v>12</v>
      </c>
      <c r="BC150" s="6">
        <f>SUM(BC149:BI149)</f>
        <v>7</v>
      </c>
      <c r="BJ150" s="6">
        <f>SUM(BJ149:BP149)</f>
        <v>6</v>
      </c>
      <c r="BP150" s="7"/>
      <c r="BS150" s="6">
        <f>SUM(BS149:BY149)</f>
        <v>7</v>
      </c>
      <c r="BZ150" s="6">
        <f>SUM(BZ149:CF149)</f>
        <v>7</v>
      </c>
      <c r="CG150" s="6">
        <f>SUM(CG149:CM149)</f>
        <v>4</v>
      </c>
      <c r="CN150" s="6">
        <f>SUM(CN149:CT149)</f>
        <v>4</v>
      </c>
      <c r="CT150" s="7"/>
      <c r="CW150" s="6">
        <f>SUM(CW149:DC149)</f>
        <v>6</v>
      </c>
      <c r="DD150" s="6">
        <f>SUM(DD149:DJ149)</f>
        <v>4</v>
      </c>
      <c r="DK150" s="6">
        <f>SUM(DK149:DQ149)</f>
        <v>2</v>
      </c>
      <c r="DR150" s="6">
        <f>SUM(DR149:DX149)</f>
        <v>1</v>
      </c>
      <c r="DX150" s="7"/>
    </row>
    <row r="151" spans="1:143" x14ac:dyDescent="0.15">
      <c r="F151" s="121" t="s">
        <v>196</v>
      </c>
      <c r="G151" s="121"/>
      <c r="H151" s="121"/>
      <c r="I151" s="121"/>
      <c r="J151" s="121"/>
      <c r="K151" s="6">
        <f>SUM(K149,R149,Y149,AF149)</f>
        <v>5</v>
      </c>
      <c r="L151" s="22">
        <f>SUM(L149,S149,Z149,AG149)</f>
        <v>8</v>
      </c>
      <c r="M151" s="22">
        <f>SUM(M149,T149,AA149,AH149)</f>
        <v>6</v>
      </c>
      <c r="N151" s="22">
        <f t="shared" ref="N151:O151" si="433">SUM(N149,U149,AB149,AI149)</f>
        <v>7</v>
      </c>
      <c r="O151" s="22">
        <f t="shared" si="433"/>
        <v>0</v>
      </c>
      <c r="P151" s="22">
        <f>SUM(P149,W149,AD149,AK149)</f>
        <v>0</v>
      </c>
      <c r="Q151" s="22">
        <f t="shared" ref="Q151" si="434">SUM(Q149,X149,AE149,AL149)</f>
        <v>0</v>
      </c>
      <c r="R151" s="6"/>
      <c r="Y151" s="6"/>
      <c r="AF151" s="6"/>
      <c r="AL151" s="7"/>
      <c r="AN151">
        <f>K150+R150+Y150+AF150+SUM(K151:Q151)</f>
        <v>52</v>
      </c>
      <c r="AO151" s="6">
        <f t="shared" ref="AO151:AU151" si="435">SUM(AO149,AV149,BC149,BJ149)</f>
        <v>5</v>
      </c>
      <c r="AP151" s="22">
        <f t="shared" si="435"/>
        <v>12</v>
      </c>
      <c r="AQ151" s="22">
        <f t="shared" si="435"/>
        <v>8</v>
      </c>
      <c r="AR151" s="22">
        <f t="shared" si="435"/>
        <v>8</v>
      </c>
      <c r="AS151" s="22">
        <f t="shared" si="435"/>
        <v>0</v>
      </c>
      <c r="AT151" s="22">
        <f t="shared" si="435"/>
        <v>0</v>
      </c>
      <c r="AU151" s="22">
        <f t="shared" si="435"/>
        <v>0</v>
      </c>
      <c r="AV151" s="6"/>
      <c r="BC151" s="6"/>
      <c r="BJ151" s="6"/>
      <c r="BP151" s="7"/>
      <c r="BR151">
        <f>AO150+AV150+BC150+BJ150+SUM(AO151:AU151)</f>
        <v>66</v>
      </c>
      <c r="BS151" s="6">
        <f t="shared" ref="BS151:BY151" si="436">SUM(BS149,BZ149,CG149,CN149)</f>
        <v>5</v>
      </c>
      <c r="BT151" s="22">
        <f t="shared" si="436"/>
        <v>9</v>
      </c>
      <c r="BU151" s="22">
        <f t="shared" si="436"/>
        <v>4</v>
      </c>
      <c r="BV151" s="22">
        <f t="shared" si="436"/>
        <v>4</v>
      </c>
      <c r="BW151" s="22">
        <f t="shared" si="436"/>
        <v>0</v>
      </c>
      <c r="BX151" s="22">
        <f t="shared" si="436"/>
        <v>0</v>
      </c>
      <c r="BY151" s="22">
        <f t="shared" si="436"/>
        <v>0</v>
      </c>
      <c r="BZ151" s="6"/>
      <c r="CG151" s="6"/>
      <c r="CN151" s="6"/>
      <c r="CT151" s="7"/>
      <c r="CV151">
        <f>BS150+BZ150+CG150+CN150+SUM(BS151:BY151)</f>
        <v>44</v>
      </c>
      <c r="CW151" s="6">
        <f>SUM(CW149,DD149,DK149,DR149)</f>
        <v>5</v>
      </c>
      <c r="CX151" s="22">
        <f>SUM(CX149,DE149,DL149,DS149)</f>
        <v>6</v>
      </c>
      <c r="CY151" s="22">
        <f>SUM(CY149,DF149,DM149,DT149)</f>
        <v>0</v>
      </c>
      <c r="CZ151" s="22">
        <f t="shared" ref="CZ151:DA151" si="437">SUM(CZ149,DG149,DN149,DU149)</f>
        <v>2</v>
      </c>
      <c r="DA151" s="22">
        <f t="shared" si="437"/>
        <v>0</v>
      </c>
      <c r="DB151" s="22">
        <f>SUM(DB149,DI149,DP149,DW149)</f>
        <v>0</v>
      </c>
      <c r="DC151" s="22">
        <f t="shared" ref="DC151" si="438">SUM(DC149,DJ149,DQ149,DX149)</f>
        <v>0</v>
      </c>
      <c r="DD151" s="6"/>
      <c r="DK151" s="6"/>
      <c r="DR151" s="6"/>
      <c r="DX151" s="7"/>
      <c r="DZ151">
        <f>CW150+DD150+DK150+DR150+SUM(CW151:DC151)</f>
        <v>26</v>
      </c>
    </row>
    <row r="152" spans="1:143" s="8" customFormat="1" x14ac:dyDescent="0.15">
      <c r="A152" s="8">
        <v>197</v>
      </c>
      <c r="B152" s="8" t="s">
        <v>129</v>
      </c>
      <c r="C152" s="8">
        <v>6</v>
      </c>
      <c r="D152" s="8" t="s">
        <v>130</v>
      </c>
      <c r="E152" s="8">
        <v>822478003</v>
      </c>
      <c r="F152" s="8" t="s">
        <v>131</v>
      </c>
      <c r="H152" s="8" t="s">
        <v>140</v>
      </c>
      <c r="I152" s="8" t="s">
        <v>133</v>
      </c>
      <c r="J152" s="8" t="s">
        <v>134</v>
      </c>
      <c r="K152" s="12">
        <v>4</v>
      </c>
      <c r="L152" s="8">
        <v>4</v>
      </c>
      <c r="O152" s="8">
        <v>1</v>
      </c>
      <c r="P152" s="8">
        <v>1</v>
      </c>
      <c r="R152" s="12">
        <v>4</v>
      </c>
      <c r="S152" s="8">
        <v>2</v>
      </c>
      <c r="Y152" s="12"/>
      <c r="AF152" s="12"/>
      <c r="AL152" s="13"/>
      <c r="AM152"/>
      <c r="AN152"/>
      <c r="AO152" s="12">
        <v>4</v>
      </c>
      <c r="AP152" s="8">
        <v>4</v>
      </c>
      <c r="AS152" s="8">
        <v>1</v>
      </c>
      <c r="AV152" s="12">
        <v>1</v>
      </c>
      <c r="AW152" s="8">
        <v>4</v>
      </c>
      <c r="AX152" s="8">
        <v>4</v>
      </c>
      <c r="BC152" s="12"/>
      <c r="BJ152" s="12"/>
      <c r="BP152" s="13"/>
      <c r="BQ152"/>
      <c r="BR152"/>
      <c r="BS152" s="12"/>
      <c r="BT152" s="8">
        <v>4</v>
      </c>
      <c r="BU152" s="8">
        <v>4</v>
      </c>
      <c r="BZ152" s="12"/>
      <c r="CB152" s="8">
        <v>4</v>
      </c>
      <c r="CG152" s="12"/>
      <c r="CN152" s="12"/>
      <c r="CT152" s="13"/>
      <c r="CU152"/>
      <c r="CV152"/>
      <c r="CW152" s="12"/>
      <c r="DC152" s="8">
        <v>4</v>
      </c>
      <c r="DD152" s="12"/>
      <c r="DH152" s="8">
        <v>2</v>
      </c>
      <c r="DK152" s="12"/>
      <c r="DR152" s="12"/>
      <c r="DV152" s="8">
        <v>1</v>
      </c>
      <c r="DX152" s="13"/>
      <c r="DY152"/>
      <c r="DZ152"/>
      <c r="EA152" s="8" t="s">
        <v>135</v>
      </c>
      <c r="EB152" s="8" t="s">
        <v>135</v>
      </c>
      <c r="EC152" s="8" t="s">
        <v>135</v>
      </c>
      <c r="ED152" s="8" t="s">
        <v>135</v>
      </c>
      <c r="EE152" s="8" t="s">
        <v>134</v>
      </c>
      <c r="EG152" s="8">
        <f>K154+AO154+BS154+CW154</f>
        <v>13</v>
      </c>
      <c r="EH152" s="8">
        <f t="shared" ref="EH152:EM152" si="439">L154+AP154+BT154+CX154</f>
        <v>18</v>
      </c>
      <c r="EI152" s="8">
        <f t="shared" si="439"/>
        <v>12</v>
      </c>
      <c r="EJ152" s="8">
        <f t="shared" si="439"/>
        <v>0</v>
      </c>
      <c r="EK152" s="8">
        <f t="shared" si="439"/>
        <v>5</v>
      </c>
      <c r="EL152" s="8">
        <f t="shared" si="439"/>
        <v>1</v>
      </c>
      <c r="EM152" s="8">
        <f t="shared" si="439"/>
        <v>4</v>
      </c>
    </row>
    <row r="153" spans="1:143" x14ac:dyDescent="0.15">
      <c r="F153" s="121" t="s">
        <v>195</v>
      </c>
      <c r="G153" s="121"/>
      <c r="H153" s="121"/>
      <c r="I153" s="121"/>
      <c r="J153" s="121"/>
      <c r="K153" s="6">
        <f>SUM(K152:Q152)</f>
        <v>10</v>
      </c>
      <c r="R153" s="6">
        <f>SUM(R152:X152)</f>
        <v>6</v>
      </c>
      <c r="Y153" s="6">
        <f>SUM(Y152:AE152)</f>
        <v>0</v>
      </c>
      <c r="AF153" s="6">
        <f>SUM(AF152:AL152)</f>
        <v>0</v>
      </c>
      <c r="AL153" s="7"/>
      <c r="AO153" s="6">
        <f>SUM(AO152:AU152)</f>
        <v>9</v>
      </c>
      <c r="AV153" s="6">
        <f>SUM(AV152:BB152)</f>
        <v>9</v>
      </c>
      <c r="BC153" s="6">
        <f>SUM(BC152:BI152)</f>
        <v>0</v>
      </c>
      <c r="BJ153" s="6">
        <f>SUM(BJ152:BP152)</f>
        <v>0</v>
      </c>
      <c r="BP153" s="7"/>
      <c r="BS153" s="6">
        <f>SUM(BS152:BY152)</f>
        <v>8</v>
      </c>
      <c r="BZ153" s="6">
        <f>SUM(BZ152:CF152)</f>
        <v>4</v>
      </c>
      <c r="CG153" s="6">
        <f>SUM(CG152:CM152)</f>
        <v>0</v>
      </c>
      <c r="CN153" s="6">
        <f>SUM(CN152:CT152)</f>
        <v>0</v>
      </c>
      <c r="CT153" s="7"/>
      <c r="CW153" s="6">
        <f>SUM(CW152:DC152)</f>
        <v>4</v>
      </c>
      <c r="DD153" s="6">
        <f>SUM(DD152:DJ152)</f>
        <v>2</v>
      </c>
      <c r="DK153" s="6">
        <f>SUM(DK152:DQ152)</f>
        <v>0</v>
      </c>
      <c r="DR153" s="6">
        <f>SUM(DR152:DX152)</f>
        <v>1</v>
      </c>
      <c r="DX153" s="7"/>
    </row>
    <row r="154" spans="1:143" x14ac:dyDescent="0.15">
      <c r="F154" s="121" t="s">
        <v>196</v>
      </c>
      <c r="G154" s="121"/>
      <c r="H154" s="121"/>
      <c r="I154" s="121"/>
      <c r="J154" s="121"/>
      <c r="K154" s="6">
        <f>SUM(K152,R152,Y152,AF152)</f>
        <v>8</v>
      </c>
      <c r="L154" s="22">
        <f>SUM(L152,S152,Z152,AG152)</f>
        <v>6</v>
      </c>
      <c r="M154" s="22">
        <f>SUM(M152,T152,AA152,AH152)</f>
        <v>0</v>
      </c>
      <c r="N154" s="22">
        <f t="shared" ref="N154:O154" si="440">SUM(N152,U152,AB152,AI152)</f>
        <v>0</v>
      </c>
      <c r="O154" s="22">
        <f t="shared" si="440"/>
        <v>1</v>
      </c>
      <c r="P154" s="22">
        <f>SUM(P152,W152,AD152,AK152)</f>
        <v>1</v>
      </c>
      <c r="Q154" s="22">
        <f t="shared" ref="Q154" si="441">SUM(Q152,X152,AE152,AL152)</f>
        <v>0</v>
      </c>
      <c r="R154" s="6"/>
      <c r="Y154" s="6"/>
      <c r="AF154" s="6"/>
      <c r="AL154" s="7"/>
      <c r="AN154">
        <f>K153+R153+Y153+AF153+SUM(K154:Q154)</f>
        <v>32</v>
      </c>
      <c r="AO154" s="6">
        <f t="shared" ref="AO154:AU154" si="442">SUM(AO152,AV152,BC152,BJ152)</f>
        <v>5</v>
      </c>
      <c r="AP154" s="22">
        <f t="shared" si="442"/>
        <v>8</v>
      </c>
      <c r="AQ154" s="22">
        <f t="shared" si="442"/>
        <v>4</v>
      </c>
      <c r="AR154" s="22">
        <f t="shared" si="442"/>
        <v>0</v>
      </c>
      <c r="AS154" s="22">
        <f t="shared" si="442"/>
        <v>1</v>
      </c>
      <c r="AT154" s="22">
        <f t="shared" si="442"/>
        <v>0</v>
      </c>
      <c r="AU154" s="22">
        <f t="shared" si="442"/>
        <v>0</v>
      </c>
      <c r="AV154" s="6"/>
      <c r="BC154" s="6"/>
      <c r="BJ154" s="6"/>
      <c r="BP154" s="7"/>
      <c r="BR154">
        <f>AO153+AV153+BC153+BJ153+SUM(AO154:AU154)</f>
        <v>36</v>
      </c>
      <c r="BS154" s="6">
        <f t="shared" ref="BS154:BY154" si="443">SUM(BS152,BZ152,CG152,CN152)</f>
        <v>0</v>
      </c>
      <c r="BT154" s="22">
        <f t="shared" si="443"/>
        <v>4</v>
      </c>
      <c r="BU154" s="22">
        <f t="shared" si="443"/>
        <v>8</v>
      </c>
      <c r="BV154" s="22">
        <f t="shared" si="443"/>
        <v>0</v>
      </c>
      <c r="BW154" s="22">
        <f t="shared" si="443"/>
        <v>0</v>
      </c>
      <c r="BX154" s="22">
        <f t="shared" si="443"/>
        <v>0</v>
      </c>
      <c r="BY154" s="22">
        <f t="shared" si="443"/>
        <v>0</v>
      </c>
      <c r="BZ154" s="6"/>
      <c r="CG154" s="6"/>
      <c r="CN154" s="6"/>
      <c r="CT154" s="7"/>
      <c r="CV154">
        <f>BS153+BZ153+CG153+CN153+SUM(BS154:BY154)</f>
        <v>24</v>
      </c>
      <c r="CW154" s="6">
        <f>SUM(CW152,DD152,DK152,DR152)</f>
        <v>0</v>
      </c>
      <c r="CX154" s="22">
        <f>SUM(CX152,DE152,DL152,DS152)</f>
        <v>0</v>
      </c>
      <c r="CY154" s="22">
        <f>SUM(CY152,DF152,DM152,DT152)</f>
        <v>0</v>
      </c>
      <c r="CZ154" s="22">
        <f t="shared" ref="CZ154:DA154" si="444">SUM(CZ152,DG152,DN152,DU152)</f>
        <v>0</v>
      </c>
      <c r="DA154" s="22">
        <f t="shared" si="444"/>
        <v>3</v>
      </c>
      <c r="DB154" s="22">
        <f>SUM(DB152,DI152,DP152,DW152)</f>
        <v>0</v>
      </c>
      <c r="DC154" s="22">
        <f t="shared" ref="DC154" si="445">SUM(DC152,DJ152,DQ152,DX152)</f>
        <v>4</v>
      </c>
      <c r="DD154" s="6"/>
      <c r="DK154" s="6"/>
      <c r="DR154" s="6"/>
      <c r="DX154" s="7"/>
      <c r="DZ154">
        <f>CW153+DD153+DK153+DR153+SUM(CW154:DC154)</f>
        <v>14</v>
      </c>
    </row>
    <row r="155" spans="1:143" s="8" customFormat="1" x14ac:dyDescent="0.15">
      <c r="A155" s="8">
        <v>199</v>
      </c>
      <c r="B155" s="8" t="s">
        <v>129</v>
      </c>
      <c r="C155" s="8">
        <v>6</v>
      </c>
      <c r="D155" s="8" t="s">
        <v>130</v>
      </c>
      <c r="E155" s="8">
        <v>1115221768</v>
      </c>
      <c r="F155" s="8" t="s">
        <v>136</v>
      </c>
      <c r="H155" s="8" t="s">
        <v>132</v>
      </c>
      <c r="I155" s="8" t="s">
        <v>133</v>
      </c>
      <c r="J155" s="8" t="s">
        <v>135</v>
      </c>
      <c r="K155" s="12">
        <v>2</v>
      </c>
      <c r="L155" s="8">
        <v>2</v>
      </c>
      <c r="M155" s="8">
        <v>4</v>
      </c>
      <c r="N155" s="8">
        <v>3</v>
      </c>
      <c r="O155" s="8">
        <v>1</v>
      </c>
      <c r="Q155" s="8">
        <v>2</v>
      </c>
      <c r="R155" s="12">
        <v>4</v>
      </c>
      <c r="S155" s="8">
        <v>3</v>
      </c>
      <c r="T155" s="8">
        <v>4</v>
      </c>
      <c r="U155" s="8">
        <v>2</v>
      </c>
      <c r="V155" s="8">
        <v>2</v>
      </c>
      <c r="W155" s="8">
        <v>2</v>
      </c>
      <c r="X155" s="8">
        <v>2</v>
      </c>
      <c r="Y155" s="12">
        <v>2</v>
      </c>
      <c r="Z155" s="8">
        <v>2</v>
      </c>
      <c r="AA155" s="8">
        <v>4</v>
      </c>
      <c r="AB155" s="8">
        <v>3</v>
      </c>
      <c r="AC155" s="8">
        <v>2</v>
      </c>
      <c r="AD155" s="8">
        <v>2</v>
      </c>
      <c r="AE155" s="8">
        <v>3</v>
      </c>
      <c r="AF155" s="12"/>
      <c r="AG155" s="8">
        <v>1</v>
      </c>
      <c r="AH155" s="8">
        <v>4</v>
      </c>
      <c r="AI155" s="8">
        <v>1</v>
      </c>
      <c r="AJ155" s="8">
        <v>3</v>
      </c>
      <c r="AK155" s="8">
        <v>3</v>
      </c>
      <c r="AL155" s="13">
        <v>2</v>
      </c>
      <c r="AM155"/>
      <c r="AN155"/>
      <c r="AO155" s="12">
        <v>2</v>
      </c>
      <c r="AP155" s="8">
        <v>2</v>
      </c>
      <c r="AQ155" s="8">
        <v>4</v>
      </c>
      <c r="AR155" s="8">
        <v>2</v>
      </c>
      <c r="AS155" s="8">
        <v>2</v>
      </c>
      <c r="AT155" s="8">
        <v>3</v>
      </c>
      <c r="AU155" s="8">
        <v>1</v>
      </c>
      <c r="AV155" s="12">
        <v>3</v>
      </c>
      <c r="AW155" s="8">
        <v>4</v>
      </c>
      <c r="AX155" s="8">
        <v>4</v>
      </c>
      <c r="AY155" s="8">
        <v>3</v>
      </c>
      <c r="AZ155" s="8">
        <v>3</v>
      </c>
      <c r="BA155" s="8">
        <v>2</v>
      </c>
      <c r="BB155" s="8">
        <v>3</v>
      </c>
      <c r="BC155" s="12">
        <v>2</v>
      </c>
      <c r="BD155" s="8">
        <v>3</v>
      </c>
      <c r="BE155" s="8">
        <v>4</v>
      </c>
      <c r="BF155" s="8">
        <v>2</v>
      </c>
      <c r="BG155" s="8">
        <v>3</v>
      </c>
      <c r="BH155" s="8">
        <v>3</v>
      </c>
      <c r="BI155" s="8">
        <v>2</v>
      </c>
      <c r="BJ155" s="12">
        <v>3</v>
      </c>
      <c r="BK155" s="8">
        <v>3</v>
      </c>
      <c r="BL155" s="8">
        <v>4</v>
      </c>
      <c r="BM155" s="8">
        <v>1</v>
      </c>
      <c r="BN155" s="8">
        <v>2</v>
      </c>
      <c r="BO155" s="8">
        <v>2</v>
      </c>
      <c r="BP155" s="13">
        <v>2</v>
      </c>
      <c r="BQ155"/>
      <c r="BR155"/>
      <c r="BS155" s="12">
        <v>3</v>
      </c>
      <c r="BT155" s="8">
        <v>1</v>
      </c>
      <c r="BU155" s="8">
        <v>2</v>
      </c>
      <c r="BV155" s="8">
        <v>3</v>
      </c>
      <c r="BW155" s="8">
        <v>2</v>
      </c>
      <c r="BX155" s="8">
        <v>2</v>
      </c>
      <c r="BY155" s="8">
        <v>3</v>
      </c>
      <c r="BZ155" s="12">
        <v>2</v>
      </c>
      <c r="CA155" s="8">
        <v>2</v>
      </c>
      <c r="CB155" s="8">
        <v>1</v>
      </c>
      <c r="CC155" s="8">
        <v>2</v>
      </c>
      <c r="CD155" s="8">
        <v>2</v>
      </c>
      <c r="CE155" s="8">
        <v>2</v>
      </c>
      <c r="CF155" s="8">
        <v>2</v>
      </c>
      <c r="CG155" s="12">
        <v>2</v>
      </c>
      <c r="CH155" s="8">
        <v>3</v>
      </c>
      <c r="CI155" s="8">
        <v>2</v>
      </c>
      <c r="CJ155" s="8">
        <v>2</v>
      </c>
      <c r="CK155" s="8">
        <v>2</v>
      </c>
      <c r="CL155" s="8">
        <v>2</v>
      </c>
      <c r="CM155" s="8">
        <v>3</v>
      </c>
      <c r="CN155" s="12">
        <v>4</v>
      </c>
      <c r="CO155" s="8">
        <v>2</v>
      </c>
      <c r="CP155" s="8">
        <v>2</v>
      </c>
      <c r="CQ155" s="8">
        <v>2</v>
      </c>
      <c r="CR155" s="8">
        <v>3</v>
      </c>
      <c r="CS155" s="8">
        <v>2</v>
      </c>
      <c r="CT155" s="13">
        <v>2</v>
      </c>
      <c r="CU155"/>
      <c r="CV155"/>
      <c r="CW155" s="12">
        <v>2</v>
      </c>
      <c r="CX155" s="8">
        <v>2</v>
      </c>
      <c r="CY155" s="8">
        <v>3</v>
      </c>
      <c r="CZ155" s="8">
        <v>2</v>
      </c>
      <c r="DA155" s="8">
        <v>2</v>
      </c>
      <c r="DB155" s="8">
        <v>2</v>
      </c>
      <c r="DC155" s="8">
        <v>3</v>
      </c>
      <c r="DD155" s="12">
        <v>2</v>
      </c>
      <c r="DE155" s="8">
        <v>2</v>
      </c>
      <c r="DF155" s="8">
        <v>2</v>
      </c>
      <c r="DG155" s="8">
        <v>3</v>
      </c>
      <c r="DH155" s="8">
        <v>2</v>
      </c>
      <c r="DI155" s="8">
        <v>2</v>
      </c>
      <c r="DJ155" s="8">
        <v>2</v>
      </c>
      <c r="DK155" s="12">
        <v>3</v>
      </c>
      <c r="DL155" s="8">
        <v>2</v>
      </c>
      <c r="DM155" s="8">
        <v>2</v>
      </c>
      <c r="DN155" s="8">
        <v>2</v>
      </c>
      <c r="DO155" s="8">
        <v>2</v>
      </c>
      <c r="DP155" s="8">
        <v>3</v>
      </c>
      <c r="DQ155" s="8">
        <v>3</v>
      </c>
      <c r="DR155" s="12">
        <v>2</v>
      </c>
      <c r="DS155" s="8">
        <v>2</v>
      </c>
      <c r="DT155" s="8">
        <v>2</v>
      </c>
      <c r="DU155" s="8">
        <v>2</v>
      </c>
      <c r="DV155" s="8">
        <v>3</v>
      </c>
      <c r="DW155" s="8">
        <v>2</v>
      </c>
      <c r="DX155" s="13">
        <v>2</v>
      </c>
      <c r="DY155"/>
      <c r="DZ155"/>
      <c r="EA155" s="8" t="s">
        <v>135</v>
      </c>
      <c r="EB155" s="8" t="s">
        <v>135</v>
      </c>
      <c r="EC155" s="8" t="s">
        <v>135</v>
      </c>
      <c r="ED155" s="8" t="s">
        <v>135</v>
      </c>
      <c r="EE155" s="8" t="s">
        <v>134</v>
      </c>
      <c r="EG155" s="8">
        <f>K157+AO157+BS157+CW157</f>
        <v>38</v>
      </c>
      <c r="EH155" s="8">
        <f t="shared" ref="EH155:EM155" si="446">L157+AP157+BT157+CX157</f>
        <v>36</v>
      </c>
      <c r="EI155" s="8">
        <f t="shared" si="446"/>
        <v>48</v>
      </c>
      <c r="EJ155" s="8">
        <f t="shared" si="446"/>
        <v>35</v>
      </c>
      <c r="EK155" s="8">
        <f t="shared" si="446"/>
        <v>36</v>
      </c>
      <c r="EL155" s="8">
        <f t="shared" si="446"/>
        <v>34</v>
      </c>
      <c r="EM155" s="8">
        <f t="shared" si="446"/>
        <v>37</v>
      </c>
    </row>
    <row r="156" spans="1:143" x14ac:dyDescent="0.15">
      <c r="F156" s="121" t="s">
        <v>195</v>
      </c>
      <c r="G156" s="121"/>
      <c r="H156" s="121"/>
      <c r="I156" s="121"/>
      <c r="J156" s="121"/>
      <c r="K156" s="6">
        <f>SUM(K155:Q155)</f>
        <v>14</v>
      </c>
      <c r="R156" s="6">
        <f>SUM(R155:X155)</f>
        <v>19</v>
      </c>
      <c r="Y156" s="6">
        <f>SUM(Y155:AE155)</f>
        <v>18</v>
      </c>
      <c r="AF156" s="6">
        <f>SUM(AF155:AL155)</f>
        <v>14</v>
      </c>
      <c r="AL156" s="7"/>
      <c r="AO156" s="6">
        <f>SUM(AO155:AU155)</f>
        <v>16</v>
      </c>
      <c r="AV156" s="6">
        <f>SUM(AV155:BB155)</f>
        <v>22</v>
      </c>
      <c r="BC156" s="6">
        <f>SUM(BC155:BI155)</f>
        <v>19</v>
      </c>
      <c r="BJ156" s="6">
        <f>SUM(BJ155:BP155)</f>
        <v>17</v>
      </c>
      <c r="BP156" s="7"/>
      <c r="BS156" s="6">
        <f>SUM(BS155:BY155)</f>
        <v>16</v>
      </c>
      <c r="BZ156" s="6">
        <f>SUM(BZ155:CF155)</f>
        <v>13</v>
      </c>
      <c r="CG156" s="6">
        <f>SUM(CG155:CM155)</f>
        <v>16</v>
      </c>
      <c r="CN156" s="6">
        <f>SUM(CN155:CT155)</f>
        <v>17</v>
      </c>
      <c r="CT156" s="7"/>
      <c r="CW156" s="6">
        <f>SUM(CW155:DC155)</f>
        <v>16</v>
      </c>
      <c r="DD156" s="6">
        <f>SUM(DD155:DJ155)</f>
        <v>15</v>
      </c>
      <c r="DK156" s="6">
        <f>SUM(DK155:DQ155)</f>
        <v>17</v>
      </c>
      <c r="DR156" s="6">
        <f>SUM(DR155:DX155)</f>
        <v>15</v>
      </c>
      <c r="DX156" s="7"/>
    </row>
    <row r="157" spans="1:143" x14ac:dyDescent="0.15">
      <c r="F157" s="121" t="s">
        <v>196</v>
      </c>
      <c r="G157" s="121"/>
      <c r="H157" s="121"/>
      <c r="I157" s="121"/>
      <c r="J157" s="121"/>
      <c r="K157" s="6">
        <f>SUM(K155,R155,Y155,AF155)</f>
        <v>8</v>
      </c>
      <c r="L157" s="22">
        <f>SUM(L155,S155,Z155,AG155)</f>
        <v>8</v>
      </c>
      <c r="M157" s="22">
        <f>SUM(M155,T155,AA155,AH155)</f>
        <v>16</v>
      </c>
      <c r="N157" s="22">
        <f t="shared" ref="N157:O157" si="447">SUM(N155,U155,AB155,AI155)</f>
        <v>9</v>
      </c>
      <c r="O157" s="22">
        <f t="shared" si="447"/>
        <v>8</v>
      </c>
      <c r="P157" s="22">
        <f>SUM(P155,W155,AD155,AK155)</f>
        <v>7</v>
      </c>
      <c r="Q157" s="22">
        <f t="shared" ref="Q157" si="448">SUM(Q155,X155,AE155,AL155)</f>
        <v>9</v>
      </c>
      <c r="R157" s="6"/>
      <c r="Y157" s="6"/>
      <c r="AF157" s="6"/>
      <c r="AL157" s="7"/>
      <c r="AN157">
        <f>K156+R156+Y156+AF156+SUM(K157:Q157)</f>
        <v>130</v>
      </c>
      <c r="AO157" s="6">
        <f t="shared" ref="AO157:AU157" si="449">SUM(AO155,AV155,BC155,BJ155)</f>
        <v>10</v>
      </c>
      <c r="AP157" s="22">
        <f t="shared" si="449"/>
        <v>12</v>
      </c>
      <c r="AQ157" s="22">
        <f t="shared" si="449"/>
        <v>16</v>
      </c>
      <c r="AR157" s="22">
        <f t="shared" si="449"/>
        <v>8</v>
      </c>
      <c r="AS157" s="22">
        <f t="shared" si="449"/>
        <v>10</v>
      </c>
      <c r="AT157" s="22">
        <f t="shared" si="449"/>
        <v>10</v>
      </c>
      <c r="AU157" s="22">
        <f t="shared" si="449"/>
        <v>8</v>
      </c>
      <c r="AV157" s="6"/>
      <c r="BC157" s="6"/>
      <c r="BJ157" s="6"/>
      <c r="BP157" s="7"/>
      <c r="BR157">
        <f>AO156+AV156+BC156+BJ156+SUM(AO157:AU157)</f>
        <v>148</v>
      </c>
      <c r="BS157" s="6">
        <f t="shared" ref="BS157:BY157" si="450">SUM(BS155,BZ155,CG155,CN155)</f>
        <v>11</v>
      </c>
      <c r="BT157" s="22">
        <f t="shared" si="450"/>
        <v>8</v>
      </c>
      <c r="BU157" s="22">
        <f t="shared" si="450"/>
        <v>7</v>
      </c>
      <c r="BV157" s="22">
        <f t="shared" si="450"/>
        <v>9</v>
      </c>
      <c r="BW157" s="22">
        <f t="shared" si="450"/>
        <v>9</v>
      </c>
      <c r="BX157" s="22">
        <f t="shared" si="450"/>
        <v>8</v>
      </c>
      <c r="BY157" s="22">
        <f t="shared" si="450"/>
        <v>10</v>
      </c>
      <c r="BZ157" s="6"/>
      <c r="CG157" s="6"/>
      <c r="CN157" s="6"/>
      <c r="CT157" s="7"/>
      <c r="CV157">
        <f>BS156+BZ156+CG156+CN156+SUM(BS157:BY157)</f>
        <v>124</v>
      </c>
      <c r="CW157" s="6">
        <f>SUM(CW155,DD155,DK155,DR155)</f>
        <v>9</v>
      </c>
      <c r="CX157" s="22">
        <f>SUM(CX155,DE155,DL155,DS155)</f>
        <v>8</v>
      </c>
      <c r="CY157" s="22">
        <f>SUM(CY155,DF155,DM155,DT155)</f>
        <v>9</v>
      </c>
      <c r="CZ157" s="22">
        <f t="shared" ref="CZ157:DA157" si="451">SUM(CZ155,DG155,DN155,DU155)</f>
        <v>9</v>
      </c>
      <c r="DA157" s="22">
        <f t="shared" si="451"/>
        <v>9</v>
      </c>
      <c r="DB157" s="22">
        <f>SUM(DB155,DI155,DP155,DW155)</f>
        <v>9</v>
      </c>
      <c r="DC157" s="22">
        <f t="shared" ref="DC157" si="452">SUM(DC155,DJ155,DQ155,DX155)</f>
        <v>10</v>
      </c>
      <c r="DD157" s="6"/>
      <c r="DK157" s="6"/>
      <c r="DR157" s="6"/>
      <c r="DX157" s="7"/>
      <c r="DZ157">
        <f>CW156+DD156+DK156+DR156+SUM(CW157:DC157)</f>
        <v>126</v>
      </c>
    </row>
    <row r="158" spans="1:143" s="8" customFormat="1" x14ac:dyDescent="0.15">
      <c r="A158" s="8">
        <v>202</v>
      </c>
      <c r="B158" s="8" t="s">
        <v>129</v>
      </c>
      <c r="C158" s="8">
        <v>6</v>
      </c>
      <c r="D158" s="8" t="s">
        <v>130</v>
      </c>
      <c r="E158" s="8">
        <v>2072598036</v>
      </c>
      <c r="F158" s="8" t="s">
        <v>131</v>
      </c>
      <c r="H158" s="8" t="s">
        <v>147</v>
      </c>
      <c r="I158" s="8" t="s">
        <v>214</v>
      </c>
      <c r="J158" s="8" t="s">
        <v>134</v>
      </c>
      <c r="K158" s="12">
        <v>3</v>
      </c>
      <c r="L158" s="8">
        <v>4</v>
      </c>
      <c r="M158" s="8">
        <v>3</v>
      </c>
      <c r="N158" s="8">
        <v>2</v>
      </c>
      <c r="O158" s="8">
        <v>2</v>
      </c>
      <c r="R158" s="12">
        <v>1</v>
      </c>
      <c r="S158" s="8">
        <v>4</v>
      </c>
      <c r="T158" s="8">
        <v>4</v>
      </c>
      <c r="U158" s="8">
        <v>3</v>
      </c>
      <c r="V158" s="8">
        <v>2</v>
      </c>
      <c r="Y158" s="12">
        <v>2</v>
      </c>
      <c r="Z158" s="8">
        <v>2</v>
      </c>
      <c r="AA158" s="8">
        <v>2</v>
      </c>
      <c r="AB158" s="8">
        <v>3</v>
      </c>
      <c r="AF158" s="12"/>
      <c r="AJ158" s="8">
        <v>1</v>
      </c>
      <c r="AK158" s="8">
        <v>2</v>
      </c>
      <c r="AL158" s="13"/>
      <c r="AM158"/>
      <c r="AN158"/>
      <c r="AO158" s="12"/>
      <c r="AP158" s="8">
        <v>3</v>
      </c>
      <c r="AQ158" s="8">
        <v>3</v>
      </c>
      <c r="AS158" s="8">
        <v>2</v>
      </c>
      <c r="AT158" s="8">
        <v>2</v>
      </c>
      <c r="AV158" s="12">
        <v>1</v>
      </c>
      <c r="AW158" s="8">
        <v>3</v>
      </c>
      <c r="AX158" s="8">
        <v>4</v>
      </c>
      <c r="AY158" s="8">
        <v>3</v>
      </c>
      <c r="AZ158" s="8">
        <v>1</v>
      </c>
      <c r="BC158" s="12"/>
      <c r="BD158" s="8">
        <v>2</v>
      </c>
      <c r="BE158" s="8">
        <v>3</v>
      </c>
      <c r="BF158" s="8">
        <v>2</v>
      </c>
      <c r="BJ158" s="12"/>
      <c r="BN158" s="8">
        <v>3</v>
      </c>
      <c r="BO158" s="8">
        <v>3</v>
      </c>
      <c r="BP158" s="13"/>
      <c r="BQ158"/>
      <c r="BR158"/>
      <c r="BS158" s="12"/>
      <c r="BT158" s="8">
        <v>3</v>
      </c>
      <c r="BU158" s="8">
        <v>3</v>
      </c>
      <c r="BW158" s="8">
        <v>1</v>
      </c>
      <c r="BX158" s="8">
        <v>2</v>
      </c>
      <c r="BZ158" s="12">
        <v>1</v>
      </c>
      <c r="CA158" s="8">
        <v>3</v>
      </c>
      <c r="CB158" s="8">
        <v>4</v>
      </c>
      <c r="CC158" s="8">
        <v>2</v>
      </c>
      <c r="CG158" s="12"/>
      <c r="CH158" s="8">
        <v>2</v>
      </c>
      <c r="CI158" s="8">
        <v>3</v>
      </c>
      <c r="CJ158" s="8">
        <v>1</v>
      </c>
      <c r="CN158" s="12"/>
      <c r="CR158" s="8">
        <v>2</v>
      </c>
      <c r="CS158" s="8">
        <v>3</v>
      </c>
      <c r="CT158" s="13"/>
      <c r="CU158"/>
      <c r="CV158"/>
      <c r="CW158" s="12">
        <v>3</v>
      </c>
      <c r="CX158" s="8">
        <v>4</v>
      </c>
      <c r="CY158" s="8">
        <v>1</v>
      </c>
      <c r="DA158" s="8">
        <v>2</v>
      </c>
      <c r="DB158" s="8">
        <v>3</v>
      </c>
      <c r="DD158" s="12"/>
      <c r="DE158" s="8">
        <v>3</v>
      </c>
      <c r="DG158" s="8">
        <v>2</v>
      </c>
      <c r="DI158" s="8">
        <v>4</v>
      </c>
      <c r="DK158" s="12"/>
      <c r="DM158" s="8">
        <v>1</v>
      </c>
      <c r="DR158" s="12"/>
      <c r="DV158" s="8">
        <v>3</v>
      </c>
      <c r="DW158" s="8">
        <v>4</v>
      </c>
      <c r="DX158" s="13"/>
      <c r="DY158"/>
      <c r="DZ158"/>
      <c r="EA158" s="8" t="s">
        <v>135</v>
      </c>
      <c r="EB158" s="8" t="s">
        <v>135</v>
      </c>
      <c r="EC158" s="8" t="s">
        <v>135</v>
      </c>
      <c r="ED158" s="8" t="s">
        <v>135</v>
      </c>
      <c r="EE158" s="8" t="s">
        <v>134</v>
      </c>
      <c r="EG158" s="8">
        <f>K160+AO160+BS160+CW160</f>
        <v>11</v>
      </c>
      <c r="EH158" s="8">
        <f t="shared" ref="EH158:EM158" si="453">L160+AP160+BT160+CX160</f>
        <v>33</v>
      </c>
      <c r="EI158" s="8">
        <f t="shared" si="453"/>
        <v>31</v>
      </c>
      <c r="EJ158" s="8">
        <f t="shared" si="453"/>
        <v>18</v>
      </c>
      <c r="EK158" s="8">
        <f t="shared" si="453"/>
        <v>19</v>
      </c>
      <c r="EL158" s="8">
        <f t="shared" si="453"/>
        <v>23</v>
      </c>
      <c r="EM158" s="8">
        <f t="shared" si="453"/>
        <v>0</v>
      </c>
    </row>
    <row r="159" spans="1:143" x14ac:dyDescent="0.15">
      <c r="F159" s="121" t="s">
        <v>195</v>
      </c>
      <c r="G159" s="121"/>
      <c r="H159" s="121"/>
      <c r="I159" s="121"/>
      <c r="J159" s="121"/>
      <c r="K159" s="6">
        <f>SUM(K158:Q158)</f>
        <v>14</v>
      </c>
      <c r="R159" s="6">
        <f>SUM(R158:X158)</f>
        <v>14</v>
      </c>
      <c r="Y159" s="6">
        <f>SUM(Y158:AE158)</f>
        <v>9</v>
      </c>
      <c r="AF159" s="6">
        <f>SUM(AF158:AL158)</f>
        <v>3</v>
      </c>
      <c r="AL159" s="7"/>
      <c r="AO159" s="6">
        <f>SUM(AO158:AU158)</f>
        <v>10</v>
      </c>
      <c r="AV159" s="6">
        <f>SUM(AV158:BB158)</f>
        <v>12</v>
      </c>
      <c r="BC159" s="6">
        <f>SUM(BC158:BI158)</f>
        <v>7</v>
      </c>
      <c r="BJ159" s="6">
        <f>SUM(BJ158:BP158)</f>
        <v>6</v>
      </c>
      <c r="BP159" s="7"/>
      <c r="BS159" s="6">
        <f>SUM(BS158:BY158)</f>
        <v>9</v>
      </c>
      <c r="BZ159" s="6">
        <f>SUM(BZ158:CF158)</f>
        <v>10</v>
      </c>
      <c r="CG159" s="6">
        <f>SUM(CG158:CM158)</f>
        <v>6</v>
      </c>
      <c r="CN159" s="6">
        <f>SUM(CN158:CT158)</f>
        <v>5</v>
      </c>
      <c r="CT159" s="7"/>
      <c r="CW159" s="6">
        <f>SUM(CW158:DC158)</f>
        <v>13</v>
      </c>
      <c r="DD159" s="6">
        <f>SUM(DD158:DJ158)</f>
        <v>9</v>
      </c>
      <c r="DK159" s="6">
        <f>SUM(DK158:DQ158)</f>
        <v>1</v>
      </c>
      <c r="DR159" s="6">
        <f>SUM(DR158:DX158)</f>
        <v>7</v>
      </c>
      <c r="DX159" s="7"/>
    </row>
    <row r="160" spans="1:143" x14ac:dyDescent="0.15">
      <c r="F160" s="121" t="s">
        <v>196</v>
      </c>
      <c r="G160" s="121"/>
      <c r="H160" s="121"/>
      <c r="I160" s="121"/>
      <c r="J160" s="121"/>
      <c r="K160" s="6">
        <f>SUM(K158,R158,Y158,AF158)</f>
        <v>6</v>
      </c>
      <c r="L160" s="22">
        <f>SUM(L158,S158,Z158,AG158)</f>
        <v>10</v>
      </c>
      <c r="M160" s="22">
        <f>SUM(M158,T158,AA158,AH158)</f>
        <v>9</v>
      </c>
      <c r="N160" s="22">
        <f t="shared" ref="N160:O160" si="454">SUM(N158,U158,AB158,AI158)</f>
        <v>8</v>
      </c>
      <c r="O160" s="22">
        <f t="shared" si="454"/>
        <v>5</v>
      </c>
      <c r="P160" s="22">
        <f>SUM(P158,W158,AD158,AK158)</f>
        <v>2</v>
      </c>
      <c r="Q160" s="22">
        <f t="shared" ref="Q160" si="455">SUM(Q158,X158,AE158,AL158)</f>
        <v>0</v>
      </c>
      <c r="R160" s="6"/>
      <c r="Y160" s="6"/>
      <c r="AF160" s="6"/>
      <c r="AL160" s="7"/>
      <c r="AN160">
        <f>K159+R159+Y159+AF159+SUM(K160:Q160)</f>
        <v>80</v>
      </c>
      <c r="AO160" s="6">
        <f t="shared" ref="AO160:AU160" si="456">SUM(AO158,AV158,BC158,BJ158)</f>
        <v>1</v>
      </c>
      <c r="AP160" s="22">
        <f t="shared" si="456"/>
        <v>8</v>
      </c>
      <c r="AQ160" s="22">
        <f t="shared" si="456"/>
        <v>10</v>
      </c>
      <c r="AR160" s="22">
        <f t="shared" si="456"/>
        <v>5</v>
      </c>
      <c r="AS160" s="22">
        <f t="shared" si="456"/>
        <v>6</v>
      </c>
      <c r="AT160" s="22">
        <f t="shared" si="456"/>
        <v>5</v>
      </c>
      <c r="AU160" s="22">
        <f t="shared" si="456"/>
        <v>0</v>
      </c>
      <c r="AV160" s="6"/>
      <c r="BC160" s="6"/>
      <c r="BJ160" s="6"/>
      <c r="BP160" s="7"/>
      <c r="BR160">
        <f>AO159+AV159+BC159+BJ159+SUM(AO160:AU160)</f>
        <v>70</v>
      </c>
      <c r="BS160" s="6">
        <f t="shared" ref="BS160:BY160" si="457">SUM(BS158,BZ158,CG158,CN158)</f>
        <v>1</v>
      </c>
      <c r="BT160" s="22">
        <f t="shared" si="457"/>
        <v>8</v>
      </c>
      <c r="BU160" s="22">
        <f t="shared" si="457"/>
        <v>10</v>
      </c>
      <c r="BV160" s="22">
        <f t="shared" si="457"/>
        <v>3</v>
      </c>
      <c r="BW160" s="22">
        <f t="shared" si="457"/>
        <v>3</v>
      </c>
      <c r="BX160" s="22">
        <f t="shared" si="457"/>
        <v>5</v>
      </c>
      <c r="BY160" s="22">
        <f t="shared" si="457"/>
        <v>0</v>
      </c>
      <c r="BZ160" s="6"/>
      <c r="CG160" s="6"/>
      <c r="CN160" s="6"/>
      <c r="CT160" s="7"/>
      <c r="CV160">
        <f>BS159+BZ159+CG159+CN159+SUM(BS160:BY160)</f>
        <v>60</v>
      </c>
      <c r="CW160" s="6">
        <f>SUM(CW158,DD158,DK158,DR158)</f>
        <v>3</v>
      </c>
      <c r="CX160" s="22">
        <f>SUM(CX158,DE158,DL158,DS158)</f>
        <v>7</v>
      </c>
      <c r="CY160" s="22">
        <f>SUM(CY158,DF158,DM158,DT158)</f>
        <v>2</v>
      </c>
      <c r="CZ160" s="22">
        <f t="shared" ref="CZ160:DA160" si="458">SUM(CZ158,DG158,DN158,DU158)</f>
        <v>2</v>
      </c>
      <c r="DA160" s="22">
        <f t="shared" si="458"/>
        <v>5</v>
      </c>
      <c r="DB160" s="22">
        <f>SUM(DB158,DI158,DP158,DW158)</f>
        <v>11</v>
      </c>
      <c r="DC160" s="22">
        <f t="shared" ref="DC160" si="459">SUM(DC158,DJ158,DQ158,DX158)</f>
        <v>0</v>
      </c>
      <c r="DD160" s="6"/>
      <c r="DK160" s="6"/>
      <c r="DR160" s="6"/>
      <c r="DX160" s="7"/>
      <c r="DZ160">
        <f>CW159+DD159+DK159+DR159+SUM(CW160:DC160)</f>
        <v>60</v>
      </c>
    </row>
    <row r="161" spans="1:143" s="8" customFormat="1" x14ac:dyDescent="0.15">
      <c r="A161" s="8">
        <v>203</v>
      </c>
      <c r="B161" s="8" t="s">
        <v>129</v>
      </c>
      <c r="C161" s="8">
        <v>6</v>
      </c>
      <c r="D161" s="8" t="s">
        <v>130</v>
      </c>
      <c r="E161" s="8">
        <v>469279718</v>
      </c>
      <c r="F161" s="8" t="s">
        <v>136</v>
      </c>
      <c r="H161" s="8" t="s">
        <v>143</v>
      </c>
      <c r="I161" s="8" t="s">
        <v>215</v>
      </c>
      <c r="J161" s="8" t="s">
        <v>134</v>
      </c>
      <c r="K161" s="12">
        <v>3</v>
      </c>
      <c r="L161" s="8">
        <v>4</v>
      </c>
      <c r="M161" s="8">
        <v>2</v>
      </c>
      <c r="N161" s="8">
        <v>2</v>
      </c>
      <c r="O161" s="8">
        <v>2</v>
      </c>
      <c r="R161" s="12">
        <v>1</v>
      </c>
      <c r="S161" s="8">
        <v>4</v>
      </c>
      <c r="T161" s="8">
        <v>4</v>
      </c>
      <c r="U161" s="8">
        <v>4</v>
      </c>
      <c r="V161" s="8">
        <v>2</v>
      </c>
      <c r="Y161" s="12">
        <v>1</v>
      </c>
      <c r="Z161" s="8">
        <v>3</v>
      </c>
      <c r="AA161" s="8">
        <v>3</v>
      </c>
      <c r="AB161" s="8">
        <v>3</v>
      </c>
      <c r="AF161" s="12"/>
      <c r="AJ161" s="8">
        <v>1</v>
      </c>
      <c r="AK161" s="8">
        <v>1</v>
      </c>
      <c r="AL161" s="13"/>
      <c r="AM161"/>
      <c r="AN161"/>
      <c r="AO161" s="12"/>
      <c r="AP161" s="8">
        <v>3</v>
      </c>
      <c r="AQ161" s="8">
        <v>3</v>
      </c>
      <c r="AR161" s="8">
        <v>1</v>
      </c>
      <c r="AS161" s="8">
        <v>2</v>
      </c>
      <c r="AT161" s="8">
        <v>2</v>
      </c>
      <c r="AV161" s="12">
        <v>2</v>
      </c>
      <c r="AW161" s="8">
        <v>4</v>
      </c>
      <c r="AX161" s="8">
        <v>4</v>
      </c>
      <c r="AY161" s="8">
        <v>4</v>
      </c>
      <c r="AZ161" s="8">
        <v>1</v>
      </c>
      <c r="BC161" s="12"/>
      <c r="BD161" s="8">
        <v>2</v>
      </c>
      <c r="BE161" s="8">
        <v>3</v>
      </c>
      <c r="BF161" s="8">
        <v>2</v>
      </c>
      <c r="BJ161" s="12"/>
      <c r="BN161" s="8">
        <v>2</v>
      </c>
      <c r="BO161" s="8">
        <v>3</v>
      </c>
      <c r="BP161" s="13"/>
      <c r="BQ161"/>
      <c r="BR161"/>
      <c r="BS161" s="12"/>
      <c r="BT161" s="8">
        <v>4</v>
      </c>
      <c r="BU161" s="8">
        <v>3</v>
      </c>
      <c r="BW161" s="8">
        <v>2</v>
      </c>
      <c r="BX161" s="8">
        <v>2</v>
      </c>
      <c r="BZ161" s="12">
        <v>2</v>
      </c>
      <c r="CA161" s="8">
        <v>4</v>
      </c>
      <c r="CB161" s="8">
        <v>4</v>
      </c>
      <c r="CC161" s="8">
        <v>2</v>
      </c>
      <c r="CG161" s="12"/>
      <c r="CH161" s="8">
        <v>2</v>
      </c>
      <c r="CI161" s="8">
        <v>3</v>
      </c>
      <c r="CJ161" s="8">
        <v>1</v>
      </c>
      <c r="CN161" s="12"/>
      <c r="CR161" s="8">
        <v>3</v>
      </c>
      <c r="CS161" s="8">
        <v>3</v>
      </c>
      <c r="CT161" s="13"/>
      <c r="CU161"/>
      <c r="CV161"/>
      <c r="CW161" s="12">
        <v>3</v>
      </c>
      <c r="CX161" s="8">
        <v>4</v>
      </c>
      <c r="CY161" s="8">
        <v>1</v>
      </c>
      <c r="DA161" s="8">
        <v>2</v>
      </c>
      <c r="DB161" s="8">
        <v>3</v>
      </c>
      <c r="DD161" s="12"/>
      <c r="DE161" s="8">
        <v>4</v>
      </c>
      <c r="DG161" s="8">
        <v>2</v>
      </c>
      <c r="DI161" s="8">
        <v>4</v>
      </c>
      <c r="DK161" s="12"/>
      <c r="DM161" s="8">
        <v>2</v>
      </c>
      <c r="DR161" s="12"/>
      <c r="DV161" s="8">
        <v>3</v>
      </c>
      <c r="DW161" s="8">
        <v>4</v>
      </c>
      <c r="DX161" s="13"/>
      <c r="DY161"/>
      <c r="DZ161"/>
      <c r="EA161" s="8" t="s">
        <v>135</v>
      </c>
      <c r="EB161" s="8" t="s">
        <v>135</v>
      </c>
      <c r="EC161" s="8" t="s">
        <v>135</v>
      </c>
      <c r="ED161" s="8" t="s">
        <v>135</v>
      </c>
      <c r="EE161" s="8" t="s">
        <v>134</v>
      </c>
      <c r="EG161" s="8">
        <f>K163+AO163+BS163+CW163</f>
        <v>12</v>
      </c>
      <c r="EH161" s="8">
        <f t="shared" ref="EH161:EM161" si="460">L163+AP163+BT163+CX163</f>
        <v>38</v>
      </c>
      <c r="EI161" s="8">
        <f t="shared" si="460"/>
        <v>32</v>
      </c>
      <c r="EJ161" s="8">
        <f t="shared" si="460"/>
        <v>21</v>
      </c>
      <c r="EK161" s="8">
        <f t="shared" si="460"/>
        <v>20</v>
      </c>
      <c r="EL161" s="8">
        <f t="shared" si="460"/>
        <v>22</v>
      </c>
      <c r="EM161" s="8">
        <f t="shared" si="460"/>
        <v>0</v>
      </c>
    </row>
    <row r="162" spans="1:143" x14ac:dyDescent="0.15">
      <c r="F162" s="121" t="s">
        <v>195</v>
      </c>
      <c r="G162" s="121"/>
      <c r="H162" s="121"/>
      <c r="I162" s="121"/>
      <c r="J162" s="121"/>
      <c r="K162" s="6">
        <f>SUM(K161:Q161)</f>
        <v>13</v>
      </c>
      <c r="R162" s="6">
        <f>SUM(R161:X161)</f>
        <v>15</v>
      </c>
      <c r="Y162" s="6">
        <f>SUM(Y161:AE161)</f>
        <v>10</v>
      </c>
      <c r="AF162" s="6">
        <f>SUM(AF161:AL161)</f>
        <v>2</v>
      </c>
      <c r="AL162" s="7"/>
      <c r="AO162" s="6">
        <f>SUM(AO161:AU161)</f>
        <v>11</v>
      </c>
      <c r="AV162" s="6">
        <f>SUM(AV161:BB161)</f>
        <v>15</v>
      </c>
      <c r="BC162" s="6">
        <f>SUM(BC161:BI161)</f>
        <v>7</v>
      </c>
      <c r="BJ162" s="6">
        <f>SUM(BJ161:BP161)</f>
        <v>5</v>
      </c>
      <c r="BP162" s="7"/>
      <c r="BS162" s="6">
        <f>SUM(BS161:BY161)</f>
        <v>11</v>
      </c>
      <c r="BZ162" s="6">
        <f>SUM(BZ161:CF161)</f>
        <v>12</v>
      </c>
      <c r="CG162" s="6">
        <f>SUM(CG161:CM161)</f>
        <v>6</v>
      </c>
      <c r="CN162" s="6">
        <f>SUM(CN161:CT161)</f>
        <v>6</v>
      </c>
      <c r="CT162" s="7"/>
      <c r="CW162" s="6">
        <f>SUM(CW161:DC161)</f>
        <v>13</v>
      </c>
      <c r="DD162" s="6">
        <f>SUM(DD161:DJ161)</f>
        <v>10</v>
      </c>
      <c r="DK162" s="6">
        <f>SUM(DK161:DQ161)</f>
        <v>2</v>
      </c>
      <c r="DR162" s="6">
        <f>SUM(DR161:DX161)</f>
        <v>7</v>
      </c>
      <c r="DX162" s="7"/>
    </row>
    <row r="163" spans="1:143" x14ac:dyDescent="0.15">
      <c r="F163" s="121" t="s">
        <v>196</v>
      </c>
      <c r="G163" s="121"/>
      <c r="H163" s="121"/>
      <c r="I163" s="121"/>
      <c r="J163" s="121"/>
      <c r="K163" s="6">
        <f>SUM(K161,R161,Y161,AF161)</f>
        <v>5</v>
      </c>
      <c r="L163" s="22">
        <f>SUM(L161,S161,Z161,AG161)</f>
        <v>11</v>
      </c>
      <c r="M163" s="22">
        <f>SUM(M161,T161,AA161,AH161)</f>
        <v>9</v>
      </c>
      <c r="N163" s="22">
        <f t="shared" ref="N163:O163" si="461">SUM(N161,U161,AB161,AI161)</f>
        <v>9</v>
      </c>
      <c r="O163" s="22">
        <f t="shared" si="461"/>
        <v>5</v>
      </c>
      <c r="P163" s="22">
        <f>SUM(P161,W161,AD161,AK161)</f>
        <v>1</v>
      </c>
      <c r="Q163" s="22">
        <f t="shared" ref="Q163" si="462">SUM(Q161,X161,AE161,AL161)</f>
        <v>0</v>
      </c>
      <c r="R163" s="6"/>
      <c r="Y163" s="6"/>
      <c r="AF163" s="6"/>
      <c r="AL163" s="7"/>
      <c r="AN163">
        <f>K162+R162+Y162+AF162+SUM(K163:Q163)</f>
        <v>80</v>
      </c>
      <c r="AO163" s="6">
        <f t="shared" ref="AO163:AU163" si="463">SUM(AO161,AV161,BC161,BJ161)</f>
        <v>2</v>
      </c>
      <c r="AP163" s="22">
        <f t="shared" si="463"/>
        <v>9</v>
      </c>
      <c r="AQ163" s="22">
        <f t="shared" si="463"/>
        <v>10</v>
      </c>
      <c r="AR163" s="22">
        <f t="shared" si="463"/>
        <v>7</v>
      </c>
      <c r="AS163" s="22">
        <f t="shared" si="463"/>
        <v>5</v>
      </c>
      <c r="AT163" s="22">
        <f t="shared" si="463"/>
        <v>5</v>
      </c>
      <c r="AU163" s="22">
        <f t="shared" si="463"/>
        <v>0</v>
      </c>
      <c r="AV163" s="6"/>
      <c r="BC163" s="6"/>
      <c r="BJ163" s="6"/>
      <c r="BP163" s="7"/>
      <c r="BR163">
        <f>AO162+AV162+BC162+BJ162+SUM(AO163:AU163)</f>
        <v>76</v>
      </c>
      <c r="BS163" s="6">
        <f t="shared" ref="BS163:BY163" si="464">SUM(BS161,BZ161,CG161,CN161)</f>
        <v>2</v>
      </c>
      <c r="BT163" s="22">
        <f t="shared" si="464"/>
        <v>10</v>
      </c>
      <c r="BU163" s="22">
        <f t="shared" si="464"/>
        <v>10</v>
      </c>
      <c r="BV163" s="22">
        <f t="shared" si="464"/>
        <v>3</v>
      </c>
      <c r="BW163" s="22">
        <f t="shared" si="464"/>
        <v>5</v>
      </c>
      <c r="BX163" s="22">
        <f t="shared" si="464"/>
        <v>5</v>
      </c>
      <c r="BY163" s="22">
        <f t="shared" si="464"/>
        <v>0</v>
      </c>
      <c r="BZ163" s="6"/>
      <c r="CG163" s="6"/>
      <c r="CN163" s="6"/>
      <c r="CT163" s="7"/>
      <c r="CV163">
        <f>BS162+BZ162+CG162+CN162+SUM(BS163:BY163)</f>
        <v>70</v>
      </c>
      <c r="CW163" s="6">
        <f>SUM(CW161,DD161,DK161,DR161)</f>
        <v>3</v>
      </c>
      <c r="CX163" s="22">
        <f>SUM(CX161,DE161,DL161,DS161)</f>
        <v>8</v>
      </c>
      <c r="CY163" s="22">
        <f>SUM(CY161,DF161,DM161,DT161)</f>
        <v>3</v>
      </c>
      <c r="CZ163" s="22">
        <f t="shared" ref="CZ163:DA163" si="465">SUM(CZ161,DG161,DN161,DU161)</f>
        <v>2</v>
      </c>
      <c r="DA163" s="22">
        <f t="shared" si="465"/>
        <v>5</v>
      </c>
      <c r="DB163" s="22">
        <f>SUM(DB161,DI161,DP161,DW161)</f>
        <v>11</v>
      </c>
      <c r="DC163" s="22">
        <f t="shared" ref="DC163" si="466">SUM(DC161,DJ161,DQ161,DX161)</f>
        <v>0</v>
      </c>
      <c r="DD163" s="6"/>
      <c r="DK163" s="6"/>
      <c r="DR163" s="6"/>
      <c r="DX163" s="7"/>
      <c r="DZ163">
        <f>CW162+DD162+DK162+DR162+SUM(CW163:DC163)</f>
        <v>64</v>
      </c>
    </row>
    <row r="164" spans="1:143" s="8" customFormat="1" x14ac:dyDescent="0.15">
      <c r="A164" s="8">
        <v>204</v>
      </c>
      <c r="B164" s="8" t="s">
        <v>129</v>
      </c>
      <c r="C164" s="8">
        <v>6</v>
      </c>
      <c r="D164" s="8" t="s">
        <v>130</v>
      </c>
      <c r="E164" s="8">
        <v>161572780</v>
      </c>
      <c r="F164" s="8" t="s">
        <v>142</v>
      </c>
      <c r="H164" s="8" t="s">
        <v>137</v>
      </c>
      <c r="I164" s="8" t="s">
        <v>173</v>
      </c>
      <c r="J164" s="8" t="s">
        <v>134</v>
      </c>
      <c r="K164" s="12">
        <v>4</v>
      </c>
      <c r="L164" s="8">
        <v>4</v>
      </c>
      <c r="M164" s="8">
        <v>2</v>
      </c>
      <c r="N164" s="8">
        <v>1</v>
      </c>
      <c r="O164" s="8">
        <v>1</v>
      </c>
      <c r="R164" s="12"/>
      <c r="S164" s="8">
        <v>2</v>
      </c>
      <c r="T164" s="8">
        <v>2</v>
      </c>
      <c r="U164" s="8">
        <v>1</v>
      </c>
      <c r="V164" s="8">
        <v>1</v>
      </c>
      <c r="Y164" s="12">
        <v>3</v>
      </c>
      <c r="Z164" s="8">
        <v>3</v>
      </c>
      <c r="AA164" s="8">
        <v>2</v>
      </c>
      <c r="AC164" s="8">
        <v>1</v>
      </c>
      <c r="AF164" s="12">
        <v>1</v>
      </c>
      <c r="AG164" s="8">
        <v>1</v>
      </c>
      <c r="AH164" s="8">
        <v>1</v>
      </c>
      <c r="AI164" s="8">
        <v>1</v>
      </c>
      <c r="AL164" s="13"/>
      <c r="AM164"/>
      <c r="AN164"/>
      <c r="AO164" s="12"/>
      <c r="AP164" s="8">
        <v>3</v>
      </c>
      <c r="AV164" s="12">
        <v>1</v>
      </c>
      <c r="AW164" s="8">
        <v>3</v>
      </c>
      <c r="AX164" s="8">
        <v>4</v>
      </c>
      <c r="BC164" s="12">
        <v>1</v>
      </c>
      <c r="BD164" s="8">
        <v>1</v>
      </c>
      <c r="BE164" s="8">
        <v>1</v>
      </c>
      <c r="BJ164" s="12">
        <v>1</v>
      </c>
      <c r="BL164" s="8">
        <v>2</v>
      </c>
      <c r="BP164" s="13"/>
      <c r="BQ164"/>
      <c r="BR164"/>
      <c r="BS164" s="12"/>
      <c r="BT164" s="8">
        <v>4</v>
      </c>
      <c r="BU164" s="8">
        <v>2</v>
      </c>
      <c r="BW164" s="8">
        <v>1</v>
      </c>
      <c r="BX164" s="8">
        <v>2</v>
      </c>
      <c r="BZ164" s="12">
        <v>3</v>
      </c>
      <c r="CA164" s="8">
        <v>3</v>
      </c>
      <c r="CB164" s="8">
        <v>4</v>
      </c>
      <c r="CC164" s="8">
        <v>1</v>
      </c>
      <c r="CG164" s="12">
        <v>1</v>
      </c>
      <c r="CH164" s="8">
        <v>1</v>
      </c>
      <c r="CI164" s="8">
        <v>2</v>
      </c>
      <c r="CJ164" s="8">
        <v>1</v>
      </c>
      <c r="CN164" s="12">
        <v>3</v>
      </c>
      <c r="CP164" s="8">
        <v>4</v>
      </c>
      <c r="CT164" s="13"/>
      <c r="CU164"/>
      <c r="CV164"/>
      <c r="CW164" s="12">
        <v>1</v>
      </c>
      <c r="CX164" s="8">
        <v>1</v>
      </c>
      <c r="DD164" s="12">
        <v>1</v>
      </c>
      <c r="DE164" s="8">
        <v>1</v>
      </c>
      <c r="DK164" s="12"/>
      <c r="DR164" s="12"/>
      <c r="DX164" s="13"/>
      <c r="DY164"/>
      <c r="DZ164"/>
      <c r="EA164" s="8" t="s">
        <v>135</v>
      </c>
      <c r="EB164" s="8" t="s">
        <v>135</v>
      </c>
      <c r="EC164" s="8" t="s">
        <v>135</v>
      </c>
      <c r="ED164" s="8" t="s">
        <v>135</v>
      </c>
      <c r="EE164" s="8" t="s">
        <v>134</v>
      </c>
      <c r="EG164" s="8">
        <f>K166+AO166+BS166+CW166</f>
        <v>20</v>
      </c>
      <c r="EH164" s="8">
        <f t="shared" ref="EH164:EM164" si="467">L166+AP166+BT166+CX166</f>
        <v>27</v>
      </c>
      <c r="EI164" s="8">
        <f t="shared" si="467"/>
        <v>26</v>
      </c>
      <c r="EJ164" s="8">
        <f t="shared" si="467"/>
        <v>5</v>
      </c>
      <c r="EK164" s="8">
        <f t="shared" si="467"/>
        <v>4</v>
      </c>
      <c r="EL164" s="8">
        <f t="shared" si="467"/>
        <v>2</v>
      </c>
      <c r="EM164" s="8">
        <f t="shared" si="467"/>
        <v>0</v>
      </c>
    </row>
    <row r="165" spans="1:143" x14ac:dyDescent="0.15">
      <c r="F165" s="121" t="s">
        <v>195</v>
      </c>
      <c r="G165" s="121"/>
      <c r="H165" s="121"/>
      <c r="I165" s="121"/>
      <c r="J165" s="121"/>
      <c r="K165" s="6">
        <f>SUM(K164:Q164)</f>
        <v>12</v>
      </c>
      <c r="R165" s="6">
        <f>SUM(R164:X164)</f>
        <v>6</v>
      </c>
      <c r="Y165" s="6">
        <f>SUM(Y164:AE164)</f>
        <v>9</v>
      </c>
      <c r="AF165" s="6">
        <f>SUM(AF164:AL164)</f>
        <v>4</v>
      </c>
      <c r="AL165" s="7"/>
      <c r="AO165" s="6">
        <f>SUM(AO164:AU164)</f>
        <v>3</v>
      </c>
      <c r="AV165" s="6">
        <f>SUM(AV164:BB164)</f>
        <v>8</v>
      </c>
      <c r="BC165" s="6">
        <f>SUM(BC164:BI164)</f>
        <v>3</v>
      </c>
      <c r="BJ165" s="6">
        <f>SUM(BJ164:BP164)</f>
        <v>3</v>
      </c>
      <c r="BP165" s="7"/>
      <c r="BS165" s="6">
        <f>SUM(BS164:BY164)</f>
        <v>9</v>
      </c>
      <c r="BZ165" s="6">
        <f>SUM(BZ164:CF164)</f>
        <v>11</v>
      </c>
      <c r="CG165" s="6">
        <f>SUM(CG164:CM164)</f>
        <v>5</v>
      </c>
      <c r="CN165" s="6">
        <f>SUM(CN164:CT164)</f>
        <v>7</v>
      </c>
      <c r="CT165" s="7"/>
      <c r="CW165" s="6">
        <f>SUM(CW164:DC164)</f>
        <v>2</v>
      </c>
      <c r="DD165" s="6">
        <f>SUM(DD164:DJ164)</f>
        <v>2</v>
      </c>
      <c r="DK165" s="6">
        <f>SUM(DK164:DQ164)</f>
        <v>0</v>
      </c>
      <c r="DR165" s="6">
        <f>SUM(DR164:DX164)</f>
        <v>0</v>
      </c>
      <c r="DX165" s="7"/>
    </row>
    <row r="166" spans="1:143" x14ac:dyDescent="0.15">
      <c r="F166" s="121" t="s">
        <v>196</v>
      </c>
      <c r="G166" s="121"/>
      <c r="H166" s="121"/>
      <c r="I166" s="121"/>
      <c r="J166" s="121"/>
      <c r="K166" s="6">
        <f>SUM(K164,R164,Y164,AF164)</f>
        <v>8</v>
      </c>
      <c r="L166" s="22">
        <f>SUM(L164,S164,Z164,AG164)</f>
        <v>10</v>
      </c>
      <c r="M166" s="22">
        <f>SUM(M164,T164,AA164,AH164)</f>
        <v>7</v>
      </c>
      <c r="N166" s="22">
        <f t="shared" ref="N166:O166" si="468">SUM(N164,U164,AB164,AI164)</f>
        <v>3</v>
      </c>
      <c r="O166" s="22">
        <f t="shared" si="468"/>
        <v>3</v>
      </c>
      <c r="P166" s="22">
        <f>SUM(P164,W164,AD164,AK164)</f>
        <v>0</v>
      </c>
      <c r="Q166" s="22">
        <f t="shared" ref="Q166" si="469">SUM(Q164,X164,AE164,AL164)</f>
        <v>0</v>
      </c>
      <c r="R166" s="6"/>
      <c r="Y166" s="6"/>
      <c r="AF166" s="6"/>
      <c r="AL166" s="7"/>
      <c r="AN166">
        <f>K165+R165+Y165+AF165+SUM(K166:Q166)</f>
        <v>62</v>
      </c>
      <c r="AO166" s="6">
        <f t="shared" ref="AO166:AU166" si="470">SUM(AO164,AV164,BC164,BJ164)</f>
        <v>3</v>
      </c>
      <c r="AP166" s="22">
        <f t="shared" si="470"/>
        <v>7</v>
      </c>
      <c r="AQ166" s="22">
        <f t="shared" si="470"/>
        <v>7</v>
      </c>
      <c r="AR166" s="22">
        <f t="shared" si="470"/>
        <v>0</v>
      </c>
      <c r="AS166" s="22">
        <f t="shared" si="470"/>
        <v>0</v>
      </c>
      <c r="AT166" s="22">
        <f t="shared" si="470"/>
        <v>0</v>
      </c>
      <c r="AU166" s="22">
        <f t="shared" si="470"/>
        <v>0</v>
      </c>
      <c r="AV166" s="6"/>
      <c r="BC166" s="6"/>
      <c r="BJ166" s="6"/>
      <c r="BP166" s="7"/>
      <c r="BR166">
        <f>AO165+AV165+BC165+BJ165+SUM(AO166:AU166)</f>
        <v>34</v>
      </c>
      <c r="BS166" s="6">
        <f t="shared" ref="BS166:BY166" si="471">SUM(BS164,BZ164,CG164,CN164)</f>
        <v>7</v>
      </c>
      <c r="BT166" s="22">
        <f t="shared" si="471"/>
        <v>8</v>
      </c>
      <c r="BU166" s="22">
        <f t="shared" si="471"/>
        <v>12</v>
      </c>
      <c r="BV166" s="22">
        <f t="shared" si="471"/>
        <v>2</v>
      </c>
      <c r="BW166" s="22">
        <f t="shared" si="471"/>
        <v>1</v>
      </c>
      <c r="BX166" s="22">
        <f t="shared" si="471"/>
        <v>2</v>
      </c>
      <c r="BY166" s="22">
        <f t="shared" si="471"/>
        <v>0</v>
      </c>
      <c r="BZ166" s="6"/>
      <c r="CG166" s="6"/>
      <c r="CN166" s="6"/>
      <c r="CT166" s="7"/>
      <c r="CV166">
        <f>BS165+BZ165+CG165+CN165+SUM(BS166:BY166)</f>
        <v>64</v>
      </c>
      <c r="CW166" s="6">
        <f>SUM(CW164,DD164,DK164,DR164)</f>
        <v>2</v>
      </c>
      <c r="CX166" s="22">
        <f>SUM(CX164,DE164,DL164,DS164)</f>
        <v>2</v>
      </c>
      <c r="CY166" s="22">
        <f>SUM(CY164,DF164,DM164,DT164)</f>
        <v>0</v>
      </c>
      <c r="CZ166" s="22">
        <f t="shared" ref="CZ166:DA166" si="472">SUM(CZ164,DG164,DN164,DU164)</f>
        <v>0</v>
      </c>
      <c r="DA166" s="22">
        <f t="shared" si="472"/>
        <v>0</v>
      </c>
      <c r="DB166" s="22">
        <f>SUM(DB164,DI164,DP164,DW164)</f>
        <v>0</v>
      </c>
      <c r="DC166" s="22">
        <f t="shared" ref="DC166" si="473">SUM(DC164,DJ164,DQ164,DX164)</f>
        <v>0</v>
      </c>
      <c r="DD166" s="6"/>
      <c r="DK166" s="6"/>
      <c r="DR166" s="6"/>
      <c r="DX166" s="7"/>
      <c r="DZ166">
        <f>CW165+DD165+DK165+DR165+SUM(CW166:DC166)</f>
        <v>8</v>
      </c>
    </row>
    <row r="167" spans="1:143" s="8" customFormat="1" x14ac:dyDescent="0.15">
      <c r="A167" s="8">
        <v>206</v>
      </c>
      <c r="B167" s="8" t="s">
        <v>129</v>
      </c>
      <c r="C167" s="8">
        <v>6</v>
      </c>
      <c r="D167" s="8" t="s">
        <v>130</v>
      </c>
      <c r="E167" s="8">
        <v>2137690975</v>
      </c>
      <c r="F167" s="8" t="s">
        <v>136</v>
      </c>
      <c r="H167" s="8" t="s">
        <v>132</v>
      </c>
      <c r="I167" s="8" t="s">
        <v>133</v>
      </c>
      <c r="J167" s="8" t="s">
        <v>135</v>
      </c>
      <c r="K167" s="12"/>
      <c r="L167" s="8">
        <v>4</v>
      </c>
      <c r="R167" s="12">
        <v>2</v>
      </c>
      <c r="S167" s="8">
        <v>4</v>
      </c>
      <c r="T167" s="8">
        <v>3</v>
      </c>
      <c r="Y167" s="12"/>
      <c r="AA167" s="8">
        <v>2</v>
      </c>
      <c r="AF167" s="12">
        <v>1</v>
      </c>
      <c r="AL167" s="13"/>
      <c r="AM167"/>
      <c r="AN167"/>
      <c r="AO167" s="12"/>
      <c r="AP167" s="8">
        <v>4</v>
      </c>
      <c r="AV167" s="12">
        <v>2</v>
      </c>
      <c r="AW167" s="8">
        <v>4</v>
      </c>
      <c r="AX167" s="8">
        <v>4</v>
      </c>
      <c r="BC167" s="12">
        <v>1</v>
      </c>
      <c r="BE167" s="8">
        <v>2</v>
      </c>
      <c r="BJ167" s="12">
        <v>1</v>
      </c>
      <c r="BL167" s="8">
        <v>3</v>
      </c>
      <c r="BP167" s="13"/>
      <c r="BQ167"/>
      <c r="BR167"/>
      <c r="BS167" s="12"/>
      <c r="BT167" s="8">
        <v>4</v>
      </c>
      <c r="BU167" s="8">
        <v>4</v>
      </c>
      <c r="BZ167" s="12"/>
      <c r="CA167" s="8">
        <v>4</v>
      </c>
      <c r="CB167" s="8">
        <v>4</v>
      </c>
      <c r="CG167" s="12"/>
      <c r="CI167" s="8">
        <v>2</v>
      </c>
      <c r="CN167" s="12"/>
      <c r="CP167" s="8">
        <v>4</v>
      </c>
      <c r="CT167" s="13"/>
      <c r="CU167"/>
      <c r="CV167"/>
      <c r="CW167" s="12"/>
      <c r="CX167" s="8">
        <v>4</v>
      </c>
      <c r="DD167" s="12"/>
      <c r="DE167" s="8">
        <v>4</v>
      </c>
      <c r="DH167" s="8">
        <v>1</v>
      </c>
      <c r="DK167" s="12"/>
      <c r="DR167" s="12"/>
      <c r="DV167" s="8">
        <v>1</v>
      </c>
      <c r="DX167" s="13"/>
      <c r="DY167"/>
      <c r="DZ167"/>
      <c r="EA167" s="8" t="s">
        <v>135</v>
      </c>
      <c r="EB167" s="8" t="s">
        <v>135</v>
      </c>
      <c r="EC167" s="8" t="s">
        <v>135</v>
      </c>
      <c r="ED167" s="8" t="s">
        <v>135</v>
      </c>
      <c r="EE167" s="8" t="s">
        <v>134</v>
      </c>
      <c r="EG167" s="8">
        <f>K169+AO169+BS169+CW169</f>
        <v>7</v>
      </c>
      <c r="EH167" s="8">
        <f t="shared" ref="EH167:EM167" si="474">L169+AP169+BT169+CX169</f>
        <v>32</v>
      </c>
      <c r="EI167" s="8">
        <f t="shared" si="474"/>
        <v>28</v>
      </c>
      <c r="EJ167" s="8">
        <f t="shared" si="474"/>
        <v>0</v>
      </c>
      <c r="EK167" s="8">
        <f t="shared" si="474"/>
        <v>2</v>
      </c>
      <c r="EL167" s="8">
        <f t="shared" si="474"/>
        <v>0</v>
      </c>
      <c r="EM167" s="8">
        <f t="shared" si="474"/>
        <v>0</v>
      </c>
    </row>
    <row r="168" spans="1:143" x14ac:dyDescent="0.15">
      <c r="F168" s="121" t="s">
        <v>195</v>
      </c>
      <c r="G168" s="121"/>
      <c r="H168" s="121"/>
      <c r="I168" s="121"/>
      <c r="J168" s="121"/>
      <c r="K168" s="6">
        <f>SUM(K167:Q167)</f>
        <v>4</v>
      </c>
      <c r="R168" s="6">
        <f>SUM(R167:X167)</f>
        <v>9</v>
      </c>
      <c r="Y168" s="6">
        <f>SUM(Y167:AE167)</f>
        <v>2</v>
      </c>
      <c r="AF168" s="6">
        <f>SUM(AF167:AL167)</f>
        <v>1</v>
      </c>
      <c r="AL168" s="7"/>
      <c r="AO168" s="6">
        <f>SUM(AO167:AU167)</f>
        <v>4</v>
      </c>
      <c r="AV168" s="6">
        <f>SUM(AV167:BB167)</f>
        <v>10</v>
      </c>
      <c r="BC168" s="6">
        <f>SUM(BC167:BI167)</f>
        <v>3</v>
      </c>
      <c r="BJ168" s="6">
        <f>SUM(BJ167:BP167)</f>
        <v>4</v>
      </c>
      <c r="BP168" s="7"/>
      <c r="BS168" s="6">
        <f>SUM(BS167:BY167)</f>
        <v>8</v>
      </c>
      <c r="BZ168" s="6">
        <f>SUM(BZ167:CF167)</f>
        <v>8</v>
      </c>
      <c r="CG168" s="6">
        <f>SUM(CG167:CM167)</f>
        <v>2</v>
      </c>
      <c r="CN168" s="6">
        <f>SUM(CN167:CT167)</f>
        <v>4</v>
      </c>
      <c r="CT168" s="7"/>
      <c r="CW168" s="6">
        <f>SUM(CW167:DC167)</f>
        <v>4</v>
      </c>
      <c r="DD168" s="6">
        <f>SUM(DD167:DJ167)</f>
        <v>5</v>
      </c>
      <c r="DK168" s="6">
        <f>SUM(DK167:DQ167)</f>
        <v>0</v>
      </c>
      <c r="DR168" s="6">
        <f>SUM(DR167:DX167)</f>
        <v>1</v>
      </c>
      <c r="DX168" s="7"/>
    </row>
    <row r="169" spans="1:143" x14ac:dyDescent="0.15">
      <c r="F169" s="121" t="s">
        <v>196</v>
      </c>
      <c r="G169" s="121"/>
      <c r="H169" s="121"/>
      <c r="I169" s="121"/>
      <c r="J169" s="121"/>
      <c r="K169" s="6">
        <f>SUM(K167,R167,Y167,AF167)</f>
        <v>3</v>
      </c>
      <c r="L169" s="22">
        <f>SUM(L167,S167,Z167,AG167)</f>
        <v>8</v>
      </c>
      <c r="M169" s="22">
        <f>SUM(M167,T167,AA167,AH167)</f>
        <v>5</v>
      </c>
      <c r="N169" s="22">
        <f t="shared" ref="N169:O169" si="475">SUM(N167,U167,AB167,AI167)</f>
        <v>0</v>
      </c>
      <c r="O169" s="22">
        <f t="shared" si="475"/>
        <v>0</v>
      </c>
      <c r="P169" s="22">
        <f>SUM(P167,W167,AD167,AK167)</f>
        <v>0</v>
      </c>
      <c r="Q169" s="22">
        <f t="shared" ref="Q169" si="476">SUM(Q167,X167,AE167,AL167)</f>
        <v>0</v>
      </c>
      <c r="R169" s="6"/>
      <c r="Y169" s="6"/>
      <c r="AF169" s="6"/>
      <c r="AL169" s="7"/>
      <c r="AN169">
        <f>K168+R168+Y168+AF168+SUM(K169:Q169)</f>
        <v>32</v>
      </c>
      <c r="AO169" s="6">
        <f t="shared" ref="AO169:AU169" si="477">SUM(AO167,AV167,BC167,BJ167)</f>
        <v>4</v>
      </c>
      <c r="AP169" s="22">
        <f t="shared" si="477"/>
        <v>8</v>
      </c>
      <c r="AQ169" s="22">
        <f t="shared" si="477"/>
        <v>9</v>
      </c>
      <c r="AR169" s="22">
        <f t="shared" si="477"/>
        <v>0</v>
      </c>
      <c r="AS169" s="22">
        <f t="shared" si="477"/>
        <v>0</v>
      </c>
      <c r="AT169" s="22">
        <f t="shared" si="477"/>
        <v>0</v>
      </c>
      <c r="AU169" s="22">
        <f t="shared" si="477"/>
        <v>0</v>
      </c>
      <c r="AV169" s="6"/>
      <c r="BC169" s="6"/>
      <c r="BJ169" s="6"/>
      <c r="BP169" s="7"/>
      <c r="BR169">
        <f>AO168+AV168+BC168+BJ168+SUM(AO169:AU169)</f>
        <v>42</v>
      </c>
      <c r="BS169" s="6">
        <f t="shared" ref="BS169:BY169" si="478">SUM(BS167,BZ167,CG167,CN167)</f>
        <v>0</v>
      </c>
      <c r="BT169" s="22">
        <f t="shared" si="478"/>
        <v>8</v>
      </c>
      <c r="BU169" s="22">
        <f t="shared" si="478"/>
        <v>14</v>
      </c>
      <c r="BV169" s="22">
        <f t="shared" si="478"/>
        <v>0</v>
      </c>
      <c r="BW169" s="22">
        <f t="shared" si="478"/>
        <v>0</v>
      </c>
      <c r="BX169" s="22">
        <f t="shared" si="478"/>
        <v>0</v>
      </c>
      <c r="BY169" s="22">
        <f t="shared" si="478"/>
        <v>0</v>
      </c>
      <c r="BZ169" s="6"/>
      <c r="CG169" s="6"/>
      <c r="CN169" s="6"/>
      <c r="CT169" s="7"/>
      <c r="CV169">
        <f>BS168+BZ168+CG168+CN168+SUM(BS169:BY169)</f>
        <v>44</v>
      </c>
      <c r="CW169" s="6">
        <f>SUM(CW167,DD167,DK167,DR167)</f>
        <v>0</v>
      </c>
      <c r="CX169" s="22">
        <f>SUM(CX167,DE167,DL167,DS167)</f>
        <v>8</v>
      </c>
      <c r="CY169" s="22">
        <f>SUM(CY167,DF167,DM167,DT167)</f>
        <v>0</v>
      </c>
      <c r="CZ169" s="22">
        <f t="shared" ref="CZ169:DA169" si="479">SUM(CZ167,DG167,DN167,DU167)</f>
        <v>0</v>
      </c>
      <c r="DA169" s="22">
        <f t="shared" si="479"/>
        <v>2</v>
      </c>
      <c r="DB169" s="22">
        <f>SUM(DB167,DI167,DP167,DW167)</f>
        <v>0</v>
      </c>
      <c r="DC169" s="22">
        <f t="shared" ref="DC169" si="480">SUM(DC167,DJ167,DQ167,DX167)</f>
        <v>0</v>
      </c>
      <c r="DD169" s="6"/>
      <c r="DK169" s="6"/>
      <c r="DR169" s="6"/>
      <c r="DX169" s="7"/>
      <c r="DZ169">
        <f>CW168+DD168+DK168+DR168+SUM(CW169:DC169)</f>
        <v>20</v>
      </c>
    </row>
    <row r="170" spans="1:143" s="8" customFormat="1" x14ac:dyDescent="0.15">
      <c r="A170" s="8">
        <v>213</v>
      </c>
      <c r="B170" s="8" t="s">
        <v>129</v>
      </c>
      <c r="C170" s="8">
        <v>6</v>
      </c>
      <c r="D170" s="8" t="s">
        <v>130</v>
      </c>
      <c r="E170" s="8">
        <v>1412007980</v>
      </c>
      <c r="F170" s="8" t="s">
        <v>145</v>
      </c>
      <c r="H170" s="8" t="s">
        <v>140</v>
      </c>
      <c r="I170" s="8" t="s">
        <v>216</v>
      </c>
      <c r="J170" s="8" t="s">
        <v>135</v>
      </c>
      <c r="K170" s="12">
        <v>3</v>
      </c>
      <c r="L170" s="8">
        <v>4</v>
      </c>
      <c r="M170" s="8">
        <v>3</v>
      </c>
      <c r="N170" s="8">
        <v>1</v>
      </c>
      <c r="O170" s="8">
        <v>2</v>
      </c>
      <c r="P170" s="8">
        <v>3</v>
      </c>
      <c r="R170" s="12">
        <v>4</v>
      </c>
      <c r="S170" s="8">
        <v>4</v>
      </c>
      <c r="T170" s="8">
        <v>4</v>
      </c>
      <c r="U170" s="8">
        <v>2</v>
      </c>
      <c r="V170" s="8">
        <v>3</v>
      </c>
      <c r="W170" s="8">
        <v>3</v>
      </c>
      <c r="Y170" s="12">
        <v>3</v>
      </c>
      <c r="Z170" s="8">
        <v>3</v>
      </c>
      <c r="AA170" s="8">
        <v>4</v>
      </c>
      <c r="AB170" s="8">
        <v>3</v>
      </c>
      <c r="AC170" s="8">
        <v>3</v>
      </c>
      <c r="AD170" s="8">
        <v>1</v>
      </c>
      <c r="AF170" s="12">
        <v>2</v>
      </c>
      <c r="AG170" s="8">
        <v>2</v>
      </c>
      <c r="AH170" s="8">
        <v>3</v>
      </c>
      <c r="AI170" s="8">
        <v>3</v>
      </c>
      <c r="AJ170" s="8">
        <v>3</v>
      </c>
      <c r="AK170" s="8">
        <v>3</v>
      </c>
      <c r="AL170" s="13"/>
      <c r="AM170"/>
      <c r="AN170"/>
      <c r="AO170" s="12">
        <v>4</v>
      </c>
      <c r="AP170" s="8">
        <v>4</v>
      </c>
      <c r="AQ170" s="8">
        <v>2</v>
      </c>
      <c r="AR170" s="8">
        <v>3</v>
      </c>
      <c r="AS170" s="8">
        <v>2</v>
      </c>
      <c r="AT170" s="8">
        <v>2</v>
      </c>
      <c r="AV170" s="12">
        <v>3</v>
      </c>
      <c r="AW170" s="8">
        <v>3</v>
      </c>
      <c r="AX170" s="8">
        <v>4</v>
      </c>
      <c r="AY170" s="8">
        <v>2</v>
      </c>
      <c r="AZ170" s="8">
        <v>2</v>
      </c>
      <c r="BA170" s="8">
        <v>2</v>
      </c>
      <c r="BC170" s="12">
        <v>1</v>
      </c>
      <c r="BD170" s="8">
        <v>2</v>
      </c>
      <c r="BE170" s="8">
        <v>4</v>
      </c>
      <c r="BF170" s="8">
        <v>3</v>
      </c>
      <c r="BG170" s="8">
        <v>3</v>
      </c>
      <c r="BH170" s="8">
        <v>2</v>
      </c>
      <c r="BJ170" s="12">
        <v>2</v>
      </c>
      <c r="BK170" s="8">
        <v>2</v>
      </c>
      <c r="BL170" s="8">
        <v>4</v>
      </c>
      <c r="BM170" s="8">
        <v>4</v>
      </c>
      <c r="BN170" s="8">
        <v>3</v>
      </c>
      <c r="BO170" s="8">
        <v>1</v>
      </c>
      <c r="BP170" s="13"/>
      <c r="BQ170"/>
      <c r="BR170"/>
      <c r="BS170" s="12">
        <v>3</v>
      </c>
      <c r="BT170" s="8">
        <v>4</v>
      </c>
      <c r="BU170" s="8">
        <v>2</v>
      </c>
      <c r="BV170" s="8">
        <v>2</v>
      </c>
      <c r="BW170" s="8">
        <v>2</v>
      </c>
      <c r="BX170" s="8">
        <v>2</v>
      </c>
      <c r="BZ170" s="12">
        <v>3</v>
      </c>
      <c r="CA170" s="8">
        <v>3</v>
      </c>
      <c r="CB170" s="8">
        <v>4</v>
      </c>
      <c r="CC170" s="8">
        <v>3</v>
      </c>
      <c r="CD170" s="8">
        <v>1</v>
      </c>
      <c r="CE170" s="8">
        <v>1</v>
      </c>
      <c r="CG170" s="12">
        <v>4</v>
      </c>
      <c r="CH170" s="8">
        <v>3</v>
      </c>
      <c r="CI170" s="8">
        <v>4</v>
      </c>
      <c r="CJ170" s="8">
        <v>3</v>
      </c>
      <c r="CK170" s="8">
        <v>1</v>
      </c>
      <c r="CL170" s="8">
        <v>1</v>
      </c>
      <c r="CN170" s="12">
        <v>2</v>
      </c>
      <c r="CO170" s="8">
        <v>3</v>
      </c>
      <c r="CP170" s="8">
        <v>4</v>
      </c>
      <c r="CQ170" s="8">
        <v>4</v>
      </c>
      <c r="CR170" s="8">
        <v>1</v>
      </c>
      <c r="CS170" s="8">
        <v>1</v>
      </c>
      <c r="CT170" s="13"/>
      <c r="CU170"/>
      <c r="CV170"/>
      <c r="CW170" s="12">
        <v>4</v>
      </c>
      <c r="CX170" s="8">
        <v>4</v>
      </c>
      <c r="CY170" s="8">
        <v>1</v>
      </c>
      <c r="DD170" s="12">
        <v>3</v>
      </c>
      <c r="DE170" s="8">
        <v>3</v>
      </c>
      <c r="DF170" s="8">
        <v>1</v>
      </c>
      <c r="DH170" s="8">
        <v>1</v>
      </c>
      <c r="DK170" s="12">
        <v>4</v>
      </c>
      <c r="DL170" s="8">
        <v>4</v>
      </c>
      <c r="DM170" s="8">
        <v>1</v>
      </c>
      <c r="DO170" s="8">
        <v>2</v>
      </c>
      <c r="DP170" s="8">
        <v>1</v>
      </c>
      <c r="DR170" s="12">
        <v>3</v>
      </c>
      <c r="DS170" s="8">
        <v>3</v>
      </c>
      <c r="DT170" s="8">
        <v>1</v>
      </c>
      <c r="DU170" s="8">
        <v>1</v>
      </c>
      <c r="DV170" s="8">
        <v>1</v>
      </c>
      <c r="DW170" s="8">
        <v>1</v>
      </c>
      <c r="DX170" s="13"/>
      <c r="DY170"/>
      <c r="DZ170"/>
      <c r="EA170" s="8" t="s">
        <v>135</v>
      </c>
      <c r="EB170" s="8" t="s">
        <v>135</v>
      </c>
      <c r="EC170" s="8" t="s">
        <v>135</v>
      </c>
      <c r="ED170" s="8" t="s">
        <v>135</v>
      </c>
      <c r="EE170" s="8" t="s">
        <v>134</v>
      </c>
      <c r="EG170" s="8">
        <f>K172+AO172+BS172+CW172</f>
        <v>48</v>
      </c>
      <c r="EH170" s="8">
        <f t="shared" ref="EH170:EM170" si="481">L172+AP172+BT172+CX172</f>
        <v>51</v>
      </c>
      <c r="EI170" s="8">
        <f t="shared" si="481"/>
        <v>46</v>
      </c>
      <c r="EJ170" s="8">
        <f t="shared" si="481"/>
        <v>34</v>
      </c>
      <c r="EK170" s="8">
        <f t="shared" si="481"/>
        <v>30</v>
      </c>
      <c r="EL170" s="8">
        <f t="shared" si="481"/>
        <v>24</v>
      </c>
      <c r="EM170" s="8">
        <f t="shared" si="481"/>
        <v>0</v>
      </c>
    </row>
    <row r="171" spans="1:143" x14ac:dyDescent="0.15">
      <c r="F171" s="121" t="s">
        <v>195</v>
      </c>
      <c r="G171" s="121"/>
      <c r="H171" s="121"/>
      <c r="I171" s="121"/>
      <c r="J171" s="121"/>
      <c r="K171" s="6">
        <f>SUM(K170:Q170)</f>
        <v>16</v>
      </c>
      <c r="R171" s="6">
        <f>SUM(R170:X170)</f>
        <v>20</v>
      </c>
      <c r="Y171" s="6">
        <f>SUM(Y170:AE170)</f>
        <v>17</v>
      </c>
      <c r="AF171" s="6">
        <f>SUM(AF170:AL170)</f>
        <v>16</v>
      </c>
      <c r="AL171" s="7"/>
      <c r="AO171" s="6">
        <f>SUM(AO170:AU170)</f>
        <v>17</v>
      </c>
      <c r="AV171" s="6">
        <f>SUM(AV170:BB170)</f>
        <v>16</v>
      </c>
      <c r="BC171" s="6">
        <f>SUM(BC170:BI170)</f>
        <v>15</v>
      </c>
      <c r="BJ171" s="6">
        <f>SUM(BJ170:BP170)</f>
        <v>16</v>
      </c>
      <c r="BP171" s="7"/>
      <c r="BS171" s="6">
        <f>SUM(BS170:BY170)</f>
        <v>15</v>
      </c>
      <c r="BZ171" s="6">
        <f>SUM(BZ170:CF170)</f>
        <v>15</v>
      </c>
      <c r="CG171" s="6">
        <f>SUM(CG170:CM170)</f>
        <v>16</v>
      </c>
      <c r="CN171" s="6">
        <f>SUM(CN170:CT170)</f>
        <v>15</v>
      </c>
      <c r="CT171" s="7"/>
      <c r="CW171" s="6">
        <f>SUM(CW170:DC170)</f>
        <v>9</v>
      </c>
      <c r="DD171" s="6">
        <f>SUM(DD170:DJ170)</f>
        <v>8</v>
      </c>
      <c r="DK171" s="6">
        <f>SUM(DK170:DQ170)</f>
        <v>12</v>
      </c>
      <c r="DR171" s="6">
        <f>SUM(DR170:DX170)</f>
        <v>10</v>
      </c>
      <c r="DX171" s="7"/>
    </row>
    <row r="172" spans="1:143" x14ac:dyDescent="0.15">
      <c r="F172" s="121" t="s">
        <v>196</v>
      </c>
      <c r="G172" s="121"/>
      <c r="H172" s="121"/>
      <c r="I172" s="121"/>
      <c r="J172" s="121"/>
      <c r="K172" s="6">
        <f>SUM(K170,R170,Y170,AF170)</f>
        <v>12</v>
      </c>
      <c r="L172" s="22">
        <f>SUM(L170,S170,Z170,AG170)</f>
        <v>13</v>
      </c>
      <c r="M172" s="22">
        <f>SUM(M170,T170,AA170,AH170)</f>
        <v>14</v>
      </c>
      <c r="N172" s="22">
        <f t="shared" ref="N172:O172" si="482">SUM(N170,U170,AB170,AI170)</f>
        <v>9</v>
      </c>
      <c r="O172" s="22">
        <f t="shared" si="482"/>
        <v>11</v>
      </c>
      <c r="P172" s="22">
        <f>SUM(P170,W170,AD170,AK170)</f>
        <v>10</v>
      </c>
      <c r="Q172" s="22">
        <f t="shared" ref="Q172" si="483">SUM(Q170,X170,AE170,AL170)</f>
        <v>0</v>
      </c>
      <c r="R172" s="6"/>
      <c r="Y172" s="6"/>
      <c r="AF172" s="6"/>
      <c r="AL172" s="7"/>
      <c r="AN172">
        <f>K171+R171+Y171+AF171+SUM(K172:Q172)</f>
        <v>138</v>
      </c>
      <c r="AO172" s="6">
        <f t="shared" ref="AO172:AU172" si="484">SUM(AO170,AV170,BC170,BJ170)</f>
        <v>10</v>
      </c>
      <c r="AP172" s="22">
        <f t="shared" si="484"/>
        <v>11</v>
      </c>
      <c r="AQ172" s="22">
        <f t="shared" si="484"/>
        <v>14</v>
      </c>
      <c r="AR172" s="22">
        <f t="shared" si="484"/>
        <v>12</v>
      </c>
      <c r="AS172" s="22">
        <f t="shared" si="484"/>
        <v>10</v>
      </c>
      <c r="AT172" s="22">
        <f t="shared" si="484"/>
        <v>7</v>
      </c>
      <c r="AU172" s="22">
        <f t="shared" si="484"/>
        <v>0</v>
      </c>
      <c r="AV172" s="6"/>
      <c r="BC172" s="6"/>
      <c r="BJ172" s="6"/>
      <c r="BP172" s="7"/>
      <c r="BR172">
        <f>AO171+AV171+BC171+BJ171+SUM(AO172:AU172)</f>
        <v>128</v>
      </c>
      <c r="BS172" s="6">
        <f t="shared" ref="BS172:BY172" si="485">SUM(BS170,BZ170,CG170,CN170)</f>
        <v>12</v>
      </c>
      <c r="BT172" s="22">
        <f t="shared" si="485"/>
        <v>13</v>
      </c>
      <c r="BU172" s="22">
        <f t="shared" si="485"/>
        <v>14</v>
      </c>
      <c r="BV172" s="22">
        <f t="shared" si="485"/>
        <v>12</v>
      </c>
      <c r="BW172" s="22">
        <f t="shared" si="485"/>
        <v>5</v>
      </c>
      <c r="BX172" s="22">
        <f t="shared" si="485"/>
        <v>5</v>
      </c>
      <c r="BY172" s="22">
        <f t="shared" si="485"/>
        <v>0</v>
      </c>
      <c r="BZ172" s="6"/>
      <c r="CG172" s="6"/>
      <c r="CN172" s="6"/>
      <c r="CT172" s="7"/>
      <c r="CV172">
        <f>BS171+BZ171+CG171+CN171+SUM(BS172:BY172)</f>
        <v>122</v>
      </c>
      <c r="CW172" s="6">
        <f>SUM(CW170,DD170,DK170,DR170)</f>
        <v>14</v>
      </c>
      <c r="CX172" s="22">
        <f>SUM(CX170,DE170,DL170,DS170)</f>
        <v>14</v>
      </c>
      <c r="CY172" s="22">
        <f>SUM(CY170,DF170,DM170,DT170)</f>
        <v>4</v>
      </c>
      <c r="CZ172" s="22">
        <f t="shared" ref="CZ172:DA172" si="486">SUM(CZ170,DG170,DN170,DU170)</f>
        <v>1</v>
      </c>
      <c r="DA172" s="22">
        <f t="shared" si="486"/>
        <v>4</v>
      </c>
      <c r="DB172" s="22">
        <f>SUM(DB170,DI170,DP170,DW170)</f>
        <v>2</v>
      </c>
      <c r="DC172" s="22">
        <f t="shared" ref="DC172" si="487">SUM(DC170,DJ170,DQ170,DX170)</f>
        <v>0</v>
      </c>
      <c r="DD172" s="6"/>
      <c r="DK172" s="6"/>
      <c r="DR172" s="6"/>
      <c r="DX172" s="7"/>
      <c r="DZ172">
        <f>CW171+DD171+DK171+DR171+SUM(CW172:DC172)</f>
        <v>78</v>
      </c>
    </row>
    <row r="173" spans="1:143" s="8" customFormat="1" x14ac:dyDescent="0.15">
      <c r="A173" s="8">
        <v>215</v>
      </c>
      <c r="B173" s="8" t="s">
        <v>129</v>
      </c>
      <c r="C173" s="8">
        <v>6</v>
      </c>
      <c r="D173" s="8" t="s">
        <v>130</v>
      </c>
      <c r="E173" s="8">
        <v>1833929946</v>
      </c>
      <c r="F173" s="8" t="s">
        <v>158</v>
      </c>
      <c r="G173" s="8" t="s">
        <v>169</v>
      </c>
      <c r="H173" s="8" t="s">
        <v>137</v>
      </c>
      <c r="I173" s="8" t="s">
        <v>217</v>
      </c>
      <c r="J173" s="8" t="s">
        <v>135</v>
      </c>
      <c r="K173" s="12">
        <v>1</v>
      </c>
      <c r="L173" s="8">
        <v>4</v>
      </c>
      <c r="M173" s="8">
        <v>3</v>
      </c>
      <c r="N173" s="8">
        <v>2</v>
      </c>
      <c r="O173" s="8">
        <v>2</v>
      </c>
      <c r="P173" s="8">
        <v>1</v>
      </c>
      <c r="R173" s="12">
        <v>1</v>
      </c>
      <c r="S173" s="8">
        <v>4</v>
      </c>
      <c r="T173" s="8">
        <v>4</v>
      </c>
      <c r="U173" s="8">
        <v>3</v>
      </c>
      <c r="V173" s="8">
        <v>2</v>
      </c>
      <c r="W173" s="8">
        <v>2</v>
      </c>
      <c r="Y173" s="12"/>
      <c r="AA173" s="8">
        <v>3</v>
      </c>
      <c r="AB173" s="8">
        <v>1</v>
      </c>
      <c r="AF173" s="12">
        <v>3</v>
      </c>
      <c r="AG173" s="8">
        <v>4</v>
      </c>
      <c r="AH173" s="8">
        <v>2</v>
      </c>
      <c r="AI173" s="8">
        <v>1</v>
      </c>
      <c r="AJ173" s="8">
        <v>3</v>
      </c>
      <c r="AK173" s="8">
        <v>2</v>
      </c>
      <c r="AL173" s="13"/>
      <c r="AM173"/>
      <c r="AN173"/>
      <c r="AO173" s="12">
        <v>1</v>
      </c>
      <c r="AP173" s="8">
        <v>4</v>
      </c>
      <c r="AQ173" s="8">
        <v>3</v>
      </c>
      <c r="AR173" s="8">
        <v>3</v>
      </c>
      <c r="AS173" s="8">
        <v>2</v>
      </c>
      <c r="AT173" s="8">
        <v>1</v>
      </c>
      <c r="AV173" s="12">
        <v>1</v>
      </c>
      <c r="AW173" s="8">
        <v>3</v>
      </c>
      <c r="AX173" s="8">
        <v>4</v>
      </c>
      <c r="AY173" s="8">
        <v>1</v>
      </c>
      <c r="AZ173" s="8">
        <v>1</v>
      </c>
      <c r="BA173" s="8">
        <v>1</v>
      </c>
      <c r="BC173" s="12"/>
      <c r="BE173" s="8">
        <v>3</v>
      </c>
      <c r="BJ173" s="12">
        <v>2</v>
      </c>
      <c r="BK173" s="8">
        <v>2</v>
      </c>
      <c r="BL173" s="8">
        <v>2</v>
      </c>
      <c r="BM173" s="8">
        <v>1</v>
      </c>
      <c r="BO173" s="8">
        <v>1</v>
      </c>
      <c r="BP173" s="13"/>
      <c r="BQ173"/>
      <c r="BR173"/>
      <c r="BS173" s="12">
        <v>2</v>
      </c>
      <c r="BT173" s="8">
        <v>4</v>
      </c>
      <c r="BU173" s="8">
        <v>2</v>
      </c>
      <c r="BV173" s="8">
        <v>2</v>
      </c>
      <c r="BW173" s="8">
        <v>1</v>
      </c>
      <c r="BX173" s="8">
        <v>2</v>
      </c>
      <c r="BZ173" s="12"/>
      <c r="CA173" s="8">
        <v>4</v>
      </c>
      <c r="CB173" s="8">
        <v>3</v>
      </c>
      <c r="CC173" s="8">
        <v>1</v>
      </c>
      <c r="CD173" s="8">
        <v>1</v>
      </c>
      <c r="CE173" s="8">
        <v>1</v>
      </c>
      <c r="CG173" s="12"/>
      <c r="CI173" s="8">
        <v>3</v>
      </c>
      <c r="CN173" s="12">
        <v>1</v>
      </c>
      <c r="CO173" s="8">
        <v>3</v>
      </c>
      <c r="CP173" s="8">
        <v>3</v>
      </c>
      <c r="CQ173" s="8">
        <v>1</v>
      </c>
      <c r="CR173" s="8">
        <v>1</v>
      </c>
      <c r="CS173" s="8">
        <v>2</v>
      </c>
      <c r="CT173" s="13"/>
      <c r="CU173"/>
      <c r="CV173"/>
      <c r="CW173" s="12">
        <v>2</v>
      </c>
      <c r="CX173" s="8">
        <v>3</v>
      </c>
      <c r="CY173" s="8">
        <v>2</v>
      </c>
      <c r="CZ173" s="8">
        <v>1</v>
      </c>
      <c r="DA173" s="8">
        <v>1</v>
      </c>
      <c r="DD173" s="12"/>
      <c r="DE173" s="8">
        <v>3</v>
      </c>
      <c r="DF173" s="8">
        <v>4</v>
      </c>
      <c r="DG173" s="8">
        <v>2</v>
      </c>
      <c r="DH173" s="8">
        <v>1</v>
      </c>
      <c r="DI173" s="8">
        <v>1</v>
      </c>
      <c r="DK173" s="12"/>
      <c r="DL173" s="8">
        <v>4</v>
      </c>
      <c r="DM173" s="8">
        <v>2</v>
      </c>
      <c r="DR173" s="12">
        <v>1</v>
      </c>
      <c r="DS173" s="8">
        <v>3</v>
      </c>
      <c r="DT173" s="8">
        <v>1</v>
      </c>
      <c r="DU173" s="8">
        <v>1</v>
      </c>
      <c r="DV173" s="8">
        <v>1</v>
      </c>
      <c r="DX173" s="13"/>
      <c r="DY173"/>
      <c r="DZ173"/>
      <c r="EA173" s="8" t="s">
        <v>135</v>
      </c>
      <c r="EB173" s="8" t="s">
        <v>135</v>
      </c>
      <c r="EC173" s="8" t="s">
        <v>135</v>
      </c>
      <c r="ED173" s="8" t="s">
        <v>135</v>
      </c>
      <c r="EE173" s="8" t="s">
        <v>134</v>
      </c>
      <c r="EG173" s="8">
        <f>K175+AO175+BS175+CW175</f>
        <v>15</v>
      </c>
      <c r="EH173" s="8">
        <f t="shared" ref="EH173:EM173" si="488">L175+AP175+BT175+CX175</f>
        <v>45</v>
      </c>
      <c r="EI173" s="8">
        <f t="shared" si="488"/>
        <v>44</v>
      </c>
      <c r="EJ173" s="8">
        <f t="shared" si="488"/>
        <v>20</v>
      </c>
      <c r="EK173" s="8">
        <f t="shared" si="488"/>
        <v>16</v>
      </c>
      <c r="EL173" s="8">
        <f t="shared" si="488"/>
        <v>14</v>
      </c>
      <c r="EM173" s="8">
        <f t="shared" si="488"/>
        <v>0</v>
      </c>
    </row>
    <row r="174" spans="1:143" x14ac:dyDescent="0.15">
      <c r="F174" s="121" t="s">
        <v>195</v>
      </c>
      <c r="G174" s="121"/>
      <c r="H174" s="121"/>
      <c r="I174" s="121"/>
      <c r="J174" s="121"/>
      <c r="K174" s="6">
        <f>SUM(K173:Q173)</f>
        <v>13</v>
      </c>
      <c r="R174" s="6">
        <f>SUM(R173:X173)</f>
        <v>16</v>
      </c>
      <c r="Y174" s="6">
        <f>SUM(Y173:AE173)</f>
        <v>4</v>
      </c>
      <c r="AF174" s="6">
        <f>SUM(AF173:AL173)</f>
        <v>15</v>
      </c>
      <c r="AL174" s="7"/>
      <c r="AO174" s="6">
        <f>SUM(AO173:AU173)</f>
        <v>14</v>
      </c>
      <c r="AV174" s="6">
        <f>SUM(AV173:BB173)</f>
        <v>11</v>
      </c>
      <c r="BC174" s="6">
        <f>SUM(BC173:BI173)</f>
        <v>3</v>
      </c>
      <c r="BJ174" s="6">
        <f>SUM(BJ173:BP173)</f>
        <v>8</v>
      </c>
      <c r="BP174" s="7"/>
      <c r="BS174" s="6">
        <f>SUM(BS173:BY173)</f>
        <v>13</v>
      </c>
      <c r="BZ174" s="6">
        <f>SUM(BZ173:CF173)</f>
        <v>10</v>
      </c>
      <c r="CG174" s="6">
        <f>SUM(CG173:CM173)</f>
        <v>3</v>
      </c>
      <c r="CN174" s="6">
        <f>SUM(CN173:CT173)</f>
        <v>11</v>
      </c>
      <c r="CT174" s="7"/>
      <c r="CW174" s="6">
        <f>SUM(CW173:DC173)</f>
        <v>9</v>
      </c>
      <c r="DD174" s="6">
        <f>SUM(DD173:DJ173)</f>
        <v>11</v>
      </c>
      <c r="DK174" s="6">
        <f>SUM(DK173:DQ173)</f>
        <v>6</v>
      </c>
      <c r="DR174" s="6">
        <f>SUM(DR173:DX173)</f>
        <v>7</v>
      </c>
      <c r="DX174" s="7"/>
    </row>
    <row r="175" spans="1:143" x14ac:dyDescent="0.15">
      <c r="F175" s="121" t="s">
        <v>196</v>
      </c>
      <c r="G175" s="121"/>
      <c r="H175" s="121"/>
      <c r="I175" s="121"/>
      <c r="J175" s="121"/>
      <c r="K175" s="6">
        <f>SUM(K173,R173,Y173,AF173)</f>
        <v>5</v>
      </c>
      <c r="L175" s="22">
        <f>SUM(L173,S173,Z173,AG173)</f>
        <v>12</v>
      </c>
      <c r="M175" s="22">
        <f>SUM(M173,T173,AA173,AH173)</f>
        <v>12</v>
      </c>
      <c r="N175" s="22">
        <f t="shared" ref="N175:O175" si="489">SUM(N173,U173,AB173,AI173)</f>
        <v>7</v>
      </c>
      <c r="O175" s="22">
        <f t="shared" si="489"/>
        <v>7</v>
      </c>
      <c r="P175" s="22">
        <f>SUM(P173,W173,AD173,AK173)</f>
        <v>5</v>
      </c>
      <c r="Q175" s="22">
        <f t="shared" ref="Q175" si="490">SUM(Q173,X173,AE173,AL173)</f>
        <v>0</v>
      </c>
      <c r="R175" s="6"/>
      <c r="Y175" s="6"/>
      <c r="AF175" s="6"/>
      <c r="AL175" s="7"/>
      <c r="AN175">
        <f>K174+R174+Y174+AF174+SUM(K175:Q175)</f>
        <v>96</v>
      </c>
      <c r="AO175" s="6">
        <f t="shared" ref="AO175:AU175" si="491">SUM(AO173,AV173,BC173,BJ173)</f>
        <v>4</v>
      </c>
      <c r="AP175" s="22">
        <f t="shared" si="491"/>
        <v>9</v>
      </c>
      <c r="AQ175" s="22">
        <f t="shared" si="491"/>
        <v>12</v>
      </c>
      <c r="AR175" s="22">
        <f t="shared" si="491"/>
        <v>5</v>
      </c>
      <c r="AS175" s="22">
        <f t="shared" si="491"/>
        <v>3</v>
      </c>
      <c r="AT175" s="22">
        <f t="shared" si="491"/>
        <v>3</v>
      </c>
      <c r="AU175" s="22">
        <f t="shared" si="491"/>
        <v>0</v>
      </c>
      <c r="AV175" s="6"/>
      <c r="BC175" s="6"/>
      <c r="BJ175" s="6"/>
      <c r="BP175" s="7"/>
      <c r="BR175">
        <f>AO174+AV174+BC174+BJ174+SUM(AO175:AU175)</f>
        <v>72</v>
      </c>
      <c r="BS175" s="6">
        <f t="shared" ref="BS175:BY175" si="492">SUM(BS173,BZ173,CG173,CN173)</f>
        <v>3</v>
      </c>
      <c r="BT175" s="22">
        <f t="shared" si="492"/>
        <v>11</v>
      </c>
      <c r="BU175" s="22">
        <f t="shared" si="492"/>
        <v>11</v>
      </c>
      <c r="BV175" s="22">
        <f t="shared" si="492"/>
        <v>4</v>
      </c>
      <c r="BW175" s="22">
        <f t="shared" si="492"/>
        <v>3</v>
      </c>
      <c r="BX175" s="22">
        <f t="shared" si="492"/>
        <v>5</v>
      </c>
      <c r="BY175" s="22">
        <f t="shared" si="492"/>
        <v>0</v>
      </c>
      <c r="BZ175" s="6"/>
      <c r="CG175" s="6"/>
      <c r="CN175" s="6"/>
      <c r="CT175" s="7"/>
      <c r="CV175">
        <f>BS174+BZ174+CG174+CN174+SUM(BS175:BY175)</f>
        <v>74</v>
      </c>
      <c r="CW175" s="6">
        <f>SUM(CW173,DD173,DK173,DR173)</f>
        <v>3</v>
      </c>
      <c r="CX175" s="22">
        <f>SUM(CX173,DE173,DL173,DS173)</f>
        <v>13</v>
      </c>
      <c r="CY175" s="22">
        <f>SUM(CY173,DF173,DM173,DT173)</f>
        <v>9</v>
      </c>
      <c r="CZ175" s="22">
        <f t="shared" ref="CZ175:DA175" si="493">SUM(CZ173,DG173,DN173,DU173)</f>
        <v>4</v>
      </c>
      <c r="DA175" s="22">
        <f t="shared" si="493"/>
        <v>3</v>
      </c>
      <c r="DB175" s="22">
        <f>SUM(DB173,DI173,DP173,DW173)</f>
        <v>1</v>
      </c>
      <c r="DC175" s="22">
        <f t="shared" ref="DC175" si="494">SUM(DC173,DJ173,DQ173,DX173)</f>
        <v>0</v>
      </c>
      <c r="DD175" s="6"/>
      <c r="DK175" s="6"/>
      <c r="DR175" s="6"/>
      <c r="DX175" s="7"/>
      <c r="DZ175">
        <f>CW174+DD174+DK174+DR174+SUM(CW175:DC175)</f>
        <v>66</v>
      </c>
    </row>
    <row r="176" spans="1:143" s="8" customFormat="1" x14ac:dyDescent="0.15">
      <c r="A176" s="8">
        <v>217</v>
      </c>
      <c r="B176" s="8" t="s">
        <v>129</v>
      </c>
      <c r="C176" s="8">
        <v>6</v>
      </c>
      <c r="D176" s="8" t="s">
        <v>130</v>
      </c>
      <c r="E176" s="8">
        <v>193684215</v>
      </c>
      <c r="F176" s="8" t="s">
        <v>136</v>
      </c>
      <c r="H176" s="8" t="s">
        <v>153</v>
      </c>
      <c r="I176" s="8" t="s">
        <v>133</v>
      </c>
      <c r="J176" s="8" t="s">
        <v>134</v>
      </c>
      <c r="K176" s="12">
        <v>3</v>
      </c>
      <c r="L176" s="8">
        <v>3</v>
      </c>
      <c r="M176" s="8">
        <v>3</v>
      </c>
      <c r="N176" s="8">
        <v>1</v>
      </c>
      <c r="O176" s="8">
        <v>2</v>
      </c>
      <c r="R176" s="12">
        <v>1</v>
      </c>
      <c r="S176" s="8">
        <v>4</v>
      </c>
      <c r="T176" s="8">
        <v>4</v>
      </c>
      <c r="U176" s="8">
        <v>3</v>
      </c>
      <c r="V176" s="8">
        <v>1</v>
      </c>
      <c r="Y176" s="12">
        <v>2</v>
      </c>
      <c r="Z176" s="8">
        <v>2</v>
      </c>
      <c r="AA176" s="8">
        <v>1</v>
      </c>
      <c r="AB176" s="8">
        <v>3</v>
      </c>
      <c r="AC176" s="8">
        <v>1</v>
      </c>
      <c r="AF176" s="12"/>
      <c r="AJ176" s="8">
        <v>1</v>
      </c>
      <c r="AK176" s="8">
        <v>3</v>
      </c>
      <c r="AL176" s="13"/>
      <c r="AM176"/>
      <c r="AN176"/>
      <c r="AO176" s="12"/>
      <c r="AP176" s="8">
        <v>3</v>
      </c>
      <c r="AQ176" s="8">
        <v>2</v>
      </c>
      <c r="AS176" s="8">
        <v>2</v>
      </c>
      <c r="AT176" s="8">
        <v>2</v>
      </c>
      <c r="AV176" s="12">
        <v>2</v>
      </c>
      <c r="AW176" s="8">
        <v>4</v>
      </c>
      <c r="AX176" s="8">
        <v>4</v>
      </c>
      <c r="AY176" s="8">
        <v>4</v>
      </c>
      <c r="AZ176" s="8">
        <v>1</v>
      </c>
      <c r="BC176" s="12"/>
      <c r="BD176" s="8">
        <v>2</v>
      </c>
      <c r="BE176" s="8">
        <v>3</v>
      </c>
      <c r="BF176" s="8">
        <v>2</v>
      </c>
      <c r="BJ176" s="12"/>
      <c r="BN176" s="8">
        <v>3</v>
      </c>
      <c r="BO176" s="8">
        <v>4</v>
      </c>
      <c r="BP176" s="13"/>
      <c r="BQ176"/>
      <c r="BR176"/>
      <c r="BS176" s="12"/>
      <c r="BT176" s="8">
        <v>3</v>
      </c>
      <c r="BU176" s="8">
        <v>4</v>
      </c>
      <c r="BW176" s="8">
        <v>1</v>
      </c>
      <c r="BX176" s="8">
        <v>2</v>
      </c>
      <c r="BZ176" s="12">
        <v>1</v>
      </c>
      <c r="CA176" s="8">
        <v>3</v>
      </c>
      <c r="CB176" s="8">
        <v>4</v>
      </c>
      <c r="CC176" s="8">
        <v>1</v>
      </c>
      <c r="CG176" s="12"/>
      <c r="CH176" s="8">
        <v>2</v>
      </c>
      <c r="CI176" s="8">
        <v>3</v>
      </c>
      <c r="CJ176" s="8">
        <v>1</v>
      </c>
      <c r="CN176" s="12"/>
      <c r="CR176" s="8">
        <v>1</v>
      </c>
      <c r="CS176" s="8">
        <v>3</v>
      </c>
      <c r="CT176" s="13"/>
      <c r="CU176"/>
      <c r="CV176"/>
      <c r="CW176" s="12">
        <v>4</v>
      </c>
      <c r="CX176" s="8">
        <v>4</v>
      </c>
      <c r="CY176" s="8">
        <v>1</v>
      </c>
      <c r="DA176" s="8">
        <v>2</v>
      </c>
      <c r="DB176" s="8">
        <v>3</v>
      </c>
      <c r="DD176" s="12"/>
      <c r="DE176" s="8">
        <v>3</v>
      </c>
      <c r="DG176" s="8">
        <v>1</v>
      </c>
      <c r="DI176" s="8">
        <v>4</v>
      </c>
      <c r="DK176" s="12"/>
      <c r="DM176" s="8">
        <v>2</v>
      </c>
      <c r="DR176" s="12"/>
      <c r="DV176" s="8">
        <v>3</v>
      </c>
      <c r="DW176" s="8">
        <v>4</v>
      </c>
      <c r="DX176" s="13"/>
      <c r="DY176"/>
      <c r="DZ176"/>
      <c r="EA176" s="8" t="s">
        <v>135</v>
      </c>
      <c r="EB176" s="8" t="s">
        <v>135</v>
      </c>
      <c r="EC176" s="8" t="s">
        <v>135</v>
      </c>
      <c r="ED176" s="8" t="s">
        <v>135</v>
      </c>
      <c r="EE176" s="8" t="s">
        <v>134</v>
      </c>
      <c r="EG176" s="8">
        <f>K178+AO178+BS178+CW178</f>
        <v>13</v>
      </c>
      <c r="EH176" s="8">
        <f t="shared" ref="EH176:EM176" si="495">L178+AP178+BT178+CX178</f>
        <v>33</v>
      </c>
      <c r="EI176" s="8">
        <f t="shared" si="495"/>
        <v>31</v>
      </c>
      <c r="EJ176" s="8">
        <f t="shared" si="495"/>
        <v>16</v>
      </c>
      <c r="EK176" s="8">
        <f t="shared" si="495"/>
        <v>18</v>
      </c>
      <c r="EL176" s="8">
        <f t="shared" si="495"/>
        <v>25</v>
      </c>
      <c r="EM176" s="8">
        <f t="shared" si="495"/>
        <v>0</v>
      </c>
    </row>
    <row r="177" spans="1:143" x14ac:dyDescent="0.15">
      <c r="F177" s="121" t="s">
        <v>195</v>
      </c>
      <c r="G177" s="121"/>
      <c r="H177" s="121"/>
      <c r="I177" s="121"/>
      <c r="J177" s="121"/>
      <c r="K177" s="6">
        <f>SUM(K176:Q176)</f>
        <v>12</v>
      </c>
      <c r="R177" s="6">
        <f>SUM(R176:X176)</f>
        <v>13</v>
      </c>
      <c r="Y177" s="6">
        <f>SUM(Y176:AE176)</f>
        <v>9</v>
      </c>
      <c r="AF177" s="6">
        <f>SUM(AF176:AL176)</f>
        <v>4</v>
      </c>
      <c r="AL177" s="7"/>
      <c r="AO177" s="6">
        <f>SUM(AO176:AU176)</f>
        <v>9</v>
      </c>
      <c r="AV177" s="6">
        <f>SUM(AV176:BB176)</f>
        <v>15</v>
      </c>
      <c r="BC177" s="6">
        <f>SUM(BC176:BI176)</f>
        <v>7</v>
      </c>
      <c r="BJ177" s="6">
        <f>SUM(BJ176:BP176)</f>
        <v>7</v>
      </c>
      <c r="BP177" s="7"/>
      <c r="BS177" s="6">
        <f>SUM(BS176:BY176)</f>
        <v>10</v>
      </c>
      <c r="BZ177" s="6">
        <f>SUM(BZ176:CF176)</f>
        <v>9</v>
      </c>
      <c r="CG177" s="6">
        <f>SUM(CG176:CM176)</f>
        <v>6</v>
      </c>
      <c r="CN177" s="6">
        <f>SUM(CN176:CT176)</f>
        <v>4</v>
      </c>
      <c r="CT177" s="7"/>
      <c r="CW177" s="6">
        <f>SUM(CW176:DC176)</f>
        <v>14</v>
      </c>
      <c r="DD177" s="6">
        <f>SUM(DD176:DJ176)</f>
        <v>8</v>
      </c>
      <c r="DK177" s="6">
        <f>SUM(DK176:DQ176)</f>
        <v>2</v>
      </c>
      <c r="DR177" s="6">
        <f>SUM(DR176:DX176)</f>
        <v>7</v>
      </c>
      <c r="DX177" s="7"/>
    </row>
    <row r="178" spans="1:143" x14ac:dyDescent="0.15">
      <c r="F178" s="121" t="s">
        <v>196</v>
      </c>
      <c r="G178" s="121"/>
      <c r="H178" s="121"/>
      <c r="I178" s="121"/>
      <c r="J178" s="121"/>
      <c r="K178" s="6">
        <f>SUM(K176,R176,Y176,AF176)</f>
        <v>6</v>
      </c>
      <c r="L178" s="22">
        <f>SUM(L176,S176,Z176,AG176)</f>
        <v>9</v>
      </c>
      <c r="M178" s="22">
        <f>SUM(M176,T176,AA176,AH176)</f>
        <v>8</v>
      </c>
      <c r="N178" s="22">
        <f t="shared" ref="N178:O178" si="496">SUM(N176,U176,AB176,AI176)</f>
        <v>7</v>
      </c>
      <c r="O178" s="22">
        <f t="shared" si="496"/>
        <v>5</v>
      </c>
      <c r="P178" s="22">
        <f>SUM(P176,W176,AD176,AK176)</f>
        <v>3</v>
      </c>
      <c r="Q178" s="22">
        <f t="shared" ref="Q178" si="497">SUM(Q176,X176,AE176,AL176)</f>
        <v>0</v>
      </c>
      <c r="R178" s="6"/>
      <c r="Y178" s="6"/>
      <c r="AF178" s="6"/>
      <c r="AL178" s="7"/>
      <c r="AN178">
        <f>K177+R177+Y177+AF177+SUM(K178:Q178)</f>
        <v>76</v>
      </c>
      <c r="AO178" s="6">
        <f t="shared" ref="AO178:AU178" si="498">SUM(AO176,AV176,BC176,BJ176)</f>
        <v>2</v>
      </c>
      <c r="AP178" s="22">
        <f t="shared" si="498"/>
        <v>9</v>
      </c>
      <c r="AQ178" s="22">
        <f t="shared" si="498"/>
        <v>9</v>
      </c>
      <c r="AR178" s="22">
        <f t="shared" si="498"/>
        <v>6</v>
      </c>
      <c r="AS178" s="22">
        <f t="shared" si="498"/>
        <v>6</v>
      </c>
      <c r="AT178" s="22">
        <f t="shared" si="498"/>
        <v>6</v>
      </c>
      <c r="AU178" s="22">
        <f t="shared" si="498"/>
        <v>0</v>
      </c>
      <c r="AV178" s="6"/>
      <c r="BC178" s="6"/>
      <c r="BJ178" s="6"/>
      <c r="BP178" s="7"/>
      <c r="BR178">
        <f>AO177+AV177+BC177+BJ177+SUM(AO178:AU178)</f>
        <v>76</v>
      </c>
      <c r="BS178" s="6">
        <f t="shared" ref="BS178:BY178" si="499">SUM(BS176,BZ176,CG176,CN176)</f>
        <v>1</v>
      </c>
      <c r="BT178" s="22">
        <f t="shared" si="499"/>
        <v>8</v>
      </c>
      <c r="BU178" s="22">
        <f t="shared" si="499"/>
        <v>11</v>
      </c>
      <c r="BV178" s="22">
        <f t="shared" si="499"/>
        <v>2</v>
      </c>
      <c r="BW178" s="22">
        <f t="shared" si="499"/>
        <v>2</v>
      </c>
      <c r="BX178" s="22">
        <f t="shared" si="499"/>
        <v>5</v>
      </c>
      <c r="BY178" s="22">
        <f t="shared" si="499"/>
        <v>0</v>
      </c>
      <c r="BZ178" s="6"/>
      <c r="CG178" s="6"/>
      <c r="CN178" s="6"/>
      <c r="CT178" s="7"/>
      <c r="CV178">
        <f>BS177+BZ177+CG177+CN177+SUM(BS178:BY178)</f>
        <v>58</v>
      </c>
      <c r="CW178" s="6">
        <f>SUM(CW176,DD176,DK176,DR176)</f>
        <v>4</v>
      </c>
      <c r="CX178" s="22">
        <f>SUM(CX176,DE176,DL176,DS176)</f>
        <v>7</v>
      </c>
      <c r="CY178" s="22">
        <f>SUM(CY176,DF176,DM176,DT176)</f>
        <v>3</v>
      </c>
      <c r="CZ178" s="22">
        <f t="shared" ref="CZ178:DA178" si="500">SUM(CZ176,DG176,DN176,DU176)</f>
        <v>1</v>
      </c>
      <c r="DA178" s="22">
        <f t="shared" si="500"/>
        <v>5</v>
      </c>
      <c r="DB178" s="22">
        <f>SUM(DB176,DI176,DP176,DW176)</f>
        <v>11</v>
      </c>
      <c r="DC178" s="22">
        <f t="shared" ref="DC178" si="501">SUM(DC176,DJ176,DQ176,DX176)</f>
        <v>0</v>
      </c>
      <c r="DD178" s="6"/>
      <c r="DK178" s="6"/>
      <c r="DR178" s="6"/>
      <c r="DX178" s="7"/>
      <c r="DZ178">
        <f>CW177+DD177+DK177+DR177+SUM(CW178:DC178)</f>
        <v>62</v>
      </c>
    </row>
    <row r="179" spans="1:143" s="8" customFormat="1" x14ac:dyDescent="0.15">
      <c r="A179" s="8">
        <v>218</v>
      </c>
      <c r="B179" s="8" t="s">
        <v>129</v>
      </c>
      <c r="C179" s="8">
        <v>6</v>
      </c>
      <c r="D179" s="8" t="s">
        <v>130</v>
      </c>
      <c r="E179" s="8">
        <v>1662102553</v>
      </c>
      <c r="F179" s="8" t="s">
        <v>131</v>
      </c>
      <c r="H179" s="8" t="s">
        <v>140</v>
      </c>
      <c r="I179" s="8" t="s">
        <v>218</v>
      </c>
      <c r="J179" s="8" t="s">
        <v>134</v>
      </c>
      <c r="K179" s="12">
        <v>1</v>
      </c>
      <c r="L179" s="8">
        <v>3</v>
      </c>
      <c r="M179" s="8">
        <v>2</v>
      </c>
      <c r="N179" s="8">
        <v>2</v>
      </c>
      <c r="O179" s="8">
        <v>1</v>
      </c>
      <c r="P179" s="8">
        <v>1</v>
      </c>
      <c r="R179" s="12">
        <v>1</v>
      </c>
      <c r="S179" s="8">
        <v>3</v>
      </c>
      <c r="T179" s="8">
        <v>3</v>
      </c>
      <c r="U179" s="8">
        <v>3</v>
      </c>
      <c r="V179" s="8">
        <v>2</v>
      </c>
      <c r="W179" s="8">
        <v>1</v>
      </c>
      <c r="Y179" s="12"/>
      <c r="Z179" s="8">
        <v>3</v>
      </c>
      <c r="AA179" s="8">
        <v>1</v>
      </c>
      <c r="AB179" s="8">
        <v>1</v>
      </c>
      <c r="AC179" s="8">
        <v>1</v>
      </c>
      <c r="AF179" s="12">
        <v>1</v>
      </c>
      <c r="AG179" s="8">
        <v>3</v>
      </c>
      <c r="AH179" s="8">
        <v>3</v>
      </c>
      <c r="AI179" s="8">
        <v>3</v>
      </c>
      <c r="AJ179" s="8">
        <v>3</v>
      </c>
      <c r="AK179" s="8">
        <v>1</v>
      </c>
      <c r="AL179" s="13"/>
      <c r="AM179"/>
      <c r="AN179"/>
      <c r="AO179" s="12">
        <v>1</v>
      </c>
      <c r="AP179" s="8">
        <v>3</v>
      </c>
      <c r="AQ179" s="8">
        <v>3</v>
      </c>
      <c r="AR179" s="8">
        <v>3</v>
      </c>
      <c r="AS179" s="8">
        <v>2</v>
      </c>
      <c r="AT179" s="8">
        <v>1</v>
      </c>
      <c r="AV179" s="12">
        <v>1</v>
      </c>
      <c r="AW179" s="8">
        <v>3</v>
      </c>
      <c r="AX179" s="8">
        <v>3</v>
      </c>
      <c r="AY179" s="8">
        <v>3</v>
      </c>
      <c r="AZ179" s="8">
        <v>2</v>
      </c>
      <c r="BA179" s="8">
        <v>1</v>
      </c>
      <c r="BC179" s="12"/>
      <c r="BD179" s="8">
        <v>3</v>
      </c>
      <c r="BE179" s="8">
        <v>1</v>
      </c>
      <c r="BF179" s="8">
        <v>1</v>
      </c>
      <c r="BG179" s="8">
        <v>2</v>
      </c>
      <c r="BJ179" s="12">
        <v>1</v>
      </c>
      <c r="BK179" s="8">
        <v>3</v>
      </c>
      <c r="BL179" s="8">
        <v>3</v>
      </c>
      <c r="BM179" s="8">
        <v>2</v>
      </c>
      <c r="BN179" s="8">
        <v>3</v>
      </c>
      <c r="BO179" s="8">
        <v>1</v>
      </c>
      <c r="BP179" s="13"/>
      <c r="BQ179"/>
      <c r="BR179"/>
      <c r="BS179" s="12"/>
      <c r="BT179" s="8">
        <v>3</v>
      </c>
      <c r="BU179" s="8">
        <v>2</v>
      </c>
      <c r="BV179" s="8">
        <v>2</v>
      </c>
      <c r="BW179" s="8">
        <v>2</v>
      </c>
      <c r="BX179" s="8">
        <v>1</v>
      </c>
      <c r="BZ179" s="12"/>
      <c r="CA179" s="8">
        <v>3</v>
      </c>
      <c r="CB179" s="8">
        <v>3</v>
      </c>
      <c r="CC179" s="8">
        <v>3</v>
      </c>
      <c r="CD179" s="8">
        <v>3</v>
      </c>
      <c r="CE179" s="8">
        <v>1</v>
      </c>
      <c r="CG179" s="12"/>
      <c r="CH179" s="8">
        <v>3</v>
      </c>
      <c r="CI179" s="8">
        <v>2</v>
      </c>
      <c r="CJ179" s="8">
        <v>3</v>
      </c>
      <c r="CK179" s="8">
        <v>3</v>
      </c>
      <c r="CL179" s="8">
        <v>1</v>
      </c>
      <c r="CN179" s="12"/>
      <c r="CO179" s="8">
        <v>3</v>
      </c>
      <c r="CP179" s="8">
        <v>3</v>
      </c>
      <c r="CQ179" s="8">
        <v>3</v>
      </c>
      <c r="CR179" s="8">
        <v>3</v>
      </c>
      <c r="CS179" s="8">
        <v>1</v>
      </c>
      <c r="CT179" s="13"/>
      <c r="CU179"/>
      <c r="CV179"/>
      <c r="CW179" s="12">
        <v>1</v>
      </c>
      <c r="CX179" s="8">
        <v>3</v>
      </c>
      <c r="CY179" s="8">
        <v>2</v>
      </c>
      <c r="CZ179" s="8">
        <v>2</v>
      </c>
      <c r="DA179" s="8">
        <v>3</v>
      </c>
      <c r="DB179" s="8">
        <v>2</v>
      </c>
      <c r="DD179" s="12">
        <v>1</v>
      </c>
      <c r="DE179" s="8">
        <v>3</v>
      </c>
      <c r="DF179" s="8">
        <v>1</v>
      </c>
      <c r="DG179" s="8">
        <v>2</v>
      </c>
      <c r="DH179" s="8">
        <v>3</v>
      </c>
      <c r="DI179" s="8">
        <v>2</v>
      </c>
      <c r="DK179" s="12">
        <v>1</v>
      </c>
      <c r="DL179" s="8">
        <v>3</v>
      </c>
      <c r="DM179" s="8">
        <v>1</v>
      </c>
      <c r="DN179" s="8">
        <v>2</v>
      </c>
      <c r="DO179" s="8">
        <v>3</v>
      </c>
      <c r="DP179" s="8">
        <v>2</v>
      </c>
      <c r="DR179" s="12">
        <v>1</v>
      </c>
      <c r="DS179" s="8">
        <v>3</v>
      </c>
      <c r="DT179" s="8">
        <v>1</v>
      </c>
      <c r="DU179" s="8">
        <v>2</v>
      </c>
      <c r="DV179" s="8">
        <v>3</v>
      </c>
      <c r="DW179" s="8">
        <v>2</v>
      </c>
      <c r="DX179" s="13"/>
      <c r="DY179"/>
      <c r="DZ179"/>
      <c r="EA179" s="8" t="s">
        <v>135</v>
      </c>
      <c r="EB179" s="8" t="s">
        <v>135</v>
      </c>
      <c r="EC179" s="8" t="s">
        <v>135</v>
      </c>
      <c r="ED179" s="8" t="s">
        <v>135</v>
      </c>
      <c r="EE179" s="8" t="s">
        <v>134</v>
      </c>
      <c r="EG179" s="8">
        <f>K181+AO181+BS181+CW181</f>
        <v>10</v>
      </c>
      <c r="EH179" s="8">
        <f t="shared" ref="EH179:EM179" si="502">L181+AP181+BT181+CX181</f>
        <v>48</v>
      </c>
      <c r="EI179" s="8">
        <f t="shared" si="502"/>
        <v>34</v>
      </c>
      <c r="EJ179" s="8">
        <f t="shared" si="502"/>
        <v>37</v>
      </c>
      <c r="EK179" s="8">
        <f t="shared" si="502"/>
        <v>39</v>
      </c>
      <c r="EL179" s="8">
        <f t="shared" si="502"/>
        <v>18</v>
      </c>
      <c r="EM179" s="8">
        <f t="shared" si="502"/>
        <v>0</v>
      </c>
    </row>
    <row r="180" spans="1:143" x14ac:dyDescent="0.15">
      <c r="F180" s="121" t="s">
        <v>195</v>
      </c>
      <c r="G180" s="121"/>
      <c r="H180" s="121"/>
      <c r="I180" s="121"/>
      <c r="J180" s="121"/>
      <c r="K180" s="6">
        <f>SUM(K179:Q179)</f>
        <v>10</v>
      </c>
      <c r="R180" s="6">
        <f>SUM(R179:X179)</f>
        <v>13</v>
      </c>
      <c r="Y180" s="6">
        <f>SUM(Y179:AE179)</f>
        <v>6</v>
      </c>
      <c r="AF180" s="6">
        <f>SUM(AF179:AL179)</f>
        <v>14</v>
      </c>
      <c r="AL180" s="7"/>
      <c r="AO180" s="6">
        <f>SUM(AO179:AU179)</f>
        <v>13</v>
      </c>
      <c r="AV180" s="6">
        <f>SUM(AV179:BB179)</f>
        <v>13</v>
      </c>
      <c r="BC180" s="6">
        <f>SUM(BC179:BI179)</f>
        <v>7</v>
      </c>
      <c r="BJ180" s="6">
        <f>SUM(BJ179:BP179)</f>
        <v>13</v>
      </c>
      <c r="BP180" s="7"/>
      <c r="BS180" s="6">
        <f>SUM(BS179:BY179)</f>
        <v>10</v>
      </c>
      <c r="BZ180" s="6">
        <f>SUM(BZ179:CF179)</f>
        <v>13</v>
      </c>
      <c r="CG180" s="6">
        <f>SUM(CG179:CM179)</f>
        <v>12</v>
      </c>
      <c r="CN180" s="6">
        <f>SUM(CN179:CT179)</f>
        <v>13</v>
      </c>
      <c r="CT180" s="7"/>
      <c r="CW180" s="6">
        <f>SUM(CW179:DC179)</f>
        <v>13</v>
      </c>
      <c r="DD180" s="6">
        <f>SUM(DD179:DJ179)</f>
        <v>12</v>
      </c>
      <c r="DK180" s="6">
        <f>SUM(DK179:DQ179)</f>
        <v>12</v>
      </c>
      <c r="DR180" s="6">
        <f>SUM(DR179:DX179)</f>
        <v>12</v>
      </c>
      <c r="DX180" s="7"/>
    </row>
    <row r="181" spans="1:143" x14ac:dyDescent="0.15">
      <c r="F181" s="121" t="s">
        <v>196</v>
      </c>
      <c r="G181" s="121"/>
      <c r="H181" s="121"/>
      <c r="I181" s="121"/>
      <c r="J181" s="121"/>
      <c r="K181" s="6">
        <f>SUM(K179,R179,Y179,AF179)</f>
        <v>3</v>
      </c>
      <c r="L181" s="22">
        <f>SUM(L179,S179,Z179,AG179)</f>
        <v>12</v>
      </c>
      <c r="M181" s="22">
        <f>SUM(M179,T179,AA179,AH179)</f>
        <v>9</v>
      </c>
      <c r="N181" s="22">
        <f t="shared" ref="N181:O181" si="503">SUM(N179,U179,AB179,AI179)</f>
        <v>9</v>
      </c>
      <c r="O181" s="22">
        <f t="shared" si="503"/>
        <v>7</v>
      </c>
      <c r="P181" s="22">
        <f>SUM(P179,W179,AD179,AK179)</f>
        <v>3</v>
      </c>
      <c r="Q181" s="22">
        <f t="shared" ref="Q181" si="504">SUM(Q179,X179,AE179,AL179)</f>
        <v>0</v>
      </c>
      <c r="R181" s="6"/>
      <c r="Y181" s="6"/>
      <c r="AF181" s="6"/>
      <c r="AL181" s="7"/>
      <c r="AN181">
        <f>K180+R180+Y180+AF180+SUM(K181:Q181)</f>
        <v>86</v>
      </c>
      <c r="AO181" s="6">
        <f t="shared" ref="AO181:AU181" si="505">SUM(AO179,AV179,BC179,BJ179)</f>
        <v>3</v>
      </c>
      <c r="AP181" s="22">
        <f t="shared" si="505"/>
        <v>12</v>
      </c>
      <c r="AQ181" s="22">
        <f t="shared" si="505"/>
        <v>10</v>
      </c>
      <c r="AR181" s="22">
        <f t="shared" si="505"/>
        <v>9</v>
      </c>
      <c r="AS181" s="22">
        <f t="shared" si="505"/>
        <v>9</v>
      </c>
      <c r="AT181" s="22">
        <f t="shared" si="505"/>
        <v>3</v>
      </c>
      <c r="AU181" s="22">
        <f t="shared" si="505"/>
        <v>0</v>
      </c>
      <c r="AV181" s="6"/>
      <c r="BC181" s="6"/>
      <c r="BJ181" s="6"/>
      <c r="BP181" s="7"/>
      <c r="BR181">
        <f>AO180+AV180+BC180+BJ180+SUM(AO181:AU181)</f>
        <v>92</v>
      </c>
      <c r="BS181" s="6">
        <f t="shared" ref="BS181:BY181" si="506">SUM(BS179,BZ179,CG179,CN179)</f>
        <v>0</v>
      </c>
      <c r="BT181" s="22">
        <f t="shared" si="506"/>
        <v>12</v>
      </c>
      <c r="BU181" s="22">
        <f t="shared" si="506"/>
        <v>10</v>
      </c>
      <c r="BV181" s="22">
        <f t="shared" si="506"/>
        <v>11</v>
      </c>
      <c r="BW181" s="22">
        <f t="shared" si="506"/>
        <v>11</v>
      </c>
      <c r="BX181" s="22">
        <f t="shared" si="506"/>
        <v>4</v>
      </c>
      <c r="BY181" s="22">
        <f t="shared" si="506"/>
        <v>0</v>
      </c>
      <c r="BZ181" s="6"/>
      <c r="CG181" s="6"/>
      <c r="CN181" s="6"/>
      <c r="CT181" s="7"/>
      <c r="CV181">
        <f>BS180+BZ180+CG180+CN180+SUM(BS181:BY181)</f>
        <v>96</v>
      </c>
      <c r="CW181" s="6">
        <f>SUM(CW179,DD179,DK179,DR179)</f>
        <v>4</v>
      </c>
      <c r="CX181" s="22">
        <f>SUM(CX179,DE179,DL179,DS179)</f>
        <v>12</v>
      </c>
      <c r="CY181" s="22">
        <f>SUM(CY179,DF179,DM179,DT179)</f>
        <v>5</v>
      </c>
      <c r="CZ181" s="22">
        <f t="shared" ref="CZ181:DA181" si="507">SUM(CZ179,DG179,DN179,DU179)</f>
        <v>8</v>
      </c>
      <c r="DA181" s="22">
        <f t="shared" si="507"/>
        <v>12</v>
      </c>
      <c r="DB181" s="22">
        <f>SUM(DB179,DI179,DP179,DW179)</f>
        <v>8</v>
      </c>
      <c r="DC181" s="22">
        <f t="shared" ref="DC181" si="508">SUM(DC179,DJ179,DQ179,DX179)</f>
        <v>0</v>
      </c>
      <c r="DD181" s="6"/>
      <c r="DK181" s="6"/>
      <c r="DR181" s="6"/>
      <c r="DX181" s="7"/>
      <c r="DZ181">
        <f>CW180+DD180+DK180+DR180+SUM(CW181:DC181)</f>
        <v>98</v>
      </c>
    </row>
    <row r="182" spans="1:143" s="8" customFormat="1" x14ac:dyDescent="0.15">
      <c r="A182" s="8">
        <v>223</v>
      </c>
      <c r="B182" s="8" t="s">
        <v>129</v>
      </c>
      <c r="C182" s="8">
        <v>6</v>
      </c>
      <c r="D182" s="8" t="s">
        <v>130</v>
      </c>
      <c r="E182" s="8">
        <v>549845726</v>
      </c>
      <c r="F182" s="8" t="s">
        <v>131</v>
      </c>
      <c r="H182" s="8" t="s">
        <v>140</v>
      </c>
      <c r="I182" s="8" t="s">
        <v>148</v>
      </c>
      <c r="J182" s="8" t="s">
        <v>134</v>
      </c>
      <c r="K182" s="12"/>
      <c r="L182" s="8">
        <v>4</v>
      </c>
      <c r="M182" s="8">
        <v>3</v>
      </c>
      <c r="N182" s="8">
        <v>1</v>
      </c>
      <c r="P182" s="8">
        <v>1</v>
      </c>
      <c r="R182" s="12"/>
      <c r="T182" s="8">
        <v>2</v>
      </c>
      <c r="U182" s="8">
        <v>2</v>
      </c>
      <c r="Y182" s="12"/>
      <c r="AF182" s="12"/>
      <c r="AG182" s="8">
        <v>2</v>
      </c>
      <c r="AH182" s="8">
        <v>3</v>
      </c>
      <c r="AI182" s="8">
        <v>3</v>
      </c>
      <c r="AL182" s="13"/>
      <c r="AM182"/>
      <c r="AN182"/>
      <c r="AO182" s="12"/>
      <c r="AP182" s="8">
        <v>4</v>
      </c>
      <c r="AV182" s="12"/>
      <c r="AX182" s="8">
        <v>3</v>
      </c>
      <c r="BC182" s="12"/>
      <c r="BF182" s="8">
        <v>3</v>
      </c>
      <c r="BJ182" s="12"/>
      <c r="BL182" s="8">
        <v>2</v>
      </c>
      <c r="BP182" s="13"/>
      <c r="BQ182"/>
      <c r="BR182"/>
      <c r="BS182" s="12"/>
      <c r="BT182" s="8">
        <v>4</v>
      </c>
      <c r="BZ182" s="12"/>
      <c r="CB182" s="8">
        <v>3</v>
      </c>
      <c r="CG182" s="12"/>
      <c r="CI182" s="8">
        <v>3</v>
      </c>
      <c r="CN182" s="12"/>
      <c r="CP182" s="8">
        <v>2</v>
      </c>
      <c r="CT182" s="13"/>
      <c r="CU182"/>
      <c r="CV182"/>
      <c r="CW182" s="12"/>
      <c r="CX182" s="8">
        <v>4</v>
      </c>
      <c r="DD182" s="12"/>
      <c r="DK182" s="12"/>
      <c r="DR182" s="12"/>
      <c r="DS182" s="8">
        <v>2</v>
      </c>
      <c r="DX182" s="13"/>
      <c r="DY182"/>
      <c r="DZ182"/>
      <c r="EA182" s="8" t="s">
        <v>135</v>
      </c>
      <c r="EB182" s="8" t="s">
        <v>135</v>
      </c>
      <c r="EC182" s="8" t="s">
        <v>135</v>
      </c>
      <c r="ED182" s="8" t="s">
        <v>135</v>
      </c>
      <c r="EE182" s="8" t="s">
        <v>134</v>
      </c>
      <c r="EG182" s="8">
        <f>K184+AO184+BS184+CW184</f>
        <v>0</v>
      </c>
      <c r="EH182" s="8">
        <f t="shared" ref="EH182:EM182" si="509">L184+AP184+BT184+CX184</f>
        <v>20</v>
      </c>
      <c r="EI182" s="8">
        <f t="shared" si="509"/>
        <v>21</v>
      </c>
      <c r="EJ182" s="8">
        <f t="shared" si="509"/>
        <v>9</v>
      </c>
      <c r="EK182" s="8">
        <f t="shared" si="509"/>
        <v>0</v>
      </c>
      <c r="EL182" s="8">
        <f t="shared" si="509"/>
        <v>1</v>
      </c>
      <c r="EM182" s="8">
        <f t="shared" si="509"/>
        <v>0</v>
      </c>
    </row>
    <row r="183" spans="1:143" x14ac:dyDescent="0.15">
      <c r="F183" s="121" t="s">
        <v>195</v>
      </c>
      <c r="G183" s="121"/>
      <c r="H183" s="121"/>
      <c r="I183" s="121"/>
      <c r="J183" s="121"/>
      <c r="K183" s="6">
        <f>SUM(K182:Q182)</f>
        <v>9</v>
      </c>
      <c r="R183" s="6">
        <f>SUM(R182:X182)</f>
        <v>4</v>
      </c>
      <c r="Y183" s="6">
        <f>SUM(Y182:AE182)</f>
        <v>0</v>
      </c>
      <c r="AF183" s="6">
        <f>SUM(AF182:AL182)</f>
        <v>8</v>
      </c>
      <c r="AL183" s="7"/>
      <c r="AO183" s="6">
        <f>SUM(AO182:AU182)</f>
        <v>4</v>
      </c>
      <c r="AV183" s="6">
        <f>SUM(AV182:BB182)</f>
        <v>3</v>
      </c>
      <c r="BC183" s="6">
        <f>SUM(BC182:BI182)</f>
        <v>3</v>
      </c>
      <c r="BJ183" s="6">
        <f>SUM(BJ182:BP182)</f>
        <v>2</v>
      </c>
      <c r="BP183" s="7"/>
      <c r="BS183" s="6">
        <f>SUM(BS182:BY182)</f>
        <v>4</v>
      </c>
      <c r="BZ183" s="6">
        <f>SUM(BZ182:CF182)</f>
        <v>3</v>
      </c>
      <c r="CG183" s="6">
        <f>SUM(CG182:CM182)</f>
        <v>3</v>
      </c>
      <c r="CN183" s="6">
        <f>SUM(CN182:CT182)</f>
        <v>2</v>
      </c>
      <c r="CT183" s="7"/>
      <c r="CW183" s="6">
        <f>SUM(CW182:DC182)</f>
        <v>4</v>
      </c>
      <c r="DD183" s="6">
        <f>SUM(DD182:DJ182)</f>
        <v>0</v>
      </c>
      <c r="DK183" s="6">
        <f>SUM(DK182:DQ182)</f>
        <v>0</v>
      </c>
      <c r="DR183" s="6">
        <f>SUM(DR182:DX182)</f>
        <v>2</v>
      </c>
      <c r="DX183" s="7"/>
    </row>
    <row r="184" spans="1:143" x14ac:dyDescent="0.15">
      <c r="F184" s="121" t="s">
        <v>196</v>
      </c>
      <c r="G184" s="121"/>
      <c r="H184" s="121"/>
      <c r="I184" s="121"/>
      <c r="J184" s="121"/>
      <c r="K184" s="6">
        <f>SUM(K182,R182,Y182,AF182)</f>
        <v>0</v>
      </c>
      <c r="L184" s="22">
        <f>SUM(L182,S182,Z182,AG182)</f>
        <v>6</v>
      </c>
      <c r="M184" s="22">
        <f>SUM(M182,T182,AA182,AH182)</f>
        <v>8</v>
      </c>
      <c r="N184" s="22">
        <f t="shared" ref="N184:O184" si="510">SUM(N182,U182,AB182,AI182)</f>
        <v>6</v>
      </c>
      <c r="O184" s="22">
        <f t="shared" si="510"/>
        <v>0</v>
      </c>
      <c r="P184" s="22">
        <f>SUM(P182,W182,AD182,AK182)</f>
        <v>1</v>
      </c>
      <c r="Q184" s="22">
        <f t="shared" ref="Q184" si="511">SUM(Q182,X182,AE182,AL182)</f>
        <v>0</v>
      </c>
      <c r="R184" s="6"/>
      <c r="Y184" s="6"/>
      <c r="AF184" s="6"/>
      <c r="AL184" s="7"/>
      <c r="AN184">
        <f>K183+R183+Y183+AF183+SUM(K184:Q184)</f>
        <v>42</v>
      </c>
      <c r="AO184" s="6">
        <f t="shared" ref="AO184:AU184" si="512">SUM(AO182,AV182,BC182,BJ182)</f>
        <v>0</v>
      </c>
      <c r="AP184" s="22">
        <f t="shared" si="512"/>
        <v>4</v>
      </c>
      <c r="AQ184" s="22">
        <f t="shared" si="512"/>
        <v>5</v>
      </c>
      <c r="AR184" s="22">
        <f t="shared" si="512"/>
        <v>3</v>
      </c>
      <c r="AS184" s="22">
        <f t="shared" si="512"/>
        <v>0</v>
      </c>
      <c r="AT184" s="22">
        <f t="shared" si="512"/>
        <v>0</v>
      </c>
      <c r="AU184" s="22">
        <f t="shared" si="512"/>
        <v>0</v>
      </c>
      <c r="AV184" s="6"/>
      <c r="BC184" s="6"/>
      <c r="BJ184" s="6"/>
      <c r="BP184" s="7"/>
      <c r="BR184">
        <f>AO183+AV183+BC183+BJ183+SUM(AO184:AU184)</f>
        <v>24</v>
      </c>
      <c r="BS184" s="6">
        <f t="shared" ref="BS184:BY184" si="513">SUM(BS182,BZ182,CG182,CN182)</f>
        <v>0</v>
      </c>
      <c r="BT184" s="22">
        <f t="shared" si="513"/>
        <v>4</v>
      </c>
      <c r="BU184" s="22">
        <f t="shared" si="513"/>
        <v>8</v>
      </c>
      <c r="BV184" s="22">
        <f t="shared" si="513"/>
        <v>0</v>
      </c>
      <c r="BW184" s="22">
        <f t="shared" si="513"/>
        <v>0</v>
      </c>
      <c r="BX184" s="22">
        <f t="shared" si="513"/>
        <v>0</v>
      </c>
      <c r="BY184" s="22">
        <f t="shared" si="513"/>
        <v>0</v>
      </c>
      <c r="BZ184" s="6"/>
      <c r="CG184" s="6"/>
      <c r="CN184" s="6"/>
      <c r="CT184" s="7"/>
      <c r="CV184">
        <f>BS183+BZ183+CG183+CN183+SUM(BS184:BY184)</f>
        <v>24</v>
      </c>
      <c r="CW184" s="6">
        <f>SUM(CW182,DD182,DK182,DR182)</f>
        <v>0</v>
      </c>
      <c r="CX184" s="22">
        <f>SUM(CX182,DE182,DL182,DS182)</f>
        <v>6</v>
      </c>
      <c r="CY184" s="22">
        <f>SUM(CY182,DF182,DM182,DT182)</f>
        <v>0</v>
      </c>
      <c r="CZ184" s="22">
        <f t="shared" ref="CZ184:DA184" si="514">SUM(CZ182,DG182,DN182,DU182)</f>
        <v>0</v>
      </c>
      <c r="DA184" s="22">
        <f t="shared" si="514"/>
        <v>0</v>
      </c>
      <c r="DB184" s="22">
        <f>SUM(DB182,DI182,DP182,DW182)</f>
        <v>0</v>
      </c>
      <c r="DC184" s="22">
        <f t="shared" ref="DC184" si="515">SUM(DC182,DJ182,DQ182,DX182)</f>
        <v>0</v>
      </c>
      <c r="DD184" s="6"/>
      <c r="DK184" s="6"/>
      <c r="DR184" s="6"/>
      <c r="DX184" s="7"/>
      <c r="DZ184">
        <f>CW183+DD183+DK183+DR183+SUM(CW184:DC184)</f>
        <v>12</v>
      </c>
    </row>
    <row r="185" spans="1:143" s="8" customFormat="1" x14ac:dyDescent="0.15">
      <c r="A185" s="8">
        <v>224</v>
      </c>
      <c r="B185" s="8" t="s">
        <v>129</v>
      </c>
      <c r="C185" s="8">
        <v>6</v>
      </c>
      <c r="D185" s="8" t="s">
        <v>130</v>
      </c>
      <c r="E185" s="8">
        <v>537398064</v>
      </c>
      <c r="F185" s="8" t="s">
        <v>131</v>
      </c>
      <c r="H185" s="8" t="s">
        <v>137</v>
      </c>
      <c r="I185" s="8" t="s">
        <v>133</v>
      </c>
      <c r="J185" s="8" t="s">
        <v>134</v>
      </c>
      <c r="K185" s="12">
        <v>3</v>
      </c>
      <c r="L185" s="8">
        <v>4</v>
      </c>
      <c r="P185" s="8">
        <v>3</v>
      </c>
      <c r="R185" s="12">
        <v>3</v>
      </c>
      <c r="S185" s="8">
        <v>4</v>
      </c>
      <c r="T185" s="8">
        <v>3</v>
      </c>
      <c r="W185" s="8">
        <v>2</v>
      </c>
      <c r="Y185" s="12">
        <v>3</v>
      </c>
      <c r="AA185" s="8">
        <v>3</v>
      </c>
      <c r="AF185" s="12">
        <v>1</v>
      </c>
      <c r="AG185" s="8">
        <v>1</v>
      </c>
      <c r="AH185" s="8">
        <v>4</v>
      </c>
      <c r="AJ185" s="8">
        <v>1</v>
      </c>
      <c r="AK185" s="8">
        <v>1</v>
      </c>
      <c r="AL185" s="13"/>
      <c r="AM185"/>
      <c r="AN185"/>
      <c r="AO185" s="12">
        <v>3</v>
      </c>
      <c r="AP185" s="8">
        <v>4</v>
      </c>
      <c r="AQ185" s="8">
        <v>2</v>
      </c>
      <c r="AT185" s="8">
        <v>2</v>
      </c>
      <c r="AV185" s="12">
        <v>3</v>
      </c>
      <c r="AW185" s="8">
        <v>3</v>
      </c>
      <c r="AX185" s="8">
        <v>3</v>
      </c>
      <c r="BC185" s="12"/>
      <c r="BE185" s="8">
        <v>3</v>
      </c>
      <c r="BJ185" s="12">
        <v>2</v>
      </c>
      <c r="BK185" s="8">
        <v>3</v>
      </c>
      <c r="BL185" s="8">
        <v>3</v>
      </c>
      <c r="BO185" s="8">
        <v>3</v>
      </c>
      <c r="BP185" s="13"/>
      <c r="BQ185"/>
      <c r="BR185"/>
      <c r="BS185" s="12">
        <v>3</v>
      </c>
      <c r="BT185" s="8">
        <v>3</v>
      </c>
      <c r="BU185" s="8">
        <v>2</v>
      </c>
      <c r="BX185" s="8">
        <v>1</v>
      </c>
      <c r="BZ185" s="12">
        <v>3</v>
      </c>
      <c r="CA185" s="8">
        <v>3</v>
      </c>
      <c r="CB185" s="8">
        <v>4</v>
      </c>
      <c r="CE185" s="8">
        <v>2</v>
      </c>
      <c r="CG185" s="12"/>
      <c r="CI185" s="8">
        <v>3</v>
      </c>
      <c r="CN185" s="12">
        <v>3</v>
      </c>
      <c r="CO185" s="8">
        <v>3</v>
      </c>
      <c r="CP185" s="8">
        <v>4</v>
      </c>
      <c r="CS185" s="8">
        <v>2</v>
      </c>
      <c r="CT185" s="13"/>
      <c r="CU185"/>
      <c r="CV185"/>
      <c r="CW185" s="12">
        <v>1</v>
      </c>
      <c r="CX185" s="8">
        <v>4</v>
      </c>
      <c r="DB185" s="8">
        <v>1</v>
      </c>
      <c r="DD185" s="12"/>
      <c r="DE185" s="8">
        <v>4</v>
      </c>
      <c r="DH185" s="8">
        <v>2</v>
      </c>
      <c r="DK185" s="12">
        <v>2</v>
      </c>
      <c r="DL185" s="8">
        <v>2</v>
      </c>
      <c r="DR185" s="12">
        <v>2</v>
      </c>
      <c r="DS185" s="8">
        <v>2</v>
      </c>
      <c r="DV185" s="8">
        <v>2</v>
      </c>
      <c r="DX185" s="13"/>
      <c r="DY185"/>
      <c r="DZ185"/>
      <c r="EA185" s="8" t="s">
        <v>135</v>
      </c>
      <c r="EB185" s="8" t="s">
        <v>135</v>
      </c>
      <c r="EC185" s="8" t="s">
        <v>135</v>
      </c>
      <c r="ED185" s="8" t="s">
        <v>135</v>
      </c>
      <c r="EE185" s="8" t="s">
        <v>134</v>
      </c>
      <c r="EG185" s="8">
        <f>K187+AO187+BS187+CW187</f>
        <v>32</v>
      </c>
      <c r="EH185" s="8">
        <f t="shared" ref="EH185:EM185" si="516">L187+AP187+BT187+CX187</f>
        <v>40</v>
      </c>
      <c r="EI185" s="8">
        <f t="shared" si="516"/>
        <v>34</v>
      </c>
      <c r="EJ185" s="8">
        <f t="shared" si="516"/>
        <v>0</v>
      </c>
      <c r="EK185" s="8">
        <f t="shared" si="516"/>
        <v>5</v>
      </c>
      <c r="EL185" s="8">
        <f t="shared" si="516"/>
        <v>17</v>
      </c>
      <c r="EM185" s="8">
        <f t="shared" si="516"/>
        <v>0</v>
      </c>
    </row>
    <row r="186" spans="1:143" x14ac:dyDescent="0.15">
      <c r="F186" s="121" t="s">
        <v>195</v>
      </c>
      <c r="G186" s="121"/>
      <c r="H186" s="121"/>
      <c r="I186" s="121"/>
      <c r="J186" s="121"/>
      <c r="K186" s="6">
        <f>SUM(K185:Q185)</f>
        <v>10</v>
      </c>
      <c r="R186" s="6">
        <f>SUM(R185:X185)</f>
        <v>12</v>
      </c>
      <c r="Y186" s="6">
        <f>SUM(Y185:AE185)</f>
        <v>6</v>
      </c>
      <c r="AF186" s="6">
        <f>SUM(AF185:AL185)</f>
        <v>8</v>
      </c>
      <c r="AL186" s="7"/>
      <c r="AO186" s="6">
        <f>SUM(AO185:AU185)</f>
        <v>11</v>
      </c>
      <c r="AV186" s="6">
        <f>SUM(AV185:BB185)</f>
        <v>9</v>
      </c>
      <c r="BC186" s="6">
        <f>SUM(BC185:BI185)</f>
        <v>3</v>
      </c>
      <c r="BJ186" s="6">
        <f>SUM(BJ185:BP185)</f>
        <v>11</v>
      </c>
      <c r="BP186" s="7"/>
      <c r="BS186" s="6">
        <f>SUM(BS185:BY185)</f>
        <v>9</v>
      </c>
      <c r="BZ186" s="6">
        <f>SUM(BZ185:CF185)</f>
        <v>12</v>
      </c>
      <c r="CG186" s="6">
        <f>SUM(CG185:CM185)</f>
        <v>3</v>
      </c>
      <c r="CN186" s="6">
        <f>SUM(CN185:CT185)</f>
        <v>12</v>
      </c>
      <c r="CT186" s="7"/>
      <c r="CW186" s="6">
        <f>SUM(CW185:DC185)</f>
        <v>6</v>
      </c>
      <c r="DD186" s="6">
        <f>SUM(DD185:DJ185)</f>
        <v>6</v>
      </c>
      <c r="DK186" s="6">
        <f>SUM(DK185:DQ185)</f>
        <v>4</v>
      </c>
      <c r="DR186" s="6">
        <f>SUM(DR185:DX185)</f>
        <v>6</v>
      </c>
      <c r="DX186" s="7"/>
    </row>
    <row r="187" spans="1:143" x14ac:dyDescent="0.15">
      <c r="F187" s="121" t="s">
        <v>196</v>
      </c>
      <c r="G187" s="121"/>
      <c r="H187" s="121"/>
      <c r="I187" s="121"/>
      <c r="J187" s="121"/>
      <c r="K187" s="6">
        <f>SUM(K185,R185,Y185,AF185)</f>
        <v>10</v>
      </c>
      <c r="L187" s="22">
        <f>SUM(L185,S185,Z185,AG185)</f>
        <v>9</v>
      </c>
      <c r="M187" s="22">
        <f>SUM(M185,T185,AA185,AH185)</f>
        <v>10</v>
      </c>
      <c r="N187" s="22">
        <f t="shared" ref="N187:O187" si="517">SUM(N185,U185,AB185,AI185)</f>
        <v>0</v>
      </c>
      <c r="O187" s="22">
        <f t="shared" si="517"/>
        <v>1</v>
      </c>
      <c r="P187" s="22">
        <f>SUM(P185,W185,AD185,AK185)</f>
        <v>6</v>
      </c>
      <c r="Q187" s="22">
        <f t="shared" ref="Q187" si="518">SUM(Q185,X185,AE185,AL185)</f>
        <v>0</v>
      </c>
      <c r="R187" s="6"/>
      <c r="Y187" s="6"/>
      <c r="AF187" s="6"/>
      <c r="AL187" s="7"/>
      <c r="AN187">
        <f>K186+R186+Y186+AF186+SUM(K187:Q187)</f>
        <v>72</v>
      </c>
      <c r="AO187" s="6">
        <f t="shared" ref="AO187:AU187" si="519">SUM(AO185,AV185,BC185,BJ185)</f>
        <v>8</v>
      </c>
      <c r="AP187" s="22">
        <f t="shared" si="519"/>
        <v>10</v>
      </c>
      <c r="AQ187" s="22">
        <f t="shared" si="519"/>
        <v>11</v>
      </c>
      <c r="AR187" s="22">
        <f t="shared" si="519"/>
        <v>0</v>
      </c>
      <c r="AS187" s="22">
        <f t="shared" si="519"/>
        <v>0</v>
      </c>
      <c r="AT187" s="22">
        <f t="shared" si="519"/>
        <v>5</v>
      </c>
      <c r="AU187" s="22">
        <f t="shared" si="519"/>
        <v>0</v>
      </c>
      <c r="AV187" s="6"/>
      <c r="BC187" s="6"/>
      <c r="BJ187" s="6"/>
      <c r="BP187" s="7"/>
      <c r="BR187">
        <f>AO186+AV186+BC186+BJ186+SUM(AO187:AU187)</f>
        <v>68</v>
      </c>
      <c r="BS187" s="6">
        <f t="shared" ref="BS187:BY187" si="520">SUM(BS185,BZ185,CG185,CN185)</f>
        <v>9</v>
      </c>
      <c r="BT187" s="22">
        <f t="shared" si="520"/>
        <v>9</v>
      </c>
      <c r="BU187" s="22">
        <f t="shared" si="520"/>
        <v>13</v>
      </c>
      <c r="BV187" s="22">
        <f t="shared" si="520"/>
        <v>0</v>
      </c>
      <c r="BW187" s="22">
        <f t="shared" si="520"/>
        <v>0</v>
      </c>
      <c r="BX187" s="22">
        <f t="shared" si="520"/>
        <v>5</v>
      </c>
      <c r="BY187" s="22">
        <f t="shared" si="520"/>
        <v>0</v>
      </c>
      <c r="BZ187" s="6"/>
      <c r="CG187" s="6"/>
      <c r="CN187" s="6"/>
      <c r="CT187" s="7"/>
      <c r="CV187">
        <f>BS186+BZ186+CG186+CN186+SUM(BS187:BY187)</f>
        <v>72</v>
      </c>
      <c r="CW187" s="6">
        <f>SUM(CW185,DD185,DK185,DR185)</f>
        <v>5</v>
      </c>
      <c r="CX187" s="22">
        <f>SUM(CX185,DE185,DL185,DS185)</f>
        <v>12</v>
      </c>
      <c r="CY187" s="22">
        <f>SUM(CY185,DF185,DM185,DT185)</f>
        <v>0</v>
      </c>
      <c r="CZ187" s="22">
        <f t="shared" ref="CZ187:DA187" si="521">SUM(CZ185,DG185,DN185,DU185)</f>
        <v>0</v>
      </c>
      <c r="DA187" s="22">
        <f t="shared" si="521"/>
        <v>4</v>
      </c>
      <c r="DB187" s="22">
        <f>SUM(DB185,DI185,DP185,DW185)</f>
        <v>1</v>
      </c>
      <c r="DC187" s="22">
        <f t="shared" ref="DC187" si="522">SUM(DC185,DJ185,DQ185,DX185)</f>
        <v>0</v>
      </c>
      <c r="DD187" s="6"/>
      <c r="DK187" s="6"/>
      <c r="DR187" s="6"/>
      <c r="DX187" s="7"/>
      <c r="DZ187">
        <f>CW186+DD186+DK186+DR186+SUM(CW187:DC187)</f>
        <v>44</v>
      </c>
    </row>
    <row r="188" spans="1:143" s="8" customFormat="1" x14ac:dyDescent="0.15">
      <c r="A188" s="8">
        <v>225</v>
      </c>
      <c r="B188" s="8" t="s">
        <v>129</v>
      </c>
      <c r="C188" s="8">
        <v>6</v>
      </c>
      <c r="D188" s="8" t="s">
        <v>130</v>
      </c>
      <c r="E188" s="8">
        <v>1107379644</v>
      </c>
      <c r="F188" s="8" t="s">
        <v>136</v>
      </c>
      <c r="H188" s="8" t="s">
        <v>132</v>
      </c>
      <c r="I188" s="8" t="s">
        <v>148</v>
      </c>
      <c r="J188" s="8" t="s">
        <v>134</v>
      </c>
      <c r="K188" s="12">
        <v>4</v>
      </c>
      <c r="R188" s="12">
        <v>4</v>
      </c>
      <c r="Y188" s="12"/>
      <c r="AA188" s="8">
        <v>3</v>
      </c>
      <c r="AF188" s="12"/>
      <c r="AH188" s="8">
        <v>3</v>
      </c>
      <c r="AL188" s="13"/>
      <c r="AM188"/>
      <c r="AN188"/>
      <c r="AO188" s="12">
        <v>3</v>
      </c>
      <c r="AV188" s="12"/>
      <c r="AX188" s="8">
        <v>3</v>
      </c>
      <c r="BC188" s="12"/>
      <c r="BE188" s="8">
        <v>3</v>
      </c>
      <c r="BJ188" s="12"/>
      <c r="BL188" s="8">
        <v>3</v>
      </c>
      <c r="BP188" s="13"/>
      <c r="BQ188"/>
      <c r="BR188"/>
      <c r="BS188" s="12">
        <v>3</v>
      </c>
      <c r="BZ188" s="12"/>
      <c r="CB188" s="8">
        <v>3</v>
      </c>
      <c r="CG188" s="12"/>
      <c r="CI188" s="8">
        <v>3</v>
      </c>
      <c r="CN188" s="12"/>
      <c r="CP188" s="8">
        <v>3</v>
      </c>
      <c r="CT188" s="13"/>
      <c r="CU188"/>
      <c r="CV188"/>
      <c r="CW188" s="12">
        <v>4</v>
      </c>
      <c r="DD188" s="12"/>
      <c r="DK188" s="12">
        <v>1</v>
      </c>
      <c r="DR188" s="12">
        <v>2</v>
      </c>
      <c r="DX188" s="13"/>
      <c r="DY188"/>
      <c r="DZ188"/>
      <c r="EA188" s="8" t="s">
        <v>135</v>
      </c>
      <c r="EB188" s="8" t="s">
        <v>135</v>
      </c>
      <c r="EC188" s="8" t="s">
        <v>135</v>
      </c>
      <c r="ED188" s="8" t="s">
        <v>135</v>
      </c>
      <c r="EE188" s="8" t="s">
        <v>134</v>
      </c>
      <c r="EG188" s="8">
        <f>K190+AO190+BS190+CW190</f>
        <v>21</v>
      </c>
      <c r="EH188" s="8">
        <f t="shared" ref="EH188:EM188" si="523">L190+AP190+BT190+CX190</f>
        <v>0</v>
      </c>
      <c r="EI188" s="8">
        <f t="shared" si="523"/>
        <v>24</v>
      </c>
      <c r="EJ188" s="8">
        <f t="shared" si="523"/>
        <v>0</v>
      </c>
      <c r="EK188" s="8">
        <f t="shared" si="523"/>
        <v>0</v>
      </c>
      <c r="EL188" s="8">
        <f t="shared" si="523"/>
        <v>0</v>
      </c>
      <c r="EM188" s="8">
        <f t="shared" si="523"/>
        <v>0</v>
      </c>
    </row>
    <row r="189" spans="1:143" x14ac:dyDescent="0.15">
      <c r="F189" s="121" t="s">
        <v>195</v>
      </c>
      <c r="G189" s="121"/>
      <c r="H189" s="121"/>
      <c r="I189" s="121"/>
      <c r="J189" s="121"/>
      <c r="K189" s="6">
        <f>SUM(K188:Q188)</f>
        <v>4</v>
      </c>
      <c r="R189" s="6">
        <f>SUM(R188:X188)</f>
        <v>4</v>
      </c>
      <c r="Y189" s="6">
        <f>SUM(Y188:AE188)</f>
        <v>3</v>
      </c>
      <c r="AF189" s="6">
        <f>SUM(AF188:AL188)</f>
        <v>3</v>
      </c>
      <c r="AL189" s="7"/>
      <c r="AO189" s="6">
        <f>SUM(AO188:AU188)</f>
        <v>3</v>
      </c>
      <c r="AV189" s="6">
        <f>SUM(AV188:BB188)</f>
        <v>3</v>
      </c>
      <c r="BC189" s="6">
        <f>SUM(BC188:BI188)</f>
        <v>3</v>
      </c>
      <c r="BJ189" s="6">
        <f>SUM(BJ188:BP188)</f>
        <v>3</v>
      </c>
      <c r="BP189" s="7"/>
      <c r="BS189" s="6">
        <f>SUM(BS188:BY188)</f>
        <v>3</v>
      </c>
      <c r="BZ189" s="6">
        <f>SUM(BZ188:CF188)</f>
        <v>3</v>
      </c>
      <c r="CG189" s="6">
        <f>SUM(CG188:CM188)</f>
        <v>3</v>
      </c>
      <c r="CN189" s="6">
        <f>SUM(CN188:CT188)</f>
        <v>3</v>
      </c>
      <c r="CT189" s="7"/>
      <c r="CW189" s="6">
        <f>SUM(CW188:DC188)</f>
        <v>4</v>
      </c>
      <c r="DD189" s="6">
        <f>SUM(DD188:DJ188)</f>
        <v>0</v>
      </c>
      <c r="DK189" s="6">
        <f>SUM(DK188:DQ188)</f>
        <v>1</v>
      </c>
      <c r="DR189" s="6">
        <f>SUM(DR188:DX188)</f>
        <v>2</v>
      </c>
      <c r="DX189" s="7"/>
    </row>
    <row r="190" spans="1:143" x14ac:dyDescent="0.15">
      <c r="F190" s="121" t="s">
        <v>196</v>
      </c>
      <c r="G190" s="121"/>
      <c r="H190" s="121"/>
      <c r="I190" s="121"/>
      <c r="J190" s="121"/>
      <c r="K190" s="6">
        <f>SUM(K188,R188,Y188,AF188)</f>
        <v>8</v>
      </c>
      <c r="L190" s="22">
        <f>SUM(L188,S188,Z188,AG188)</f>
        <v>0</v>
      </c>
      <c r="M190" s="22">
        <f>SUM(M188,T188,AA188,AH188)</f>
        <v>6</v>
      </c>
      <c r="N190" s="22">
        <f t="shared" ref="N190:O190" si="524">SUM(N188,U188,AB188,AI188)</f>
        <v>0</v>
      </c>
      <c r="O190" s="22">
        <f t="shared" si="524"/>
        <v>0</v>
      </c>
      <c r="P190" s="22">
        <f>SUM(P188,W188,AD188,AK188)</f>
        <v>0</v>
      </c>
      <c r="Q190" s="22">
        <f t="shared" ref="Q190" si="525">SUM(Q188,X188,AE188,AL188)</f>
        <v>0</v>
      </c>
      <c r="R190" s="6"/>
      <c r="Y190" s="6"/>
      <c r="AF190" s="6"/>
      <c r="AL190" s="7"/>
      <c r="AN190">
        <f>K189+R189+Y189+AF189+SUM(K190:Q190)</f>
        <v>28</v>
      </c>
      <c r="AO190" s="6">
        <f t="shared" ref="AO190:AU190" si="526">SUM(AO188,AV188,BC188,BJ188)</f>
        <v>3</v>
      </c>
      <c r="AP190" s="22">
        <f t="shared" si="526"/>
        <v>0</v>
      </c>
      <c r="AQ190" s="22">
        <f t="shared" si="526"/>
        <v>9</v>
      </c>
      <c r="AR190" s="22">
        <f t="shared" si="526"/>
        <v>0</v>
      </c>
      <c r="AS190" s="22">
        <f t="shared" si="526"/>
        <v>0</v>
      </c>
      <c r="AT190" s="22">
        <f t="shared" si="526"/>
        <v>0</v>
      </c>
      <c r="AU190" s="22">
        <f t="shared" si="526"/>
        <v>0</v>
      </c>
      <c r="AV190" s="6"/>
      <c r="BC190" s="6"/>
      <c r="BJ190" s="6"/>
      <c r="BP190" s="7"/>
      <c r="BR190">
        <f>AO189+AV189+BC189+BJ189+SUM(AO190:AU190)</f>
        <v>24</v>
      </c>
      <c r="BS190" s="6">
        <f t="shared" ref="BS190:BY190" si="527">SUM(BS188,BZ188,CG188,CN188)</f>
        <v>3</v>
      </c>
      <c r="BT190" s="22">
        <f t="shared" si="527"/>
        <v>0</v>
      </c>
      <c r="BU190" s="22">
        <f t="shared" si="527"/>
        <v>9</v>
      </c>
      <c r="BV190" s="22">
        <f t="shared" si="527"/>
        <v>0</v>
      </c>
      <c r="BW190" s="22">
        <f t="shared" si="527"/>
        <v>0</v>
      </c>
      <c r="BX190" s="22">
        <f t="shared" si="527"/>
        <v>0</v>
      </c>
      <c r="BY190" s="22">
        <f t="shared" si="527"/>
        <v>0</v>
      </c>
      <c r="BZ190" s="6"/>
      <c r="CG190" s="6"/>
      <c r="CN190" s="6"/>
      <c r="CT190" s="7"/>
      <c r="CV190">
        <f>BS189+BZ189+CG189+CN189+SUM(BS190:BY190)</f>
        <v>24</v>
      </c>
      <c r="CW190" s="6">
        <f>SUM(CW188,DD188,DK188,DR188)</f>
        <v>7</v>
      </c>
      <c r="CX190" s="22">
        <f>SUM(CX188,DE188,DL188,DS188)</f>
        <v>0</v>
      </c>
      <c r="CY190" s="22">
        <f>SUM(CY188,DF188,DM188,DT188)</f>
        <v>0</v>
      </c>
      <c r="CZ190" s="22">
        <f t="shared" ref="CZ190:DA190" si="528">SUM(CZ188,DG188,DN188,DU188)</f>
        <v>0</v>
      </c>
      <c r="DA190" s="22">
        <f t="shared" si="528"/>
        <v>0</v>
      </c>
      <c r="DB190" s="22">
        <f>SUM(DB188,DI188,DP188,DW188)</f>
        <v>0</v>
      </c>
      <c r="DC190" s="22">
        <f t="shared" ref="DC190" si="529">SUM(DC188,DJ188,DQ188,DX188)</f>
        <v>0</v>
      </c>
      <c r="DD190" s="6"/>
      <c r="DK190" s="6"/>
      <c r="DR190" s="6"/>
      <c r="DX190" s="7"/>
      <c r="DZ190">
        <f>CW189+DD189+DK189+DR189+SUM(CW190:DC190)</f>
        <v>14</v>
      </c>
    </row>
    <row r="191" spans="1:143" s="8" customFormat="1" x14ac:dyDescent="0.15">
      <c r="A191" s="8">
        <v>227</v>
      </c>
      <c r="B191" s="8" t="s">
        <v>129</v>
      </c>
      <c r="C191" s="8">
        <v>6</v>
      </c>
      <c r="D191" s="8" t="s">
        <v>130</v>
      </c>
      <c r="E191" s="8">
        <v>1866087759</v>
      </c>
      <c r="F191" s="8" t="s">
        <v>131</v>
      </c>
      <c r="H191" s="8" t="s">
        <v>138</v>
      </c>
      <c r="I191" s="8" t="s">
        <v>219</v>
      </c>
      <c r="J191" s="8" t="s">
        <v>134</v>
      </c>
      <c r="K191" s="12">
        <v>3</v>
      </c>
      <c r="L191" s="8">
        <v>4</v>
      </c>
      <c r="M191" s="8">
        <v>4</v>
      </c>
      <c r="N191" s="8">
        <v>3</v>
      </c>
      <c r="O191" s="8">
        <v>2</v>
      </c>
      <c r="P191" s="8">
        <v>2</v>
      </c>
      <c r="R191" s="12">
        <v>3</v>
      </c>
      <c r="S191" s="8">
        <v>4</v>
      </c>
      <c r="T191" s="8">
        <v>4</v>
      </c>
      <c r="U191" s="8">
        <v>3</v>
      </c>
      <c r="V191" s="8">
        <v>2</v>
      </c>
      <c r="W191" s="8">
        <v>2</v>
      </c>
      <c r="Y191" s="12">
        <v>1</v>
      </c>
      <c r="Z191" s="8">
        <v>4</v>
      </c>
      <c r="AA191" s="8">
        <v>4</v>
      </c>
      <c r="AB191" s="8">
        <v>2</v>
      </c>
      <c r="AC191" s="8">
        <v>2</v>
      </c>
      <c r="AD191" s="8">
        <v>2</v>
      </c>
      <c r="AF191" s="12">
        <v>1</v>
      </c>
      <c r="AG191" s="8">
        <v>4</v>
      </c>
      <c r="AH191" s="8">
        <v>4</v>
      </c>
      <c r="AI191" s="8">
        <v>2</v>
      </c>
      <c r="AJ191" s="8">
        <v>2</v>
      </c>
      <c r="AK191" s="8">
        <v>2</v>
      </c>
      <c r="AL191" s="13"/>
      <c r="AM191"/>
      <c r="AN191"/>
      <c r="AO191" s="12">
        <v>3</v>
      </c>
      <c r="AP191" s="8">
        <v>3</v>
      </c>
      <c r="AQ191" s="8">
        <v>4</v>
      </c>
      <c r="AR191" s="8">
        <v>2</v>
      </c>
      <c r="AS191" s="8">
        <v>3</v>
      </c>
      <c r="AT191" s="8">
        <v>2</v>
      </c>
      <c r="AV191" s="12">
        <v>3</v>
      </c>
      <c r="AW191" s="8">
        <v>3</v>
      </c>
      <c r="AX191" s="8">
        <v>4</v>
      </c>
      <c r="AY191" s="8">
        <v>2</v>
      </c>
      <c r="AZ191" s="8">
        <v>2</v>
      </c>
      <c r="BA191" s="8">
        <v>2</v>
      </c>
      <c r="BC191" s="12">
        <v>2</v>
      </c>
      <c r="BD191" s="8">
        <v>3</v>
      </c>
      <c r="BE191" s="8">
        <v>4</v>
      </c>
      <c r="BF191" s="8">
        <v>2</v>
      </c>
      <c r="BG191" s="8">
        <v>2</v>
      </c>
      <c r="BH191" s="8">
        <v>2</v>
      </c>
      <c r="BJ191" s="12">
        <v>2</v>
      </c>
      <c r="BK191" s="8">
        <v>3</v>
      </c>
      <c r="BL191" s="8">
        <v>4</v>
      </c>
      <c r="BM191" s="8">
        <v>2</v>
      </c>
      <c r="BN191" s="8">
        <v>2</v>
      </c>
      <c r="BO191" s="8">
        <v>2</v>
      </c>
      <c r="BP191" s="13"/>
      <c r="BQ191"/>
      <c r="BR191"/>
      <c r="BS191" s="12">
        <v>3</v>
      </c>
      <c r="BT191" s="8">
        <v>2</v>
      </c>
      <c r="BU191" s="8">
        <v>3</v>
      </c>
      <c r="BX191" s="8">
        <v>1</v>
      </c>
      <c r="BZ191" s="12">
        <v>2</v>
      </c>
      <c r="CA191" s="8">
        <v>3</v>
      </c>
      <c r="CB191" s="8">
        <v>3</v>
      </c>
      <c r="CE191" s="8">
        <v>1</v>
      </c>
      <c r="CG191" s="12"/>
      <c r="CI191" s="8">
        <v>4</v>
      </c>
      <c r="CN191" s="12">
        <v>3</v>
      </c>
      <c r="CO191" s="8">
        <v>3</v>
      </c>
      <c r="CP191" s="8">
        <v>3</v>
      </c>
      <c r="CR191" s="8">
        <v>1</v>
      </c>
      <c r="CS191" s="8">
        <v>1</v>
      </c>
      <c r="CT191" s="13"/>
      <c r="CU191"/>
      <c r="CV191"/>
      <c r="CW191" s="12">
        <v>3</v>
      </c>
      <c r="CX191" s="8">
        <v>2</v>
      </c>
      <c r="CY191" s="8">
        <v>4</v>
      </c>
      <c r="CZ191" s="8">
        <v>2</v>
      </c>
      <c r="DA191" s="8">
        <v>2</v>
      </c>
      <c r="DB191" s="8">
        <v>2</v>
      </c>
      <c r="DD191" s="12">
        <v>3</v>
      </c>
      <c r="DE191" s="8">
        <v>2</v>
      </c>
      <c r="DF191" s="8">
        <v>4</v>
      </c>
      <c r="DG191" s="8">
        <v>2</v>
      </c>
      <c r="DH191" s="8">
        <v>2</v>
      </c>
      <c r="DI191" s="8">
        <v>2</v>
      </c>
      <c r="DK191" s="12">
        <v>2</v>
      </c>
      <c r="DL191" s="8">
        <v>2</v>
      </c>
      <c r="DM191" s="8">
        <v>4</v>
      </c>
      <c r="DN191" s="8">
        <v>2</v>
      </c>
      <c r="DO191" s="8">
        <v>2</v>
      </c>
      <c r="DP191" s="8">
        <v>2</v>
      </c>
      <c r="DR191" s="12">
        <v>2</v>
      </c>
      <c r="DS191" s="8">
        <v>2</v>
      </c>
      <c r="DT191" s="8">
        <v>4</v>
      </c>
      <c r="DU191" s="8">
        <v>2</v>
      </c>
      <c r="DV191" s="8">
        <v>2</v>
      </c>
      <c r="DW191" s="8">
        <v>2</v>
      </c>
      <c r="DX191" s="13"/>
      <c r="DY191"/>
      <c r="DZ191"/>
      <c r="EA191" s="8" t="s">
        <v>135</v>
      </c>
      <c r="EB191" s="8" t="s">
        <v>135</v>
      </c>
      <c r="EC191" s="8" t="s">
        <v>135</v>
      </c>
      <c r="ED191" s="8" t="s">
        <v>135</v>
      </c>
      <c r="EE191" s="8" t="s">
        <v>134</v>
      </c>
      <c r="EG191" s="8">
        <f>K193+AO193+BS193+CW193</f>
        <v>36</v>
      </c>
      <c r="EH191" s="8">
        <f t="shared" ref="EH191:EM191" si="530">L193+AP193+BT193+CX193</f>
        <v>44</v>
      </c>
      <c r="EI191" s="8">
        <f t="shared" si="530"/>
        <v>61</v>
      </c>
      <c r="EJ191" s="8">
        <f t="shared" si="530"/>
        <v>26</v>
      </c>
      <c r="EK191" s="8">
        <f t="shared" si="530"/>
        <v>26</v>
      </c>
      <c r="EL191" s="8">
        <f t="shared" si="530"/>
        <v>27</v>
      </c>
      <c r="EM191" s="8">
        <f t="shared" si="530"/>
        <v>0</v>
      </c>
    </row>
    <row r="192" spans="1:143" x14ac:dyDescent="0.15">
      <c r="C192" s="5"/>
      <c r="F192" s="121" t="s">
        <v>195</v>
      </c>
      <c r="G192" s="121"/>
      <c r="H192" s="121"/>
      <c r="I192" s="121"/>
      <c r="J192" s="121"/>
      <c r="K192" s="6">
        <f>SUM(K191:Q191)</f>
        <v>18</v>
      </c>
      <c r="N192" s="5"/>
      <c r="R192" s="6">
        <f>SUM(R191:X191)</f>
        <v>18</v>
      </c>
      <c r="Y192" s="6">
        <f>SUM(Y191:AE191)</f>
        <v>15</v>
      </c>
      <c r="AF192" s="6">
        <f>SUM(AF191:AL191)</f>
        <v>15</v>
      </c>
      <c r="AJ192" s="5"/>
      <c r="AL192" s="7"/>
      <c r="AO192" s="6">
        <f>SUM(AO191:AU191)</f>
        <v>17</v>
      </c>
      <c r="AV192" s="6">
        <f>SUM(AV191:BB191)</f>
        <v>16</v>
      </c>
      <c r="BC192" s="6">
        <f>SUM(BC191:BI191)</f>
        <v>15</v>
      </c>
      <c r="BJ192" s="6">
        <f>SUM(BJ191:BP191)</f>
        <v>15</v>
      </c>
      <c r="BP192" s="7"/>
      <c r="BS192" s="6">
        <f>SUM(BS191:BY191)</f>
        <v>9</v>
      </c>
      <c r="BZ192" s="6">
        <f>SUM(BZ191:CF191)</f>
        <v>9</v>
      </c>
      <c r="CG192" s="6">
        <f>SUM(CG191:CM191)</f>
        <v>4</v>
      </c>
      <c r="CN192" s="6">
        <f>SUM(CN191:CT191)</f>
        <v>11</v>
      </c>
      <c r="CT192" s="7"/>
      <c r="CW192" s="6">
        <f>SUM(CW191:DC191)</f>
        <v>15</v>
      </c>
      <c r="DD192" s="6">
        <f>SUM(DD191:DJ191)</f>
        <v>15</v>
      </c>
      <c r="DK192" s="6">
        <f>SUM(DK191:DQ191)</f>
        <v>14</v>
      </c>
      <c r="DR192" s="6">
        <f>SUM(DR191:DX191)</f>
        <v>14</v>
      </c>
      <c r="DX192" s="7"/>
    </row>
    <row r="193" spans="1:143" ht="14" thickBot="1" x14ac:dyDescent="0.2">
      <c r="C193" s="121"/>
      <c r="D193" s="121"/>
      <c r="E193" s="121"/>
      <c r="F193" s="121" t="s">
        <v>196</v>
      </c>
      <c r="G193" s="121"/>
      <c r="H193" s="121"/>
      <c r="I193" s="121"/>
      <c r="J193" s="121"/>
      <c r="K193" s="17">
        <f>SUM(K191,R191,Y191,AF191)</f>
        <v>8</v>
      </c>
      <c r="L193" s="18">
        <f>SUM(L191,S191,Z191,AG191)</f>
        <v>16</v>
      </c>
      <c r="M193" s="18">
        <f>SUM(M191,T191,AA191,AH191)</f>
        <v>16</v>
      </c>
      <c r="N193" s="18">
        <f t="shared" ref="N193:O193" si="531">SUM(N191,U191,AB191,AI191)</f>
        <v>10</v>
      </c>
      <c r="O193" s="18">
        <f t="shared" si="531"/>
        <v>8</v>
      </c>
      <c r="P193" s="18">
        <f>SUM(P191,W191,AD191,AK191)</f>
        <v>8</v>
      </c>
      <c r="Q193" s="18">
        <f t="shared" ref="Q193" si="532">SUM(Q191,X191,AE191,AL191)</f>
        <v>0</v>
      </c>
      <c r="R193" s="17"/>
      <c r="S193" s="19"/>
      <c r="T193" s="19"/>
      <c r="U193" s="19"/>
      <c r="V193" s="19"/>
      <c r="W193" s="19"/>
      <c r="X193" s="19"/>
      <c r="Y193" s="126"/>
      <c r="Z193" s="124"/>
      <c r="AA193" s="124"/>
      <c r="AB193" s="19"/>
      <c r="AC193" s="19"/>
      <c r="AD193" s="19"/>
      <c r="AE193" s="19"/>
      <c r="AF193" s="17"/>
      <c r="AG193" s="19"/>
      <c r="AH193" s="19"/>
      <c r="AI193" s="19"/>
      <c r="AJ193" s="124"/>
      <c r="AK193" s="124"/>
      <c r="AL193" s="125"/>
      <c r="AN193">
        <f>K192+R192+Y192+AF192+SUM(K193:Q193)</f>
        <v>132</v>
      </c>
      <c r="AO193" s="17">
        <f t="shared" ref="AO193:AU193" si="533">SUM(AO191,AV191,BC191,BJ191)</f>
        <v>10</v>
      </c>
      <c r="AP193" s="18">
        <f t="shared" si="533"/>
        <v>12</v>
      </c>
      <c r="AQ193" s="18">
        <f t="shared" si="533"/>
        <v>16</v>
      </c>
      <c r="AR193" s="18">
        <f t="shared" si="533"/>
        <v>8</v>
      </c>
      <c r="AS193" s="18">
        <f t="shared" si="533"/>
        <v>9</v>
      </c>
      <c r="AT193" s="18">
        <f t="shared" si="533"/>
        <v>8</v>
      </c>
      <c r="AU193" s="18">
        <f t="shared" si="533"/>
        <v>0</v>
      </c>
      <c r="AV193" s="17"/>
      <c r="AW193" s="19"/>
      <c r="AX193" s="19"/>
      <c r="AY193" s="19"/>
      <c r="AZ193" s="19"/>
      <c r="BA193" s="19"/>
      <c r="BB193" s="19"/>
      <c r="BC193" s="17"/>
      <c r="BD193" s="19"/>
      <c r="BE193" s="19"/>
      <c r="BF193" s="19"/>
      <c r="BG193" s="19"/>
      <c r="BH193" s="19"/>
      <c r="BI193" s="19"/>
      <c r="BJ193" s="17"/>
      <c r="BK193" s="19"/>
      <c r="BL193" s="19"/>
      <c r="BM193" s="19"/>
      <c r="BN193" s="19"/>
      <c r="BO193" s="19"/>
      <c r="BP193" s="20"/>
      <c r="BR193">
        <f>AO192+AV192+BC192+BJ192+SUM(AO193:AU193)</f>
        <v>126</v>
      </c>
      <c r="BS193" s="17">
        <f t="shared" ref="BS193:BY193" si="534">SUM(BS191,BZ191,CG191,CN191)</f>
        <v>8</v>
      </c>
      <c r="BT193" s="18">
        <f t="shared" si="534"/>
        <v>8</v>
      </c>
      <c r="BU193" s="18">
        <f t="shared" si="534"/>
        <v>13</v>
      </c>
      <c r="BV193" s="18">
        <f t="shared" si="534"/>
        <v>0</v>
      </c>
      <c r="BW193" s="18">
        <f t="shared" si="534"/>
        <v>1</v>
      </c>
      <c r="BX193" s="18">
        <f t="shared" si="534"/>
        <v>3</v>
      </c>
      <c r="BY193" s="18">
        <f t="shared" si="534"/>
        <v>0</v>
      </c>
      <c r="BZ193" s="17"/>
      <c r="CA193" s="19"/>
      <c r="CB193" s="19"/>
      <c r="CC193" s="19"/>
      <c r="CD193" s="19"/>
      <c r="CE193" s="19"/>
      <c r="CF193" s="19"/>
      <c r="CG193" s="17"/>
      <c r="CH193" s="19"/>
      <c r="CI193" s="19"/>
      <c r="CJ193" s="19"/>
      <c r="CK193" s="19"/>
      <c r="CL193" s="19"/>
      <c r="CM193" s="19"/>
      <c r="CN193" s="17"/>
      <c r="CO193" s="19"/>
      <c r="CP193" s="19"/>
      <c r="CQ193" s="19"/>
      <c r="CR193" s="19"/>
      <c r="CS193" s="19"/>
      <c r="CT193" s="20"/>
      <c r="CV193">
        <f>BS192+BZ192+CG192+CN192+SUM(BS193:BY193)</f>
        <v>66</v>
      </c>
      <c r="CW193" s="17">
        <f>SUM(CW191,DD191,DK191,DR191)</f>
        <v>10</v>
      </c>
      <c r="CX193" s="18">
        <f>SUM(CX191,DE191,DL191,DS191)</f>
        <v>8</v>
      </c>
      <c r="CY193" s="18">
        <f>SUM(CY191,DF191,DM191,DT191)</f>
        <v>16</v>
      </c>
      <c r="CZ193" s="18">
        <f t="shared" ref="CZ193:DA193" si="535">SUM(CZ191,DG191,DN191,DU191)</f>
        <v>8</v>
      </c>
      <c r="DA193" s="18">
        <f t="shared" si="535"/>
        <v>8</v>
      </c>
      <c r="DB193" s="18">
        <f>SUM(DB191,DI191,DP191,DW191)</f>
        <v>8</v>
      </c>
      <c r="DC193" s="18">
        <f t="shared" ref="DC193" si="536">SUM(DC191,DJ191,DQ191,DX191)</f>
        <v>0</v>
      </c>
      <c r="DD193" s="17"/>
      <c r="DE193" s="19"/>
      <c r="DF193" s="19"/>
      <c r="DG193" s="19"/>
      <c r="DH193" s="19"/>
      <c r="DI193" s="19"/>
      <c r="DJ193" s="19"/>
      <c r="DK193" s="17"/>
      <c r="DL193" s="19"/>
      <c r="DM193" s="19"/>
      <c r="DN193" s="19"/>
      <c r="DO193" s="19"/>
      <c r="DP193" s="19"/>
      <c r="DQ193" s="19"/>
      <c r="DR193" s="17"/>
      <c r="DS193" s="19"/>
      <c r="DT193" s="19"/>
      <c r="DU193" s="19"/>
      <c r="DV193" s="19"/>
      <c r="DW193" s="19"/>
      <c r="DX193" s="20"/>
      <c r="DZ193">
        <f>CW192+DD192+DK192+DR192+SUM(CW193:DC193)</f>
        <v>116</v>
      </c>
    </row>
    <row r="194" spans="1:143" s="8" customFormat="1" x14ac:dyDescent="0.15">
      <c r="A194" s="8">
        <v>229</v>
      </c>
      <c r="B194" s="8" t="s">
        <v>129</v>
      </c>
      <c r="C194" s="8">
        <v>6</v>
      </c>
      <c r="D194" s="8" t="s">
        <v>130</v>
      </c>
      <c r="E194" s="8">
        <v>292613209</v>
      </c>
      <c r="F194" s="8" t="s">
        <v>131</v>
      </c>
      <c r="H194" s="8" t="s">
        <v>137</v>
      </c>
      <c r="I194" s="8" t="s">
        <v>220</v>
      </c>
      <c r="J194" s="8" t="s">
        <v>135</v>
      </c>
      <c r="K194" s="9">
        <v>2</v>
      </c>
      <c r="L194" s="10">
        <v>4</v>
      </c>
      <c r="M194" s="10">
        <v>3</v>
      </c>
      <c r="N194" s="10"/>
      <c r="O194" s="10">
        <v>1</v>
      </c>
      <c r="P194" s="10"/>
      <c r="Q194" s="11"/>
      <c r="R194" s="9">
        <v>1</v>
      </c>
      <c r="S194" s="10">
        <v>2</v>
      </c>
      <c r="T194" s="10">
        <v>3</v>
      </c>
      <c r="U194" s="10">
        <v>1</v>
      </c>
      <c r="V194" s="10"/>
      <c r="W194" s="10"/>
      <c r="X194" s="11"/>
      <c r="Y194" s="9">
        <v>1</v>
      </c>
      <c r="Z194" s="10">
        <v>2</v>
      </c>
      <c r="AA194" s="10">
        <v>3</v>
      </c>
      <c r="AB194" s="10">
        <v>1</v>
      </c>
      <c r="AC194" s="10"/>
      <c r="AD194" s="10"/>
      <c r="AE194" s="11"/>
      <c r="AF194" s="9"/>
      <c r="AG194" s="10"/>
      <c r="AH194" s="10">
        <v>4</v>
      </c>
      <c r="AI194" s="10">
        <v>2</v>
      </c>
      <c r="AJ194" s="10"/>
      <c r="AK194" s="10"/>
      <c r="AL194" s="11"/>
      <c r="AM194"/>
      <c r="AN194"/>
      <c r="AO194" s="9"/>
      <c r="AP194" s="10">
        <v>4</v>
      </c>
      <c r="AQ194" s="10"/>
      <c r="AR194" s="10"/>
      <c r="AS194" s="10"/>
      <c r="AT194" s="10"/>
      <c r="AU194" s="11"/>
      <c r="AV194" s="9"/>
      <c r="AW194" s="10"/>
      <c r="AX194" s="10">
        <v>4</v>
      </c>
      <c r="AY194" s="10"/>
      <c r="AZ194" s="10"/>
      <c r="BA194" s="10"/>
      <c r="BB194" s="11"/>
      <c r="BC194" s="9"/>
      <c r="BD194" s="10"/>
      <c r="BE194" s="10"/>
      <c r="BF194" s="10">
        <v>3</v>
      </c>
      <c r="BG194" s="10"/>
      <c r="BH194" s="10"/>
      <c r="BI194" s="11"/>
      <c r="BJ194" s="9"/>
      <c r="BK194" s="10"/>
      <c r="BL194" s="10">
        <v>4</v>
      </c>
      <c r="BM194" s="10"/>
      <c r="BN194" s="10"/>
      <c r="BO194" s="10">
        <v>2</v>
      </c>
      <c r="BP194" s="11"/>
      <c r="BQ194"/>
      <c r="BR194"/>
      <c r="BS194" s="9"/>
      <c r="BT194" s="10">
        <v>4</v>
      </c>
      <c r="BU194" s="10"/>
      <c r="BV194" s="10"/>
      <c r="BW194" s="10"/>
      <c r="BX194" s="10"/>
      <c r="BY194" s="11"/>
      <c r="BZ194" s="9"/>
      <c r="CA194" s="10"/>
      <c r="CB194" s="10">
        <v>4</v>
      </c>
      <c r="CC194" s="10"/>
      <c r="CD194" s="10"/>
      <c r="CE194" s="10"/>
      <c r="CF194" s="11"/>
      <c r="CG194" s="9"/>
      <c r="CH194" s="10"/>
      <c r="CI194" s="10">
        <v>4</v>
      </c>
      <c r="CJ194" s="10">
        <v>3</v>
      </c>
      <c r="CK194" s="10"/>
      <c r="CL194" s="10">
        <v>1</v>
      </c>
      <c r="CM194" s="11"/>
      <c r="CN194" s="9"/>
      <c r="CO194" s="10"/>
      <c r="CP194" s="10"/>
      <c r="CQ194" s="10"/>
      <c r="CR194" s="10">
        <v>2</v>
      </c>
      <c r="CS194" s="10">
        <v>2</v>
      </c>
      <c r="CT194" s="11"/>
      <c r="CU194"/>
      <c r="CV194"/>
      <c r="CW194" s="9"/>
      <c r="CX194" s="10">
        <v>4</v>
      </c>
      <c r="CY194" s="10"/>
      <c r="CZ194" s="10"/>
      <c r="DA194" s="10"/>
      <c r="DB194" s="10"/>
      <c r="DC194" s="11"/>
      <c r="DD194" s="9"/>
      <c r="DE194" s="10"/>
      <c r="DF194" s="10">
        <v>4</v>
      </c>
      <c r="DG194" s="10"/>
      <c r="DH194" s="10"/>
      <c r="DI194" s="10"/>
      <c r="DJ194" s="11"/>
      <c r="DK194" s="9"/>
      <c r="DL194" s="10"/>
      <c r="DM194" s="10">
        <v>4</v>
      </c>
      <c r="DN194" s="10"/>
      <c r="DO194" s="10"/>
      <c r="DP194" s="10"/>
      <c r="DQ194" s="11"/>
      <c r="DR194" s="9">
        <v>3</v>
      </c>
      <c r="DS194" s="10"/>
      <c r="DT194" s="10"/>
      <c r="DU194" s="10"/>
      <c r="DV194" s="10"/>
      <c r="DW194" s="10"/>
      <c r="DX194" s="11"/>
      <c r="DY194"/>
      <c r="DZ194"/>
      <c r="EA194" s="8" t="s">
        <v>135</v>
      </c>
      <c r="EB194" s="8" t="s">
        <v>135</v>
      </c>
      <c r="EC194" s="8" t="s">
        <v>135</v>
      </c>
      <c r="ED194" s="8" t="s">
        <v>135</v>
      </c>
      <c r="EE194" s="8" t="s">
        <v>134</v>
      </c>
      <c r="EG194" s="8">
        <f>K196+AO196+BS196+CW196</f>
        <v>7</v>
      </c>
      <c r="EH194" s="8">
        <f t="shared" ref="EH194:EM194" si="537">L196+AP196+BT196+CX196</f>
        <v>20</v>
      </c>
      <c r="EI194" s="8">
        <f t="shared" si="537"/>
        <v>37</v>
      </c>
      <c r="EJ194" s="8">
        <f t="shared" si="537"/>
        <v>10</v>
      </c>
      <c r="EK194" s="8">
        <f t="shared" si="537"/>
        <v>3</v>
      </c>
      <c r="EL194" s="8">
        <f t="shared" si="537"/>
        <v>5</v>
      </c>
      <c r="EM194" s="8">
        <f t="shared" si="537"/>
        <v>0</v>
      </c>
    </row>
    <row r="195" spans="1:143" x14ac:dyDescent="0.15">
      <c r="F195" s="121" t="s">
        <v>195</v>
      </c>
      <c r="G195" s="121"/>
      <c r="H195" s="121"/>
      <c r="I195" s="121"/>
      <c r="J195" s="121"/>
      <c r="K195" s="6">
        <f>SUM(K194:Q194)</f>
        <v>10</v>
      </c>
      <c r="Q195" s="7"/>
      <c r="R195" s="6">
        <f>SUM(R194:X194)</f>
        <v>7</v>
      </c>
      <c r="X195" s="7"/>
      <c r="Y195" s="6">
        <f>SUM(Y194:AE194)</f>
        <v>7</v>
      </c>
      <c r="AE195" s="7"/>
      <c r="AF195" s="6">
        <f>SUM(AF194:AL194)</f>
        <v>6</v>
      </c>
      <c r="AL195" s="7"/>
      <c r="AO195" s="6">
        <f>SUM(AO194:AU194)</f>
        <v>4</v>
      </c>
      <c r="AU195" s="7"/>
      <c r="AV195" s="6">
        <f>SUM(AV194:BB194)</f>
        <v>4</v>
      </c>
      <c r="BB195" s="7"/>
      <c r="BC195" s="6">
        <f>SUM(BC194:BI194)</f>
        <v>3</v>
      </c>
      <c r="BI195" s="7"/>
      <c r="BJ195" s="6">
        <f>SUM(BJ194:BP194)</f>
        <v>6</v>
      </c>
      <c r="BP195" s="7"/>
      <c r="BS195" s="6">
        <f>SUM(BS194:BY194)</f>
        <v>4</v>
      </c>
      <c r="BY195" s="7"/>
      <c r="BZ195" s="6">
        <f>SUM(BZ194:CF194)</f>
        <v>4</v>
      </c>
      <c r="CF195" s="7"/>
      <c r="CG195" s="6">
        <f>SUM(CG194:CM194)</f>
        <v>8</v>
      </c>
      <c r="CM195" s="7"/>
      <c r="CN195" s="6">
        <f>SUM(CN194:CT194)</f>
        <v>4</v>
      </c>
      <c r="CT195" s="7"/>
      <c r="CW195" s="6">
        <f>SUM(CW194:DC194)</f>
        <v>4</v>
      </c>
      <c r="DC195" s="7"/>
      <c r="DD195" s="6">
        <f>SUM(DD194:DJ194)</f>
        <v>4</v>
      </c>
      <c r="DJ195" s="7"/>
      <c r="DK195" s="6">
        <f>SUM(DK194:DQ194)</f>
        <v>4</v>
      </c>
      <c r="DQ195" s="7"/>
      <c r="DR195" s="6">
        <f>SUM(DR194:DX194)</f>
        <v>3</v>
      </c>
      <c r="DX195" s="7"/>
    </row>
    <row r="196" spans="1:143" ht="14" thickBot="1" x14ac:dyDescent="0.2">
      <c r="C196" s="22"/>
      <c r="D196" s="22"/>
      <c r="E196" s="22"/>
      <c r="F196" s="121" t="s">
        <v>196</v>
      </c>
      <c r="G196" s="121"/>
      <c r="H196" s="121"/>
      <c r="I196" s="121"/>
      <c r="J196" s="121"/>
      <c r="K196" s="17">
        <f>SUM(K194,R194,Y194,AF194)</f>
        <v>4</v>
      </c>
      <c r="L196" s="18">
        <f>SUM(L194,S194,Z194,AG194)</f>
        <v>8</v>
      </c>
      <c r="M196" s="18">
        <f>SUM(M194,T194,AA194,AH194)</f>
        <v>13</v>
      </c>
      <c r="N196" s="18">
        <f t="shared" ref="N196" si="538">SUM(N194,U194,AB194,AI194)</f>
        <v>4</v>
      </c>
      <c r="O196" s="18">
        <f>SUM(O194,V194,AC194,AJ194)</f>
        <v>1</v>
      </c>
      <c r="P196" s="18">
        <f>SUM(P194,W194,AD194,AK194)</f>
        <v>0</v>
      </c>
      <c r="Q196" s="24">
        <f t="shared" ref="Q196" si="539">SUM(Q194,X194,AE194,AL194)</f>
        <v>0</v>
      </c>
      <c r="R196" s="17"/>
      <c r="S196" s="19"/>
      <c r="T196" s="19"/>
      <c r="U196" s="19"/>
      <c r="V196" s="19"/>
      <c r="W196" s="19"/>
      <c r="X196" s="20"/>
      <c r="Y196" s="23"/>
      <c r="Z196" s="18"/>
      <c r="AA196" s="18"/>
      <c r="AB196" s="19"/>
      <c r="AC196" s="19"/>
      <c r="AD196" s="19"/>
      <c r="AE196" s="20"/>
      <c r="AF196" s="17"/>
      <c r="AG196" s="19"/>
      <c r="AH196" s="19"/>
      <c r="AI196" s="19"/>
      <c r="AJ196" s="18"/>
      <c r="AK196" s="18"/>
      <c r="AL196" s="24"/>
      <c r="AN196">
        <f>K195+R195+Y195+AF195+SUM(K196:Q196)</f>
        <v>60</v>
      </c>
      <c r="AO196" s="17">
        <f t="shared" ref="AO196:AU196" si="540">SUM(AO194,AV194,BC194,BJ194)</f>
        <v>0</v>
      </c>
      <c r="AP196" s="18">
        <f t="shared" si="540"/>
        <v>4</v>
      </c>
      <c r="AQ196" s="18">
        <f t="shared" si="540"/>
        <v>8</v>
      </c>
      <c r="AR196" s="18">
        <f t="shared" si="540"/>
        <v>3</v>
      </c>
      <c r="AS196" s="18">
        <f t="shared" si="540"/>
        <v>0</v>
      </c>
      <c r="AT196" s="18">
        <f t="shared" si="540"/>
        <v>2</v>
      </c>
      <c r="AU196" s="24">
        <f t="shared" si="540"/>
        <v>0</v>
      </c>
      <c r="AV196" s="17"/>
      <c r="AW196" s="19"/>
      <c r="AX196" s="19"/>
      <c r="AY196" s="19"/>
      <c r="AZ196" s="19"/>
      <c r="BA196" s="19"/>
      <c r="BB196" s="20"/>
      <c r="BC196" s="17"/>
      <c r="BD196" s="19"/>
      <c r="BE196" s="19"/>
      <c r="BF196" s="19"/>
      <c r="BG196" s="19"/>
      <c r="BH196" s="19"/>
      <c r="BI196" s="20"/>
      <c r="BJ196" s="17"/>
      <c r="BK196" s="19"/>
      <c r="BL196" s="19"/>
      <c r="BM196" s="19"/>
      <c r="BN196" s="19"/>
      <c r="BO196" s="19"/>
      <c r="BP196" s="20"/>
      <c r="BR196">
        <f>AO195+AV195+BC195+BJ195+SUM(AO196:AU196)</f>
        <v>34</v>
      </c>
      <c r="BS196" s="17">
        <f t="shared" ref="BS196:BY196" si="541">SUM(BS194,BZ194,CG194,CN194)</f>
        <v>0</v>
      </c>
      <c r="BT196" s="18">
        <f t="shared" si="541"/>
        <v>4</v>
      </c>
      <c r="BU196" s="18">
        <f t="shared" si="541"/>
        <v>8</v>
      </c>
      <c r="BV196" s="18">
        <f t="shared" si="541"/>
        <v>3</v>
      </c>
      <c r="BW196" s="18">
        <f t="shared" si="541"/>
        <v>2</v>
      </c>
      <c r="BX196" s="18">
        <f t="shared" si="541"/>
        <v>3</v>
      </c>
      <c r="BY196" s="24">
        <f t="shared" si="541"/>
        <v>0</v>
      </c>
      <c r="BZ196" s="17"/>
      <c r="CA196" s="19"/>
      <c r="CB196" s="19"/>
      <c r="CC196" s="19"/>
      <c r="CD196" s="19"/>
      <c r="CE196" s="19"/>
      <c r="CF196" s="20"/>
      <c r="CG196" s="17"/>
      <c r="CH196" s="19"/>
      <c r="CI196" s="19"/>
      <c r="CJ196" s="19"/>
      <c r="CK196" s="19"/>
      <c r="CL196" s="19"/>
      <c r="CM196" s="20"/>
      <c r="CN196" s="17"/>
      <c r="CO196" s="19"/>
      <c r="CP196" s="19"/>
      <c r="CQ196" s="19"/>
      <c r="CR196" s="19"/>
      <c r="CS196" s="19"/>
      <c r="CT196" s="20"/>
      <c r="CV196">
        <f>BS195+BZ195+CG195+CN195+SUM(BS196:BY196)</f>
        <v>40</v>
      </c>
      <c r="CW196" s="17">
        <f>SUM(CW194,DD194,DK194,DR194)</f>
        <v>3</v>
      </c>
      <c r="CX196" s="18">
        <f>SUM(CX194,DE194,DL194,DS194)</f>
        <v>4</v>
      </c>
      <c r="CY196" s="18">
        <f>SUM(CY194,DF194,DM194,DT194)</f>
        <v>8</v>
      </c>
      <c r="CZ196" s="18">
        <f t="shared" ref="CZ196:DA196" si="542">SUM(CZ194,DG194,DN194,DU194)</f>
        <v>0</v>
      </c>
      <c r="DA196" s="18">
        <f t="shared" si="542"/>
        <v>0</v>
      </c>
      <c r="DB196" s="18">
        <f>SUM(DB194,DI194,DP194,DW194)</f>
        <v>0</v>
      </c>
      <c r="DC196" s="24">
        <f t="shared" ref="DC196" si="543">SUM(DC194,DJ194,DQ194,DX194)</f>
        <v>0</v>
      </c>
      <c r="DD196" s="17"/>
      <c r="DE196" s="19"/>
      <c r="DF196" s="19"/>
      <c r="DG196" s="19"/>
      <c r="DH196" s="19"/>
      <c r="DI196" s="19"/>
      <c r="DJ196" s="20"/>
      <c r="DK196" s="17"/>
      <c r="DL196" s="19"/>
      <c r="DM196" s="19"/>
      <c r="DN196" s="19"/>
      <c r="DO196" s="19"/>
      <c r="DP196" s="19"/>
      <c r="DQ196" s="20"/>
      <c r="DR196" s="17"/>
      <c r="DS196" s="19"/>
      <c r="DT196" s="19"/>
      <c r="DU196" s="19"/>
      <c r="DV196" s="19"/>
      <c r="DW196" s="19"/>
      <c r="DX196" s="20"/>
      <c r="DZ196">
        <f>CW195+DD195+DK195+DR195+SUM(CW196:DC196)</f>
        <v>30</v>
      </c>
    </row>
    <row r="197" spans="1:143" x14ac:dyDescent="0.15">
      <c r="C197" s="123"/>
      <c r="D197" s="123"/>
      <c r="E197" s="123"/>
      <c r="F197" s="1"/>
      <c r="G197" s="1"/>
      <c r="H197" s="1"/>
      <c r="I197" s="1"/>
      <c r="J197" s="1"/>
      <c r="K197" s="1"/>
      <c r="L197" s="1"/>
      <c r="M197" s="1"/>
      <c r="N197" s="123"/>
      <c r="O197" s="123"/>
      <c r="P197" s="123"/>
      <c r="Q197" s="1"/>
      <c r="R197" s="1"/>
      <c r="S197" s="1"/>
      <c r="T197" s="1"/>
      <c r="U197" s="1"/>
      <c r="V197" s="1"/>
      <c r="W197" s="1"/>
      <c r="X197" s="1"/>
      <c r="Y197" s="123"/>
      <c r="Z197" s="123"/>
      <c r="AA197" s="123"/>
      <c r="AB197" s="1"/>
      <c r="AC197" s="1"/>
      <c r="AD197" s="1"/>
      <c r="AE197" s="1"/>
      <c r="AF197" s="1"/>
      <c r="AG197" s="1"/>
      <c r="AH197" s="1"/>
      <c r="AI197" s="1"/>
      <c r="AJ197" s="123"/>
      <c r="AK197" s="123"/>
      <c r="AL197" s="123"/>
      <c r="AM197" s="1"/>
      <c r="AN197" s="1"/>
    </row>
    <row r="198" spans="1:143" x14ac:dyDescent="0.15">
      <c r="C198" s="123"/>
      <c r="D198" s="123"/>
      <c r="E198" s="123"/>
      <c r="F198" s="1"/>
      <c r="G198" s="1"/>
      <c r="H198" s="1"/>
      <c r="I198" s="1"/>
      <c r="J198" s="1"/>
      <c r="K198" s="1"/>
      <c r="L198" s="1"/>
      <c r="M198" s="1"/>
      <c r="N198" s="123"/>
      <c r="O198" s="123"/>
      <c r="P198" s="123"/>
      <c r="Q198" s="1"/>
      <c r="R198" s="1"/>
      <c r="S198" s="1"/>
      <c r="T198" s="1"/>
      <c r="U198" s="1"/>
      <c r="V198" s="1"/>
      <c r="W198" s="1"/>
      <c r="X198" s="1"/>
      <c r="Y198" s="123"/>
      <c r="Z198" s="123"/>
      <c r="AA198" s="123"/>
      <c r="AB198" s="1"/>
      <c r="AC198" s="1"/>
      <c r="AD198" s="1"/>
      <c r="AE198" s="1"/>
      <c r="AF198" s="1"/>
      <c r="AG198" s="1"/>
      <c r="AH198" s="1"/>
      <c r="AI198" s="1"/>
      <c r="AJ198" s="123"/>
      <c r="AK198" s="123"/>
      <c r="AL198" s="123"/>
      <c r="AM198" s="1"/>
      <c r="AN198" s="1"/>
    </row>
    <row r="199" spans="1:143" x14ac:dyDescent="0.15">
      <c r="C199" s="123"/>
      <c r="D199" s="123"/>
      <c r="E199" s="123"/>
      <c r="F199" s="1"/>
      <c r="G199" s="1"/>
      <c r="H199" s="1"/>
      <c r="I199" s="1"/>
      <c r="J199" s="1"/>
      <c r="K199" s="1"/>
      <c r="L199" s="1"/>
      <c r="M199" s="1"/>
      <c r="N199" s="123"/>
      <c r="O199" s="123"/>
      <c r="P199" s="123"/>
      <c r="Q199" s="1"/>
      <c r="R199" s="1"/>
      <c r="S199" s="1"/>
      <c r="T199" s="1"/>
      <c r="U199" s="1"/>
      <c r="V199" s="1"/>
      <c r="W199" s="1"/>
      <c r="X199" s="1"/>
      <c r="Y199" s="123"/>
      <c r="Z199" s="123"/>
      <c r="AA199" s="123"/>
      <c r="AB199" s="1"/>
      <c r="AC199" s="1"/>
      <c r="AD199" s="1"/>
      <c r="AE199" s="1"/>
      <c r="AF199" s="1"/>
      <c r="AG199" s="1"/>
      <c r="AH199" s="1"/>
      <c r="AI199" s="1"/>
      <c r="AJ199" s="123"/>
      <c r="AK199" s="123"/>
      <c r="AL199" s="123"/>
      <c r="AM199" s="1"/>
      <c r="AN199" s="1"/>
    </row>
    <row r="200" spans="1:143" x14ac:dyDescent="0.15">
      <c r="C200" s="123"/>
      <c r="D200" s="123"/>
      <c r="E200" s="123"/>
      <c r="F200" s="1"/>
      <c r="G200" s="1"/>
      <c r="H200" s="1"/>
      <c r="I200" s="1"/>
      <c r="J200" s="1"/>
      <c r="K200" s="1"/>
      <c r="L200" s="1"/>
      <c r="M200" s="1"/>
      <c r="N200" s="123"/>
      <c r="O200" s="123"/>
      <c r="P200" s="123"/>
      <c r="Q200" s="1"/>
      <c r="R200" s="1"/>
      <c r="S200" s="1"/>
      <c r="T200" s="1"/>
      <c r="U200" s="1"/>
      <c r="V200" s="1"/>
      <c r="W200" s="1"/>
      <c r="X200" s="1"/>
      <c r="Y200" s="123"/>
      <c r="Z200" s="123"/>
      <c r="AA200" s="123"/>
      <c r="AB200" s="1"/>
      <c r="AC200" s="1"/>
      <c r="AD200" s="1"/>
      <c r="AE200" s="1"/>
      <c r="AF200" s="1"/>
      <c r="AG200" s="1"/>
      <c r="AH200" s="1"/>
      <c r="AI200" s="1"/>
      <c r="AJ200" s="123"/>
      <c r="AK200" s="123"/>
      <c r="AL200" s="123"/>
      <c r="AM200" s="1"/>
      <c r="AN200" s="1"/>
    </row>
    <row r="201" spans="1:143" x14ac:dyDescent="0.15">
      <c r="F201" s="1"/>
      <c r="G201" s="1"/>
      <c r="H201" s="1"/>
      <c r="I201" s="1"/>
      <c r="J201" s="1"/>
      <c r="K201" s="1"/>
      <c r="L201" s="1"/>
      <c r="Q201" s="1"/>
      <c r="R201" s="1"/>
      <c r="S201" s="1"/>
      <c r="T201" s="1"/>
      <c r="U201" s="1"/>
      <c r="V201" s="1"/>
      <c r="W201" s="1"/>
      <c r="AB201" s="1"/>
      <c r="AC201" s="1"/>
      <c r="AD201" s="1"/>
      <c r="AE201" s="1"/>
      <c r="AF201" s="1"/>
      <c r="AG201" s="1"/>
      <c r="AH201" s="1"/>
      <c r="AM201" s="1"/>
      <c r="AN201" s="1"/>
    </row>
    <row r="203" spans="1:143" x14ac:dyDescent="0.15">
      <c r="A203" t="s">
        <v>197</v>
      </c>
      <c r="B203">
        <v>65</v>
      </c>
    </row>
    <row r="210" spans="3:60" x14ac:dyDescent="0.15">
      <c r="C210" s="121"/>
      <c r="D210" s="121"/>
      <c r="E210" s="121"/>
    </row>
    <row r="211" spans="3:60" x14ac:dyDescent="0.15">
      <c r="C211" s="123"/>
      <c r="D211" s="123"/>
      <c r="E211" s="123"/>
      <c r="F211" s="1"/>
      <c r="G211" s="1"/>
      <c r="H211" s="1"/>
      <c r="I211" s="1"/>
      <c r="J211" s="1"/>
      <c r="K211" s="1"/>
      <c r="L211" s="1"/>
      <c r="M211" s="1"/>
      <c r="AL211" t="s">
        <v>203</v>
      </c>
    </row>
    <row r="212" spans="3:60" x14ac:dyDescent="0.15">
      <c r="C212" s="123"/>
      <c r="D212" s="123"/>
      <c r="E212" s="123"/>
      <c r="F212" s="1"/>
      <c r="G212" s="1"/>
      <c r="H212" s="1"/>
      <c r="I212" s="1"/>
      <c r="J212" s="1"/>
      <c r="K212" s="1"/>
      <c r="L212" s="1"/>
      <c r="M212" s="1"/>
    </row>
    <row r="213" spans="3:60" x14ac:dyDescent="0.15">
      <c r="C213" s="123"/>
      <c r="D213" s="123"/>
      <c r="E213" s="123"/>
      <c r="F213" s="1"/>
      <c r="G213" s="1"/>
      <c r="H213" s="1"/>
      <c r="I213" s="1"/>
      <c r="J213" s="1"/>
      <c r="K213" s="1"/>
      <c r="L213" s="1"/>
      <c r="M213" s="1"/>
      <c r="AM213" t="s">
        <v>221</v>
      </c>
      <c r="AN213" t="s">
        <v>233</v>
      </c>
      <c r="AO213" t="s">
        <v>240</v>
      </c>
      <c r="AP213" t="s">
        <v>241</v>
      </c>
      <c r="AQ213" t="s">
        <v>242</v>
      </c>
      <c r="AR213" t="s">
        <v>234</v>
      </c>
      <c r="AS213" t="s">
        <v>235</v>
      </c>
      <c r="AT213" t="s">
        <v>236</v>
      </c>
      <c r="AU213" t="s">
        <v>237</v>
      </c>
      <c r="AV213" t="s">
        <v>238</v>
      </c>
      <c r="AW213" t="s">
        <v>243</v>
      </c>
      <c r="AX213" t="s">
        <v>244</v>
      </c>
      <c r="AY213" t="s">
        <v>245</v>
      </c>
      <c r="AZ213" t="s">
        <v>239</v>
      </c>
      <c r="BA213" t="s">
        <v>246</v>
      </c>
      <c r="BB213" t="s">
        <v>247</v>
      </c>
      <c r="BC213" t="s">
        <v>248</v>
      </c>
    </row>
    <row r="214" spans="3:60" x14ac:dyDescent="0.15">
      <c r="C214" s="123"/>
      <c r="D214" s="123"/>
      <c r="E214" s="123"/>
      <c r="F214" s="1"/>
      <c r="G214" s="1"/>
      <c r="H214" s="1"/>
      <c r="I214" s="1"/>
      <c r="J214" s="1"/>
      <c r="K214" s="1"/>
      <c r="L214" s="1"/>
      <c r="M214" s="1"/>
      <c r="AM214">
        <v>1</v>
      </c>
      <c r="AN214">
        <f>K3</f>
        <v>11</v>
      </c>
      <c r="AO214">
        <f>R3</f>
        <v>10</v>
      </c>
      <c r="AP214">
        <f>Y3</f>
        <v>4</v>
      </c>
      <c r="AQ214">
        <f>AF3</f>
        <v>5</v>
      </c>
      <c r="AR214">
        <f>AO3</f>
        <v>12</v>
      </c>
      <c r="AS214">
        <f>AV3</f>
        <v>11</v>
      </c>
      <c r="AT214">
        <f>BC3</f>
        <v>7</v>
      </c>
      <c r="AU214" s="25">
        <f>BJ3</f>
        <v>6</v>
      </c>
      <c r="AV214" s="25">
        <f>BS3</f>
        <v>12</v>
      </c>
      <c r="AW214" s="25">
        <f>BZ3</f>
        <v>11</v>
      </c>
      <c r="AX214" s="25">
        <f>CG3</f>
        <v>7</v>
      </c>
      <c r="AY214" s="25">
        <f>CN3</f>
        <v>6</v>
      </c>
      <c r="AZ214" s="25">
        <f>CW3</f>
        <v>17</v>
      </c>
      <c r="BA214" s="25">
        <f>DD3</f>
        <v>14</v>
      </c>
      <c r="BB214" s="25">
        <f>DK3</f>
        <v>2</v>
      </c>
      <c r="BC214" s="25">
        <f>DR3</f>
        <v>9</v>
      </c>
      <c r="BD214" s="25"/>
      <c r="BE214" s="25"/>
      <c r="BF214" s="25"/>
      <c r="BG214" s="25"/>
      <c r="BH214" s="25"/>
    </row>
    <row r="215" spans="3:60" x14ac:dyDescent="0.15">
      <c r="F215" s="1"/>
      <c r="G215" s="1"/>
      <c r="H215" s="1"/>
      <c r="I215" s="1"/>
      <c r="J215" s="1"/>
      <c r="K215" s="1"/>
      <c r="L215" s="1"/>
      <c r="AK215" s="15"/>
      <c r="AM215">
        <v>2</v>
      </c>
      <c r="AN215">
        <f>K6</f>
        <v>6</v>
      </c>
      <c r="AO215">
        <f>R6</f>
        <v>9</v>
      </c>
      <c r="AP215">
        <f>Y6</f>
        <v>12</v>
      </c>
      <c r="AQ215">
        <f>AF6</f>
        <v>7</v>
      </c>
      <c r="AR215">
        <f>AO6</f>
        <v>9</v>
      </c>
      <c r="AS215">
        <f>AV6</f>
        <v>14</v>
      </c>
      <c r="AT215">
        <f>BC6</f>
        <v>5</v>
      </c>
      <c r="AU215" s="25">
        <f>BJ6</f>
        <v>4</v>
      </c>
      <c r="AV215" s="25">
        <f>BS6</f>
        <v>4</v>
      </c>
      <c r="AW215" s="25">
        <f>BZ6</f>
        <v>16</v>
      </c>
      <c r="AX215" s="25">
        <f>CG6</f>
        <v>5</v>
      </c>
      <c r="AY215" s="25">
        <f>CN6</f>
        <v>6</v>
      </c>
      <c r="AZ215" s="25">
        <f>CW6</f>
        <v>7</v>
      </c>
      <c r="BA215" s="25">
        <f>DD6</f>
        <v>0</v>
      </c>
      <c r="BB215" s="25">
        <f>DK6</f>
        <v>3</v>
      </c>
      <c r="BC215" s="25">
        <f>DR6</f>
        <v>0</v>
      </c>
      <c r="BD215" s="25"/>
      <c r="BE215" s="25"/>
      <c r="BF215" s="25"/>
      <c r="BG215" s="25"/>
      <c r="BH215" s="25"/>
    </row>
    <row r="216" spans="3:60" x14ac:dyDescent="0.15">
      <c r="AM216">
        <v>3</v>
      </c>
      <c r="AN216">
        <f>K9</f>
        <v>5</v>
      </c>
      <c r="AO216">
        <f>R9</f>
        <v>5</v>
      </c>
      <c r="AP216">
        <f>Y9</f>
        <v>5</v>
      </c>
      <c r="AQ216">
        <f>AF9</f>
        <v>5</v>
      </c>
      <c r="AR216">
        <f>AO9</f>
        <v>5</v>
      </c>
      <c r="AS216">
        <f>AV9</f>
        <v>5</v>
      </c>
      <c r="AT216">
        <f>BC9</f>
        <v>5</v>
      </c>
      <c r="AU216" s="25">
        <f>BJ9</f>
        <v>5</v>
      </c>
      <c r="AV216" s="25">
        <f>BS9</f>
        <v>5</v>
      </c>
      <c r="AW216" s="25">
        <f>BZ9</f>
        <v>5</v>
      </c>
      <c r="AX216" s="25">
        <f>CG9</f>
        <v>5</v>
      </c>
      <c r="AY216" s="25">
        <f>CN9</f>
        <v>5</v>
      </c>
      <c r="AZ216" s="25">
        <f>CW9</f>
        <v>5</v>
      </c>
      <c r="BA216" s="25">
        <f>DD9</f>
        <v>5</v>
      </c>
      <c r="BB216" s="25">
        <f>DK9</f>
        <v>5</v>
      </c>
      <c r="BC216" s="25">
        <f>DR9</f>
        <v>5</v>
      </c>
      <c r="BD216" s="25"/>
      <c r="BE216" s="25"/>
      <c r="BF216" s="25"/>
      <c r="BG216" s="25"/>
      <c r="BH216" s="25"/>
    </row>
    <row r="217" spans="3:60" x14ac:dyDescent="0.15">
      <c r="AM217">
        <v>4</v>
      </c>
      <c r="AN217">
        <f>K12</f>
        <v>11</v>
      </c>
      <c r="AO217">
        <f>R12</f>
        <v>18</v>
      </c>
      <c r="AP217">
        <f>Y12</f>
        <v>11</v>
      </c>
      <c r="AQ217">
        <f>AF12</f>
        <v>10</v>
      </c>
      <c r="AR217">
        <f>AO12</f>
        <v>11</v>
      </c>
      <c r="AS217">
        <f>AV12</f>
        <v>19</v>
      </c>
      <c r="AT217">
        <f>BC12</f>
        <v>9</v>
      </c>
      <c r="AU217" s="25">
        <f>BJ12</f>
        <v>5</v>
      </c>
      <c r="AV217" s="25">
        <f>BS12</f>
        <v>12</v>
      </c>
      <c r="AW217" s="25">
        <f>BZ12</f>
        <v>12</v>
      </c>
      <c r="AX217" s="25">
        <f>CG12</f>
        <v>12</v>
      </c>
      <c r="AY217" s="25">
        <f>CN12</f>
        <v>11</v>
      </c>
      <c r="AZ217" s="25">
        <f>CW12</f>
        <v>8</v>
      </c>
      <c r="BA217" s="25">
        <f>DD12</f>
        <v>11</v>
      </c>
      <c r="BB217" s="25">
        <f>DK12</f>
        <v>8</v>
      </c>
      <c r="BC217" s="25">
        <f>DR12</f>
        <v>11</v>
      </c>
      <c r="BD217" s="25"/>
      <c r="BE217" s="25"/>
      <c r="BF217" s="25"/>
      <c r="BG217" s="25"/>
      <c r="BH217" s="25"/>
    </row>
    <row r="218" spans="3:60" x14ac:dyDescent="0.15">
      <c r="AM218">
        <v>5</v>
      </c>
      <c r="AN218">
        <f>K15</f>
        <v>5</v>
      </c>
      <c r="AO218">
        <f>R15</f>
        <v>5</v>
      </c>
      <c r="AP218">
        <f>Y15</f>
        <v>5</v>
      </c>
      <c r="AQ218">
        <f>AF15</f>
        <v>5</v>
      </c>
      <c r="AR218">
        <f>AO15</f>
        <v>4</v>
      </c>
      <c r="AS218">
        <f>AV15</f>
        <v>0</v>
      </c>
      <c r="AT218">
        <f>BC15</f>
        <v>0</v>
      </c>
      <c r="AU218" s="25">
        <f>BJ15</f>
        <v>0</v>
      </c>
      <c r="AV218" s="25">
        <f>BS15</f>
        <v>4</v>
      </c>
      <c r="AW218" s="25">
        <f>BZ15</f>
        <v>3</v>
      </c>
      <c r="AX218" s="25">
        <f>CG15</f>
        <v>2</v>
      </c>
      <c r="AY218" s="25">
        <f>CN15</f>
        <v>2</v>
      </c>
      <c r="AZ218" s="25">
        <f>CW15</f>
        <v>4</v>
      </c>
      <c r="BA218" s="25">
        <f>DD15</f>
        <v>2</v>
      </c>
      <c r="BB218" s="25">
        <f>DK15</f>
        <v>2</v>
      </c>
      <c r="BC218" s="25">
        <f>DR15</f>
        <v>2</v>
      </c>
      <c r="BD218" s="25"/>
      <c r="BE218" s="25"/>
      <c r="BF218" s="25"/>
      <c r="BG218" s="25"/>
      <c r="BH218" s="25"/>
    </row>
    <row r="219" spans="3:60" x14ac:dyDescent="0.15">
      <c r="AM219">
        <v>6</v>
      </c>
      <c r="AN219">
        <f>K18</f>
        <v>11</v>
      </c>
      <c r="AO219">
        <f>R18</f>
        <v>13</v>
      </c>
      <c r="AP219">
        <f>Y18</f>
        <v>18</v>
      </c>
      <c r="AQ219">
        <f>AF18</f>
        <v>16</v>
      </c>
      <c r="AR219">
        <f>AO18</f>
        <v>17</v>
      </c>
      <c r="AS219">
        <f>AV18</f>
        <v>12</v>
      </c>
      <c r="AT219">
        <f>BC18</f>
        <v>14</v>
      </c>
      <c r="AU219" s="25">
        <f>BJ18</f>
        <v>15</v>
      </c>
      <c r="AV219" s="25">
        <f>BS18</f>
        <v>14</v>
      </c>
      <c r="AW219" s="25">
        <f>BZ18</f>
        <v>16</v>
      </c>
      <c r="AX219" s="25">
        <f>CG18</f>
        <v>15</v>
      </c>
      <c r="AY219" s="25">
        <f>CN18</f>
        <v>13</v>
      </c>
      <c r="AZ219" s="25">
        <f>CW18</f>
        <v>9</v>
      </c>
      <c r="BA219" s="25">
        <f>DD18</f>
        <v>12</v>
      </c>
      <c r="BB219" s="25">
        <f>DK18</f>
        <v>8</v>
      </c>
      <c r="BC219" s="25">
        <f>DR18</f>
        <v>10</v>
      </c>
      <c r="BD219" s="25"/>
      <c r="BE219" s="25"/>
      <c r="BF219" s="25"/>
      <c r="BG219" s="25"/>
      <c r="BH219" s="25"/>
    </row>
    <row r="220" spans="3:60" x14ac:dyDescent="0.15">
      <c r="AM220">
        <v>7</v>
      </c>
      <c r="AN220">
        <f>K21</f>
        <v>3</v>
      </c>
      <c r="AO220">
        <f>R21</f>
        <v>3</v>
      </c>
      <c r="AP220">
        <f>Y21</f>
        <v>5</v>
      </c>
      <c r="AQ220">
        <f>AF21</f>
        <v>1</v>
      </c>
      <c r="AR220">
        <f>AO21</f>
        <v>1</v>
      </c>
      <c r="AS220">
        <f>AV21</f>
        <v>3</v>
      </c>
      <c r="AT220">
        <f>BC21</f>
        <v>2</v>
      </c>
      <c r="AU220" s="25">
        <f>BJ21</f>
        <v>4</v>
      </c>
      <c r="AV220" s="25">
        <f>BS21</f>
        <v>1</v>
      </c>
      <c r="AW220" s="25">
        <f>BZ21</f>
        <v>3</v>
      </c>
      <c r="AX220" s="25">
        <f>CG21</f>
        <v>2</v>
      </c>
      <c r="AY220" s="25">
        <f>CN21</f>
        <v>2</v>
      </c>
      <c r="AZ220" s="25">
        <f>CW21</f>
        <v>3</v>
      </c>
      <c r="BA220" s="25">
        <f>DD21</f>
        <v>2</v>
      </c>
      <c r="BB220" s="25">
        <f>DK21</f>
        <v>3</v>
      </c>
      <c r="BC220" s="25">
        <f>DR21</f>
        <v>3</v>
      </c>
      <c r="BD220" s="25"/>
      <c r="BE220" s="25"/>
      <c r="BF220" s="25"/>
      <c r="BG220" s="25"/>
      <c r="BH220" s="25"/>
    </row>
    <row r="221" spans="3:60" x14ac:dyDescent="0.15">
      <c r="AM221">
        <v>8</v>
      </c>
      <c r="AN221">
        <f>K24</f>
        <v>13</v>
      </c>
      <c r="AO221">
        <f>R24</f>
        <v>13</v>
      </c>
      <c r="AP221">
        <f>Y24</f>
        <v>6</v>
      </c>
      <c r="AQ221">
        <f>AF24</f>
        <v>2</v>
      </c>
      <c r="AR221">
        <f>AO24</f>
        <v>8</v>
      </c>
      <c r="AS221">
        <f>AV24</f>
        <v>9</v>
      </c>
      <c r="AT221">
        <f>BC24</f>
        <v>4</v>
      </c>
      <c r="AU221" s="25">
        <f>BJ24</f>
        <v>1</v>
      </c>
      <c r="AV221" s="25">
        <f>BS24</f>
        <v>5</v>
      </c>
      <c r="AW221" s="25">
        <f>BZ24</f>
        <v>4</v>
      </c>
      <c r="AX221" s="25">
        <f>CG24</f>
        <v>3</v>
      </c>
      <c r="AY221" s="25">
        <f>CN24</f>
        <v>0</v>
      </c>
      <c r="AZ221" s="25">
        <f>CW24</f>
        <v>7</v>
      </c>
      <c r="BA221" s="25">
        <f>DD24</f>
        <v>4</v>
      </c>
      <c r="BB221" s="25">
        <f>DK24</f>
        <v>5</v>
      </c>
      <c r="BC221" s="25">
        <f>DR24</f>
        <v>7</v>
      </c>
      <c r="BD221" s="25"/>
      <c r="BE221" s="25"/>
      <c r="BF221" s="25"/>
      <c r="BG221" s="25"/>
      <c r="BH221" s="25"/>
    </row>
    <row r="222" spans="3:60" x14ac:dyDescent="0.15">
      <c r="AM222">
        <v>9</v>
      </c>
      <c r="AN222">
        <f>K27</f>
        <v>10</v>
      </c>
      <c r="AO222">
        <f>R27</f>
        <v>11</v>
      </c>
      <c r="AP222">
        <f>Y27</f>
        <v>0</v>
      </c>
      <c r="AQ222">
        <f>AF27</f>
        <v>10</v>
      </c>
      <c r="AR222">
        <f>AO27</f>
        <v>9</v>
      </c>
      <c r="AS222">
        <f>AV27</f>
        <v>9</v>
      </c>
      <c r="AT222">
        <f>BC27</f>
        <v>8</v>
      </c>
      <c r="AU222" s="25">
        <f>BJ27</f>
        <v>10</v>
      </c>
      <c r="AV222" s="25">
        <f>BS27</f>
        <v>10</v>
      </c>
      <c r="AW222" s="25">
        <f>BZ27</f>
        <v>9</v>
      </c>
      <c r="AX222" s="25">
        <f>CG27</f>
        <v>8</v>
      </c>
      <c r="AY222" s="25">
        <f>CN27</f>
        <v>9</v>
      </c>
      <c r="AZ222" s="25">
        <f>CW27</f>
        <v>4</v>
      </c>
      <c r="BA222" s="25">
        <f>DD27</f>
        <v>4</v>
      </c>
      <c r="BB222" s="25">
        <f>DK27</f>
        <v>5</v>
      </c>
      <c r="BC222" s="25">
        <f>DR27</f>
        <v>3</v>
      </c>
      <c r="BD222" s="25"/>
      <c r="BE222" s="25"/>
      <c r="BF222" s="25"/>
      <c r="BG222" s="25"/>
      <c r="BH222" s="25"/>
    </row>
    <row r="223" spans="3:60" x14ac:dyDescent="0.15">
      <c r="AM223">
        <v>10</v>
      </c>
      <c r="AN223">
        <f>K30</f>
        <v>8</v>
      </c>
      <c r="AO223">
        <f>R30</f>
        <v>8</v>
      </c>
      <c r="AP223">
        <f>Y30</f>
        <v>6</v>
      </c>
      <c r="AQ223">
        <f>AF30</f>
        <v>0</v>
      </c>
      <c r="AR223">
        <f>AO30</f>
        <v>8</v>
      </c>
      <c r="AS223">
        <f>AV30</f>
        <v>8</v>
      </c>
      <c r="AT223">
        <f>BC30</f>
        <v>6</v>
      </c>
      <c r="AU223" s="25">
        <f>BJ30</f>
        <v>0</v>
      </c>
      <c r="AV223" s="25">
        <f>BS30</f>
        <v>8</v>
      </c>
      <c r="AW223" s="25">
        <f>BZ30</f>
        <v>8</v>
      </c>
      <c r="AX223" s="25">
        <f>CG30</f>
        <v>2</v>
      </c>
      <c r="AY223" s="25">
        <f>CN30</f>
        <v>3</v>
      </c>
      <c r="AZ223" s="25">
        <f>CW30</f>
        <v>8</v>
      </c>
      <c r="BA223" s="25">
        <f>DD30</f>
        <v>4</v>
      </c>
      <c r="BB223" s="25">
        <f>DK30</f>
        <v>0</v>
      </c>
      <c r="BC223" s="25">
        <f>DR30</f>
        <v>0</v>
      </c>
      <c r="BD223" s="25"/>
      <c r="BE223" s="25"/>
      <c r="BF223" s="25"/>
      <c r="BG223" s="25"/>
      <c r="BH223" s="25"/>
    </row>
    <row r="224" spans="3:60" x14ac:dyDescent="0.15">
      <c r="AM224">
        <v>11</v>
      </c>
      <c r="AN224">
        <f>K33</f>
        <v>10</v>
      </c>
      <c r="AO224">
        <f>R33</f>
        <v>11</v>
      </c>
      <c r="AP224">
        <f>Y33</f>
        <v>9</v>
      </c>
      <c r="AQ224">
        <f>AF33</f>
        <v>9</v>
      </c>
      <c r="AR224">
        <f>AO33</f>
        <v>11</v>
      </c>
      <c r="AS224">
        <f>AV33</f>
        <v>9</v>
      </c>
      <c r="AT224">
        <f>BC33</f>
        <v>10</v>
      </c>
      <c r="AU224" s="25">
        <f>BJ33</f>
        <v>10</v>
      </c>
      <c r="AV224" s="25">
        <f>BS33</f>
        <v>11</v>
      </c>
      <c r="AW224" s="25">
        <f>BZ33</f>
        <v>11</v>
      </c>
      <c r="AX224" s="25">
        <f>CG33</f>
        <v>11</v>
      </c>
      <c r="AY224" s="25">
        <f>CN33</f>
        <v>11</v>
      </c>
      <c r="AZ224" s="25">
        <f>CW33</f>
        <v>9</v>
      </c>
      <c r="BA224" s="25">
        <f>DD33</f>
        <v>9</v>
      </c>
      <c r="BB224" s="25">
        <f>DK33</f>
        <v>9</v>
      </c>
      <c r="BC224" s="25">
        <f>DR33</f>
        <v>8</v>
      </c>
      <c r="BD224" s="25"/>
      <c r="BE224" s="25"/>
      <c r="BF224" s="25"/>
      <c r="BG224" s="25"/>
      <c r="BH224" s="25"/>
    </row>
    <row r="225" spans="39:60" x14ac:dyDescent="0.15">
      <c r="AM225">
        <v>12</v>
      </c>
      <c r="AN225">
        <f>K36</f>
        <v>15</v>
      </c>
      <c r="AO225">
        <f>R36</f>
        <v>14</v>
      </c>
      <c r="AP225">
        <f>Y36</f>
        <v>12</v>
      </c>
      <c r="AQ225">
        <f>AF36</f>
        <v>12</v>
      </c>
      <c r="AR225">
        <f>AO36</f>
        <v>16</v>
      </c>
      <c r="AS225">
        <f>AV36</f>
        <v>15</v>
      </c>
      <c r="AT225">
        <f>BC36</f>
        <v>11</v>
      </c>
      <c r="AU225" s="25">
        <f>BJ36</f>
        <v>15</v>
      </c>
      <c r="AV225" s="25">
        <f>BS36</f>
        <v>13</v>
      </c>
      <c r="AW225" s="25">
        <f>BZ36</f>
        <v>15</v>
      </c>
      <c r="AX225" s="25">
        <f>CG36</f>
        <v>11</v>
      </c>
      <c r="AY225" s="25">
        <f>CN36</f>
        <v>12</v>
      </c>
      <c r="AZ225" s="25">
        <f>CW36</f>
        <v>10</v>
      </c>
      <c r="BA225" s="25">
        <f>DD36</f>
        <v>11</v>
      </c>
      <c r="BB225" s="25">
        <f>DK36</f>
        <v>7</v>
      </c>
      <c r="BC225" s="25">
        <f>DR36</f>
        <v>7</v>
      </c>
      <c r="BD225" s="25"/>
      <c r="BE225" s="25"/>
      <c r="BF225" s="25"/>
      <c r="BG225" s="25"/>
      <c r="BH225" s="25"/>
    </row>
    <row r="226" spans="39:60" x14ac:dyDescent="0.15">
      <c r="AM226">
        <v>13</v>
      </c>
      <c r="AN226">
        <f>K39</f>
        <v>8</v>
      </c>
      <c r="AO226">
        <f>R39</f>
        <v>11</v>
      </c>
      <c r="AP226">
        <f>Y39</f>
        <v>10</v>
      </c>
      <c r="AQ226">
        <f>AF39</f>
        <v>11</v>
      </c>
      <c r="AR226">
        <f>AO39</f>
        <v>7</v>
      </c>
      <c r="AS226">
        <f>AV39</f>
        <v>8</v>
      </c>
      <c r="AT226">
        <f>BC39</f>
        <v>11</v>
      </c>
      <c r="AU226" s="25">
        <f>BJ39</f>
        <v>7</v>
      </c>
      <c r="AV226" s="25">
        <f>BS39</f>
        <v>7</v>
      </c>
      <c r="AW226" s="25">
        <f>BZ39</f>
        <v>7</v>
      </c>
      <c r="AX226" s="25">
        <f>CG39</f>
        <v>11</v>
      </c>
      <c r="AY226" s="25">
        <f>CN39</f>
        <v>9</v>
      </c>
      <c r="AZ226" s="25">
        <f>CW39</f>
        <v>9</v>
      </c>
      <c r="BA226" s="25">
        <f>DD39</f>
        <v>6</v>
      </c>
      <c r="BB226" s="25">
        <f>DK39</f>
        <v>5</v>
      </c>
      <c r="BC226" s="25">
        <f>DR39</f>
        <v>6</v>
      </c>
      <c r="BD226" s="25"/>
      <c r="BE226" s="25"/>
      <c r="BF226" s="25"/>
      <c r="BG226" s="25"/>
      <c r="BH226" s="25"/>
    </row>
    <row r="227" spans="39:60" x14ac:dyDescent="0.15">
      <c r="AM227">
        <v>14</v>
      </c>
      <c r="AN227">
        <f>K42</f>
        <v>7</v>
      </c>
      <c r="AO227">
        <f>R42</f>
        <v>7</v>
      </c>
      <c r="AP227">
        <f>Y42</f>
        <v>5</v>
      </c>
      <c r="AQ227">
        <f>AF42</f>
        <v>8</v>
      </c>
      <c r="AR227">
        <f>AO42</f>
        <v>5</v>
      </c>
      <c r="AS227">
        <f>AV42</f>
        <v>5</v>
      </c>
      <c r="AT227">
        <f>BC42</f>
        <v>4</v>
      </c>
      <c r="AU227" s="25">
        <f>BJ42</f>
        <v>8</v>
      </c>
      <c r="AV227" s="25">
        <f>BS42</f>
        <v>3</v>
      </c>
      <c r="AW227" s="25">
        <f>BZ42</f>
        <v>12</v>
      </c>
      <c r="AX227" s="25">
        <f>CG42</f>
        <v>3</v>
      </c>
      <c r="AY227" s="25">
        <f>CN42</f>
        <v>6</v>
      </c>
      <c r="AZ227" s="25">
        <f>CW42</f>
        <v>5</v>
      </c>
      <c r="BA227" s="25">
        <f>DD42</f>
        <v>5</v>
      </c>
      <c r="BB227" s="25">
        <f>DK42</f>
        <v>3</v>
      </c>
      <c r="BC227" s="25">
        <f>DR42</f>
        <v>2</v>
      </c>
      <c r="BD227" s="25"/>
      <c r="BE227" s="25"/>
      <c r="BF227" s="25"/>
      <c r="BG227" s="25"/>
      <c r="BH227" s="25"/>
    </row>
    <row r="228" spans="39:60" x14ac:dyDescent="0.15">
      <c r="AM228">
        <v>15</v>
      </c>
      <c r="AN228">
        <f>K45</f>
        <v>14</v>
      </c>
      <c r="AO228">
        <f>R45</f>
        <v>11</v>
      </c>
      <c r="AP228">
        <f>Y45</f>
        <v>7</v>
      </c>
      <c r="AQ228">
        <f>AF45</f>
        <v>8</v>
      </c>
      <c r="AR228">
        <f>AO45</f>
        <v>12</v>
      </c>
      <c r="AS228">
        <f>AV45</f>
        <v>14</v>
      </c>
      <c r="AT228">
        <f>BC45</f>
        <v>9</v>
      </c>
      <c r="AU228" s="25">
        <f>BJ45</f>
        <v>20</v>
      </c>
      <c r="AV228" s="25">
        <f>BS45</f>
        <v>15</v>
      </c>
      <c r="AW228" s="25">
        <f>BZ45</f>
        <v>16</v>
      </c>
      <c r="AX228" s="25">
        <f>CG45</f>
        <v>14</v>
      </c>
      <c r="AY228" s="25">
        <f>CN45</f>
        <v>17</v>
      </c>
      <c r="AZ228" s="25">
        <f>CW45</f>
        <v>4</v>
      </c>
      <c r="BA228" s="25">
        <f>DD45</f>
        <v>7</v>
      </c>
      <c r="BB228" s="25">
        <f>DK45</f>
        <v>4</v>
      </c>
      <c r="BC228" s="25">
        <f>DR45</f>
        <v>7</v>
      </c>
      <c r="BD228" s="25"/>
      <c r="BE228" s="25"/>
      <c r="BF228" s="25"/>
      <c r="BG228" s="25"/>
      <c r="BH228" s="25"/>
    </row>
    <row r="229" spans="39:60" x14ac:dyDescent="0.15">
      <c r="AM229">
        <v>16</v>
      </c>
      <c r="AN229">
        <f>K48</f>
        <v>9</v>
      </c>
      <c r="AO229">
        <f>R48</f>
        <v>5</v>
      </c>
      <c r="AP229">
        <f>Y48</f>
        <v>5</v>
      </c>
      <c r="AQ229">
        <f>AF48</f>
        <v>2</v>
      </c>
      <c r="AR229">
        <f>AO48</f>
        <v>7</v>
      </c>
      <c r="AS229">
        <f>AV48</f>
        <v>4</v>
      </c>
      <c r="AT229">
        <f>BC48</f>
        <v>4</v>
      </c>
      <c r="AU229" s="25">
        <f>BJ48</f>
        <v>4</v>
      </c>
      <c r="AV229" s="25">
        <f>BS48</f>
        <v>5</v>
      </c>
      <c r="AW229" s="25">
        <f>BZ48</f>
        <v>5</v>
      </c>
      <c r="AX229" s="25">
        <f>CG48</f>
        <v>3</v>
      </c>
      <c r="AY229" s="25">
        <f>CN48</f>
        <v>0</v>
      </c>
      <c r="AZ229" s="25">
        <f>CW48</f>
        <v>6</v>
      </c>
      <c r="BA229" s="25">
        <f>DD48</f>
        <v>7</v>
      </c>
      <c r="BB229" s="25">
        <f>DK48</f>
        <v>4</v>
      </c>
      <c r="BC229" s="25">
        <f>DR48</f>
        <v>2</v>
      </c>
      <c r="BD229" s="25"/>
      <c r="BE229" s="25"/>
      <c r="BF229" s="25"/>
      <c r="BG229" s="25"/>
      <c r="BH229" s="25"/>
    </row>
    <row r="230" spans="39:60" x14ac:dyDescent="0.15">
      <c r="AM230">
        <v>17</v>
      </c>
      <c r="AN230">
        <f>K51</f>
        <v>9</v>
      </c>
      <c r="AO230">
        <f>R51</f>
        <v>6</v>
      </c>
      <c r="AP230">
        <f>Y51</f>
        <v>3</v>
      </c>
      <c r="AQ230">
        <f>AF51</f>
        <v>0</v>
      </c>
      <c r="AR230">
        <f>AO51</f>
        <v>9</v>
      </c>
      <c r="AS230">
        <f>AV51</f>
        <v>3</v>
      </c>
      <c r="AT230">
        <f>BC51</f>
        <v>0</v>
      </c>
      <c r="AU230" s="25">
        <f>BJ51</f>
        <v>0</v>
      </c>
      <c r="AV230" s="25">
        <f>BS51</f>
        <v>9</v>
      </c>
      <c r="AW230" s="25">
        <f>BZ51</f>
        <v>3</v>
      </c>
      <c r="AX230" s="25">
        <f>CG51</f>
        <v>0</v>
      </c>
      <c r="AY230" s="25">
        <f>CN51</f>
        <v>0</v>
      </c>
      <c r="AZ230" s="25">
        <f>CW51</f>
        <v>6</v>
      </c>
      <c r="BA230" s="25">
        <f>DD51</f>
        <v>5</v>
      </c>
      <c r="BB230" s="25">
        <f>DK51</f>
        <v>4</v>
      </c>
      <c r="BC230" s="25">
        <f>DR51</f>
        <v>4</v>
      </c>
      <c r="BD230" s="25"/>
      <c r="BE230" s="25"/>
      <c r="BF230" s="25"/>
      <c r="BG230" s="25"/>
      <c r="BH230" s="25"/>
    </row>
    <row r="231" spans="39:60" x14ac:dyDescent="0.15">
      <c r="AM231">
        <v>18</v>
      </c>
      <c r="AN231">
        <f>K54</f>
        <v>3</v>
      </c>
      <c r="AO231">
        <f>R54</f>
        <v>4</v>
      </c>
      <c r="AP231">
        <f>Y54</f>
        <v>1</v>
      </c>
      <c r="AQ231">
        <f>AF54</f>
        <v>1</v>
      </c>
      <c r="AR231">
        <f>AO54</f>
        <v>6</v>
      </c>
      <c r="AS231">
        <f>AV54</f>
        <v>6</v>
      </c>
      <c r="AT231">
        <f>BC54</f>
        <v>6</v>
      </c>
      <c r="AU231" s="25">
        <f>BJ54</f>
        <v>2</v>
      </c>
      <c r="AV231" s="25">
        <f>BS54</f>
        <v>4</v>
      </c>
      <c r="AW231" s="25">
        <f>BZ54</f>
        <v>4</v>
      </c>
      <c r="AX231" s="25">
        <f>CG54</f>
        <v>3</v>
      </c>
      <c r="AY231" s="25">
        <f>CN54</f>
        <v>4</v>
      </c>
      <c r="AZ231" s="25">
        <f>CW54</f>
        <v>1</v>
      </c>
      <c r="BA231" s="25">
        <f>DD54</f>
        <v>4</v>
      </c>
      <c r="BB231" s="25">
        <f>DK54</f>
        <v>4</v>
      </c>
      <c r="BC231" s="25">
        <f>DR54</f>
        <v>4</v>
      </c>
      <c r="BD231" s="25"/>
      <c r="BE231" s="25"/>
      <c r="BF231" s="25"/>
      <c r="BG231" s="25"/>
      <c r="BH231" s="25"/>
    </row>
    <row r="232" spans="39:60" x14ac:dyDescent="0.15">
      <c r="AM232">
        <v>19</v>
      </c>
      <c r="AN232">
        <f>K57</f>
        <v>11</v>
      </c>
      <c r="AO232">
        <f>R57</f>
        <v>13</v>
      </c>
      <c r="AP232">
        <f>Y57</f>
        <v>9</v>
      </c>
      <c r="AQ232">
        <f>AF57</f>
        <v>11</v>
      </c>
      <c r="AR232">
        <f>AO57</f>
        <v>14</v>
      </c>
      <c r="AS232">
        <f>AV57</f>
        <v>16</v>
      </c>
      <c r="AT232">
        <f>BC57</f>
        <v>10</v>
      </c>
      <c r="AU232" s="25">
        <f>BJ57</f>
        <v>10</v>
      </c>
      <c r="AV232" s="25">
        <f>BS57</f>
        <v>10</v>
      </c>
      <c r="AW232" s="25">
        <f>BZ57</f>
        <v>13</v>
      </c>
      <c r="AX232" s="25">
        <f>CG57</f>
        <v>10</v>
      </c>
      <c r="AY232" s="25">
        <f>CN57</f>
        <v>14</v>
      </c>
      <c r="AZ232" s="25">
        <f>CW57</f>
        <v>5</v>
      </c>
      <c r="BA232" s="25">
        <f>DD57</f>
        <v>8</v>
      </c>
      <c r="BB232" s="25">
        <f>DK57</f>
        <v>5</v>
      </c>
      <c r="BC232" s="25">
        <f>DR57</f>
        <v>8</v>
      </c>
      <c r="BD232" s="25"/>
      <c r="BE232" s="25"/>
      <c r="BF232" s="25"/>
      <c r="BG232" s="25"/>
      <c r="BH232" s="25"/>
    </row>
    <row r="233" spans="39:60" x14ac:dyDescent="0.15">
      <c r="AM233">
        <v>20</v>
      </c>
      <c r="AN233">
        <f>K60</f>
        <v>14</v>
      </c>
      <c r="AO233">
        <f>R60</f>
        <v>11</v>
      </c>
      <c r="AP233">
        <f>Y60</f>
        <v>9</v>
      </c>
      <c r="AQ233">
        <f>AF60</f>
        <v>9</v>
      </c>
      <c r="AR233">
        <f>AO60</f>
        <v>16</v>
      </c>
      <c r="AS233">
        <f>AV60</f>
        <v>13</v>
      </c>
      <c r="AT233">
        <f>BC60</f>
        <v>11</v>
      </c>
      <c r="AU233" s="25">
        <f>BJ60</f>
        <v>12</v>
      </c>
      <c r="AV233" s="25">
        <f>BS60</f>
        <v>13</v>
      </c>
      <c r="AW233" s="25">
        <f>BZ60</f>
        <v>12</v>
      </c>
      <c r="AX233" s="25">
        <f>CG60</f>
        <v>11</v>
      </c>
      <c r="AY233" s="25">
        <f>CN60</f>
        <v>11</v>
      </c>
      <c r="AZ233" s="25">
        <f>CW60</f>
        <v>6</v>
      </c>
      <c r="BA233" s="25">
        <f>DD60</f>
        <v>6</v>
      </c>
      <c r="BB233" s="25">
        <f>DK60</f>
        <v>6</v>
      </c>
      <c r="BC233" s="25">
        <f>DR60</f>
        <v>4</v>
      </c>
      <c r="BD233" s="25"/>
      <c r="BE233" s="25"/>
      <c r="BF233" s="25"/>
      <c r="BG233" s="25"/>
      <c r="BH233" s="25"/>
    </row>
    <row r="234" spans="39:60" x14ac:dyDescent="0.15">
      <c r="AM234">
        <v>21</v>
      </c>
      <c r="AN234">
        <f>K63</f>
        <v>13</v>
      </c>
      <c r="AO234">
        <f>R63</f>
        <v>15</v>
      </c>
      <c r="AP234">
        <f>Y63</f>
        <v>13</v>
      </c>
      <c r="AQ234">
        <f>AF63</f>
        <v>13</v>
      </c>
      <c r="AR234">
        <f>AO63</f>
        <v>11</v>
      </c>
      <c r="AS234">
        <f>AV63</f>
        <v>14</v>
      </c>
      <c r="AT234">
        <f>BC63</f>
        <v>11</v>
      </c>
      <c r="AU234" s="25">
        <f>BJ63</f>
        <v>12</v>
      </c>
      <c r="AV234" s="25">
        <f>BS63</f>
        <v>13</v>
      </c>
      <c r="AW234" s="25">
        <f>BZ63</f>
        <v>12</v>
      </c>
      <c r="AX234" s="25">
        <f>CG63</f>
        <v>8</v>
      </c>
      <c r="AY234" s="25">
        <f>CN63</f>
        <v>10</v>
      </c>
      <c r="AZ234" s="25">
        <f>CW63</f>
        <v>15</v>
      </c>
      <c r="BA234" s="25">
        <f>DD63</f>
        <v>11</v>
      </c>
      <c r="BB234" s="25">
        <f>DK63</f>
        <v>10</v>
      </c>
      <c r="BC234" s="25">
        <f>DR63</f>
        <v>12</v>
      </c>
      <c r="BD234" s="25"/>
      <c r="BE234" s="25"/>
      <c r="BF234" s="25"/>
      <c r="BG234" s="25"/>
      <c r="BH234" s="25"/>
    </row>
    <row r="235" spans="39:60" x14ac:dyDescent="0.15">
      <c r="AM235">
        <v>22</v>
      </c>
      <c r="AN235">
        <f>K66</f>
        <v>15</v>
      </c>
      <c r="AO235">
        <f>R66</f>
        <v>16</v>
      </c>
      <c r="AP235">
        <f>Y66</f>
        <v>15</v>
      </c>
      <c r="AQ235">
        <f>AF66</f>
        <v>15</v>
      </c>
      <c r="AR235">
        <f>AO66</f>
        <v>16</v>
      </c>
      <c r="AS235">
        <f>AV66</f>
        <v>17</v>
      </c>
      <c r="AT235">
        <f>BC66</f>
        <v>14</v>
      </c>
      <c r="AU235" s="25">
        <f>BJ66</f>
        <v>18</v>
      </c>
      <c r="AV235" s="25">
        <f>BS66</f>
        <v>14</v>
      </c>
      <c r="AW235" s="25">
        <f>BZ66</f>
        <v>15</v>
      </c>
      <c r="AX235" s="25">
        <f>CG66</f>
        <v>13</v>
      </c>
      <c r="AY235" s="25">
        <f>CN66</f>
        <v>15</v>
      </c>
      <c r="AZ235" s="25">
        <f>CW66</f>
        <v>13</v>
      </c>
      <c r="BA235" s="25">
        <f>DD66</f>
        <v>16</v>
      </c>
      <c r="BB235" s="25">
        <f>DK66</f>
        <v>14</v>
      </c>
      <c r="BC235" s="25">
        <f>DR66</f>
        <v>14</v>
      </c>
      <c r="BD235" s="25"/>
      <c r="BE235" s="25"/>
      <c r="BF235" s="25"/>
      <c r="BG235" s="25"/>
      <c r="BH235" s="25"/>
    </row>
    <row r="236" spans="39:60" x14ac:dyDescent="0.15">
      <c r="AM236">
        <v>23</v>
      </c>
      <c r="AN236">
        <f>K69</f>
        <v>11</v>
      </c>
      <c r="AO236">
        <f>R69</f>
        <v>8</v>
      </c>
      <c r="AP236">
        <f>Y69</f>
        <v>9</v>
      </c>
      <c r="AQ236">
        <f>AF69</f>
        <v>4</v>
      </c>
      <c r="AR236">
        <f>AO69</f>
        <v>8</v>
      </c>
      <c r="AS236">
        <f>AV69</f>
        <v>9</v>
      </c>
      <c r="AT236">
        <f>BC69</f>
        <v>7</v>
      </c>
      <c r="AU236" s="25">
        <f>BJ69</f>
        <v>6</v>
      </c>
      <c r="AV236" s="25">
        <f>BS69</f>
        <v>8</v>
      </c>
      <c r="AW236" s="25">
        <f>BZ69</f>
        <v>5</v>
      </c>
      <c r="AX236" s="25">
        <f>CG69</f>
        <v>4</v>
      </c>
      <c r="AY236" s="25">
        <f>CN69</f>
        <v>2</v>
      </c>
      <c r="AZ236" s="25">
        <f>CW69</f>
        <v>3</v>
      </c>
      <c r="BA236" s="25">
        <f>DD69</f>
        <v>2</v>
      </c>
      <c r="BB236" s="25">
        <f>DK69</f>
        <v>0</v>
      </c>
      <c r="BC236" s="25">
        <f>DR69</f>
        <v>0</v>
      </c>
      <c r="BD236" s="25"/>
      <c r="BE236" s="25"/>
      <c r="BF236" s="25"/>
      <c r="BG236" s="25"/>
      <c r="BH236" s="25"/>
    </row>
    <row r="237" spans="39:60" x14ac:dyDescent="0.15">
      <c r="AM237">
        <v>24</v>
      </c>
      <c r="AN237">
        <f>K72</f>
        <v>6</v>
      </c>
      <c r="AO237">
        <f>R72</f>
        <v>9</v>
      </c>
      <c r="AP237">
        <f>Y72</f>
        <v>5</v>
      </c>
      <c r="AQ237">
        <f>AF72</f>
        <v>3</v>
      </c>
      <c r="AR237">
        <f>AO72</f>
        <v>9</v>
      </c>
      <c r="AS237">
        <f>AV72</f>
        <v>9</v>
      </c>
      <c r="AT237">
        <f>BC72</f>
        <v>4</v>
      </c>
      <c r="AU237" s="25">
        <f>BJ72</f>
        <v>2</v>
      </c>
      <c r="AV237" s="25">
        <f>BS72</f>
        <v>9</v>
      </c>
      <c r="AW237" s="25">
        <f>BZ72</f>
        <v>9</v>
      </c>
      <c r="AX237" s="25">
        <f>CG72</f>
        <v>2</v>
      </c>
      <c r="AY237" s="25">
        <f>CN72</f>
        <v>3</v>
      </c>
      <c r="AZ237" s="25">
        <f>CW72</f>
        <v>2</v>
      </c>
      <c r="BA237" s="25">
        <f>DD72</f>
        <v>0</v>
      </c>
      <c r="BB237" s="25">
        <f>DK72</f>
        <v>0</v>
      </c>
      <c r="BC237" s="25">
        <f>DR72</f>
        <v>0</v>
      </c>
      <c r="BD237" s="25"/>
      <c r="BE237" s="25"/>
      <c r="BF237" s="25"/>
      <c r="BG237" s="25"/>
      <c r="BH237" s="25"/>
    </row>
    <row r="238" spans="39:60" x14ac:dyDescent="0.15">
      <c r="AM238">
        <v>25</v>
      </c>
      <c r="AN238">
        <f>K75</f>
        <v>3</v>
      </c>
      <c r="AO238">
        <f>R75</f>
        <v>4</v>
      </c>
      <c r="AP238">
        <f>Y75</f>
        <v>1</v>
      </c>
      <c r="AQ238">
        <f>AF75</f>
        <v>0</v>
      </c>
      <c r="AR238">
        <f>AO75</f>
        <v>2</v>
      </c>
      <c r="AS238">
        <f>AV75</f>
        <v>5</v>
      </c>
      <c r="AT238">
        <f>BC75</f>
        <v>1</v>
      </c>
      <c r="AU238" s="25">
        <f>BJ75</f>
        <v>3</v>
      </c>
      <c r="AV238" s="25">
        <f>BS75</f>
        <v>0</v>
      </c>
      <c r="AW238" s="25">
        <f>BZ75</f>
        <v>5</v>
      </c>
      <c r="AX238" s="25">
        <f>CG75</f>
        <v>0</v>
      </c>
      <c r="AY238" s="25">
        <f>CN75</f>
        <v>5</v>
      </c>
      <c r="AZ238" s="25">
        <f>CW75</f>
        <v>4</v>
      </c>
      <c r="BA238" s="25">
        <f>DD75</f>
        <v>0</v>
      </c>
      <c r="BB238" s="25">
        <f>DK75</f>
        <v>0</v>
      </c>
      <c r="BC238" s="25">
        <f>DR75</f>
        <v>0</v>
      </c>
      <c r="BD238" s="25"/>
      <c r="BE238" s="25"/>
      <c r="BF238" s="25"/>
      <c r="BG238" s="25"/>
      <c r="BH238" s="25"/>
    </row>
    <row r="239" spans="39:60" x14ac:dyDescent="0.15">
      <c r="AM239">
        <v>26</v>
      </c>
      <c r="AN239">
        <f>K78</f>
        <v>13</v>
      </c>
      <c r="AO239">
        <f>R78</f>
        <v>14</v>
      </c>
      <c r="AP239">
        <f>Y78</f>
        <v>18</v>
      </c>
      <c r="AQ239">
        <f>AF78</f>
        <v>12</v>
      </c>
      <c r="AR239">
        <f>AO78</f>
        <v>15</v>
      </c>
      <c r="AS239">
        <f>AV78</f>
        <v>17</v>
      </c>
      <c r="AT239">
        <f>BC78</f>
        <v>18</v>
      </c>
      <c r="AU239" s="25">
        <f>BJ78</f>
        <v>18</v>
      </c>
      <c r="AV239" s="25">
        <f>BS78</f>
        <v>15</v>
      </c>
      <c r="AW239" s="25">
        <f>BZ78</f>
        <v>18</v>
      </c>
      <c r="AX239" s="25">
        <f>CG78</f>
        <v>18</v>
      </c>
      <c r="AY239" s="25">
        <f>CN78</f>
        <v>17</v>
      </c>
      <c r="AZ239" s="25">
        <f>CW78</f>
        <v>18</v>
      </c>
      <c r="BA239" s="25">
        <f>DD78</f>
        <v>18</v>
      </c>
      <c r="BB239" s="25">
        <f>DK78</f>
        <v>18</v>
      </c>
      <c r="BC239" s="25">
        <f>DR78</f>
        <v>18</v>
      </c>
      <c r="BD239" s="25"/>
      <c r="BE239" s="25"/>
      <c r="BF239" s="25"/>
      <c r="BG239" s="25"/>
      <c r="BH239" s="25"/>
    </row>
    <row r="240" spans="39:60" x14ac:dyDescent="0.15">
      <c r="AM240">
        <v>27</v>
      </c>
      <c r="AN240">
        <f>K81</f>
        <v>12</v>
      </c>
      <c r="AO240">
        <f>R81</f>
        <v>4</v>
      </c>
      <c r="AP240">
        <f>Y81</f>
        <v>0</v>
      </c>
      <c r="AQ240">
        <f>AF81</f>
        <v>4</v>
      </c>
      <c r="AR240">
        <f>AO81</f>
        <v>10</v>
      </c>
      <c r="AS240">
        <f>AV81</f>
        <v>4</v>
      </c>
      <c r="AT240">
        <f>BC81</f>
        <v>0</v>
      </c>
      <c r="AU240" s="25">
        <f>BJ81</f>
        <v>4</v>
      </c>
      <c r="AV240" s="25">
        <f>BS81</f>
        <v>6</v>
      </c>
      <c r="AW240" s="25">
        <f>BZ81</f>
        <v>4</v>
      </c>
      <c r="AX240" s="25">
        <f>CG81</f>
        <v>0</v>
      </c>
      <c r="AY240" s="25">
        <f>CN81</f>
        <v>4</v>
      </c>
      <c r="AZ240" s="25">
        <f>CW81</f>
        <v>4</v>
      </c>
      <c r="BA240" s="25">
        <f>DD81</f>
        <v>4</v>
      </c>
      <c r="BB240" s="25">
        <f>DK81</f>
        <v>0</v>
      </c>
      <c r="BC240" s="25">
        <f>DR81</f>
        <v>0</v>
      </c>
      <c r="BD240" s="25"/>
      <c r="BE240" s="25"/>
      <c r="BF240" s="25"/>
      <c r="BG240" s="25"/>
      <c r="BH240" s="25"/>
    </row>
    <row r="241" spans="39:60" x14ac:dyDescent="0.15">
      <c r="AM241">
        <v>28</v>
      </c>
      <c r="AN241">
        <f>K84</f>
        <v>12</v>
      </c>
      <c r="AO241">
        <f>R84</f>
        <v>12</v>
      </c>
      <c r="AP241">
        <f>Y84</f>
        <v>5</v>
      </c>
      <c r="AQ241">
        <f>AF84</f>
        <v>8</v>
      </c>
      <c r="AR241">
        <f>AO84</f>
        <v>15</v>
      </c>
      <c r="AS241">
        <f>AV84</f>
        <v>17</v>
      </c>
      <c r="AT241">
        <f>BC84</f>
        <v>13</v>
      </c>
      <c r="AU241" s="25">
        <f>BJ84</f>
        <v>15</v>
      </c>
      <c r="AV241" s="25">
        <f>BS84</f>
        <v>12</v>
      </c>
      <c r="AW241" s="25">
        <f>BZ84</f>
        <v>14</v>
      </c>
      <c r="AX241" s="25">
        <f>CG84</f>
        <v>13</v>
      </c>
      <c r="AY241" s="25">
        <f>CN84</f>
        <v>14</v>
      </c>
      <c r="AZ241" s="25">
        <f>CW84</f>
        <v>12</v>
      </c>
      <c r="BA241" s="25">
        <f>DD84</f>
        <v>10</v>
      </c>
      <c r="BB241" s="25">
        <f>DK84</f>
        <v>4</v>
      </c>
      <c r="BC241" s="25">
        <f>DR84</f>
        <v>8</v>
      </c>
      <c r="BD241" s="25"/>
      <c r="BE241" s="25"/>
      <c r="BF241" s="25"/>
      <c r="BG241" s="25"/>
      <c r="BH241" s="25"/>
    </row>
    <row r="242" spans="39:60" x14ac:dyDescent="0.15">
      <c r="AM242">
        <v>29</v>
      </c>
      <c r="AN242">
        <f>K87</f>
        <v>5</v>
      </c>
      <c r="AO242">
        <f>R87</f>
        <v>7</v>
      </c>
      <c r="AP242">
        <f>Y87</f>
        <v>4</v>
      </c>
      <c r="AQ242">
        <f>AF87</f>
        <v>0</v>
      </c>
      <c r="AR242">
        <f>AO87</f>
        <v>9</v>
      </c>
      <c r="AS242">
        <f>AV87</f>
        <v>12</v>
      </c>
      <c r="AT242">
        <f>BC87</f>
        <v>11</v>
      </c>
      <c r="AU242" s="25">
        <f>BJ87</f>
        <v>11</v>
      </c>
      <c r="AV242" s="25">
        <f>BS87</f>
        <v>6</v>
      </c>
      <c r="AW242" s="25">
        <f>BZ87</f>
        <v>12</v>
      </c>
      <c r="AX242" s="25">
        <f>CG87</f>
        <v>12</v>
      </c>
      <c r="AY242" s="25">
        <f>CN87</f>
        <v>12</v>
      </c>
      <c r="AZ242" s="25">
        <f>CW87</f>
        <v>12</v>
      </c>
      <c r="BA242" s="25">
        <f>DD87</f>
        <v>12</v>
      </c>
      <c r="BB242" s="25">
        <f>DK87</f>
        <v>11</v>
      </c>
      <c r="BC242" s="25">
        <f>DR87</f>
        <v>12</v>
      </c>
      <c r="BD242" s="25"/>
      <c r="BE242" s="25"/>
      <c r="BF242" s="25"/>
      <c r="BG242" s="25"/>
      <c r="BH242" s="25"/>
    </row>
    <row r="243" spans="39:60" x14ac:dyDescent="0.15">
      <c r="AM243">
        <v>30</v>
      </c>
      <c r="AN243">
        <f>K90</f>
        <v>8</v>
      </c>
      <c r="AO243">
        <f>R90</f>
        <v>6</v>
      </c>
      <c r="AP243">
        <f>Y90</f>
        <v>5</v>
      </c>
      <c r="AQ243">
        <f>AF90</f>
        <v>7</v>
      </c>
      <c r="AR243">
        <f>AO90</f>
        <v>5</v>
      </c>
      <c r="AS243">
        <f>AV90</f>
        <v>8</v>
      </c>
      <c r="AT243">
        <f>BC90</f>
        <v>4</v>
      </c>
      <c r="AU243" s="25">
        <f>BJ90</f>
        <v>5</v>
      </c>
      <c r="AV243" s="25">
        <f>BS90</f>
        <v>3</v>
      </c>
      <c r="AW243" s="25">
        <f>BZ90</f>
        <v>5</v>
      </c>
      <c r="AX243" s="25">
        <f>CG90</f>
        <v>2</v>
      </c>
      <c r="AY243" s="25">
        <f>CN90</f>
        <v>8</v>
      </c>
      <c r="AZ243" s="25">
        <f>CW90</f>
        <v>5</v>
      </c>
      <c r="BA243" s="25">
        <f>DD90</f>
        <v>3</v>
      </c>
      <c r="BB243" s="25">
        <f>DK90</f>
        <v>0</v>
      </c>
      <c r="BC243" s="25">
        <f>DR90</f>
        <v>6</v>
      </c>
      <c r="BD243" s="25"/>
      <c r="BE243" s="25"/>
      <c r="BF243" s="25"/>
      <c r="BG243" s="25"/>
      <c r="BH243" s="25"/>
    </row>
    <row r="244" spans="39:60" x14ac:dyDescent="0.15">
      <c r="AM244">
        <v>31</v>
      </c>
      <c r="AN244">
        <f>K93</f>
        <v>6</v>
      </c>
      <c r="AO244">
        <f>R93</f>
        <v>6</v>
      </c>
      <c r="AP244">
        <f>Y93</f>
        <v>3</v>
      </c>
      <c r="AQ244">
        <f>AF93</f>
        <v>3</v>
      </c>
      <c r="AR244">
        <f>AO93</f>
        <v>5</v>
      </c>
      <c r="AS244">
        <f>AV93</f>
        <v>5</v>
      </c>
      <c r="AT244">
        <f>BC93</f>
        <v>2</v>
      </c>
      <c r="AU244" s="25">
        <f>BJ93</f>
        <v>1</v>
      </c>
      <c r="AV244" s="25">
        <f>BS93</f>
        <v>6</v>
      </c>
      <c r="AW244" s="25">
        <f>BZ93</f>
        <v>6</v>
      </c>
      <c r="AX244" s="25">
        <f>CG93</f>
        <v>5</v>
      </c>
      <c r="AY244" s="25">
        <f>CN93</f>
        <v>0</v>
      </c>
      <c r="AZ244" s="25">
        <f>CW93</f>
        <v>6</v>
      </c>
      <c r="BA244" s="25">
        <f>DD93</f>
        <v>6</v>
      </c>
      <c r="BB244" s="25">
        <f>DK93</f>
        <v>6</v>
      </c>
      <c r="BC244" s="25">
        <f>DR93</f>
        <v>0</v>
      </c>
      <c r="BD244" s="25"/>
      <c r="BE244" s="25"/>
      <c r="BF244" s="25"/>
      <c r="BG244" s="25"/>
      <c r="BH244" s="25"/>
    </row>
    <row r="245" spans="39:60" x14ac:dyDescent="0.15">
      <c r="AM245">
        <v>32</v>
      </c>
      <c r="AN245">
        <f>K96</f>
        <v>14</v>
      </c>
      <c r="AO245">
        <f>R96</f>
        <v>13</v>
      </c>
      <c r="AP245">
        <f>Y96</f>
        <v>13</v>
      </c>
      <c r="AQ245">
        <f>AF96</f>
        <v>15</v>
      </c>
      <c r="AR245">
        <f>AO96</f>
        <v>9</v>
      </c>
      <c r="AS245">
        <f>AV96</f>
        <v>9</v>
      </c>
      <c r="AT245">
        <f>BC96</f>
        <v>7</v>
      </c>
      <c r="AU245" s="25">
        <f>BJ96</f>
        <v>8</v>
      </c>
      <c r="AV245" s="25">
        <f>BS96</f>
        <v>10</v>
      </c>
      <c r="AW245" s="25">
        <f>BZ96</f>
        <v>6</v>
      </c>
      <c r="AX245" s="25">
        <f>CG96</f>
        <v>7</v>
      </c>
      <c r="AY245" s="25">
        <f>CN96</f>
        <v>8</v>
      </c>
      <c r="AZ245" s="25">
        <f>CW96</f>
        <v>6</v>
      </c>
      <c r="BA245" s="25">
        <f>DD96</f>
        <v>5</v>
      </c>
      <c r="BB245" s="25">
        <f>DK96</f>
        <v>5</v>
      </c>
      <c r="BC245" s="25">
        <f>DR96</f>
        <v>6</v>
      </c>
      <c r="BD245" s="25"/>
      <c r="BE245" s="25"/>
      <c r="BF245" s="25"/>
      <c r="BG245" s="25"/>
      <c r="BH245" s="25"/>
    </row>
    <row r="246" spans="39:60" x14ac:dyDescent="0.15">
      <c r="AM246">
        <v>33</v>
      </c>
      <c r="AN246">
        <f>K99</f>
        <v>14</v>
      </c>
      <c r="AO246">
        <f>R99</f>
        <v>10</v>
      </c>
      <c r="AP246">
        <f>Y99</f>
        <v>8</v>
      </c>
      <c r="AQ246">
        <f>AF99</f>
        <v>0</v>
      </c>
      <c r="AR246">
        <f>AO99</f>
        <v>17</v>
      </c>
      <c r="AS246">
        <f>AV99</f>
        <v>10</v>
      </c>
      <c r="AT246">
        <f>BC99</f>
        <v>8</v>
      </c>
      <c r="AU246" s="25">
        <f>BJ99</f>
        <v>0</v>
      </c>
      <c r="AV246" s="25">
        <f>BS99</f>
        <v>8</v>
      </c>
      <c r="AW246" s="25">
        <f>BZ99</f>
        <v>5</v>
      </c>
      <c r="AX246" s="25">
        <f>CG99</f>
        <v>5</v>
      </c>
      <c r="AY246" s="25">
        <f>CN99</f>
        <v>0</v>
      </c>
      <c r="AZ246" s="25">
        <f>CW99</f>
        <v>12</v>
      </c>
      <c r="BA246" s="25">
        <f>DD99</f>
        <v>8</v>
      </c>
      <c r="BB246" s="25">
        <f>DK99</f>
        <v>4</v>
      </c>
      <c r="BC246" s="25">
        <f>DR99</f>
        <v>0</v>
      </c>
      <c r="BD246" s="25"/>
      <c r="BE246" s="25"/>
      <c r="BF246" s="25"/>
      <c r="BG246" s="25"/>
      <c r="BH246" s="25"/>
    </row>
    <row r="247" spans="39:60" x14ac:dyDescent="0.15">
      <c r="AM247">
        <v>34</v>
      </c>
      <c r="AN247">
        <f>K102</f>
        <v>3</v>
      </c>
      <c r="AO247">
        <f>R102</f>
        <v>3</v>
      </c>
      <c r="AP247">
        <f>Y102</f>
        <v>5</v>
      </c>
      <c r="AQ247">
        <f>AF102</f>
        <v>3</v>
      </c>
      <c r="AR247">
        <f>AO102</f>
        <v>4</v>
      </c>
      <c r="AS247">
        <f>AV102</f>
        <v>4</v>
      </c>
      <c r="AT247">
        <f>BC102</f>
        <v>5</v>
      </c>
      <c r="AU247" s="25">
        <f>BJ102</f>
        <v>4</v>
      </c>
      <c r="AV247" s="25">
        <f>BS102</f>
        <v>4</v>
      </c>
      <c r="AW247" s="25">
        <f>BZ102</f>
        <v>4</v>
      </c>
      <c r="AX247" s="25">
        <f>CG102</f>
        <v>5</v>
      </c>
      <c r="AY247" s="25">
        <f>CN102</f>
        <v>4</v>
      </c>
      <c r="AZ247" s="25">
        <f>CW102</f>
        <v>4</v>
      </c>
      <c r="BA247" s="25">
        <f>DD102</f>
        <v>4</v>
      </c>
      <c r="BB247" s="25">
        <f>DK102</f>
        <v>4</v>
      </c>
      <c r="BC247" s="25">
        <f>DR102</f>
        <v>4</v>
      </c>
      <c r="BD247" s="25"/>
      <c r="BE247" s="25"/>
      <c r="BF247" s="25"/>
      <c r="BG247" s="25"/>
      <c r="BH247" s="25"/>
    </row>
    <row r="248" spans="39:60" x14ac:dyDescent="0.15">
      <c r="AM248">
        <v>35</v>
      </c>
      <c r="AN248">
        <f>K105</f>
        <v>13</v>
      </c>
      <c r="AO248">
        <f>R105</f>
        <v>10</v>
      </c>
      <c r="AP248">
        <f>Y105</f>
        <v>2</v>
      </c>
      <c r="AQ248">
        <f>AF105</f>
        <v>4</v>
      </c>
      <c r="AR248">
        <f>AO105</f>
        <v>9</v>
      </c>
      <c r="AS248">
        <f>AV105</f>
        <v>4</v>
      </c>
      <c r="AT248">
        <f>BC105</f>
        <v>0</v>
      </c>
      <c r="AU248" s="25">
        <f>BJ105</f>
        <v>2</v>
      </c>
      <c r="AV248" s="25">
        <f>BS105</f>
        <v>3</v>
      </c>
      <c r="AW248" s="25">
        <f>BZ105</f>
        <v>3</v>
      </c>
      <c r="AX248" s="25">
        <f>CG105</f>
        <v>4</v>
      </c>
      <c r="AY248" s="25">
        <f>CN105</f>
        <v>3</v>
      </c>
      <c r="AZ248" s="25">
        <f>CW105</f>
        <v>3</v>
      </c>
      <c r="BA248" s="25">
        <f>DD105</f>
        <v>2</v>
      </c>
      <c r="BB248" s="25">
        <f>DK105</f>
        <v>0</v>
      </c>
      <c r="BC248" s="25">
        <f>DR105</f>
        <v>0</v>
      </c>
      <c r="BD248" s="25"/>
      <c r="BE248" s="25"/>
      <c r="BF248" s="25"/>
      <c r="BG248" s="25"/>
      <c r="BH248" s="25"/>
    </row>
    <row r="249" spans="39:60" x14ac:dyDescent="0.15">
      <c r="AM249">
        <v>36</v>
      </c>
      <c r="AN249">
        <f>K108</f>
        <v>11</v>
      </c>
      <c r="AO249">
        <f>R108</f>
        <v>9</v>
      </c>
      <c r="AP249">
        <f>Y108</f>
        <v>6</v>
      </c>
      <c r="AQ249">
        <f>AF108</f>
        <v>5</v>
      </c>
      <c r="AR249">
        <f>AO108</f>
        <v>17</v>
      </c>
      <c r="AS249">
        <f>AV108</f>
        <v>15</v>
      </c>
      <c r="AT249">
        <f>BC108</f>
        <v>11</v>
      </c>
      <c r="AU249" s="25">
        <f>BJ108</f>
        <v>9</v>
      </c>
      <c r="AV249" s="25">
        <f>BS108</f>
        <v>17</v>
      </c>
      <c r="AW249" s="25">
        <f>BZ108</f>
        <v>14</v>
      </c>
      <c r="AX249" s="25">
        <f>CG108</f>
        <v>12</v>
      </c>
      <c r="AY249" s="25">
        <f>CN108</f>
        <v>7</v>
      </c>
      <c r="AZ249" s="25">
        <f>CW108</f>
        <v>6</v>
      </c>
      <c r="BA249" s="25">
        <f>DD108</f>
        <v>6</v>
      </c>
      <c r="BB249" s="25">
        <f>DK108</f>
        <v>3</v>
      </c>
      <c r="BC249" s="25">
        <f>DR108</f>
        <v>3</v>
      </c>
      <c r="BD249" s="25"/>
      <c r="BE249" s="25"/>
      <c r="BF249" s="25"/>
      <c r="BG249" s="25"/>
      <c r="BH249" s="25"/>
    </row>
    <row r="250" spans="39:60" x14ac:dyDescent="0.15">
      <c r="AM250">
        <v>37</v>
      </c>
      <c r="AN250">
        <f>K111</f>
        <v>12</v>
      </c>
      <c r="AO250">
        <f>R111</f>
        <v>12</v>
      </c>
      <c r="AP250">
        <f>Y111</f>
        <v>5</v>
      </c>
      <c r="AQ250">
        <f>AF111</f>
        <v>4</v>
      </c>
      <c r="AR250">
        <f>AO111</f>
        <v>13</v>
      </c>
      <c r="AS250">
        <f>AV111</f>
        <v>12</v>
      </c>
      <c r="AT250">
        <f>BC111</f>
        <v>8</v>
      </c>
      <c r="AU250" s="25">
        <f>BJ111</f>
        <v>0</v>
      </c>
      <c r="AV250" s="25">
        <f>BS111</f>
        <v>11</v>
      </c>
      <c r="AW250" s="25">
        <f>BZ111</f>
        <v>14</v>
      </c>
      <c r="AX250" s="25">
        <f>CG111</f>
        <v>7</v>
      </c>
      <c r="AY250" s="25">
        <f>CN111</f>
        <v>4</v>
      </c>
      <c r="AZ250" s="25">
        <f>CW111</f>
        <v>6</v>
      </c>
      <c r="BA250" s="25">
        <f>DD111</f>
        <v>6</v>
      </c>
      <c r="BB250" s="25">
        <f>DK111</f>
        <v>2</v>
      </c>
      <c r="BC250" s="25">
        <f>DR111</f>
        <v>5</v>
      </c>
      <c r="BD250" s="25"/>
      <c r="BE250" s="25"/>
      <c r="BF250" s="25"/>
      <c r="BG250" s="25"/>
      <c r="BH250" s="25"/>
    </row>
    <row r="251" spans="39:60" x14ac:dyDescent="0.15">
      <c r="AM251">
        <v>38</v>
      </c>
      <c r="AN251">
        <f>K114</f>
        <v>8</v>
      </c>
      <c r="AO251">
        <f>R114</f>
        <v>7</v>
      </c>
      <c r="AP251">
        <f>Y114</f>
        <v>6</v>
      </c>
      <c r="AQ251">
        <f>AF114</f>
        <v>9</v>
      </c>
      <c r="AR251">
        <f>AO114</f>
        <v>9</v>
      </c>
      <c r="AS251">
        <f>AV114</f>
        <v>11</v>
      </c>
      <c r="AT251">
        <f>BC114</f>
        <v>5</v>
      </c>
      <c r="AU251" s="25">
        <f>BJ114</f>
        <v>9</v>
      </c>
      <c r="AV251" s="25">
        <f>BS114</f>
        <v>10</v>
      </c>
      <c r="AW251" s="25">
        <f>BZ114</f>
        <v>7</v>
      </c>
      <c r="AX251" s="25">
        <f>CG114</f>
        <v>3</v>
      </c>
      <c r="AY251" s="25">
        <f>CN114</f>
        <v>8</v>
      </c>
      <c r="AZ251" s="25">
        <f>CW114</f>
        <v>7</v>
      </c>
      <c r="BA251" s="25">
        <f>DD114</f>
        <v>6</v>
      </c>
      <c r="BB251" s="25">
        <f>DK114</f>
        <v>4</v>
      </c>
      <c r="BC251" s="25">
        <f>DR114</f>
        <v>6</v>
      </c>
      <c r="BD251" s="25"/>
      <c r="BE251" s="25"/>
      <c r="BF251" s="25"/>
      <c r="BG251" s="25"/>
      <c r="BH251" s="25"/>
    </row>
    <row r="252" spans="39:60" x14ac:dyDescent="0.15">
      <c r="AM252">
        <v>39</v>
      </c>
      <c r="AN252">
        <f>K117</f>
        <v>2</v>
      </c>
      <c r="AO252">
        <f>R117</f>
        <v>2</v>
      </c>
      <c r="AP252">
        <f>Y117</f>
        <v>0</v>
      </c>
      <c r="AQ252">
        <f>AF117</f>
        <v>0</v>
      </c>
      <c r="AR252">
        <f>AO117</f>
        <v>0</v>
      </c>
      <c r="AS252">
        <f>AV117</f>
        <v>0</v>
      </c>
      <c r="AT252">
        <f>BC117</f>
        <v>0</v>
      </c>
      <c r="AU252" s="25">
        <f>BJ117</f>
        <v>6</v>
      </c>
      <c r="AV252" s="25">
        <f>BS117</f>
        <v>0</v>
      </c>
      <c r="AW252" s="25">
        <f>BZ117</f>
        <v>0</v>
      </c>
      <c r="AX252" s="25">
        <f>CG117</f>
        <v>0</v>
      </c>
      <c r="AY252" s="25">
        <f>CN117</f>
        <v>6</v>
      </c>
      <c r="AZ252" s="25">
        <f>CW117</f>
        <v>2</v>
      </c>
      <c r="BA252" s="25">
        <f>DD117</f>
        <v>0</v>
      </c>
      <c r="BB252" s="25">
        <f>DK117</f>
        <v>0</v>
      </c>
      <c r="BC252" s="25">
        <f>DR117</f>
        <v>0</v>
      </c>
      <c r="BD252" s="25"/>
      <c r="BE252" s="25"/>
      <c r="BF252" s="25"/>
      <c r="BG252" s="25"/>
      <c r="BH252" s="25"/>
    </row>
    <row r="253" spans="39:60" x14ac:dyDescent="0.15">
      <c r="AM253">
        <v>40</v>
      </c>
      <c r="AN253">
        <f>K120</f>
        <v>11</v>
      </c>
      <c r="AO253">
        <f>R120</f>
        <v>10</v>
      </c>
      <c r="AP253">
        <f>Y120</f>
        <v>9</v>
      </c>
      <c r="AQ253">
        <f>AF120</f>
        <v>10</v>
      </c>
      <c r="AR253">
        <f>AO120</f>
        <v>12</v>
      </c>
      <c r="AS253">
        <f>AV120</f>
        <v>13</v>
      </c>
      <c r="AT253">
        <f>BC120</f>
        <v>11</v>
      </c>
      <c r="AU253" s="25">
        <f>BJ120</f>
        <v>10</v>
      </c>
      <c r="AV253" s="25">
        <f>BS120</f>
        <v>12</v>
      </c>
      <c r="AW253" s="25">
        <f>BZ120</f>
        <v>12</v>
      </c>
      <c r="AX253" s="25">
        <f>CG120</f>
        <v>11</v>
      </c>
      <c r="AY253" s="25">
        <f>CN120</f>
        <v>11</v>
      </c>
      <c r="AZ253" s="25">
        <f>CW120</f>
        <v>11</v>
      </c>
      <c r="BA253" s="25">
        <f>DD120</f>
        <v>12</v>
      </c>
      <c r="BB253" s="25">
        <f>DK120</f>
        <v>10</v>
      </c>
      <c r="BC253" s="25">
        <f>DR120</f>
        <v>13</v>
      </c>
      <c r="BD253" s="25"/>
      <c r="BE253" s="25"/>
      <c r="BF253" s="25"/>
      <c r="BG253" s="25"/>
      <c r="BH253" s="25"/>
    </row>
    <row r="254" spans="39:60" x14ac:dyDescent="0.15">
      <c r="AM254">
        <v>41</v>
      </c>
      <c r="AN254">
        <f>K123</f>
        <v>11</v>
      </c>
      <c r="AO254">
        <f>R123</f>
        <v>9</v>
      </c>
      <c r="AP254">
        <f>Y123</f>
        <v>0</v>
      </c>
      <c r="AQ254">
        <f>AF123</f>
        <v>0</v>
      </c>
      <c r="AR254">
        <f>AO123</f>
        <v>6</v>
      </c>
      <c r="AS254">
        <f>AV123</f>
        <v>9</v>
      </c>
      <c r="AT254">
        <f>BC123</f>
        <v>5</v>
      </c>
      <c r="AU254" s="25">
        <f>BJ123</f>
        <v>9</v>
      </c>
      <c r="AV254" s="25">
        <f>BS123</f>
        <v>12</v>
      </c>
      <c r="AW254" s="25">
        <f>BZ123</f>
        <v>10</v>
      </c>
      <c r="AX254" s="25">
        <f>CG123</f>
        <v>11</v>
      </c>
      <c r="AY254" s="25">
        <f>CN123</f>
        <v>6</v>
      </c>
      <c r="AZ254" s="25">
        <f>CW123</f>
        <v>3</v>
      </c>
      <c r="BA254" s="25">
        <f>DD123</f>
        <v>0</v>
      </c>
      <c r="BB254" s="25">
        <f>DK123</f>
        <v>0</v>
      </c>
      <c r="BC254" s="25">
        <f>DR123</f>
        <v>0</v>
      </c>
      <c r="BD254" s="25"/>
      <c r="BE254" s="25"/>
      <c r="BF254" s="25"/>
      <c r="BG254" s="25"/>
      <c r="BH254" s="25"/>
    </row>
    <row r="255" spans="39:60" x14ac:dyDescent="0.15">
      <c r="AM255">
        <v>42</v>
      </c>
      <c r="AN255">
        <f>K126</f>
        <v>11</v>
      </c>
      <c r="AO255">
        <f>R126</f>
        <v>13</v>
      </c>
      <c r="AP255">
        <f>Y126</f>
        <v>9</v>
      </c>
      <c r="AQ255">
        <f>AF126</f>
        <v>13</v>
      </c>
      <c r="AR255">
        <f>AO126</f>
        <v>13</v>
      </c>
      <c r="AS255">
        <f>AV126</f>
        <v>14</v>
      </c>
      <c r="AT255">
        <f>BC126</f>
        <v>14</v>
      </c>
      <c r="AU255" s="25">
        <f>BJ126</f>
        <v>14</v>
      </c>
      <c r="AV255" s="25">
        <f>BS126</f>
        <v>6</v>
      </c>
      <c r="AW255" s="25">
        <f>BZ126</f>
        <v>12</v>
      </c>
      <c r="AX255" s="25">
        <f>CG126</f>
        <v>6</v>
      </c>
      <c r="AY255" s="25">
        <f>CN126</f>
        <v>6</v>
      </c>
      <c r="AZ255" s="25">
        <f>CW126</f>
        <v>4</v>
      </c>
      <c r="BA255" s="25">
        <f>DD126</f>
        <v>4</v>
      </c>
      <c r="BB255" s="25">
        <f>DK126</f>
        <v>4</v>
      </c>
      <c r="BC255" s="25">
        <f>DR126</f>
        <v>4</v>
      </c>
      <c r="BD255" s="25"/>
      <c r="BE255" s="25"/>
      <c r="BF255" s="25"/>
      <c r="BG255" s="25"/>
      <c r="BH255" s="25"/>
    </row>
    <row r="256" spans="39:60" x14ac:dyDescent="0.15">
      <c r="AM256">
        <v>43</v>
      </c>
      <c r="AN256">
        <f>K129</f>
        <v>4</v>
      </c>
      <c r="AO256">
        <f>R129</f>
        <v>4</v>
      </c>
      <c r="AP256">
        <f>Y129</f>
        <v>0</v>
      </c>
      <c r="AQ256">
        <f>AF129</f>
        <v>0</v>
      </c>
      <c r="AR256">
        <f>AO129</f>
        <v>4</v>
      </c>
      <c r="AS256">
        <f>AV129</f>
        <v>4</v>
      </c>
      <c r="AT256">
        <f>BC129</f>
        <v>0</v>
      </c>
      <c r="AU256" s="25">
        <f>BJ129</f>
        <v>8</v>
      </c>
      <c r="AV256" s="25">
        <f>BS129</f>
        <v>4</v>
      </c>
      <c r="AW256" s="25">
        <f>BZ129</f>
        <v>10</v>
      </c>
      <c r="AX256" s="25">
        <f>CG129</f>
        <v>6</v>
      </c>
      <c r="AY256" s="25">
        <f>CN129</f>
        <v>5</v>
      </c>
      <c r="AZ256" s="25">
        <f>CW129</f>
        <v>3</v>
      </c>
      <c r="BA256" s="25">
        <f>DD129</f>
        <v>0</v>
      </c>
      <c r="BB256" s="25">
        <f>DK129</f>
        <v>6</v>
      </c>
      <c r="BC256" s="25">
        <f>DR129</f>
        <v>2</v>
      </c>
      <c r="BD256" s="25"/>
      <c r="BE256" s="25"/>
      <c r="BF256" s="25"/>
      <c r="BG256" s="25"/>
      <c r="BH256" s="25"/>
    </row>
    <row r="257" spans="39:60" x14ac:dyDescent="0.15">
      <c r="AM257">
        <v>44</v>
      </c>
      <c r="AN257">
        <f>K132</f>
        <v>4</v>
      </c>
      <c r="AO257">
        <f>R132</f>
        <v>4</v>
      </c>
      <c r="AP257">
        <f>Y132</f>
        <v>3</v>
      </c>
      <c r="AQ257">
        <f>AF132</f>
        <v>1</v>
      </c>
      <c r="AR257">
        <f>AO132</f>
        <v>1</v>
      </c>
      <c r="AS257">
        <f>AV132</f>
        <v>3</v>
      </c>
      <c r="AT257">
        <f>BC132</f>
        <v>2</v>
      </c>
      <c r="AU257" s="25">
        <f>BJ132</f>
        <v>3</v>
      </c>
      <c r="AV257" s="25">
        <f>BS132</f>
        <v>4</v>
      </c>
      <c r="AW257" s="25">
        <f>BZ132</f>
        <v>4</v>
      </c>
      <c r="AX257" s="25">
        <f>CG132</f>
        <v>4</v>
      </c>
      <c r="AY257" s="25">
        <f>CN132</f>
        <v>1</v>
      </c>
      <c r="AZ257" s="25">
        <f>CW132</f>
        <v>1</v>
      </c>
      <c r="BA257" s="25">
        <f>DD132</f>
        <v>1</v>
      </c>
      <c r="BB257" s="25">
        <f>DK132</f>
        <v>1</v>
      </c>
      <c r="BC257" s="25">
        <f>DR132</f>
        <v>0</v>
      </c>
      <c r="BD257" s="25"/>
      <c r="BE257" s="25"/>
      <c r="BF257" s="25"/>
      <c r="BG257" s="25"/>
      <c r="BH257" s="25"/>
    </row>
    <row r="258" spans="39:60" x14ac:dyDescent="0.15">
      <c r="AM258">
        <v>45</v>
      </c>
      <c r="AN258">
        <f>K135</f>
        <v>13</v>
      </c>
      <c r="AO258">
        <f>R135</f>
        <v>14</v>
      </c>
      <c r="AP258">
        <f>Y135</f>
        <v>9</v>
      </c>
      <c r="AQ258">
        <f>AF135</f>
        <v>2</v>
      </c>
      <c r="AR258">
        <f>AO135</f>
        <v>16</v>
      </c>
      <c r="AS258">
        <f>AV135</f>
        <v>8</v>
      </c>
      <c r="AT258">
        <f>BC135</f>
        <v>6</v>
      </c>
      <c r="AU258" s="25">
        <f>BJ135</f>
        <v>0</v>
      </c>
      <c r="AV258" s="25">
        <f>BS135</f>
        <v>4</v>
      </c>
      <c r="AW258" s="25">
        <f>BZ135</f>
        <v>3</v>
      </c>
      <c r="AX258" s="25">
        <f>CG135</f>
        <v>2</v>
      </c>
      <c r="AY258" s="25">
        <f>CN135</f>
        <v>0</v>
      </c>
      <c r="AZ258" s="25">
        <f>CW135</f>
        <v>5</v>
      </c>
      <c r="BA258" s="25">
        <f>DD135</f>
        <v>7</v>
      </c>
      <c r="BB258" s="25">
        <f>DK135</f>
        <v>6</v>
      </c>
      <c r="BC258" s="25">
        <f>DR135</f>
        <v>2</v>
      </c>
      <c r="BD258" s="25"/>
      <c r="BE258" s="25"/>
      <c r="BF258" s="25"/>
      <c r="BG258" s="25"/>
      <c r="BH258" s="25"/>
    </row>
    <row r="259" spans="39:60" x14ac:dyDescent="0.15">
      <c r="AM259">
        <v>46</v>
      </c>
      <c r="AN259">
        <f>K138</f>
        <v>12</v>
      </c>
      <c r="AO259">
        <f>R138</f>
        <v>14</v>
      </c>
      <c r="AP259">
        <f>Y138</f>
        <v>13</v>
      </c>
      <c r="AQ259">
        <f>AF138</f>
        <v>16</v>
      </c>
      <c r="AR259">
        <f>AO138</f>
        <v>10</v>
      </c>
      <c r="AS259">
        <f>AV138</f>
        <v>11</v>
      </c>
      <c r="AT259">
        <f>BC138</f>
        <v>4</v>
      </c>
      <c r="AU259" s="25">
        <f>BJ138</f>
        <v>10</v>
      </c>
      <c r="AV259" s="25">
        <f>BS138</f>
        <v>15</v>
      </c>
      <c r="AW259" s="25">
        <f>BZ138</f>
        <v>11</v>
      </c>
      <c r="AX259" s="25">
        <f>CG138</f>
        <v>6</v>
      </c>
      <c r="AY259" s="25">
        <f>CN138</f>
        <v>14</v>
      </c>
      <c r="AZ259" s="25">
        <f>CW138</f>
        <v>8</v>
      </c>
      <c r="BA259" s="25">
        <f>DD138</f>
        <v>7</v>
      </c>
      <c r="BB259" s="25">
        <f>DK138</f>
        <v>4</v>
      </c>
      <c r="BC259" s="25">
        <f>DR138</f>
        <v>3</v>
      </c>
      <c r="BD259" s="25"/>
      <c r="BE259" s="25"/>
      <c r="BF259" s="25"/>
      <c r="BG259" s="25"/>
      <c r="BH259" s="25"/>
    </row>
    <row r="260" spans="39:60" x14ac:dyDescent="0.15">
      <c r="AM260">
        <v>47</v>
      </c>
      <c r="AN260">
        <f>K141</f>
        <v>10</v>
      </c>
      <c r="AO260">
        <f>R141</f>
        <v>11</v>
      </c>
      <c r="AP260">
        <f>Y141</f>
        <v>5</v>
      </c>
      <c r="AQ260">
        <f>AF141</f>
        <v>6</v>
      </c>
      <c r="AR260">
        <f>AO141</f>
        <v>11</v>
      </c>
      <c r="AS260">
        <f>AV141</f>
        <v>11</v>
      </c>
      <c r="AT260">
        <f>BC141</f>
        <v>5</v>
      </c>
      <c r="AU260" s="25">
        <f>BJ141</f>
        <v>9</v>
      </c>
      <c r="AV260" s="25">
        <f>BS141</f>
        <v>4</v>
      </c>
      <c r="AW260" s="25">
        <f>BZ141</f>
        <v>6</v>
      </c>
      <c r="AX260" s="25">
        <f>CG141</f>
        <v>3</v>
      </c>
      <c r="AY260" s="25">
        <f>CN141</f>
        <v>7</v>
      </c>
      <c r="AZ260" s="25">
        <f>CW141</f>
        <v>7</v>
      </c>
      <c r="BA260" s="25">
        <f>DD141</f>
        <v>8</v>
      </c>
      <c r="BB260" s="25">
        <f>DK141</f>
        <v>0</v>
      </c>
      <c r="BC260" s="25">
        <f>DR141</f>
        <v>4</v>
      </c>
      <c r="BD260" s="25"/>
      <c r="BE260" s="25"/>
      <c r="BF260" s="25"/>
      <c r="BG260" s="25"/>
      <c r="BH260" s="25"/>
    </row>
    <row r="261" spans="39:60" x14ac:dyDescent="0.15">
      <c r="AM261">
        <v>48</v>
      </c>
      <c r="AN261">
        <f>K144</f>
        <v>11</v>
      </c>
      <c r="AO261">
        <f>R144</f>
        <v>12</v>
      </c>
      <c r="AP261">
        <f>Y144</f>
        <v>4</v>
      </c>
      <c r="AQ261">
        <f>AF144</f>
        <v>9</v>
      </c>
      <c r="AR261">
        <f>AO144</f>
        <v>12</v>
      </c>
      <c r="AS261">
        <f>AV144</f>
        <v>14</v>
      </c>
      <c r="AT261">
        <f>BC144</f>
        <v>5</v>
      </c>
      <c r="AU261" s="25">
        <f>BJ144</f>
        <v>12</v>
      </c>
      <c r="AV261" s="25">
        <f>BS144</f>
        <v>10</v>
      </c>
      <c r="AW261" s="25">
        <f>BZ144</f>
        <v>11</v>
      </c>
      <c r="AX261" s="25">
        <f>CG144</f>
        <v>6</v>
      </c>
      <c r="AY261" s="25">
        <f>CN144</f>
        <v>7</v>
      </c>
      <c r="AZ261" s="25">
        <f>CW144</f>
        <v>9</v>
      </c>
      <c r="BA261" s="25">
        <f>DD144</f>
        <v>6</v>
      </c>
      <c r="BB261" s="25">
        <f>DK144</f>
        <v>6</v>
      </c>
      <c r="BC261" s="25">
        <f>DR144</f>
        <v>6</v>
      </c>
      <c r="BD261" s="25"/>
      <c r="BE261" s="25"/>
      <c r="BF261" s="25"/>
      <c r="BG261" s="25"/>
      <c r="BH261" s="25"/>
    </row>
    <row r="262" spans="39:60" x14ac:dyDescent="0.15">
      <c r="AM262">
        <v>49</v>
      </c>
      <c r="AN262">
        <f>K147</f>
        <v>18</v>
      </c>
      <c r="AO262">
        <f>R147</f>
        <v>18</v>
      </c>
      <c r="AP262">
        <f>Y147</f>
        <v>21</v>
      </c>
      <c r="AQ262">
        <f>AF147</f>
        <v>21</v>
      </c>
      <c r="AR262">
        <f>AO147</f>
        <v>18</v>
      </c>
      <c r="AS262">
        <f>AV147</f>
        <v>18</v>
      </c>
      <c r="AT262">
        <f>BC147</f>
        <v>18</v>
      </c>
      <c r="AU262" s="25">
        <f>BJ147</f>
        <v>18</v>
      </c>
      <c r="AV262" s="25">
        <f>BS147</f>
        <v>18</v>
      </c>
      <c r="AW262" s="25">
        <f>BZ147</f>
        <v>18</v>
      </c>
      <c r="AX262" s="25">
        <f>CG147</f>
        <v>18</v>
      </c>
      <c r="AY262" s="25">
        <f>CN147</f>
        <v>18</v>
      </c>
      <c r="AZ262" s="25">
        <f>CW147</f>
        <v>18</v>
      </c>
      <c r="BA262" s="25">
        <f>DD147</f>
        <v>18</v>
      </c>
      <c r="BB262" s="25">
        <f>DK147</f>
        <v>18</v>
      </c>
      <c r="BC262" s="25">
        <f>DR147</f>
        <v>18</v>
      </c>
      <c r="BD262" s="25"/>
      <c r="BE262" s="25"/>
      <c r="BF262" s="25"/>
      <c r="BG262" s="25"/>
      <c r="BH262" s="25"/>
    </row>
    <row r="263" spans="39:60" x14ac:dyDescent="0.15">
      <c r="AM263">
        <v>50</v>
      </c>
      <c r="AN263">
        <f>K150</f>
        <v>10</v>
      </c>
      <c r="AO263">
        <f>R150</f>
        <v>8</v>
      </c>
      <c r="AP263">
        <f>Y150</f>
        <v>4</v>
      </c>
      <c r="AQ263">
        <f>AF150</f>
        <v>4</v>
      </c>
      <c r="AR263">
        <f>AO150</f>
        <v>8</v>
      </c>
      <c r="AS263">
        <f>AV150</f>
        <v>12</v>
      </c>
      <c r="AT263">
        <f>BC150</f>
        <v>7</v>
      </c>
      <c r="AU263" s="25">
        <f>BJ150</f>
        <v>6</v>
      </c>
      <c r="AV263" s="25">
        <f>BS150</f>
        <v>7</v>
      </c>
      <c r="AW263" s="25">
        <f>BZ150</f>
        <v>7</v>
      </c>
      <c r="AX263" s="25">
        <f>CG150</f>
        <v>4</v>
      </c>
      <c r="AY263" s="25">
        <f>CN150</f>
        <v>4</v>
      </c>
      <c r="AZ263" s="25">
        <f>CW150</f>
        <v>6</v>
      </c>
      <c r="BA263" s="25">
        <f>DD150</f>
        <v>4</v>
      </c>
      <c r="BB263" s="25">
        <f>DK150</f>
        <v>2</v>
      </c>
      <c r="BC263" s="25">
        <f>DR150</f>
        <v>1</v>
      </c>
      <c r="BD263" s="25"/>
      <c r="BE263" s="25"/>
      <c r="BF263" s="25"/>
      <c r="BG263" s="25"/>
      <c r="BH263" s="25"/>
    </row>
    <row r="264" spans="39:60" x14ac:dyDescent="0.15">
      <c r="AM264">
        <v>51</v>
      </c>
      <c r="AN264">
        <f>K153</f>
        <v>10</v>
      </c>
      <c r="AO264">
        <f>R153</f>
        <v>6</v>
      </c>
      <c r="AP264">
        <f>Y153</f>
        <v>0</v>
      </c>
      <c r="AQ264">
        <f>AF153</f>
        <v>0</v>
      </c>
      <c r="AR264">
        <f>AO153</f>
        <v>9</v>
      </c>
      <c r="AS264">
        <f>AV153</f>
        <v>9</v>
      </c>
      <c r="AT264">
        <f>BC153</f>
        <v>0</v>
      </c>
      <c r="AU264" s="25">
        <f>BJ153</f>
        <v>0</v>
      </c>
      <c r="AV264" s="25">
        <f>BS153</f>
        <v>8</v>
      </c>
      <c r="AW264" s="25">
        <f>BZ153</f>
        <v>4</v>
      </c>
      <c r="AX264" s="25">
        <f>CG153</f>
        <v>0</v>
      </c>
      <c r="AY264" s="25">
        <f>CN153</f>
        <v>0</v>
      </c>
      <c r="AZ264" s="25">
        <f>CW153</f>
        <v>4</v>
      </c>
      <c r="BA264" s="25">
        <f>DD153</f>
        <v>2</v>
      </c>
      <c r="BB264" s="25">
        <f>DK153</f>
        <v>0</v>
      </c>
      <c r="BC264" s="25">
        <f>DR153</f>
        <v>1</v>
      </c>
      <c r="BD264" s="25"/>
      <c r="BE264" s="25"/>
      <c r="BF264" s="25"/>
      <c r="BG264" s="25"/>
      <c r="BH264" s="25"/>
    </row>
    <row r="265" spans="39:60" x14ac:dyDescent="0.15">
      <c r="AM265">
        <v>52</v>
      </c>
      <c r="AN265">
        <f>K156</f>
        <v>14</v>
      </c>
      <c r="AO265">
        <f>R156</f>
        <v>19</v>
      </c>
      <c r="AP265">
        <f>Y156</f>
        <v>18</v>
      </c>
      <c r="AQ265">
        <f>AF156</f>
        <v>14</v>
      </c>
      <c r="AR265">
        <f>AO156</f>
        <v>16</v>
      </c>
      <c r="AS265">
        <f>AV156</f>
        <v>22</v>
      </c>
      <c r="AT265">
        <f>BC156</f>
        <v>19</v>
      </c>
      <c r="AU265" s="25">
        <f>BJ156</f>
        <v>17</v>
      </c>
      <c r="AV265" s="25">
        <f>BS156</f>
        <v>16</v>
      </c>
      <c r="AW265" s="25">
        <f>BZ156</f>
        <v>13</v>
      </c>
      <c r="AX265" s="25">
        <f>CG156</f>
        <v>16</v>
      </c>
      <c r="AY265" s="25">
        <f>CN156</f>
        <v>17</v>
      </c>
      <c r="AZ265" s="25">
        <f>CW156</f>
        <v>16</v>
      </c>
      <c r="BA265" s="25">
        <f>DD156</f>
        <v>15</v>
      </c>
      <c r="BB265" s="25">
        <f>DK156</f>
        <v>17</v>
      </c>
      <c r="BC265" s="25">
        <f>DR156</f>
        <v>15</v>
      </c>
      <c r="BD265" s="25"/>
      <c r="BE265" s="25"/>
      <c r="BF265" s="25"/>
      <c r="BG265" s="25"/>
      <c r="BH265" s="25"/>
    </row>
    <row r="266" spans="39:60" x14ac:dyDescent="0.15">
      <c r="AM266">
        <v>53</v>
      </c>
      <c r="AN266">
        <f>K159</f>
        <v>14</v>
      </c>
      <c r="AO266">
        <f>R159</f>
        <v>14</v>
      </c>
      <c r="AP266">
        <f>Y159</f>
        <v>9</v>
      </c>
      <c r="AQ266">
        <f>AF159</f>
        <v>3</v>
      </c>
      <c r="AR266">
        <f>AO159</f>
        <v>10</v>
      </c>
      <c r="AS266">
        <f>AV159</f>
        <v>12</v>
      </c>
      <c r="AT266">
        <f>BC159</f>
        <v>7</v>
      </c>
      <c r="AU266" s="25">
        <f>BJ159</f>
        <v>6</v>
      </c>
      <c r="AV266" s="25">
        <f>BS159</f>
        <v>9</v>
      </c>
      <c r="AW266" s="25">
        <f>BZ159</f>
        <v>10</v>
      </c>
      <c r="AX266" s="25">
        <f>CG159</f>
        <v>6</v>
      </c>
      <c r="AY266" s="25">
        <f>CN159</f>
        <v>5</v>
      </c>
      <c r="AZ266" s="25">
        <f>CW159</f>
        <v>13</v>
      </c>
      <c r="BA266" s="25">
        <f>DD159</f>
        <v>9</v>
      </c>
      <c r="BB266" s="25">
        <f>DK159</f>
        <v>1</v>
      </c>
      <c r="BC266" s="25">
        <f>DR159</f>
        <v>7</v>
      </c>
      <c r="BD266" s="25"/>
      <c r="BE266" s="25"/>
      <c r="BF266" s="25"/>
      <c r="BG266" s="25"/>
      <c r="BH266" s="25"/>
    </row>
    <row r="267" spans="39:60" x14ac:dyDescent="0.15">
      <c r="AM267">
        <v>54</v>
      </c>
      <c r="AN267">
        <f>K162</f>
        <v>13</v>
      </c>
      <c r="AO267">
        <f>R162</f>
        <v>15</v>
      </c>
      <c r="AP267">
        <f>Y162</f>
        <v>10</v>
      </c>
      <c r="AQ267">
        <f>AF162</f>
        <v>2</v>
      </c>
      <c r="AR267">
        <f>AO162</f>
        <v>11</v>
      </c>
      <c r="AS267">
        <f>AV162</f>
        <v>15</v>
      </c>
      <c r="AT267">
        <f>BC162</f>
        <v>7</v>
      </c>
      <c r="AU267" s="25">
        <f>BJ162</f>
        <v>5</v>
      </c>
      <c r="AV267" s="25">
        <f>BS162</f>
        <v>11</v>
      </c>
      <c r="AW267" s="25">
        <f>BZ162</f>
        <v>12</v>
      </c>
      <c r="AX267" s="25">
        <f>CG162</f>
        <v>6</v>
      </c>
      <c r="AY267" s="25">
        <f>CN162</f>
        <v>6</v>
      </c>
      <c r="AZ267" s="25">
        <f>CW162</f>
        <v>13</v>
      </c>
      <c r="BA267" s="25">
        <f>DD162</f>
        <v>10</v>
      </c>
      <c r="BB267" s="25">
        <f>DK162</f>
        <v>2</v>
      </c>
      <c r="BC267" s="25">
        <f>DR162</f>
        <v>7</v>
      </c>
      <c r="BD267" s="25"/>
      <c r="BE267" s="25"/>
      <c r="BF267" s="25"/>
      <c r="BG267" s="25"/>
      <c r="BH267" s="25"/>
    </row>
    <row r="268" spans="39:60" x14ac:dyDescent="0.15">
      <c r="AM268">
        <v>55</v>
      </c>
      <c r="AN268">
        <f>K165</f>
        <v>12</v>
      </c>
      <c r="AO268">
        <f>R165</f>
        <v>6</v>
      </c>
      <c r="AP268">
        <f>Y165</f>
        <v>9</v>
      </c>
      <c r="AQ268">
        <f>AF165</f>
        <v>4</v>
      </c>
      <c r="AR268">
        <f>AO165</f>
        <v>3</v>
      </c>
      <c r="AS268">
        <f>AV165</f>
        <v>8</v>
      </c>
      <c r="AT268">
        <f>BC165</f>
        <v>3</v>
      </c>
      <c r="AU268" s="25">
        <f>BJ165</f>
        <v>3</v>
      </c>
      <c r="AV268" s="25">
        <f>BS165</f>
        <v>9</v>
      </c>
      <c r="AW268" s="25">
        <f>BZ165</f>
        <v>11</v>
      </c>
      <c r="AX268" s="25">
        <f>CG165</f>
        <v>5</v>
      </c>
      <c r="AY268" s="25">
        <f>CN165</f>
        <v>7</v>
      </c>
      <c r="AZ268" s="25">
        <f>CW165</f>
        <v>2</v>
      </c>
      <c r="BA268" s="25">
        <f>DD165</f>
        <v>2</v>
      </c>
      <c r="BB268" s="25">
        <f>DK165</f>
        <v>0</v>
      </c>
      <c r="BC268" s="25">
        <f>DR165</f>
        <v>0</v>
      </c>
      <c r="BD268" s="25"/>
      <c r="BE268" s="25"/>
      <c r="BF268" s="25"/>
      <c r="BG268" s="25"/>
      <c r="BH268" s="25"/>
    </row>
    <row r="269" spans="39:60" x14ac:dyDescent="0.15">
      <c r="AM269">
        <v>56</v>
      </c>
      <c r="AN269">
        <f>K168</f>
        <v>4</v>
      </c>
      <c r="AO269">
        <f>R168</f>
        <v>9</v>
      </c>
      <c r="AP269">
        <f>Y168</f>
        <v>2</v>
      </c>
      <c r="AQ269">
        <f>AF168</f>
        <v>1</v>
      </c>
      <c r="AR269">
        <f>AO168</f>
        <v>4</v>
      </c>
      <c r="AS269">
        <f>AV168</f>
        <v>10</v>
      </c>
      <c r="AT269">
        <f>BC168</f>
        <v>3</v>
      </c>
      <c r="AU269" s="25">
        <f>BJ168</f>
        <v>4</v>
      </c>
      <c r="AV269" s="25">
        <f>BS168</f>
        <v>8</v>
      </c>
      <c r="AW269" s="25">
        <f>BZ168</f>
        <v>8</v>
      </c>
      <c r="AX269" s="25">
        <f>CG168</f>
        <v>2</v>
      </c>
      <c r="AY269" s="25">
        <f>CN168</f>
        <v>4</v>
      </c>
      <c r="AZ269" s="25">
        <f>CW168</f>
        <v>4</v>
      </c>
      <c r="BA269" s="25">
        <f>DD168</f>
        <v>5</v>
      </c>
      <c r="BB269" s="25">
        <f>DK168</f>
        <v>0</v>
      </c>
      <c r="BC269" s="25">
        <f>DR168</f>
        <v>1</v>
      </c>
      <c r="BD269" s="25"/>
      <c r="BE269" s="25"/>
      <c r="BF269" s="25"/>
      <c r="BG269" s="25"/>
      <c r="BH269" s="25"/>
    </row>
    <row r="270" spans="39:60" x14ac:dyDescent="0.15">
      <c r="AM270">
        <v>57</v>
      </c>
      <c r="AN270">
        <f>K171</f>
        <v>16</v>
      </c>
      <c r="AO270">
        <f>R171</f>
        <v>20</v>
      </c>
      <c r="AP270">
        <f>Y171</f>
        <v>17</v>
      </c>
      <c r="AQ270">
        <f>AF171</f>
        <v>16</v>
      </c>
      <c r="AR270">
        <f>AO171</f>
        <v>17</v>
      </c>
      <c r="AS270">
        <f>AV171</f>
        <v>16</v>
      </c>
      <c r="AT270">
        <f>BC171</f>
        <v>15</v>
      </c>
      <c r="AU270" s="25">
        <f>BJ171</f>
        <v>16</v>
      </c>
      <c r="AV270" s="25">
        <f>BS171</f>
        <v>15</v>
      </c>
      <c r="AW270" s="25">
        <f>BZ171</f>
        <v>15</v>
      </c>
      <c r="AX270" s="25">
        <f>CG171</f>
        <v>16</v>
      </c>
      <c r="AY270" s="25">
        <f>CN171</f>
        <v>15</v>
      </c>
      <c r="AZ270" s="25">
        <f>CW171</f>
        <v>9</v>
      </c>
      <c r="BA270" s="25">
        <f>DD171</f>
        <v>8</v>
      </c>
      <c r="BB270" s="25">
        <f>DK171</f>
        <v>12</v>
      </c>
      <c r="BC270" s="25">
        <f>DR171</f>
        <v>10</v>
      </c>
      <c r="BD270" s="25"/>
      <c r="BE270" s="25"/>
      <c r="BF270" s="25"/>
      <c r="BG270" s="25"/>
      <c r="BH270" s="25"/>
    </row>
    <row r="271" spans="39:60" x14ac:dyDescent="0.15">
      <c r="AM271">
        <v>58</v>
      </c>
      <c r="AN271">
        <f>K174</f>
        <v>13</v>
      </c>
      <c r="AO271">
        <f>R174</f>
        <v>16</v>
      </c>
      <c r="AP271">
        <f>Y174</f>
        <v>4</v>
      </c>
      <c r="AQ271">
        <f>AF174</f>
        <v>15</v>
      </c>
      <c r="AR271">
        <f>AO174</f>
        <v>14</v>
      </c>
      <c r="AS271">
        <f>AV174</f>
        <v>11</v>
      </c>
      <c r="AT271">
        <f>BC174</f>
        <v>3</v>
      </c>
      <c r="AU271" s="25">
        <f>BJ174</f>
        <v>8</v>
      </c>
      <c r="AV271" s="25">
        <f>BS174</f>
        <v>13</v>
      </c>
      <c r="AW271" s="25">
        <f>BZ174</f>
        <v>10</v>
      </c>
      <c r="AX271" s="25">
        <f>CG174</f>
        <v>3</v>
      </c>
      <c r="AY271" s="25">
        <f>CN174</f>
        <v>11</v>
      </c>
      <c r="AZ271" s="25">
        <f>CW174</f>
        <v>9</v>
      </c>
      <c r="BA271" s="25">
        <f>DD174</f>
        <v>11</v>
      </c>
      <c r="BB271" s="25">
        <f>DK174</f>
        <v>6</v>
      </c>
      <c r="BC271" s="25">
        <f>DR174</f>
        <v>7</v>
      </c>
      <c r="BD271" s="25"/>
      <c r="BE271" s="25"/>
      <c r="BF271" s="25"/>
      <c r="BG271" s="25"/>
      <c r="BH271" s="25"/>
    </row>
    <row r="272" spans="39:60" x14ac:dyDescent="0.15">
      <c r="AM272">
        <v>59</v>
      </c>
      <c r="AN272">
        <f>K177</f>
        <v>12</v>
      </c>
      <c r="AO272">
        <f>R177</f>
        <v>13</v>
      </c>
      <c r="AP272">
        <f>Y177</f>
        <v>9</v>
      </c>
      <c r="AQ272">
        <f>AF177</f>
        <v>4</v>
      </c>
      <c r="AR272">
        <f>AO177</f>
        <v>9</v>
      </c>
      <c r="AS272">
        <f>AV177</f>
        <v>15</v>
      </c>
      <c r="AT272">
        <f>BC177</f>
        <v>7</v>
      </c>
      <c r="AU272" s="25">
        <f>BJ177</f>
        <v>7</v>
      </c>
      <c r="AV272" s="25">
        <f>BS177</f>
        <v>10</v>
      </c>
      <c r="AW272" s="25">
        <f>BZ177</f>
        <v>9</v>
      </c>
      <c r="AX272" s="25">
        <f>CG177</f>
        <v>6</v>
      </c>
      <c r="AY272" s="25">
        <f>CN177</f>
        <v>4</v>
      </c>
      <c r="AZ272" s="25">
        <f>CW177</f>
        <v>14</v>
      </c>
      <c r="BA272" s="25">
        <f>DD177</f>
        <v>8</v>
      </c>
      <c r="BB272" s="25">
        <f>DK177</f>
        <v>2</v>
      </c>
      <c r="BC272" s="25">
        <f>DR177</f>
        <v>7</v>
      </c>
      <c r="BD272" s="25"/>
      <c r="BE272" s="25"/>
      <c r="BF272" s="25"/>
      <c r="BG272" s="25"/>
      <c r="BH272" s="25"/>
    </row>
    <row r="273" spans="38:60" x14ac:dyDescent="0.15">
      <c r="AM273">
        <v>60</v>
      </c>
      <c r="AN273">
        <f>K180</f>
        <v>10</v>
      </c>
      <c r="AO273">
        <f>R180</f>
        <v>13</v>
      </c>
      <c r="AP273">
        <f>Y180</f>
        <v>6</v>
      </c>
      <c r="AQ273">
        <f>AF180</f>
        <v>14</v>
      </c>
      <c r="AR273">
        <f>AO180</f>
        <v>13</v>
      </c>
      <c r="AS273">
        <f>AV180</f>
        <v>13</v>
      </c>
      <c r="AT273">
        <f>BC180</f>
        <v>7</v>
      </c>
      <c r="AU273" s="25">
        <f>BJ180</f>
        <v>13</v>
      </c>
      <c r="AV273" s="25">
        <f>BS180</f>
        <v>10</v>
      </c>
      <c r="AW273" s="25">
        <f>BZ180</f>
        <v>13</v>
      </c>
      <c r="AX273" s="25">
        <f>CG180</f>
        <v>12</v>
      </c>
      <c r="AY273" s="25">
        <f>CN180</f>
        <v>13</v>
      </c>
      <c r="AZ273" s="25">
        <f>CW180</f>
        <v>13</v>
      </c>
      <c r="BA273" s="25">
        <f>DD180</f>
        <v>12</v>
      </c>
      <c r="BB273" s="25">
        <f>DK180</f>
        <v>12</v>
      </c>
      <c r="BC273" s="25">
        <f>DR180</f>
        <v>12</v>
      </c>
      <c r="BD273" s="25"/>
      <c r="BE273" s="25"/>
      <c r="BF273" s="25"/>
      <c r="BG273" s="25"/>
      <c r="BH273" s="25"/>
    </row>
    <row r="274" spans="38:60" x14ac:dyDescent="0.15">
      <c r="AM274">
        <v>61</v>
      </c>
      <c r="AN274">
        <f>K183</f>
        <v>9</v>
      </c>
      <c r="AO274">
        <f>R183</f>
        <v>4</v>
      </c>
      <c r="AP274">
        <f>Y183</f>
        <v>0</v>
      </c>
      <c r="AQ274">
        <f>AF183</f>
        <v>8</v>
      </c>
      <c r="AR274">
        <f>AO183</f>
        <v>4</v>
      </c>
      <c r="AS274">
        <f>AV183</f>
        <v>3</v>
      </c>
      <c r="AT274">
        <f>BC183</f>
        <v>3</v>
      </c>
      <c r="AU274" s="25">
        <f>BJ183</f>
        <v>2</v>
      </c>
      <c r="AV274" s="25">
        <f>BS183</f>
        <v>4</v>
      </c>
      <c r="AW274" s="25">
        <f>BZ183</f>
        <v>3</v>
      </c>
      <c r="AX274" s="25">
        <f>CG183</f>
        <v>3</v>
      </c>
      <c r="AY274" s="25">
        <f>CN183</f>
        <v>2</v>
      </c>
      <c r="AZ274" s="25">
        <f>CW183</f>
        <v>4</v>
      </c>
      <c r="BA274" s="25">
        <f>DD183</f>
        <v>0</v>
      </c>
      <c r="BB274" s="25">
        <f>DK183</f>
        <v>0</v>
      </c>
      <c r="BC274" s="25">
        <f>DR183</f>
        <v>2</v>
      </c>
      <c r="BD274" s="25"/>
      <c r="BE274" s="25"/>
      <c r="BF274" s="25"/>
      <c r="BG274" s="25"/>
      <c r="BH274" s="25"/>
    </row>
    <row r="275" spans="38:60" x14ac:dyDescent="0.15">
      <c r="AM275">
        <v>62</v>
      </c>
      <c r="AN275">
        <f>K186</f>
        <v>10</v>
      </c>
      <c r="AO275">
        <f>R186</f>
        <v>12</v>
      </c>
      <c r="AP275">
        <f>Y186</f>
        <v>6</v>
      </c>
      <c r="AQ275">
        <f>AF186</f>
        <v>8</v>
      </c>
      <c r="AR275">
        <f>AO186</f>
        <v>11</v>
      </c>
      <c r="AS275">
        <f>AV186</f>
        <v>9</v>
      </c>
      <c r="AT275">
        <f>BC186</f>
        <v>3</v>
      </c>
      <c r="AU275" s="25">
        <f>BJ186</f>
        <v>11</v>
      </c>
      <c r="AV275" s="25">
        <f>BS186</f>
        <v>9</v>
      </c>
      <c r="AW275" s="25">
        <f>BZ186</f>
        <v>12</v>
      </c>
      <c r="AX275" s="25">
        <f>CG186</f>
        <v>3</v>
      </c>
      <c r="AY275" s="25">
        <f>CN186</f>
        <v>12</v>
      </c>
      <c r="AZ275" s="25">
        <f>CW186</f>
        <v>6</v>
      </c>
      <c r="BA275" s="25">
        <f>DD186</f>
        <v>6</v>
      </c>
      <c r="BB275" s="25">
        <f>DK186</f>
        <v>4</v>
      </c>
      <c r="BC275" s="25">
        <f>DR186</f>
        <v>6</v>
      </c>
      <c r="BD275" s="25"/>
      <c r="BE275" s="25"/>
      <c r="BF275" s="25"/>
      <c r="BG275" s="25"/>
      <c r="BH275" s="25"/>
    </row>
    <row r="276" spans="38:60" x14ac:dyDescent="0.15">
      <c r="AM276">
        <v>63</v>
      </c>
      <c r="AN276">
        <f>K189</f>
        <v>4</v>
      </c>
      <c r="AO276">
        <f>R189</f>
        <v>4</v>
      </c>
      <c r="AP276">
        <f>Y189</f>
        <v>3</v>
      </c>
      <c r="AQ276">
        <f>AF189</f>
        <v>3</v>
      </c>
      <c r="AR276">
        <f>AO189</f>
        <v>3</v>
      </c>
      <c r="AS276">
        <f>AV189</f>
        <v>3</v>
      </c>
      <c r="AT276">
        <f>BC189</f>
        <v>3</v>
      </c>
      <c r="AU276" s="25">
        <f>BJ189</f>
        <v>3</v>
      </c>
      <c r="AV276" s="25">
        <f>BS189</f>
        <v>3</v>
      </c>
      <c r="AW276" s="25">
        <f>BZ189</f>
        <v>3</v>
      </c>
      <c r="AX276" s="25">
        <f>CG189</f>
        <v>3</v>
      </c>
      <c r="AY276" s="25">
        <f>CN189</f>
        <v>3</v>
      </c>
      <c r="AZ276" s="25">
        <f>CW189</f>
        <v>4</v>
      </c>
      <c r="BA276" s="25">
        <f>DD189</f>
        <v>0</v>
      </c>
      <c r="BB276" s="25">
        <f>DK189</f>
        <v>1</v>
      </c>
      <c r="BC276" s="25">
        <f>DR189</f>
        <v>2</v>
      </c>
      <c r="BD276" s="25"/>
      <c r="BE276" s="25"/>
      <c r="BF276" s="25"/>
      <c r="BG276" s="25"/>
      <c r="BH276" s="25"/>
    </row>
    <row r="277" spans="38:60" x14ac:dyDescent="0.15">
      <c r="AM277">
        <v>64</v>
      </c>
      <c r="AN277">
        <f>K192</f>
        <v>18</v>
      </c>
      <c r="AO277">
        <f>R192</f>
        <v>18</v>
      </c>
      <c r="AP277">
        <f>Y192</f>
        <v>15</v>
      </c>
      <c r="AQ277">
        <f>AF192</f>
        <v>15</v>
      </c>
      <c r="AR277">
        <f>AO192</f>
        <v>17</v>
      </c>
      <c r="AS277">
        <f>AV192</f>
        <v>16</v>
      </c>
      <c r="AT277">
        <f>BC192</f>
        <v>15</v>
      </c>
      <c r="AU277" s="25">
        <f>BJ192</f>
        <v>15</v>
      </c>
      <c r="AV277" s="25">
        <f>BS192</f>
        <v>9</v>
      </c>
      <c r="AW277" s="25">
        <f>BZ192</f>
        <v>9</v>
      </c>
      <c r="AX277" s="25">
        <f>CG192</f>
        <v>4</v>
      </c>
      <c r="AY277" s="25">
        <f>CN192</f>
        <v>11</v>
      </c>
      <c r="AZ277" s="25">
        <f>CW192</f>
        <v>15</v>
      </c>
      <c r="BA277" s="25">
        <f>DD192</f>
        <v>15</v>
      </c>
      <c r="BB277" s="25">
        <f>DK192</f>
        <v>14</v>
      </c>
      <c r="BC277" s="25">
        <f>DR192</f>
        <v>14</v>
      </c>
      <c r="BD277" s="25"/>
      <c r="BE277" s="25"/>
      <c r="BF277" s="25"/>
      <c r="BG277" s="25"/>
      <c r="BH277" s="25"/>
    </row>
    <row r="278" spans="38:60" x14ac:dyDescent="0.15">
      <c r="AM278">
        <v>65</v>
      </c>
      <c r="AN278">
        <f>K195</f>
        <v>10</v>
      </c>
      <c r="AO278">
        <f>R195</f>
        <v>7</v>
      </c>
      <c r="AP278">
        <f>Y195</f>
        <v>7</v>
      </c>
      <c r="AQ278">
        <f>AF195</f>
        <v>6</v>
      </c>
      <c r="AR278">
        <f>AO195</f>
        <v>4</v>
      </c>
      <c r="AS278">
        <f>AV195</f>
        <v>4</v>
      </c>
      <c r="AT278">
        <f>BC195</f>
        <v>3</v>
      </c>
      <c r="AU278" s="25">
        <f>BJ195</f>
        <v>6</v>
      </c>
      <c r="AV278" s="25">
        <f>BS195</f>
        <v>4</v>
      </c>
      <c r="AW278" s="25">
        <f>BZ195</f>
        <v>4</v>
      </c>
      <c r="AX278" s="25">
        <f>CG195</f>
        <v>8</v>
      </c>
      <c r="AY278" s="25">
        <f>CN195</f>
        <v>4</v>
      </c>
      <c r="AZ278" s="25">
        <f>CW195</f>
        <v>4</v>
      </c>
      <c r="BA278" s="25">
        <f>DD195</f>
        <v>4</v>
      </c>
      <c r="BB278" s="25">
        <f>DK195</f>
        <v>4</v>
      </c>
      <c r="BC278" s="25">
        <f>DR195</f>
        <v>3</v>
      </c>
      <c r="BD278" s="25"/>
      <c r="BE278" s="25"/>
      <c r="BF278" s="25"/>
      <c r="BG278" s="25"/>
      <c r="BH278" s="25"/>
    </row>
    <row r="281" spans="38:60" x14ac:dyDescent="0.15">
      <c r="AP281" s="121"/>
      <c r="AQ281" s="121"/>
      <c r="AR281" s="16"/>
      <c r="AS281" s="16"/>
      <c r="AT281" s="16"/>
      <c r="AU281" s="16"/>
    </row>
    <row r="286" spans="38:60" x14ac:dyDescent="0.15">
      <c r="AU286" s="122"/>
      <c r="AV286" s="122"/>
    </row>
    <row r="287" spans="38:60" x14ac:dyDescent="0.15">
      <c r="AL287" s="21"/>
      <c r="AQ287" s="121"/>
      <c r="AR287" s="121"/>
    </row>
    <row r="288" spans="38:60" x14ac:dyDescent="0.15">
      <c r="AQ288" s="121"/>
      <c r="AR288" s="121"/>
    </row>
  </sheetData>
  <mergeCells count="158">
    <mergeCell ref="AU286:AV286"/>
    <mergeCell ref="AQ287:AR287"/>
    <mergeCell ref="AQ288:AR288"/>
    <mergeCell ref="C210:E210"/>
    <mergeCell ref="C211:E211"/>
    <mergeCell ref="C212:E212"/>
    <mergeCell ref="C213:E213"/>
    <mergeCell ref="C214:E214"/>
    <mergeCell ref="AP281:AQ281"/>
    <mergeCell ref="C199:E199"/>
    <mergeCell ref="N199:P199"/>
    <mergeCell ref="Y199:AA199"/>
    <mergeCell ref="AJ199:AL199"/>
    <mergeCell ref="C200:E200"/>
    <mergeCell ref="N200:P200"/>
    <mergeCell ref="Y200:AA200"/>
    <mergeCell ref="AJ200:AL200"/>
    <mergeCell ref="F196:J196"/>
    <mergeCell ref="C197:E197"/>
    <mergeCell ref="N197:P197"/>
    <mergeCell ref="Y197:AA197"/>
    <mergeCell ref="AJ197:AL197"/>
    <mergeCell ref="C198:E198"/>
    <mergeCell ref="N198:P198"/>
    <mergeCell ref="Y198:AA198"/>
    <mergeCell ref="AJ198:AL198"/>
    <mergeCell ref="F192:J192"/>
    <mergeCell ref="C193:E193"/>
    <mergeCell ref="F193:J193"/>
    <mergeCell ref="Y193:AA193"/>
    <mergeCell ref="AJ193:AL193"/>
    <mergeCell ref="F195:J195"/>
    <mergeCell ref="F183:J183"/>
    <mergeCell ref="F184:J184"/>
    <mergeCell ref="F186:J186"/>
    <mergeCell ref="F187:J187"/>
    <mergeCell ref="F189:J189"/>
    <mergeCell ref="F190:J190"/>
    <mergeCell ref="F174:J174"/>
    <mergeCell ref="F175:J175"/>
    <mergeCell ref="F177:J177"/>
    <mergeCell ref="F178:J178"/>
    <mergeCell ref="F180:J180"/>
    <mergeCell ref="F181:J181"/>
    <mergeCell ref="F165:J165"/>
    <mergeCell ref="F166:J166"/>
    <mergeCell ref="F168:J168"/>
    <mergeCell ref="F169:J169"/>
    <mergeCell ref="F171:J171"/>
    <mergeCell ref="F172:J172"/>
    <mergeCell ref="F156:J156"/>
    <mergeCell ref="F157:J157"/>
    <mergeCell ref="F159:J159"/>
    <mergeCell ref="F160:J160"/>
    <mergeCell ref="F162:J162"/>
    <mergeCell ref="F163:J163"/>
    <mergeCell ref="F147:J147"/>
    <mergeCell ref="F148:J148"/>
    <mergeCell ref="F150:J150"/>
    <mergeCell ref="F151:J151"/>
    <mergeCell ref="F153:J153"/>
    <mergeCell ref="F154:J154"/>
    <mergeCell ref="F138:J138"/>
    <mergeCell ref="F139:J139"/>
    <mergeCell ref="F141:J141"/>
    <mergeCell ref="F142:J142"/>
    <mergeCell ref="F144:J144"/>
    <mergeCell ref="F145:J145"/>
    <mergeCell ref="F129:J129"/>
    <mergeCell ref="F130:J130"/>
    <mergeCell ref="F132:J132"/>
    <mergeCell ref="F133:J133"/>
    <mergeCell ref="F135:J135"/>
    <mergeCell ref="F136:J136"/>
    <mergeCell ref="F120:J120"/>
    <mergeCell ref="F121:J121"/>
    <mergeCell ref="F123:J123"/>
    <mergeCell ref="F124:J124"/>
    <mergeCell ref="F126:J126"/>
    <mergeCell ref="F127:J127"/>
    <mergeCell ref="F111:J111"/>
    <mergeCell ref="F112:J112"/>
    <mergeCell ref="F114:J114"/>
    <mergeCell ref="F115:J115"/>
    <mergeCell ref="F117:J117"/>
    <mergeCell ref="F118:J118"/>
    <mergeCell ref="F102:J102"/>
    <mergeCell ref="F103:J103"/>
    <mergeCell ref="F105:J105"/>
    <mergeCell ref="F106:J106"/>
    <mergeCell ref="F108:J108"/>
    <mergeCell ref="F109:J109"/>
    <mergeCell ref="F93:J93"/>
    <mergeCell ref="F94:J94"/>
    <mergeCell ref="F96:J96"/>
    <mergeCell ref="F97:J97"/>
    <mergeCell ref="F99:J99"/>
    <mergeCell ref="F100:J100"/>
    <mergeCell ref="F84:J84"/>
    <mergeCell ref="F85:J85"/>
    <mergeCell ref="F87:J87"/>
    <mergeCell ref="F88:J88"/>
    <mergeCell ref="F90:J90"/>
    <mergeCell ref="F91:J91"/>
    <mergeCell ref="F75:J75"/>
    <mergeCell ref="F76:J76"/>
    <mergeCell ref="F78:J78"/>
    <mergeCell ref="F79:J79"/>
    <mergeCell ref="F81:J81"/>
    <mergeCell ref="F82:J82"/>
    <mergeCell ref="F66:J66"/>
    <mergeCell ref="F67:J67"/>
    <mergeCell ref="F69:J69"/>
    <mergeCell ref="F70:J70"/>
    <mergeCell ref="F72:J72"/>
    <mergeCell ref="F73:J73"/>
    <mergeCell ref="F57:J57"/>
    <mergeCell ref="F58:J58"/>
    <mergeCell ref="F60:J60"/>
    <mergeCell ref="F61:J61"/>
    <mergeCell ref="F63:J63"/>
    <mergeCell ref="F64:J64"/>
    <mergeCell ref="F48:J48"/>
    <mergeCell ref="F49:J49"/>
    <mergeCell ref="F51:J51"/>
    <mergeCell ref="F52:J52"/>
    <mergeCell ref="F54:J54"/>
    <mergeCell ref="F55:J55"/>
    <mergeCell ref="F39:J39"/>
    <mergeCell ref="F40:J40"/>
    <mergeCell ref="F42:J42"/>
    <mergeCell ref="F43:J43"/>
    <mergeCell ref="F45:J45"/>
    <mergeCell ref="F46:J46"/>
    <mergeCell ref="F30:J30"/>
    <mergeCell ref="F31:J31"/>
    <mergeCell ref="F33:J33"/>
    <mergeCell ref="F34:J34"/>
    <mergeCell ref="F36:J36"/>
    <mergeCell ref="F37:J37"/>
    <mergeCell ref="F21:J21"/>
    <mergeCell ref="F22:J22"/>
    <mergeCell ref="F24:J24"/>
    <mergeCell ref="F25:J25"/>
    <mergeCell ref="F27:J27"/>
    <mergeCell ref="F28:J28"/>
    <mergeCell ref="F12:J12"/>
    <mergeCell ref="F13:J13"/>
    <mergeCell ref="F15:J15"/>
    <mergeCell ref="F16:J16"/>
    <mergeCell ref="F18:J18"/>
    <mergeCell ref="F19:J19"/>
    <mergeCell ref="F3:J3"/>
    <mergeCell ref="F4:J4"/>
    <mergeCell ref="F6:J6"/>
    <mergeCell ref="F7:J7"/>
    <mergeCell ref="F9:J9"/>
    <mergeCell ref="F10:J10"/>
  </mergeCells>
  <conditionalFormatting sqref="F197:L200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11:L21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97:W200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197:AH200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M197:AN197 AM211:AN211 AM199:AN200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M197:AN200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26826-3C95-8D44-A4C1-C6E781A61B67}">
  <dimension ref="A1:EM288"/>
  <sheetViews>
    <sheetView topLeftCell="AK200" zoomScale="82" zoomScaleNormal="90" workbookViewId="0">
      <selection activeCell="BR236" sqref="BR236"/>
    </sheetView>
  </sheetViews>
  <sheetFormatPr baseColWidth="10" defaultRowHeight="13" x14ac:dyDescent="0.15"/>
  <cols>
    <col min="5" max="5" width="13.6640625" customWidth="1"/>
    <col min="39" max="39" width="14.6640625" customWidth="1"/>
    <col min="40" max="40" width="11.5" bestFit="1" customWidth="1"/>
    <col min="55" max="55" width="11.1640625" bestFit="1" customWidth="1"/>
    <col min="69" max="69" width="13.6640625" customWidth="1"/>
    <col min="99" max="99" width="13.83203125" customWidth="1"/>
    <col min="129" max="129" width="14.1640625" customWidth="1"/>
    <col min="135" max="135" width="19.33203125" customWidth="1"/>
  </cols>
  <sheetData>
    <row r="1" spans="1:143" ht="14" thickBo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194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194</v>
      </c>
      <c r="BS1" t="s">
        <v>68</v>
      </c>
      <c r="BT1" t="s">
        <v>69</v>
      </c>
      <c r="BU1" t="s">
        <v>70</v>
      </c>
      <c r="BV1" t="s">
        <v>71</v>
      </c>
      <c r="BW1" t="s">
        <v>72</v>
      </c>
      <c r="BX1" t="s">
        <v>73</v>
      </c>
      <c r="BY1" t="s">
        <v>74</v>
      </c>
      <c r="BZ1" t="s">
        <v>75</v>
      </c>
      <c r="CA1" t="s">
        <v>76</v>
      </c>
      <c r="CB1" t="s">
        <v>77</v>
      </c>
      <c r="CC1" t="s">
        <v>78</v>
      </c>
      <c r="CD1" t="s">
        <v>79</v>
      </c>
      <c r="CE1" t="s">
        <v>80</v>
      </c>
      <c r="CF1" t="s">
        <v>81</v>
      </c>
      <c r="CG1" t="s">
        <v>82</v>
      </c>
      <c r="CH1" t="s">
        <v>83</v>
      </c>
      <c r="CI1" t="s">
        <v>84</v>
      </c>
      <c r="CJ1" t="s">
        <v>85</v>
      </c>
      <c r="CK1" t="s">
        <v>86</v>
      </c>
      <c r="CL1" t="s">
        <v>87</v>
      </c>
      <c r="CM1" t="s">
        <v>88</v>
      </c>
      <c r="CN1" t="s">
        <v>89</v>
      </c>
      <c r="CO1" t="s">
        <v>90</v>
      </c>
      <c r="CP1" t="s">
        <v>91</v>
      </c>
      <c r="CQ1" t="s">
        <v>92</v>
      </c>
      <c r="CR1" t="s">
        <v>93</v>
      </c>
      <c r="CS1" t="s">
        <v>94</v>
      </c>
      <c r="CT1" t="s">
        <v>95</v>
      </c>
      <c r="CU1" t="s">
        <v>194</v>
      </c>
      <c r="CW1" t="s">
        <v>96</v>
      </c>
      <c r="CX1" t="s">
        <v>97</v>
      </c>
      <c r="CY1" t="s">
        <v>98</v>
      </c>
      <c r="CZ1" t="s">
        <v>99</v>
      </c>
      <c r="DA1" t="s">
        <v>100</v>
      </c>
      <c r="DB1" t="s">
        <v>101</v>
      </c>
      <c r="DC1" t="s">
        <v>102</v>
      </c>
      <c r="DD1" t="s">
        <v>103</v>
      </c>
      <c r="DE1" t="s">
        <v>104</v>
      </c>
      <c r="DF1" t="s">
        <v>105</v>
      </c>
      <c r="DG1" t="s">
        <v>106</v>
      </c>
      <c r="DH1" t="s">
        <v>107</v>
      </c>
      <c r="DI1" t="s">
        <v>108</v>
      </c>
      <c r="DJ1" t="s">
        <v>109</v>
      </c>
      <c r="DK1" t="s">
        <v>110</v>
      </c>
      <c r="DL1" t="s">
        <v>111</v>
      </c>
      <c r="DM1" t="s">
        <v>112</v>
      </c>
      <c r="DN1" t="s">
        <v>113</v>
      </c>
      <c r="DO1" t="s">
        <v>114</v>
      </c>
      <c r="DP1" t="s">
        <v>115</v>
      </c>
      <c r="DQ1" t="s">
        <v>116</v>
      </c>
      <c r="DR1" t="s">
        <v>117</v>
      </c>
      <c r="DS1" t="s">
        <v>118</v>
      </c>
      <c r="DT1" t="s">
        <v>119</v>
      </c>
      <c r="DU1" t="s">
        <v>120</v>
      </c>
      <c r="DV1" t="s">
        <v>121</v>
      </c>
      <c r="DW1" t="s">
        <v>122</v>
      </c>
      <c r="DX1" t="s">
        <v>123</v>
      </c>
      <c r="DY1" t="s">
        <v>194</v>
      </c>
      <c r="EA1" t="s">
        <v>124</v>
      </c>
      <c r="EB1" t="s">
        <v>125</v>
      </c>
      <c r="EC1" t="s">
        <v>126</v>
      </c>
      <c r="ED1" t="s">
        <v>127</v>
      </c>
      <c r="EE1" t="s">
        <v>128</v>
      </c>
      <c r="EF1" t="s">
        <v>194</v>
      </c>
      <c r="EG1" t="s">
        <v>226</v>
      </c>
      <c r="EH1" t="s">
        <v>227</v>
      </c>
      <c r="EI1" t="s">
        <v>228</v>
      </c>
      <c r="EJ1" t="s">
        <v>229</v>
      </c>
      <c r="EK1" t="s">
        <v>230</v>
      </c>
      <c r="EL1" t="s">
        <v>231</v>
      </c>
      <c r="EM1" t="s">
        <v>232</v>
      </c>
    </row>
    <row r="2" spans="1:143" s="8" customFormat="1" x14ac:dyDescent="0.15">
      <c r="A2" s="8">
        <v>2</v>
      </c>
      <c r="B2" s="8" t="s">
        <v>129</v>
      </c>
      <c r="C2" s="8">
        <v>6</v>
      </c>
      <c r="D2" s="8" t="s">
        <v>130</v>
      </c>
      <c r="E2" s="8">
        <v>2107428358</v>
      </c>
      <c r="F2" s="8" t="s">
        <v>131</v>
      </c>
      <c r="H2" s="8" t="s">
        <v>132</v>
      </c>
      <c r="I2" s="8" t="s">
        <v>133</v>
      </c>
      <c r="J2" s="8" t="s">
        <v>134</v>
      </c>
      <c r="K2" s="9"/>
      <c r="L2" s="10">
        <v>4</v>
      </c>
      <c r="M2" s="10">
        <v>4</v>
      </c>
      <c r="N2" s="10">
        <v>2</v>
      </c>
      <c r="O2" s="10"/>
      <c r="P2" s="10"/>
      <c r="Q2" s="10">
        <v>1</v>
      </c>
      <c r="R2" s="9"/>
      <c r="S2" s="10">
        <v>1</v>
      </c>
      <c r="T2" s="10">
        <v>4</v>
      </c>
      <c r="U2" s="10">
        <v>3</v>
      </c>
      <c r="V2" s="10">
        <v>2</v>
      </c>
      <c r="W2" s="10"/>
      <c r="X2" s="10"/>
      <c r="Y2" s="9">
        <v>1</v>
      </c>
      <c r="Z2" s="10">
        <v>1</v>
      </c>
      <c r="AA2" s="10">
        <v>1</v>
      </c>
      <c r="AB2" s="10"/>
      <c r="AC2" s="10">
        <v>1</v>
      </c>
      <c r="AD2" s="10"/>
      <c r="AE2" s="10"/>
      <c r="AF2" s="9"/>
      <c r="AG2" s="10">
        <v>2</v>
      </c>
      <c r="AH2" s="10">
        <v>3</v>
      </c>
      <c r="AI2" s="10"/>
      <c r="AJ2" s="10"/>
      <c r="AK2" s="10"/>
      <c r="AL2" s="11"/>
      <c r="AM2"/>
      <c r="AN2"/>
      <c r="AO2" s="9">
        <v>1</v>
      </c>
      <c r="AP2" s="10">
        <v>3</v>
      </c>
      <c r="AQ2" s="10">
        <v>4</v>
      </c>
      <c r="AR2" s="10">
        <v>3</v>
      </c>
      <c r="AS2" s="10">
        <v>1</v>
      </c>
      <c r="AT2" s="10"/>
      <c r="AU2" s="10"/>
      <c r="AV2" s="9">
        <v>1</v>
      </c>
      <c r="AW2" s="10">
        <v>2</v>
      </c>
      <c r="AX2" s="10">
        <v>4</v>
      </c>
      <c r="AY2" s="10">
        <v>3</v>
      </c>
      <c r="AZ2" s="10">
        <v>1</v>
      </c>
      <c r="BA2" s="10"/>
      <c r="BB2" s="10"/>
      <c r="BC2" s="9"/>
      <c r="BD2" s="10"/>
      <c r="BE2" s="10">
        <v>3</v>
      </c>
      <c r="BF2" s="10">
        <v>1</v>
      </c>
      <c r="BG2" s="10">
        <v>1</v>
      </c>
      <c r="BH2" s="10">
        <v>2</v>
      </c>
      <c r="BI2" s="10"/>
      <c r="BJ2" s="9"/>
      <c r="BK2" s="10">
        <v>1</v>
      </c>
      <c r="BL2" s="10">
        <v>3</v>
      </c>
      <c r="BM2" s="10">
        <v>2</v>
      </c>
      <c r="BN2" s="10"/>
      <c r="BO2" s="10"/>
      <c r="BP2" s="11"/>
      <c r="BQ2"/>
      <c r="BR2"/>
      <c r="BS2" s="9">
        <v>1</v>
      </c>
      <c r="BT2" s="10">
        <v>3</v>
      </c>
      <c r="BU2" s="10">
        <v>4</v>
      </c>
      <c r="BV2" s="10">
        <v>3</v>
      </c>
      <c r="BW2" s="10">
        <v>1</v>
      </c>
      <c r="BX2" s="10"/>
      <c r="BY2" s="10"/>
      <c r="BZ2" s="9">
        <v>1</v>
      </c>
      <c r="CA2" s="10">
        <v>2</v>
      </c>
      <c r="CB2" s="10">
        <v>4</v>
      </c>
      <c r="CC2" s="10">
        <v>3</v>
      </c>
      <c r="CD2" s="10">
        <v>1</v>
      </c>
      <c r="CE2" s="10"/>
      <c r="CF2" s="10"/>
      <c r="CG2" s="9"/>
      <c r="CH2" s="10"/>
      <c r="CI2" s="10">
        <v>3</v>
      </c>
      <c r="CJ2" s="10">
        <v>1</v>
      </c>
      <c r="CK2" s="10">
        <v>1</v>
      </c>
      <c r="CL2" s="10">
        <v>2</v>
      </c>
      <c r="CM2" s="10"/>
      <c r="CN2" s="9"/>
      <c r="CO2" s="10">
        <v>1</v>
      </c>
      <c r="CP2" s="10">
        <v>3</v>
      </c>
      <c r="CQ2" s="10">
        <v>2</v>
      </c>
      <c r="CR2" s="10"/>
      <c r="CS2" s="10"/>
      <c r="CT2" s="11"/>
      <c r="CU2"/>
      <c r="CV2"/>
      <c r="CW2" s="9">
        <v>2</v>
      </c>
      <c r="CX2" s="10">
        <v>4</v>
      </c>
      <c r="CY2" s="10">
        <v>4</v>
      </c>
      <c r="CZ2" s="10">
        <v>2</v>
      </c>
      <c r="DA2" s="10">
        <v>2</v>
      </c>
      <c r="DB2" s="10">
        <v>3</v>
      </c>
      <c r="DC2" s="10"/>
      <c r="DD2" s="9"/>
      <c r="DE2" s="10">
        <v>3</v>
      </c>
      <c r="DF2" s="10">
        <v>3</v>
      </c>
      <c r="DG2" s="10">
        <v>3</v>
      </c>
      <c r="DH2" s="10">
        <v>2</v>
      </c>
      <c r="DI2" s="10">
        <v>3</v>
      </c>
      <c r="DJ2" s="10"/>
      <c r="DK2" s="9">
        <v>1</v>
      </c>
      <c r="DL2" s="10"/>
      <c r="DM2" s="10"/>
      <c r="DN2" s="10">
        <v>1</v>
      </c>
      <c r="DO2" s="10"/>
      <c r="DP2" s="10"/>
      <c r="DQ2" s="10"/>
      <c r="DR2" s="9">
        <v>1</v>
      </c>
      <c r="DS2" s="10">
        <v>3</v>
      </c>
      <c r="DT2" s="10"/>
      <c r="DU2" s="10"/>
      <c r="DV2" s="10">
        <v>1</v>
      </c>
      <c r="DW2" s="10">
        <v>4</v>
      </c>
      <c r="DX2" s="11"/>
      <c r="DY2"/>
      <c r="DZ2"/>
      <c r="EA2" s="8" t="s">
        <v>135</v>
      </c>
      <c r="EB2" s="8" t="s">
        <v>135</v>
      </c>
      <c r="EC2" s="8" t="s">
        <v>135</v>
      </c>
      <c r="ED2" s="8" t="s">
        <v>135</v>
      </c>
      <c r="EE2" s="8" t="s">
        <v>134</v>
      </c>
      <c r="EG2" s="8">
        <f>K4+AO4+BS4+CW4</f>
        <v>9</v>
      </c>
      <c r="EH2" s="8">
        <f t="shared" ref="EH2:EM2" si="0">L4+AP4+BT4+CX4</f>
        <v>30</v>
      </c>
      <c r="EI2" s="8">
        <f t="shared" si="0"/>
        <v>47</v>
      </c>
      <c r="EJ2" s="8">
        <f t="shared" si="0"/>
        <v>29</v>
      </c>
      <c r="EK2" s="8">
        <f t="shared" si="0"/>
        <v>14</v>
      </c>
      <c r="EL2" s="8">
        <f t="shared" si="0"/>
        <v>14</v>
      </c>
      <c r="EM2" s="8">
        <f t="shared" si="0"/>
        <v>1</v>
      </c>
    </row>
    <row r="3" spans="1:143" x14ac:dyDescent="0.15">
      <c r="F3" s="121" t="s">
        <v>195</v>
      </c>
      <c r="G3" s="121"/>
      <c r="H3" s="121"/>
      <c r="I3" s="121"/>
      <c r="J3" s="121"/>
      <c r="K3" s="6">
        <f>SUM(K2:Q2)</f>
        <v>11</v>
      </c>
      <c r="R3" s="6">
        <f>SUM(R2:X2)</f>
        <v>10</v>
      </c>
      <c r="Y3" s="6">
        <f>SUM(Y2:AE2)</f>
        <v>4</v>
      </c>
      <c r="AF3" s="6">
        <f>SUM(AF2:AL2)</f>
        <v>5</v>
      </c>
      <c r="AL3" s="7"/>
      <c r="AO3" s="6">
        <f>SUM(AO2:AU2)</f>
        <v>12</v>
      </c>
      <c r="AV3" s="6">
        <f>SUM(AV2:BB2)</f>
        <v>11</v>
      </c>
      <c r="BC3" s="6">
        <f>SUM(BC2:BI2)</f>
        <v>7</v>
      </c>
      <c r="BJ3" s="6">
        <f>SUM(BJ2:BP2)</f>
        <v>6</v>
      </c>
      <c r="BP3" s="7"/>
      <c r="BS3" s="6">
        <f>SUM(BS2:BY2)</f>
        <v>12</v>
      </c>
      <c r="BZ3" s="6">
        <f>SUM(BZ2:CF2)</f>
        <v>11</v>
      </c>
      <c r="CG3" s="6">
        <f>SUM(CG2:CM2)</f>
        <v>7</v>
      </c>
      <c r="CN3" s="6">
        <f>SUM(CN2:CT2)</f>
        <v>6</v>
      </c>
      <c r="CT3" s="7"/>
      <c r="CW3" s="6">
        <f>SUM(CW2:DC2)</f>
        <v>17</v>
      </c>
      <c r="DD3" s="6">
        <f>SUM(DD2:DJ2)</f>
        <v>14</v>
      </c>
      <c r="DK3" s="6">
        <f>SUM(DK2:DQ2)</f>
        <v>2</v>
      </c>
      <c r="DR3" s="6">
        <f>SUM(DR2:DX2)</f>
        <v>9</v>
      </c>
      <c r="DX3" s="7"/>
    </row>
    <row r="4" spans="1:143" x14ac:dyDescent="0.15">
      <c r="F4" s="121" t="s">
        <v>196</v>
      </c>
      <c r="G4" s="121"/>
      <c r="H4" s="121"/>
      <c r="I4" s="121"/>
      <c r="J4" s="121"/>
      <c r="K4" s="6">
        <f>SUM(K2,R2,Y2,AF2)</f>
        <v>1</v>
      </c>
      <c r="L4" s="22">
        <f>SUM(L2,S2,Z2,AG2)</f>
        <v>8</v>
      </c>
      <c r="M4" s="22">
        <f>SUM(M2,T2,AA2,AH2)</f>
        <v>12</v>
      </c>
      <c r="N4" s="22">
        <f t="shared" ref="N4:Q4" si="1">SUM(N2,U2,AB2,AI2)</f>
        <v>5</v>
      </c>
      <c r="O4" s="22">
        <f t="shared" si="1"/>
        <v>3</v>
      </c>
      <c r="P4" s="22">
        <f>SUM(P2,W2,AD2,AK2)</f>
        <v>0</v>
      </c>
      <c r="Q4" s="22">
        <f t="shared" si="1"/>
        <v>1</v>
      </c>
      <c r="R4" s="6"/>
      <c r="Y4" s="6"/>
      <c r="AF4" s="6"/>
      <c r="AL4" s="7"/>
      <c r="AM4" s="15" t="s">
        <v>198</v>
      </c>
      <c r="AN4">
        <f>K3+R3+Y3+AF3+SUM(K4:Q4)</f>
        <v>60</v>
      </c>
      <c r="AO4" s="6">
        <f>SUM(AO2,AV2,BC2,BJ2)</f>
        <v>2</v>
      </c>
      <c r="AP4" s="22">
        <f>SUM(AP2,AW2,BD2,BK2)</f>
        <v>6</v>
      </c>
      <c r="AQ4" s="22">
        <f>SUM(AQ2,AX2,BE2,BL2)</f>
        <v>14</v>
      </c>
      <c r="AR4" s="22">
        <f t="shared" ref="AR4:AS4" si="2">SUM(AR2,AY2,BF2,BM2)</f>
        <v>9</v>
      </c>
      <c r="AS4" s="22">
        <f t="shared" si="2"/>
        <v>3</v>
      </c>
      <c r="AT4" s="22">
        <f>SUM(AT2,BA2,BH2,BO2)</f>
        <v>2</v>
      </c>
      <c r="AU4" s="22">
        <f t="shared" ref="AU4" si="3">SUM(AU2,BB2,BI2,BP2)</f>
        <v>0</v>
      </c>
      <c r="AV4" s="6"/>
      <c r="BC4" s="6"/>
      <c r="BJ4" s="6"/>
      <c r="BP4" s="7"/>
      <c r="BQ4" s="15" t="s">
        <v>198</v>
      </c>
      <c r="BR4">
        <f>AO3+AV3+BC3+BJ3+SUM(AO4:AU4)</f>
        <v>72</v>
      </c>
      <c r="BS4" s="6">
        <f>SUM(BS2,BZ2,CG2,CN2)</f>
        <v>2</v>
      </c>
      <c r="BT4" s="22">
        <f>SUM(BT2,CA2,CH2,CO2)</f>
        <v>6</v>
      </c>
      <c r="BU4" s="22">
        <f>SUM(BU2,CB2,CI2,CP2)</f>
        <v>14</v>
      </c>
      <c r="BV4" s="22">
        <f t="shared" ref="BV4:BW4" si="4">SUM(BV2,CC2,CJ2,CQ2)</f>
        <v>9</v>
      </c>
      <c r="BW4" s="22">
        <f t="shared" si="4"/>
        <v>3</v>
      </c>
      <c r="BX4" s="22">
        <f>SUM(BX2,CE2,CL2,CS2)</f>
        <v>2</v>
      </c>
      <c r="BY4" s="22">
        <f t="shared" ref="BY4" si="5">SUM(BY2,CF2,CM2,CT2)</f>
        <v>0</v>
      </c>
      <c r="BZ4" s="6"/>
      <c r="CG4" s="6"/>
      <c r="CN4" s="6"/>
      <c r="CT4" s="7"/>
      <c r="CU4" s="15" t="s">
        <v>198</v>
      </c>
      <c r="CV4">
        <f>BS3+BZ3+CG3+CN3+SUM(BS4:BY4)</f>
        <v>72</v>
      </c>
      <c r="CW4" s="6">
        <f>SUM(CW2,DD2,DK2,DR2)</f>
        <v>4</v>
      </c>
      <c r="CX4" s="22">
        <f>SUM(CX2,DE2,DL2,DS2)</f>
        <v>10</v>
      </c>
      <c r="CY4" s="22">
        <f>SUM(CY2,DF2,DM2,DT2)</f>
        <v>7</v>
      </c>
      <c r="CZ4" s="22">
        <f t="shared" ref="CZ4:DA4" si="6">SUM(CZ2,DG2,DN2,DU2)</f>
        <v>6</v>
      </c>
      <c r="DA4" s="22">
        <f t="shared" si="6"/>
        <v>5</v>
      </c>
      <c r="DB4" s="22">
        <f>SUM(DB2,DI2,DP2,DW2)</f>
        <v>10</v>
      </c>
      <c r="DC4" s="22">
        <f t="shared" ref="DC4" si="7">SUM(DC2,DJ2,DQ2,DX2)</f>
        <v>0</v>
      </c>
      <c r="DD4" s="6"/>
      <c r="DK4" s="6"/>
      <c r="DR4" s="6"/>
      <c r="DX4" s="7"/>
      <c r="DY4" s="15" t="s">
        <v>198</v>
      </c>
      <c r="DZ4">
        <f>CW3+DD3+DK3+DR3+SUM(CW4:DC4)</f>
        <v>84</v>
      </c>
    </row>
    <row r="5" spans="1:143" s="8" customFormat="1" x14ac:dyDescent="0.15">
      <c r="A5" s="8">
        <v>4</v>
      </c>
      <c r="B5" s="8" t="s">
        <v>129</v>
      </c>
      <c r="C5" s="8">
        <v>6</v>
      </c>
      <c r="D5" s="8" t="s">
        <v>130</v>
      </c>
      <c r="E5" s="8">
        <v>2023347742</v>
      </c>
      <c r="F5" s="8" t="s">
        <v>131</v>
      </c>
      <c r="H5" s="8" t="s">
        <v>132</v>
      </c>
      <c r="I5" s="8" t="s">
        <v>133</v>
      </c>
      <c r="J5" s="8" t="s">
        <v>134</v>
      </c>
      <c r="K5" s="12">
        <v>2</v>
      </c>
      <c r="L5" s="8">
        <v>3</v>
      </c>
      <c r="M5" s="8">
        <v>1</v>
      </c>
      <c r="R5" s="12">
        <v>1</v>
      </c>
      <c r="S5" s="8">
        <v>3</v>
      </c>
      <c r="T5" s="8">
        <v>3</v>
      </c>
      <c r="U5" s="8">
        <v>2</v>
      </c>
      <c r="Y5" s="12">
        <v>1</v>
      </c>
      <c r="Z5" s="8">
        <v>1</v>
      </c>
      <c r="AA5" s="8">
        <v>2</v>
      </c>
      <c r="AB5" s="8">
        <v>3</v>
      </c>
      <c r="AC5" s="8">
        <v>3</v>
      </c>
      <c r="AD5" s="8">
        <v>2</v>
      </c>
      <c r="AF5" s="12">
        <v>1</v>
      </c>
      <c r="AH5" s="8">
        <v>2</v>
      </c>
      <c r="AJ5" s="8">
        <v>3</v>
      </c>
      <c r="AK5" s="8">
        <v>1</v>
      </c>
      <c r="AL5" s="13"/>
      <c r="AM5"/>
      <c r="AN5"/>
      <c r="AO5" s="12">
        <v>3</v>
      </c>
      <c r="AP5" s="8">
        <v>3</v>
      </c>
      <c r="AQ5" s="8">
        <v>3</v>
      </c>
      <c r="AV5" s="12">
        <v>2</v>
      </c>
      <c r="AW5" s="8">
        <v>1</v>
      </c>
      <c r="AX5" s="8">
        <v>3</v>
      </c>
      <c r="AY5" s="8">
        <v>2</v>
      </c>
      <c r="AZ5" s="8">
        <v>4</v>
      </c>
      <c r="BA5" s="8">
        <v>2</v>
      </c>
      <c r="BC5" s="12"/>
      <c r="BE5" s="8">
        <v>3</v>
      </c>
      <c r="BF5" s="8">
        <v>2</v>
      </c>
      <c r="BJ5" s="12"/>
      <c r="BL5" s="8">
        <v>2</v>
      </c>
      <c r="BO5" s="8">
        <v>2</v>
      </c>
      <c r="BP5" s="13"/>
      <c r="BQ5"/>
      <c r="BR5"/>
      <c r="BS5" s="12">
        <v>2</v>
      </c>
      <c r="BT5" s="8">
        <v>2</v>
      </c>
      <c r="BZ5" s="12"/>
      <c r="CA5" s="8">
        <v>3</v>
      </c>
      <c r="CB5" s="8">
        <v>4</v>
      </c>
      <c r="CC5" s="8">
        <v>2</v>
      </c>
      <c r="CD5" s="8">
        <v>4</v>
      </c>
      <c r="CE5" s="8">
        <v>3</v>
      </c>
      <c r="CG5" s="12"/>
      <c r="CH5" s="8">
        <v>1</v>
      </c>
      <c r="CI5" s="8">
        <v>1</v>
      </c>
      <c r="CJ5" s="8">
        <v>3</v>
      </c>
      <c r="CN5" s="12"/>
      <c r="CP5" s="8">
        <v>3</v>
      </c>
      <c r="CS5" s="8">
        <v>3</v>
      </c>
      <c r="CT5" s="13"/>
      <c r="CU5"/>
      <c r="CV5"/>
      <c r="CW5" s="12"/>
      <c r="CX5" s="8">
        <v>3</v>
      </c>
      <c r="DC5" s="8">
        <v>4</v>
      </c>
      <c r="DD5" s="12"/>
      <c r="DK5" s="12"/>
      <c r="DQ5" s="8">
        <v>3</v>
      </c>
      <c r="DR5" s="12"/>
      <c r="DX5" s="13"/>
      <c r="DY5"/>
      <c r="DZ5"/>
      <c r="EA5" s="8" t="s">
        <v>135</v>
      </c>
      <c r="EB5" s="8" t="s">
        <v>135</v>
      </c>
      <c r="EC5" s="8" t="s">
        <v>135</v>
      </c>
      <c r="ED5" s="8" t="s">
        <v>135</v>
      </c>
      <c r="EE5" s="8" t="s">
        <v>134</v>
      </c>
      <c r="EG5" s="8">
        <f>K7+AO7+BS7+CW7</f>
        <v>12</v>
      </c>
      <c r="EH5" s="8">
        <f t="shared" ref="EH5:EM5" si="8">L7+AP7+BT7+CX7</f>
        <v>20</v>
      </c>
      <c r="EI5" s="8">
        <f t="shared" si="8"/>
        <v>27</v>
      </c>
      <c r="EJ5" s="8">
        <f t="shared" si="8"/>
        <v>14</v>
      </c>
      <c r="EK5" s="8">
        <f t="shared" si="8"/>
        <v>14</v>
      </c>
      <c r="EL5" s="8">
        <f t="shared" si="8"/>
        <v>13</v>
      </c>
      <c r="EM5" s="8">
        <f t="shared" si="8"/>
        <v>7</v>
      </c>
    </row>
    <row r="6" spans="1:143" x14ac:dyDescent="0.15">
      <c r="F6" s="121" t="s">
        <v>195</v>
      </c>
      <c r="G6" s="121"/>
      <c r="H6" s="121"/>
      <c r="I6" s="121"/>
      <c r="J6" s="121"/>
      <c r="K6" s="14">
        <f>SUM(K5:Q5)</f>
        <v>6</v>
      </c>
      <c r="R6" s="6">
        <f>SUM(R5:X5)</f>
        <v>9</v>
      </c>
      <c r="Y6" s="6">
        <f>SUM(Y5:AE5)</f>
        <v>12</v>
      </c>
      <c r="AF6" s="6">
        <f>SUM(AF5:AL5)</f>
        <v>7</v>
      </c>
      <c r="AL6" s="7"/>
      <c r="AO6" s="6">
        <f>SUM(AO5:AU5)</f>
        <v>9</v>
      </c>
      <c r="AV6" s="6">
        <f>SUM(AV5:BB5)</f>
        <v>14</v>
      </c>
      <c r="BC6" s="6">
        <f>SUM(BC5:BI5)</f>
        <v>5</v>
      </c>
      <c r="BJ6" s="6">
        <f>SUM(BJ5:BP5)</f>
        <v>4</v>
      </c>
      <c r="BP6" s="7"/>
      <c r="BS6" s="6">
        <f>SUM(BS5:BY5)</f>
        <v>4</v>
      </c>
      <c r="BZ6" s="6">
        <f>SUM(BZ5:CF5)</f>
        <v>16</v>
      </c>
      <c r="CG6" s="6">
        <f>SUM(CG5:CM5)</f>
        <v>5</v>
      </c>
      <c r="CN6" s="6">
        <f>SUM(CN5:CT5)</f>
        <v>6</v>
      </c>
      <c r="CT6" s="7"/>
      <c r="CW6" s="6">
        <f>SUM(CW5:DC5)</f>
        <v>7</v>
      </c>
      <c r="DD6" s="6">
        <f>SUM(DD5:DJ5)</f>
        <v>0</v>
      </c>
      <c r="DK6" s="6">
        <f>SUM(DK5:DQ5)</f>
        <v>3</v>
      </c>
      <c r="DR6" s="6">
        <f>SUM(DR5:DX5)</f>
        <v>0</v>
      </c>
      <c r="DX6" s="7"/>
    </row>
    <row r="7" spans="1:143" x14ac:dyDescent="0.15">
      <c r="F7" s="121" t="s">
        <v>196</v>
      </c>
      <c r="G7" s="121"/>
      <c r="H7" s="121"/>
      <c r="I7" s="121"/>
      <c r="J7" s="121"/>
      <c r="K7" s="14">
        <f>SUM(K5,R5,Y5,AF5)</f>
        <v>5</v>
      </c>
      <c r="L7" s="22">
        <f>SUM(L5,S5,Z5,AG5)</f>
        <v>7</v>
      </c>
      <c r="M7" s="22">
        <f>SUM(M5,T5,AA5,AH5)</f>
        <v>8</v>
      </c>
      <c r="N7" s="22">
        <f t="shared" ref="N7:O7" si="9">SUM(N5,U5,AB5,AI5)</f>
        <v>5</v>
      </c>
      <c r="O7" s="22">
        <f t="shared" si="9"/>
        <v>6</v>
      </c>
      <c r="P7" s="22">
        <f>SUM(P5,W5,AD5,AK5)</f>
        <v>3</v>
      </c>
      <c r="Q7" s="22">
        <f t="shared" ref="Q7" si="10">SUM(Q5,X5,AE5,AL5)</f>
        <v>0</v>
      </c>
      <c r="R7" s="6"/>
      <c r="Y7" s="6"/>
      <c r="AF7" s="6"/>
      <c r="AL7" s="7"/>
      <c r="AN7">
        <f>K6+R6+Y6+AF6+SUM(K7:Q7)</f>
        <v>68</v>
      </c>
      <c r="AO7" s="6">
        <f>SUM(AO5,AV5,BC5,BJ5)</f>
        <v>5</v>
      </c>
      <c r="AP7" s="22">
        <f>SUM(AP5,AW5,BD5,BK5)</f>
        <v>4</v>
      </c>
      <c r="AQ7" s="22">
        <f>SUM(AQ5,AX5,BE5,BL5)</f>
        <v>11</v>
      </c>
      <c r="AR7" s="22">
        <f t="shared" ref="AR7:AS7" si="11">SUM(AR5,AY5,BF5,BM5)</f>
        <v>4</v>
      </c>
      <c r="AS7" s="22">
        <f t="shared" si="11"/>
        <v>4</v>
      </c>
      <c r="AT7" s="22">
        <f>SUM(AT5,BA5,BH5,BO5)</f>
        <v>4</v>
      </c>
      <c r="AU7" s="22">
        <f t="shared" ref="AU7" si="12">SUM(AU5,BB5,BI5,BP5)</f>
        <v>0</v>
      </c>
      <c r="AV7" s="6"/>
      <c r="BC7" s="6"/>
      <c r="BJ7" s="6"/>
      <c r="BP7" s="7"/>
      <c r="BR7">
        <f>AO6+AV6+BC6+BJ6+SUM(AO7:AU7)</f>
        <v>64</v>
      </c>
      <c r="BS7" s="6">
        <f>SUM(BS5,BZ5,CG5,CN5)</f>
        <v>2</v>
      </c>
      <c r="BT7" s="22">
        <f>SUM(BT5,CA5,CH5,CO5)</f>
        <v>6</v>
      </c>
      <c r="BU7" s="22">
        <f>SUM(BU5,CB5,CI5,CP5)</f>
        <v>8</v>
      </c>
      <c r="BV7" s="22">
        <f t="shared" ref="BV7:BW7" si="13">SUM(BV5,CC5,CJ5,CQ5)</f>
        <v>5</v>
      </c>
      <c r="BW7" s="22">
        <f t="shared" si="13"/>
        <v>4</v>
      </c>
      <c r="BX7" s="22">
        <f>SUM(BX5,CE5,CL5,CS5)</f>
        <v>6</v>
      </c>
      <c r="BY7" s="22">
        <f t="shared" ref="BY7" si="14">SUM(BY5,CF5,CM5,CT5)</f>
        <v>0</v>
      </c>
      <c r="BZ7" s="6"/>
      <c r="CG7" s="6"/>
      <c r="CN7" s="6"/>
      <c r="CT7" s="7"/>
      <c r="CV7">
        <f>BS6+BZ6+CG6+CN6+SUM(BS7:BY7)</f>
        <v>62</v>
      </c>
      <c r="CW7" s="6">
        <f>SUM(CW5,DD5,DK5,DR5)</f>
        <v>0</v>
      </c>
      <c r="CX7" s="22">
        <f>SUM(CX5,DE5,DL5,DS5)</f>
        <v>3</v>
      </c>
      <c r="CY7" s="22">
        <f>SUM(CY5,DF5,DM5,DT5)</f>
        <v>0</v>
      </c>
      <c r="CZ7" s="22">
        <f t="shared" ref="CZ7:DA7" si="15">SUM(CZ5,DG5,DN5,DU5)</f>
        <v>0</v>
      </c>
      <c r="DA7" s="22">
        <f t="shared" si="15"/>
        <v>0</v>
      </c>
      <c r="DB7" s="22">
        <f>SUM(DB5,DI5,DP5,DW5)</f>
        <v>0</v>
      </c>
      <c r="DC7" s="22">
        <f t="shared" ref="DC7" si="16">SUM(DC5,DJ5,DQ5,DX5)</f>
        <v>7</v>
      </c>
      <c r="DD7" s="6"/>
      <c r="DK7" s="6"/>
      <c r="DR7" s="6"/>
      <c r="DX7" s="7"/>
      <c r="DZ7">
        <f>CW6+DD6+DK6+DR6+SUM(CW7:DC7)</f>
        <v>20</v>
      </c>
    </row>
    <row r="8" spans="1:143" s="8" customFormat="1" x14ac:dyDescent="0.15">
      <c r="A8" s="8">
        <v>6</v>
      </c>
      <c r="B8" s="8" t="s">
        <v>129</v>
      </c>
      <c r="C8" s="8">
        <v>6</v>
      </c>
      <c r="D8" s="8" t="s">
        <v>130</v>
      </c>
      <c r="E8" s="8">
        <v>2136225743</v>
      </c>
      <c r="F8" s="8" t="s">
        <v>136</v>
      </c>
      <c r="H8" s="8" t="s">
        <v>137</v>
      </c>
      <c r="I8" s="8" t="s">
        <v>133</v>
      </c>
      <c r="J8" s="8" t="s">
        <v>134</v>
      </c>
      <c r="K8" s="12"/>
      <c r="L8" s="8">
        <v>1</v>
      </c>
      <c r="M8" s="8">
        <v>1</v>
      </c>
      <c r="N8" s="8">
        <v>1</v>
      </c>
      <c r="O8" s="8">
        <v>1</v>
      </c>
      <c r="P8" s="8">
        <v>1</v>
      </c>
      <c r="R8" s="12"/>
      <c r="S8" s="8">
        <v>1</v>
      </c>
      <c r="T8" s="8">
        <v>1</v>
      </c>
      <c r="U8" s="8">
        <v>1</v>
      </c>
      <c r="V8" s="8">
        <v>1</v>
      </c>
      <c r="W8" s="8">
        <v>1</v>
      </c>
      <c r="Y8" s="12"/>
      <c r="Z8" s="8">
        <v>1</v>
      </c>
      <c r="AA8" s="8">
        <v>1</v>
      </c>
      <c r="AB8" s="8">
        <v>1</v>
      </c>
      <c r="AC8" s="8">
        <v>1</v>
      </c>
      <c r="AD8" s="8">
        <v>1</v>
      </c>
      <c r="AF8" s="12"/>
      <c r="AG8" s="8">
        <v>1</v>
      </c>
      <c r="AH8" s="8">
        <v>1</v>
      </c>
      <c r="AI8" s="8">
        <v>1</v>
      </c>
      <c r="AJ8" s="8">
        <v>1</v>
      </c>
      <c r="AK8" s="8">
        <v>1</v>
      </c>
      <c r="AL8" s="13"/>
      <c r="AM8"/>
      <c r="AN8"/>
      <c r="AO8" s="12"/>
      <c r="AP8" s="8">
        <v>1</v>
      </c>
      <c r="AQ8" s="8">
        <v>1</v>
      </c>
      <c r="AR8" s="8">
        <v>1</v>
      </c>
      <c r="AS8" s="8">
        <v>1</v>
      </c>
      <c r="AT8" s="8">
        <v>1</v>
      </c>
      <c r="AV8" s="12"/>
      <c r="AW8" s="8">
        <v>1</v>
      </c>
      <c r="AX8" s="8">
        <v>1</v>
      </c>
      <c r="AY8" s="8">
        <v>1</v>
      </c>
      <c r="AZ8" s="8">
        <v>1</v>
      </c>
      <c r="BA8" s="8">
        <v>1</v>
      </c>
      <c r="BC8" s="12"/>
      <c r="BD8" s="8">
        <v>1</v>
      </c>
      <c r="BE8" s="8">
        <v>1</v>
      </c>
      <c r="BF8" s="8">
        <v>1</v>
      </c>
      <c r="BG8" s="8">
        <v>1</v>
      </c>
      <c r="BH8" s="8">
        <v>1</v>
      </c>
      <c r="BJ8" s="12"/>
      <c r="BK8" s="8">
        <v>1</v>
      </c>
      <c r="BL8" s="8">
        <v>1</v>
      </c>
      <c r="BM8" s="8">
        <v>1</v>
      </c>
      <c r="BN8" s="8">
        <v>1</v>
      </c>
      <c r="BO8" s="8">
        <v>1</v>
      </c>
      <c r="BP8" s="13"/>
      <c r="BQ8"/>
      <c r="BR8"/>
      <c r="BS8" s="12"/>
      <c r="BT8" s="8">
        <v>1</v>
      </c>
      <c r="BU8" s="8">
        <v>1</v>
      </c>
      <c r="BV8" s="8">
        <v>1</v>
      </c>
      <c r="BW8" s="8">
        <v>1</v>
      </c>
      <c r="BX8" s="8">
        <v>1</v>
      </c>
      <c r="BZ8" s="12"/>
      <c r="CA8" s="8">
        <v>1</v>
      </c>
      <c r="CB8" s="8">
        <v>1</v>
      </c>
      <c r="CC8" s="8">
        <v>1</v>
      </c>
      <c r="CD8" s="8">
        <v>1</v>
      </c>
      <c r="CE8" s="8">
        <v>1</v>
      </c>
      <c r="CG8" s="12"/>
      <c r="CH8" s="8">
        <v>1</v>
      </c>
      <c r="CI8" s="8">
        <v>1</v>
      </c>
      <c r="CJ8" s="8">
        <v>1</v>
      </c>
      <c r="CK8" s="8">
        <v>1</v>
      </c>
      <c r="CL8" s="8">
        <v>1</v>
      </c>
      <c r="CN8" s="12"/>
      <c r="CO8" s="8">
        <v>1</v>
      </c>
      <c r="CP8" s="8">
        <v>1</v>
      </c>
      <c r="CQ8" s="8">
        <v>1</v>
      </c>
      <c r="CR8" s="8">
        <v>1</v>
      </c>
      <c r="CS8" s="8">
        <v>1</v>
      </c>
      <c r="CT8" s="13"/>
      <c r="CU8"/>
      <c r="CV8"/>
      <c r="CW8" s="12"/>
      <c r="CX8" s="8">
        <v>1</v>
      </c>
      <c r="CY8" s="8">
        <v>1</v>
      </c>
      <c r="CZ8" s="8">
        <v>1</v>
      </c>
      <c r="DA8" s="8">
        <v>1</v>
      </c>
      <c r="DB8" s="8">
        <v>1</v>
      </c>
      <c r="DD8" s="12"/>
      <c r="DE8" s="8">
        <v>1</v>
      </c>
      <c r="DF8" s="8">
        <v>1</v>
      </c>
      <c r="DG8" s="8">
        <v>1</v>
      </c>
      <c r="DH8" s="8">
        <v>1</v>
      </c>
      <c r="DI8" s="8">
        <v>1</v>
      </c>
      <c r="DK8" s="12"/>
      <c r="DL8" s="8">
        <v>1</v>
      </c>
      <c r="DM8" s="8">
        <v>1</v>
      </c>
      <c r="DN8" s="8">
        <v>1</v>
      </c>
      <c r="DO8" s="8">
        <v>1</v>
      </c>
      <c r="DP8" s="8">
        <v>1</v>
      </c>
      <c r="DR8" s="12"/>
      <c r="DS8" s="8">
        <v>1</v>
      </c>
      <c r="DT8" s="8">
        <v>1</v>
      </c>
      <c r="DU8" s="8">
        <v>1</v>
      </c>
      <c r="DV8" s="8">
        <v>1</v>
      </c>
      <c r="DW8" s="8">
        <v>1</v>
      </c>
      <c r="DX8" s="13"/>
      <c r="DY8"/>
      <c r="DZ8"/>
      <c r="EA8" s="8" t="s">
        <v>135</v>
      </c>
      <c r="EB8" s="8" t="s">
        <v>135</v>
      </c>
      <c r="EC8" s="8" t="s">
        <v>135</v>
      </c>
      <c r="ED8" s="8" t="s">
        <v>135</v>
      </c>
      <c r="EE8" s="8" t="s">
        <v>134</v>
      </c>
      <c r="EG8" s="8">
        <f>K10+AO10+BS10+CW10</f>
        <v>0</v>
      </c>
      <c r="EH8" s="8">
        <f t="shared" ref="EH8:EM8" si="17">L10+AP10+BT10+CX10</f>
        <v>16</v>
      </c>
      <c r="EI8" s="8">
        <f t="shared" si="17"/>
        <v>16</v>
      </c>
      <c r="EJ8" s="8">
        <f t="shared" si="17"/>
        <v>16</v>
      </c>
      <c r="EK8" s="8">
        <f t="shared" si="17"/>
        <v>16</v>
      </c>
      <c r="EL8" s="8">
        <f t="shared" si="17"/>
        <v>16</v>
      </c>
      <c r="EM8" s="8">
        <f t="shared" si="17"/>
        <v>0</v>
      </c>
    </row>
    <row r="9" spans="1:143" x14ac:dyDescent="0.15">
      <c r="F9" s="121" t="s">
        <v>195</v>
      </c>
      <c r="G9" s="121"/>
      <c r="H9" s="121"/>
      <c r="I9" s="121"/>
      <c r="J9" s="121"/>
      <c r="K9" s="6">
        <f>SUM(K8:Q8)</f>
        <v>5</v>
      </c>
      <c r="R9" s="6">
        <f>SUM(R8:X8)</f>
        <v>5</v>
      </c>
      <c r="Y9" s="6">
        <f>SUM(Y8:AE8)</f>
        <v>5</v>
      </c>
      <c r="AF9" s="6">
        <f>SUM(AF8:AL8)</f>
        <v>5</v>
      </c>
      <c r="AL9" s="7"/>
      <c r="AO9" s="6">
        <f>SUM(AO8:AU8)</f>
        <v>5</v>
      </c>
      <c r="AV9" s="6">
        <f>SUM(AV8:BB8)</f>
        <v>5</v>
      </c>
      <c r="BC9" s="6">
        <f>SUM(BC8:BI8)</f>
        <v>5</v>
      </c>
      <c r="BJ9" s="6">
        <f>SUM(BJ8:BP8)</f>
        <v>5</v>
      </c>
      <c r="BP9" s="7"/>
      <c r="BS9" s="6">
        <f>SUM(BS8:BY8)</f>
        <v>5</v>
      </c>
      <c r="BZ9" s="6">
        <f>SUM(BZ8:CF8)</f>
        <v>5</v>
      </c>
      <c r="CG9" s="6">
        <f>SUM(CG8:CM8)</f>
        <v>5</v>
      </c>
      <c r="CN9" s="6">
        <f>SUM(CN8:CT8)</f>
        <v>5</v>
      </c>
      <c r="CT9" s="7"/>
      <c r="CW9" s="6">
        <f>SUM(CW8:DC8)</f>
        <v>5</v>
      </c>
      <c r="DD9" s="6">
        <f>SUM(DD8:DJ8)</f>
        <v>5</v>
      </c>
      <c r="DK9" s="6">
        <f>SUM(DK8:DQ8)</f>
        <v>5</v>
      </c>
      <c r="DR9" s="6">
        <f>SUM(DR8:DX8)</f>
        <v>5</v>
      </c>
      <c r="DX9" s="7"/>
    </row>
    <row r="10" spans="1:143" x14ac:dyDescent="0.15">
      <c r="F10" s="121" t="s">
        <v>196</v>
      </c>
      <c r="G10" s="121"/>
      <c r="H10" s="121"/>
      <c r="I10" s="121"/>
      <c r="J10" s="121"/>
      <c r="K10" s="6">
        <f>SUM(K8,R8,Y8,AF8)</f>
        <v>0</v>
      </c>
      <c r="L10" s="22">
        <f>SUM(L8,S8,Z8,AG8)</f>
        <v>4</v>
      </c>
      <c r="M10" s="22">
        <f>SUM(M8,T8,AA8,AH8)</f>
        <v>4</v>
      </c>
      <c r="N10" s="22">
        <f t="shared" ref="N10:O10" si="18">SUM(N8,U8,AB8,AI8)</f>
        <v>4</v>
      </c>
      <c r="O10" s="22">
        <f t="shared" si="18"/>
        <v>4</v>
      </c>
      <c r="P10" s="22">
        <f>SUM(P8,W8,AD8,AK8)</f>
        <v>4</v>
      </c>
      <c r="Q10" s="22">
        <f t="shared" ref="Q10" si="19">SUM(Q8,X8,AE8,AL8)</f>
        <v>0</v>
      </c>
      <c r="R10" s="6"/>
      <c r="Y10" s="6"/>
      <c r="AF10" s="6"/>
      <c r="AL10" s="7"/>
      <c r="AN10">
        <f>K9+R9+Y9+AF9+SUM(K10:Q10)</f>
        <v>40</v>
      </c>
      <c r="AO10" s="6">
        <f>SUM(AO8,AV8,BC8,BJ8)</f>
        <v>0</v>
      </c>
      <c r="AP10" s="22">
        <f>SUM(AP8,AW8,BD8,BK8)</f>
        <v>4</v>
      </c>
      <c r="AQ10" s="22">
        <f>SUM(AQ8,AX8,BE8,BL8)</f>
        <v>4</v>
      </c>
      <c r="AR10" s="22">
        <f t="shared" ref="AR10:AS10" si="20">SUM(AR8,AY8,BF8,BM8)</f>
        <v>4</v>
      </c>
      <c r="AS10" s="22">
        <f t="shared" si="20"/>
        <v>4</v>
      </c>
      <c r="AT10" s="22">
        <f>SUM(AT8,BA8,BH8,BO8)</f>
        <v>4</v>
      </c>
      <c r="AU10" s="22">
        <f t="shared" ref="AU10" si="21">SUM(AU8,BB8,BI8,BP8)</f>
        <v>0</v>
      </c>
      <c r="AV10" s="6"/>
      <c r="BC10" s="6"/>
      <c r="BJ10" s="6"/>
      <c r="BP10" s="7"/>
      <c r="BR10">
        <f>AO9+AV9+BC9+BJ9+SUM(AO10:AU10)</f>
        <v>40</v>
      </c>
      <c r="BS10" s="6">
        <f>SUM(BS8,BZ8,CG8,CN8)</f>
        <v>0</v>
      </c>
      <c r="BT10" s="22">
        <f>SUM(BT8,CA8,CH8,CO8)</f>
        <v>4</v>
      </c>
      <c r="BU10" s="22">
        <f>SUM(BU8,CB8,CI8,CP8)</f>
        <v>4</v>
      </c>
      <c r="BV10" s="22">
        <f t="shared" ref="BV10:BW10" si="22">SUM(BV8,CC8,CJ8,CQ8)</f>
        <v>4</v>
      </c>
      <c r="BW10" s="22">
        <f t="shared" si="22"/>
        <v>4</v>
      </c>
      <c r="BX10" s="22">
        <f>SUM(BX8,CE8,CL8,CS8)</f>
        <v>4</v>
      </c>
      <c r="BY10" s="22">
        <f t="shared" ref="BY10" si="23">SUM(BY8,CF8,CM8,CT8)</f>
        <v>0</v>
      </c>
      <c r="BZ10" s="6"/>
      <c r="CG10" s="6"/>
      <c r="CN10" s="6"/>
      <c r="CT10" s="7"/>
      <c r="CV10">
        <f>BS9+BZ9+CG9+CN9+SUM(BS10:BY10)</f>
        <v>40</v>
      </c>
      <c r="CW10" s="6">
        <f>SUM(CW8,DD8,DK8,DR8)</f>
        <v>0</v>
      </c>
      <c r="CX10" s="22">
        <f>SUM(CX8,DE8,DL8,DS8)</f>
        <v>4</v>
      </c>
      <c r="CY10" s="22">
        <f>SUM(CY8,DF8,DM8,DT8)</f>
        <v>4</v>
      </c>
      <c r="CZ10" s="22">
        <f t="shared" ref="CZ10:DA10" si="24">SUM(CZ8,DG8,DN8,DU8)</f>
        <v>4</v>
      </c>
      <c r="DA10" s="22">
        <f t="shared" si="24"/>
        <v>4</v>
      </c>
      <c r="DB10" s="22">
        <f>SUM(DB8,DI8,DP8,DW8)</f>
        <v>4</v>
      </c>
      <c r="DC10" s="22">
        <f t="shared" ref="DC10" si="25">SUM(DC8,DJ8,DQ8,DX8)</f>
        <v>0</v>
      </c>
      <c r="DD10" s="6"/>
      <c r="DK10" s="6"/>
      <c r="DR10" s="6"/>
      <c r="DX10" s="7"/>
      <c r="DZ10">
        <f>CW9+DD9+DK9+DR9+SUM(CW10:DC10)</f>
        <v>40</v>
      </c>
    </row>
    <row r="11" spans="1:143" s="8" customFormat="1" x14ac:dyDescent="0.15">
      <c r="A11" s="8">
        <v>7</v>
      </c>
      <c r="B11" s="8" t="s">
        <v>129</v>
      </c>
      <c r="C11" s="8">
        <v>6</v>
      </c>
      <c r="D11" s="8" t="s">
        <v>130</v>
      </c>
      <c r="E11" s="8">
        <v>392205448</v>
      </c>
      <c r="F11" s="8" t="s">
        <v>131</v>
      </c>
      <c r="H11" s="8" t="s">
        <v>138</v>
      </c>
      <c r="I11" s="8" t="s">
        <v>139</v>
      </c>
      <c r="J11" s="8" t="s">
        <v>134</v>
      </c>
      <c r="K11" s="12">
        <v>1</v>
      </c>
      <c r="L11" s="8">
        <v>4</v>
      </c>
      <c r="M11" s="8">
        <v>3</v>
      </c>
      <c r="N11" s="8">
        <v>1</v>
      </c>
      <c r="O11" s="8">
        <v>1</v>
      </c>
      <c r="P11" s="8">
        <v>1</v>
      </c>
      <c r="R11" s="12">
        <v>4</v>
      </c>
      <c r="S11" s="8">
        <v>4</v>
      </c>
      <c r="T11" s="8">
        <v>4</v>
      </c>
      <c r="U11" s="8">
        <v>3</v>
      </c>
      <c r="V11" s="8">
        <v>3</v>
      </c>
      <c r="Y11" s="12">
        <v>4</v>
      </c>
      <c r="Z11" s="8">
        <v>4</v>
      </c>
      <c r="AA11" s="8">
        <v>3</v>
      </c>
      <c r="AF11" s="12">
        <v>1</v>
      </c>
      <c r="AG11" s="8">
        <v>4</v>
      </c>
      <c r="AH11" s="8">
        <v>4</v>
      </c>
      <c r="AK11" s="8">
        <v>1</v>
      </c>
      <c r="AL11" s="13"/>
      <c r="AM11"/>
      <c r="AN11"/>
      <c r="AO11" s="12">
        <v>4</v>
      </c>
      <c r="AP11" s="8">
        <v>4</v>
      </c>
      <c r="AQ11" s="8">
        <v>3</v>
      </c>
      <c r="AV11" s="12">
        <v>4</v>
      </c>
      <c r="AW11" s="8">
        <v>4</v>
      </c>
      <c r="AX11" s="8">
        <v>3</v>
      </c>
      <c r="AY11" s="8">
        <v>4</v>
      </c>
      <c r="AZ11" s="8">
        <v>4</v>
      </c>
      <c r="BC11" s="12">
        <v>4</v>
      </c>
      <c r="BD11" s="8">
        <v>4</v>
      </c>
      <c r="BE11" s="8">
        <v>1</v>
      </c>
      <c r="BJ11" s="12"/>
      <c r="BK11" s="8">
        <v>4</v>
      </c>
      <c r="BL11" s="8">
        <v>1</v>
      </c>
      <c r="BP11" s="13"/>
      <c r="BQ11"/>
      <c r="BR11"/>
      <c r="BS11" s="12">
        <v>4</v>
      </c>
      <c r="BT11" s="8">
        <v>4</v>
      </c>
      <c r="BU11" s="8">
        <v>4</v>
      </c>
      <c r="BZ11" s="12">
        <v>4</v>
      </c>
      <c r="CA11" s="8">
        <v>4</v>
      </c>
      <c r="CB11" s="8">
        <v>4</v>
      </c>
      <c r="CG11" s="12">
        <v>4</v>
      </c>
      <c r="CH11" s="8">
        <v>4</v>
      </c>
      <c r="CI11" s="8">
        <v>4</v>
      </c>
      <c r="CN11" s="12">
        <v>3</v>
      </c>
      <c r="CO11" s="8">
        <v>4</v>
      </c>
      <c r="CP11" s="8">
        <v>4</v>
      </c>
      <c r="CT11" s="13"/>
      <c r="CU11"/>
      <c r="CV11"/>
      <c r="CW11" s="12"/>
      <c r="CX11" s="8">
        <v>4</v>
      </c>
      <c r="DA11" s="8">
        <v>4</v>
      </c>
      <c r="DD11" s="12">
        <v>3</v>
      </c>
      <c r="DE11" s="8">
        <v>4</v>
      </c>
      <c r="DH11" s="8">
        <v>4</v>
      </c>
      <c r="DK11" s="12">
        <v>4</v>
      </c>
      <c r="DL11" s="8">
        <v>4</v>
      </c>
      <c r="DR11" s="12">
        <v>3</v>
      </c>
      <c r="DS11" s="8">
        <v>4</v>
      </c>
      <c r="DV11" s="8">
        <v>4</v>
      </c>
      <c r="DX11" s="13"/>
      <c r="DY11"/>
      <c r="DZ11"/>
      <c r="EA11" s="8" t="s">
        <v>135</v>
      </c>
      <c r="EB11" s="8" t="s">
        <v>135</v>
      </c>
      <c r="EC11" s="8" t="s">
        <v>135</v>
      </c>
      <c r="ED11" s="8" t="s">
        <v>135</v>
      </c>
      <c r="EE11" s="8" t="s">
        <v>134</v>
      </c>
      <c r="EG11" s="8">
        <f>K13+AO13+BS13+CW13</f>
        <v>47</v>
      </c>
      <c r="EH11" s="8">
        <f t="shared" ref="EH11:EM11" si="26">L13+AP13+BT13+CX13</f>
        <v>64</v>
      </c>
      <c r="EI11" s="8">
        <f t="shared" si="26"/>
        <v>38</v>
      </c>
      <c r="EJ11" s="8">
        <f t="shared" si="26"/>
        <v>8</v>
      </c>
      <c r="EK11" s="8">
        <f t="shared" si="26"/>
        <v>20</v>
      </c>
      <c r="EL11" s="8">
        <f t="shared" si="26"/>
        <v>2</v>
      </c>
      <c r="EM11" s="8">
        <f t="shared" si="26"/>
        <v>0</v>
      </c>
    </row>
    <row r="12" spans="1:143" x14ac:dyDescent="0.15">
      <c r="F12" s="121" t="s">
        <v>195</v>
      </c>
      <c r="G12" s="121"/>
      <c r="H12" s="121"/>
      <c r="I12" s="121"/>
      <c r="J12" s="121"/>
      <c r="K12" s="6">
        <f>SUM(K11:Q11)</f>
        <v>11</v>
      </c>
      <c r="R12" s="6">
        <f>SUM(R11:X11)</f>
        <v>18</v>
      </c>
      <c r="Y12" s="6">
        <f>SUM(Y11:AE11)</f>
        <v>11</v>
      </c>
      <c r="AF12" s="6">
        <f>SUM(AF11:AL11)</f>
        <v>10</v>
      </c>
      <c r="AL12" s="7"/>
      <c r="AO12" s="6">
        <f>SUM(AO11:AU11)</f>
        <v>11</v>
      </c>
      <c r="AV12" s="6">
        <f>SUM(AV11:BB11)</f>
        <v>19</v>
      </c>
      <c r="BC12" s="6">
        <f>SUM(BC11:BI11)</f>
        <v>9</v>
      </c>
      <c r="BJ12" s="6">
        <f>SUM(BJ11:BP11)</f>
        <v>5</v>
      </c>
      <c r="BP12" s="7"/>
      <c r="BS12" s="6">
        <f>SUM(BS11:BY11)</f>
        <v>12</v>
      </c>
      <c r="BZ12" s="6">
        <f>SUM(BZ11:CF11)</f>
        <v>12</v>
      </c>
      <c r="CG12" s="6">
        <f>SUM(CG11:CM11)</f>
        <v>12</v>
      </c>
      <c r="CN12" s="6">
        <f>SUM(CN11:CT11)</f>
        <v>11</v>
      </c>
      <c r="CT12" s="7"/>
      <c r="CW12" s="6">
        <f>SUM(CW11:DC11)</f>
        <v>8</v>
      </c>
      <c r="DD12" s="6">
        <f>SUM(DD11:DJ11)</f>
        <v>11</v>
      </c>
      <c r="DK12" s="6">
        <f>SUM(DK11:DQ11)</f>
        <v>8</v>
      </c>
      <c r="DR12" s="6">
        <f>SUM(DR11:DX11)</f>
        <v>11</v>
      </c>
      <c r="DX12" s="7"/>
    </row>
    <row r="13" spans="1:143" x14ac:dyDescent="0.15">
      <c r="F13" s="121" t="s">
        <v>196</v>
      </c>
      <c r="G13" s="121"/>
      <c r="H13" s="121"/>
      <c r="I13" s="121"/>
      <c r="J13" s="121"/>
      <c r="K13" s="6">
        <f>SUM(K11,R11,Y11,AF11)</f>
        <v>10</v>
      </c>
      <c r="L13" s="22">
        <f>SUM(L11,S11,Z11,AG11)</f>
        <v>16</v>
      </c>
      <c r="M13" s="22">
        <f>SUM(M11,T11,AA11,AH11)</f>
        <v>14</v>
      </c>
      <c r="N13" s="22">
        <f t="shared" ref="N13:O13" si="27">SUM(N11,U11,AB11,AI11)</f>
        <v>4</v>
      </c>
      <c r="O13" s="22">
        <f t="shared" si="27"/>
        <v>4</v>
      </c>
      <c r="P13" s="22">
        <f>SUM(P11,W11,AD11,AK11)</f>
        <v>2</v>
      </c>
      <c r="Q13" s="22">
        <f t="shared" ref="Q13" si="28">SUM(Q11,X11,AE11,AL11)</f>
        <v>0</v>
      </c>
      <c r="R13" s="6"/>
      <c r="Y13" s="6"/>
      <c r="AF13" s="6"/>
      <c r="AL13" s="7"/>
      <c r="AN13">
        <f>K12+R12+Y12+AF12+SUM(K13:Q13)</f>
        <v>100</v>
      </c>
      <c r="AO13" s="6">
        <f>SUM(AO11,AV11,BC11,BJ11)</f>
        <v>12</v>
      </c>
      <c r="AP13" s="22">
        <f>SUM(AP11,AW11,BD11,BK11)</f>
        <v>16</v>
      </c>
      <c r="AQ13" s="22">
        <f>SUM(AQ11,AX11,BE11,BL11)</f>
        <v>8</v>
      </c>
      <c r="AR13" s="22">
        <f t="shared" ref="AR13:AS13" si="29">SUM(AR11,AY11,BF11,BM11)</f>
        <v>4</v>
      </c>
      <c r="AS13" s="22">
        <f t="shared" si="29"/>
        <v>4</v>
      </c>
      <c r="AT13" s="22">
        <f>SUM(AT11,BA11,BH11,BO11)</f>
        <v>0</v>
      </c>
      <c r="AU13" s="22">
        <f t="shared" ref="AU13" si="30">SUM(AU11,BB11,BI11,BP11)</f>
        <v>0</v>
      </c>
      <c r="AV13" s="6"/>
      <c r="BC13" s="6"/>
      <c r="BJ13" s="6"/>
      <c r="BP13" s="7"/>
      <c r="BR13">
        <f>AO12+AV12+BC12+BJ12+SUM(AO13:AU13)</f>
        <v>88</v>
      </c>
      <c r="BS13" s="6">
        <f>SUM(BS11,BZ11,CG11,CN11)</f>
        <v>15</v>
      </c>
      <c r="BT13" s="22">
        <f>SUM(BT11,CA11,CH11,CO11)</f>
        <v>16</v>
      </c>
      <c r="BU13" s="22">
        <f>SUM(BU11,CB11,CI11,CP11)</f>
        <v>16</v>
      </c>
      <c r="BV13" s="22">
        <f t="shared" ref="BV13:BW13" si="31">SUM(BV11,CC11,CJ11,CQ11)</f>
        <v>0</v>
      </c>
      <c r="BW13" s="22">
        <f t="shared" si="31"/>
        <v>0</v>
      </c>
      <c r="BX13" s="22">
        <f>SUM(BX11,CE11,CL11,CS11)</f>
        <v>0</v>
      </c>
      <c r="BY13" s="22">
        <f t="shared" ref="BY13" si="32">SUM(BY11,CF11,CM11,CT11)</f>
        <v>0</v>
      </c>
      <c r="BZ13" s="6"/>
      <c r="CG13" s="6"/>
      <c r="CN13" s="6"/>
      <c r="CT13" s="7"/>
      <c r="CV13">
        <f>BS12+BZ12+CG12+CN12+SUM(BS13:BY13)</f>
        <v>94</v>
      </c>
      <c r="CW13" s="6">
        <f>SUM(CW11,DD11,DK11,DR11)</f>
        <v>10</v>
      </c>
      <c r="CX13" s="22">
        <f>SUM(CX11,DE11,DL11,DS11)</f>
        <v>16</v>
      </c>
      <c r="CY13" s="22">
        <f>SUM(CY11,DF11,DM11,DT11)</f>
        <v>0</v>
      </c>
      <c r="CZ13" s="22">
        <f t="shared" ref="CZ13:DA13" si="33">SUM(CZ11,DG11,DN11,DU11)</f>
        <v>0</v>
      </c>
      <c r="DA13" s="22">
        <f t="shared" si="33"/>
        <v>12</v>
      </c>
      <c r="DB13" s="22">
        <f>SUM(DB11,DI11,DP11,DW11)</f>
        <v>0</v>
      </c>
      <c r="DC13" s="22">
        <f t="shared" ref="DC13" si="34">SUM(DC11,DJ11,DQ11,DX11)</f>
        <v>0</v>
      </c>
      <c r="DD13" s="6"/>
      <c r="DK13" s="6"/>
      <c r="DR13" s="6"/>
      <c r="DX13" s="7"/>
      <c r="DZ13">
        <f>CW12+DD12+DK12+DR12+SUM(CW13:DC13)</f>
        <v>76</v>
      </c>
    </row>
    <row r="14" spans="1:143" s="8" customFormat="1" x14ac:dyDescent="0.15">
      <c r="A14" s="8">
        <v>11</v>
      </c>
      <c r="B14" s="8" t="s">
        <v>129</v>
      </c>
      <c r="C14" s="8">
        <v>6</v>
      </c>
      <c r="D14" s="8" t="s">
        <v>130</v>
      </c>
      <c r="E14" s="8">
        <v>1243526443</v>
      </c>
      <c r="F14" s="8" t="s">
        <v>136</v>
      </c>
      <c r="H14" s="8" t="s">
        <v>140</v>
      </c>
      <c r="I14" s="8" t="s">
        <v>141</v>
      </c>
      <c r="J14" s="8" t="s">
        <v>134</v>
      </c>
      <c r="K14" s="12"/>
      <c r="L14" s="8">
        <v>2</v>
      </c>
      <c r="M14" s="8">
        <v>1</v>
      </c>
      <c r="N14" s="8">
        <v>1</v>
      </c>
      <c r="O14" s="8">
        <v>1</v>
      </c>
      <c r="R14" s="12"/>
      <c r="T14" s="8">
        <v>2</v>
      </c>
      <c r="U14" s="8">
        <v>1</v>
      </c>
      <c r="V14" s="8">
        <v>1</v>
      </c>
      <c r="W14" s="8">
        <v>1</v>
      </c>
      <c r="Y14" s="12"/>
      <c r="AA14" s="8">
        <v>2</v>
      </c>
      <c r="AB14" s="8">
        <v>1</v>
      </c>
      <c r="AC14" s="8">
        <v>1</v>
      </c>
      <c r="AD14" s="8">
        <v>1</v>
      </c>
      <c r="AF14" s="12"/>
      <c r="AH14" s="8">
        <v>2</v>
      </c>
      <c r="AI14" s="8">
        <v>1</v>
      </c>
      <c r="AJ14" s="8">
        <v>1</v>
      </c>
      <c r="AK14" s="8">
        <v>1</v>
      </c>
      <c r="AL14" s="13"/>
      <c r="AM14"/>
      <c r="AN14"/>
      <c r="AO14" s="12"/>
      <c r="AP14" s="8">
        <v>2</v>
      </c>
      <c r="AR14" s="8">
        <v>1</v>
      </c>
      <c r="AT14" s="8">
        <v>1</v>
      </c>
      <c r="AV14" s="12"/>
      <c r="AX14" s="8">
        <v>2</v>
      </c>
      <c r="AY14" s="8">
        <v>1</v>
      </c>
      <c r="BA14" s="8">
        <v>1</v>
      </c>
      <c r="BC14" s="12"/>
      <c r="BE14" s="8">
        <v>2</v>
      </c>
      <c r="BF14" s="8">
        <v>1</v>
      </c>
      <c r="BH14" s="8">
        <v>1</v>
      </c>
      <c r="BJ14" s="12"/>
      <c r="BL14" s="8">
        <v>2</v>
      </c>
      <c r="BM14" s="8">
        <v>1</v>
      </c>
      <c r="BO14" s="8">
        <v>1</v>
      </c>
      <c r="BP14" s="13"/>
      <c r="BQ14"/>
      <c r="BR14"/>
      <c r="BS14" s="12"/>
      <c r="BT14" s="8">
        <v>2</v>
      </c>
      <c r="BU14" s="8">
        <v>1</v>
      </c>
      <c r="BX14" s="8">
        <v>1</v>
      </c>
      <c r="BZ14" s="12"/>
      <c r="CA14" s="8">
        <v>1</v>
      </c>
      <c r="CB14" s="8">
        <v>1</v>
      </c>
      <c r="CE14" s="8">
        <v>1</v>
      </c>
      <c r="CG14" s="12"/>
      <c r="CI14" s="8">
        <v>1</v>
      </c>
      <c r="CL14" s="8">
        <v>1</v>
      </c>
      <c r="CN14" s="12"/>
      <c r="CP14" s="8">
        <v>1</v>
      </c>
      <c r="CS14" s="8">
        <v>1</v>
      </c>
      <c r="CT14" s="13"/>
      <c r="CU14"/>
      <c r="CV14"/>
      <c r="CW14" s="12"/>
      <c r="CX14" s="8">
        <v>2</v>
      </c>
      <c r="CY14" s="8">
        <v>1</v>
      </c>
      <c r="DB14" s="8">
        <v>1</v>
      </c>
      <c r="DD14" s="12"/>
      <c r="DF14" s="8">
        <v>1</v>
      </c>
      <c r="DI14" s="8">
        <v>1</v>
      </c>
      <c r="DK14" s="12"/>
      <c r="DM14" s="8">
        <v>1</v>
      </c>
      <c r="DP14" s="8">
        <v>1</v>
      </c>
      <c r="DR14" s="12"/>
      <c r="DT14" s="8">
        <v>1</v>
      </c>
      <c r="DW14" s="8">
        <v>1</v>
      </c>
      <c r="DX14" s="13"/>
      <c r="DY14"/>
      <c r="DZ14"/>
      <c r="EA14" s="8" t="s">
        <v>135</v>
      </c>
      <c r="EB14" s="8" t="s">
        <v>135</v>
      </c>
      <c r="EC14" s="8" t="s">
        <v>135</v>
      </c>
      <c r="ED14" s="8" t="s">
        <v>135</v>
      </c>
      <c r="EE14" s="8" t="s">
        <v>134</v>
      </c>
      <c r="EG14" s="8">
        <f>K16+AO16+BS16+CW16</f>
        <v>0</v>
      </c>
      <c r="EH14" s="8">
        <f t="shared" ref="EH14:EM14" si="35">L16+AP16+BT16+CX16</f>
        <v>9</v>
      </c>
      <c r="EI14" s="8">
        <f t="shared" si="35"/>
        <v>21</v>
      </c>
      <c r="EJ14" s="8">
        <f t="shared" si="35"/>
        <v>8</v>
      </c>
      <c r="EK14" s="8">
        <f t="shared" si="35"/>
        <v>4</v>
      </c>
      <c r="EL14" s="8">
        <f t="shared" si="35"/>
        <v>15</v>
      </c>
      <c r="EM14" s="8">
        <f t="shared" si="35"/>
        <v>0</v>
      </c>
    </row>
    <row r="15" spans="1:143" x14ac:dyDescent="0.15">
      <c r="F15" s="121" t="s">
        <v>195</v>
      </c>
      <c r="G15" s="121"/>
      <c r="H15" s="121"/>
      <c r="I15" s="121"/>
      <c r="J15" s="121"/>
      <c r="K15" s="6">
        <f>SUM(K14:Q14)</f>
        <v>5</v>
      </c>
      <c r="R15" s="6">
        <f>SUM(R14:X14)</f>
        <v>5</v>
      </c>
      <c r="Y15" s="6">
        <f>SUM(Y14:AE14)</f>
        <v>5</v>
      </c>
      <c r="AF15" s="6">
        <f>SUM(AF14:AL14)</f>
        <v>5</v>
      </c>
      <c r="AL15" s="7"/>
      <c r="AO15" s="6">
        <f>SUM(AO14:AU14)</f>
        <v>4</v>
      </c>
      <c r="AV15" s="6"/>
      <c r="BC15" s="6"/>
      <c r="BJ15" s="6"/>
      <c r="BP15" s="7"/>
      <c r="BS15" s="6">
        <f>SUM(BS14:BY14)</f>
        <v>4</v>
      </c>
      <c r="BZ15" s="6">
        <f>SUM(BZ14:CF14)</f>
        <v>3</v>
      </c>
      <c r="CG15" s="6">
        <f>SUM(CG14:CM14)</f>
        <v>2</v>
      </c>
      <c r="CN15" s="6">
        <f>SUM(CN14:CT14)</f>
        <v>2</v>
      </c>
      <c r="CT15" s="7"/>
      <c r="CW15" s="6">
        <f>SUM(CW14:DC14)</f>
        <v>4</v>
      </c>
      <c r="DD15" s="6">
        <f>SUM(DD14:DJ14)</f>
        <v>2</v>
      </c>
      <c r="DK15" s="6">
        <f>SUM(DK14:DQ14)</f>
        <v>2</v>
      </c>
      <c r="DR15" s="6">
        <f>SUM(DR14:DX14)</f>
        <v>2</v>
      </c>
      <c r="DX15" s="7"/>
    </row>
    <row r="16" spans="1:143" x14ac:dyDescent="0.15">
      <c r="F16" s="121" t="s">
        <v>196</v>
      </c>
      <c r="G16" s="121"/>
      <c r="H16" s="121"/>
      <c r="I16" s="121"/>
      <c r="J16" s="121"/>
      <c r="K16" s="6">
        <f>SUM(K14,R14,Y14,AF14)</f>
        <v>0</v>
      </c>
      <c r="L16" s="22">
        <f>SUM(L14,S14,Z14,AG14)</f>
        <v>2</v>
      </c>
      <c r="M16" s="22">
        <f>SUM(M14,T14,AA14,AH14)</f>
        <v>7</v>
      </c>
      <c r="N16" s="22">
        <f t="shared" ref="N16:O16" si="36">SUM(N14,U14,AB14,AI14)</f>
        <v>4</v>
      </c>
      <c r="O16" s="22">
        <f t="shared" si="36"/>
        <v>4</v>
      </c>
      <c r="P16" s="22">
        <f>SUM(P14,W14,AD14,AK14)</f>
        <v>3</v>
      </c>
      <c r="Q16" s="22">
        <f t="shared" ref="Q16" si="37">SUM(Q14,X14,AE14,AL14)</f>
        <v>0</v>
      </c>
      <c r="R16" s="6"/>
      <c r="Y16" s="6"/>
      <c r="AF16" s="6"/>
      <c r="AL16" s="7"/>
      <c r="AN16">
        <f>K15+R15+Y15+AF15+SUM(K16:Q16)</f>
        <v>40</v>
      </c>
      <c r="AO16" s="6">
        <f>SUM(AO14,AV14,BC14,BJ14)</f>
        <v>0</v>
      </c>
      <c r="AP16" s="22">
        <f>SUM(AP14,AW14,BD14,BK14)</f>
        <v>2</v>
      </c>
      <c r="AQ16" s="22">
        <f>SUM(AQ14,AX14,BE14,BL14)</f>
        <v>6</v>
      </c>
      <c r="AR16" s="22">
        <f t="shared" ref="AR16:AS16" si="38">SUM(AR14,AY14,BF14,BM14)</f>
        <v>4</v>
      </c>
      <c r="AS16" s="22">
        <f t="shared" si="38"/>
        <v>0</v>
      </c>
      <c r="AT16" s="22">
        <f>SUM(AT14,BA14,BH14,BO14)</f>
        <v>4</v>
      </c>
      <c r="AU16" s="22">
        <f t="shared" ref="AU16" si="39">SUM(AU14,BB14,BI14,BP14)</f>
        <v>0</v>
      </c>
      <c r="AV16" s="6"/>
      <c r="BC16" s="6"/>
      <c r="BJ16" s="6"/>
      <c r="BP16" s="7"/>
      <c r="BR16">
        <f>AO15+AV15+BC15+BJ15+SUM(AO16:AU16)</f>
        <v>20</v>
      </c>
      <c r="BS16" s="6">
        <f>SUM(BS14,BZ14,CG14,CN14)</f>
        <v>0</v>
      </c>
      <c r="BT16" s="22">
        <f>SUM(BT14,CA14,CH14,CO14)</f>
        <v>3</v>
      </c>
      <c r="BU16" s="22">
        <f>SUM(BU14,CB14,CI14,CP14)</f>
        <v>4</v>
      </c>
      <c r="BV16" s="22">
        <f t="shared" ref="BV16:BW16" si="40">SUM(BV14,CC14,CJ14,CQ14)</f>
        <v>0</v>
      </c>
      <c r="BW16" s="22">
        <f t="shared" si="40"/>
        <v>0</v>
      </c>
      <c r="BX16" s="22">
        <f>SUM(BX14,CE14,CL14,CS14)</f>
        <v>4</v>
      </c>
      <c r="BY16" s="22">
        <f t="shared" ref="BY16" si="41">SUM(BY14,CF14,CM14,CT14)</f>
        <v>0</v>
      </c>
      <c r="BZ16" s="6"/>
      <c r="CG16" s="6"/>
      <c r="CN16" s="6"/>
      <c r="CT16" s="7"/>
      <c r="CV16">
        <f>BS15+BZ15+CG15+CN15+SUM(BS16:BY16)</f>
        <v>22</v>
      </c>
      <c r="CW16" s="6">
        <f>SUM(CW14,DD14,DK14,DR14)</f>
        <v>0</v>
      </c>
      <c r="CX16" s="22">
        <f>SUM(CX14,DE14,DL14,DS14)</f>
        <v>2</v>
      </c>
      <c r="CY16" s="22">
        <f>SUM(CY14,DF14,DM14,DT14)</f>
        <v>4</v>
      </c>
      <c r="CZ16" s="22">
        <f t="shared" ref="CZ16:DA16" si="42">SUM(CZ14,DG14,DN14,DU14)</f>
        <v>0</v>
      </c>
      <c r="DA16" s="22">
        <f t="shared" si="42"/>
        <v>0</v>
      </c>
      <c r="DB16" s="22">
        <f>SUM(DB14,DI14,DP14,DW14)</f>
        <v>4</v>
      </c>
      <c r="DC16" s="22">
        <f t="shared" ref="DC16" si="43">SUM(DC14,DJ14,DQ14,DX14)</f>
        <v>0</v>
      </c>
      <c r="DD16" s="6"/>
      <c r="DK16" s="6"/>
      <c r="DR16" s="6"/>
      <c r="DX16" s="7"/>
      <c r="DZ16">
        <f>CW15+DD15+DK15+DR15+SUM(CW16:DC16)</f>
        <v>20</v>
      </c>
    </row>
    <row r="17" spans="1:143" s="8" customFormat="1" x14ac:dyDescent="0.15">
      <c r="A17" s="8">
        <v>26</v>
      </c>
      <c r="B17" s="8" t="s">
        <v>129</v>
      </c>
      <c r="C17" s="8">
        <v>6</v>
      </c>
      <c r="D17" s="8" t="s">
        <v>130</v>
      </c>
      <c r="E17" s="8">
        <v>554949</v>
      </c>
      <c r="F17" s="8" t="s">
        <v>131</v>
      </c>
      <c r="H17" s="8" t="s">
        <v>143</v>
      </c>
      <c r="I17" s="8" t="s">
        <v>133</v>
      </c>
      <c r="J17" s="8" t="s">
        <v>134</v>
      </c>
      <c r="K17" s="12">
        <v>3</v>
      </c>
      <c r="L17" s="8">
        <v>4</v>
      </c>
      <c r="P17" s="8">
        <v>1</v>
      </c>
      <c r="Q17" s="8">
        <v>3</v>
      </c>
      <c r="R17" s="12">
        <v>2</v>
      </c>
      <c r="S17" s="8">
        <v>1</v>
      </c>
      <c r="T17" s="8">
        <v>3</v>
      </c>
      <c r="U17" s="8">
        <v>1</v>
      </c>
      <c r="V17" s="8">
        <v>1</v>
      </c>
      <c r="W17" s="8">
        <v>2</v>
      </c>
      <c r="X17" s="8">
        <v>3</v>
      </c>
      <c r="Y17" s="12">
        <v>2</v>
      </c>
      <c r="Z17" s="8">
        <v>3</v>
      </c>
      <c r="AA17" s="8">
        <v>4</v>
      </c>
      <c r="AB17" s="8">
        <v>2</v>
      </c>
      <c r="AC17" s="8">
        <v>1</v>
      </c>
      <c r="AD17" s="8">
        <v>3</v>
      </c>
      <c r="AE17" s="8">
        <v>3</v>
      </c>
      <c r="AF17" s="12">
        <v>2</v>
      </c>
      <c r="AH17" s="8">
        <v>4</v>
      </c>
      <c r="AI17" s="8">
        <v>3</v>
      </c>
      <c r="AJ17" s="8">
        <v>2</v>
      </c>
      <c r="AK17" s="8">
        <v>2</v>
      </c>
      <c r="AL17" s="13">
        <v>3</v>
      </c>
      <c r="AM17"/>
      <c r="AN17"/>
      <c r="AO17" s="12">
        <v>2</v>
      </c>
      <c r="AP17" s="8">
        <v>4</v>
      </c>
      <c r="AQ17" s="8">
        <v>2</v>
      </c>
      <c r="AR17" s="8">
        <v>2</v>
      </c>
      <c r="AS17" s="8">
        <v>1</v>
      </c>
      <c r="AT17" s="8">
        <v>3</v>
      </c>
      <c r="AU17" s="8">
        <v>3</v>
      </c>
      <c r="AV17" s="12">
        <v>1</v>
      </c>
      <c r="AX17" s="8">
        <v>4</v>
      </c>
      <c r="AY17" s="8">
        <v>3</v>
      </c>
      <c r="AZ17" s="8">
        <v>1</v>
      </c>
      <c r="BA17" s="8">
        <v>2</v>
      </c>
      <c r="BB17" s="8">
        <v>1</v>
      </c>
      <c r="BC17" s="12">
        <v>3</v>
      </c>
      <c r="BE17" s="8">
        <v>4</v>
      </c>
      <c r="BF17" s="8">
        <v>2</v>
      </c>
      <c r="BG17" s="8">
        <v>1</v>
      </c>
      <c r="BH17" s="8">
        <v>1</v>
      </c>
      <c r="BI17" s="8">
        <v>3</v>
      </c>
      <c r="BJ17" s="12">
        <v>2</v>
      </c>
      <c r="BL17" s="8">
        <v>4</v>
      </c>
      <c r="BM17" s="8">
        <v>2</v>
      </c>
      <c r="BN17" s="8">
        <v>1</v>
      </c>
      <c r="BO17" s="8">
        <v>2</v>
      </c>
      <c r="BP17" s="13">
        <v>4</v>
      </c>
      <c r="BQ17"/>
      <c r="BR17"/>
      <c r="BS17" s="12">
        <v>2</v>
      </c>
      <c r="BT17" s="8">
        <v>4</v>
      </c>
      <c r="BU17" s="8">
        <v>2</v>
      </c>
      <c r="BV17" s="8">
        <v>2</v>
      </c>
      <c r="BW17" s="8">
        <v>1</v>
      </c>
      <c r="BY17" s="8">
        <v>3</v>
      </c>
      <c r="BZ17" s="12">
        <v>3</v>
      </c>
      <c r="CA17" s="8">
        <v>1</v>
      </c>
      <c r="CB17" s="8">
        <v>4</v>
      </c>
      <c r="CC17" s="8">
        <v>2</v>
      </c>
      <c r="CD17" s="8">
        <v>1</v>
      </c>
      <c r="CE17" s="8">
        <v>2</v>
      </c>
      <c r="CF17" s="8">
        <v>3</v>
      </c>
      <c r="CG17" s="12">
        <v>2</v>
      </c>
      <c r="CH17" s="8">
        <v>1</v>
      </c>
      <c r="CI17" s="8">
        <v>4</v>
      </c>
      <c r="CJ17" s="8">
        <v>2</v>
      </c>
      <c r="CK17" s="8">
        <v>1</v>
      </c>
      <c r="CL17" s="8">
        <v>2</v>
      </c>
      <c r="CM17" s="8">
        <v>3</v>
      </c>
      <c r="CN17" s="12">
        <v>2</v>
      </c>
      <c r="CP17" s="8">
        <v>4</v>
      </c>
      <c r="CQ17" s="8">
        <v>2</v>
      </c>
      <c r="CR17" s="8">
        <v>1</v>
      </c>
      <c r="CS17" s="8">
        <v>2</v>
      </c>
      <c r="CT17" s="13">
        <v>2</v>
      </c>
      <c r="CU17"/>
      <c r="CV17"/>
      <c r="CW17" s="12">
        <v>2</v>
      </c>
      <c r="CX17" s="8">
        <v>4</v>
      </c>
      <c r="CY17" s="8">
        <v>1</v>
      </c>
      <c r="DC17" s="8">
        <v>2</v>
      </c>
      <c r="DD17" s="12">
        <v>3</v>
      </c>
      <c r="DF17" s="8">
        <v>1</v>
      </c>
      <c r="DG17" s="8">
        <v>1</v>
      </c>
      <c r="DH17" s="8">
        <v>3</v>
      </c>
      <c r="DI17" s="8">
        <v>1</v>
      </c>
      <c r="DJ17" s="8">
        <v>3</v>
      </c>
      <c r="DK17" s="12">
        <v>3</v>
      </c>
      <c r="DL17" s="8">
        <v>1</v>
      </c>
      <c r="DM17" s="8">
        <v>2</v>
      </c>
      <c r="DN17" s="8">
        <v>1</v>
      </c>
      <c r="DO17" s="8">
        <v>1</v>
      </c>
      <c r="DR17" s="12"/>
      <c r="DS17" s="8">
        <v>1</v>
      </c>
      <c r="DT17" s="8">
        <v>3</v>
      </c>
      <c r="DV17" s="8">
        <v>1</v>
      </c>
      <c r="DW17" s="8">
        <v>2</v>
      </c>
      <c r="DX17" s="13">
        <v>3</v>
      </c>
      <c r="DY17"/>
      <c r="DZ17"/>
      <c r="EA17" s="8" t="s">
        <v>135</v>
      </c>
      <c r="EB17" s="8" t="s">
        <v>135</v>
      </c>
      <c r="EC17" s="8" t="s">
        <v>135</v>
      </c>
      <c r="ED17" s="8" t="s">
        <v>135</v>
      </c>
      <c r="EE17" s="8" t="s">
        <v>134</v>
      </c>
      <c r="EG17" s="8">
        <f>K19+AO19+BS19+CW19</f>
        <v>34</v>
      </c>
      <c r="EH17" s="8">
        <f t="shared" ref="EH17:EM17" si="44">L19+AP19+BT19+CX19</f>
        <v>24</v>
      </c>
      <c r="EI17" s="8">
        <f t="shared" si="44"/>
        <v>46</v>
      </c>
      <c r="EJ17" s="8">
        <f t="shared" si="44"/>
        <v>25</v>
      </c>
      <c r="EK17" s="8">
        <f t="shared" si="44"/>
        <v>17</v>
      </c>
      <c r="EL17" s="8">
        <f t="shared" si="44"/>
        <v>25</v>
      </c>
      <c r="EM17" s="8">
        <f t="shared" si="44"/>
        <v>42</v>
      </c>
    </row>
    <row r="18" spans="1:143" x14ac:dyDescent="0.15">
      <c r="F18" s="121" t="s">
        <v>195</v>
      </c>
      <c r="G18" s="121"/>
      <c r="H18" s="121"/>
      <c r="I18" s="121"/>
      <c r="J18" s="121"/>
      <c r="K18" s="6">
        <f>SUM(K17:Q17)</f>
        <v>11</v>
      </c>
      <c r="R18" s="6">
        <f>SUM(R17:X17)</f>
        <v>13</v>
      </c>
      <c r="Y18" s="6">
        <f>SUM(Y17:AE17)</f>
        <v>18</v>
      </c>
      <c r="AF18" s="6">
        <f>SUM(AF17:AL17)</f>
        <v>16</v>
      </c>
      <c r="AL18" s="7"/>
      <c r="AO18" s="6">
        <f>SUM(AO17:AU17)</f>
        <v>17</v>
      </c>
      <c r="AV18" s="6">
        <f>SUM(AV17:BB17)</f>
        <v>12</v>
      </c>
      <c r="BC18" s="6">
        <f>SUM(BC17:BI17)</f>
        <v>14</v>
      </c>
      <c r="BJ18" s="6">
        <f>SUM(BJ17:BP17)</f>
        <v>15</v>
      </c>
      <c r="BP18" s="7"/>
      <c r="BS18" s="6">
        <f>SUM(BS17:BY17)</f>
        <v>14</v>
      </c>
      <c r="BZ18" s="6">
        <f>SUM(BZ17:CF17)</f>
        <v>16</v>
      </c>
      <c r="CG18" s="6">
        <f>SUM(CG17:CM17)</f>
        <v>15</v>
      </c>
      <c r="CN18" s="6">
        <f>SUM(CN17:CT17)</f>
        <v>13</v>
      </c>
      <c r="CT18" s="7"/>
      <c r="CW18" s="6">
        <f>SUM(CW17:DC17)</f>
        <v>9</v>
      </c>
      <c r="DD18" s="6">
        <f>SUM(DD17:DJ17)</f>
        <v>12</v>
      </c>
      <c r="DK18" s="6">
        <f>SUM(DK17:DQ17)</f>
        <v>8</v>
      </c>
      <c r="DR18" s="6">
        <f>SUM(DR17:DX17)</f>
        <v>10</v>
      </c>
      <c r="DX18" s="7"/>
    </row>
    <row r="19" spans="1:143" x14ac:dyDescent="0.15">
      <c r="F19" s="121" t="s">
        <v>196</v>
      </c>
      <c r="G19" s="121"/>
      <c r="H19" s="121"/>
      <c r="I19" s="121"/>
      <c r="J19" s="121"/>
      <c r="K19" s="6">
        <f>SUM(K17,R17,Y17,AF17)</f>
        <v>9</v>
      </c>
      <c r="L19" s="22">
        <f>SUM(L17,S17,Z17,AG17)</f>
        <v>8</v>
      </c>
      <c r="M19" s="22">
        <f>SUM(M17,T17,AA17,AH17)</f>
        <v>11</v>
      </c>
      <c r="N19" s="22">
        <f t="shared" ref="N19:O19" si="45">SUM(N17,U17,AB17,AI17)</f>
        <v>6</v>
      </c>
      <c r="O19" s="22">
        <f t="shared" si="45"/>
        <v>4</v>
      </c>
      <c r="P19" s="22">
        <f>SUM(P17,W17,AD17,AK17)</f>
        <v>8</v>
      </c>
      <c r="Q19" s="22">
        <f t="shared" ref="Q19" si="46">SUM(Q17,X17,AE17,AL17)</f>
        <v>12</v>
      </c>
      <c r="R19" s="6"/>
      <c r="Y19" s="6"/>
      <c r="AF19" s="6"/>
      <c r="AL19" s="7"/>
      <c r="AN19">
        <f>K18+R18+Y18+AF18+SUM(K19:Q19)</f>
        <v>116</v>
      </c>
      <c r="AO19" s="6">
        <f>SUM(AO17,AV17,BC17,BJ17)</f>
        <v>8</v>
      </c>
      <c r="AP19" s="22">
        <f>SUM(AP17,AW17,BD17,BK17)</f>
        <v>4</v>
      </c>
      <c r="AQ19" s="22">
        <f>SUM(AQ17,AX17,BE17,BL17)</f>
        <v>14</v>
      </c>
      <c r="AR19" s="22">
        <f t="shared" ref="AR19:AS19" si="47">SUM(AR17,AY17,BF17,BM17)</f>
        <v>9</v>
      </c>
      <c r="AS19" s="22">
        <f t="shared" si="47"/>
        <v>4</v>
      </c>
      <c r="AT19" s="22">
        <f>SUM(AT17,BA17,BH17,BO17)</f>
        <v>8</v>
      </c>
      <c r="AU19" s="22">
        <f t="shared" ref="AU19" si="48">SUM(AU17,BB17,BI17,BP17)</f>
        <v>11</v>
      </c>
      <c r="AV19" s="6"/>
      <c r="BC19" s="6"/>
      <c r="BJ19" s="6"/>
      <c r="BP19" s="7"/>
      <c r="BR19">
        <f>AO18+AV18+BC18+BJ18+SUM(AO19:AU19)</f>
        <v>116</v>
      </c>
      <c r="BS19" s="6">
        <f>SUM(BS17,BZ17,CG17,CN17)</f>
        <v>9</v>
      </c>
      <c r="BT19" s="22">
        <f>SUM(BT17,CA17,CH17,CO17)</f>
        <v>6</v>
      </c>
      <c r="BU19" s="22">
        <f>SUM(BU17,CB17,CI17,CP17)</f>
        <v>14</v>
      </c>
      <c r="BV19" s="22">
        <f t="shared" ref="BV19:BW19" si="49">SUM(BV17,CC17,CJ17,CQ17)</f>
        <v>8</v>
      </c>
      <c r="BW19" s="22">
        <f t="shared" si="49"/>
        <v>4</v>
      </c>
      <c r="BX19" s="22">
        <f>SUM(BX17,CE17,CL17,CS17)</f>
        <v>6</v>
      </c>
      <c r="BY19" s="22">
        <f t="shared" ref="BY19" si="50">SUM(BY17,CF17,CM17,CT17)</f>
        <v>11</v>
      </c>
      <c r="BZ19" s="6"/>
      <c r="CG19" s="6"/>
      <c r="CN19" s="6"/>
      <c r="CT19" s="7"/>
      <c r="CV19">
        <f>BS18+BZ18+CG18+CN18+SUM(BS19:BY19)</f>
        <v>116</v>
      </c>
      <c r="CW19" s="6">
        <f>SUM(CW17,DD17,DK17,DR17)</f>
        <v>8</v>
      </c>
      <c r="CX19" s="22">
        <f>SUM(CX17,DE17,DL17,DS17)</f>
        <v>6</v>
      </c>
      <c r="CY19" s="22">
        <f>SUM(CY17,DF17,DM17,DT17)</f>
        <v>7</v>
      </c>
      <c r="CZ19" s="22">
        <f t="shared" ref="CZ19:DA19" si="51">SUM(CZ17,DG17,DN17,DU17)</f>
        <v>2</v>
      </c>
      <c r="DA19" s="22">
        <f t="shared" si="51"/>
        <v>5</v>
      </c>
      <c r="DB19" s="22">
        <f>SUM(DB17,DI17,DP17,DW17)</f>
        <v>3</v>
      </c>
      <c r="DC19" s="22">
        <f t="shared" ref="DC19" si="52">SUM(DC17,DJ17,DQ17,DX17)</f>
        <v>8</v>
      </c>
      <c r="DD19" s="6"/>
      <c r="DK19" s="6"/>
      <c r="DR19" s="6"/>
      <c r="DX19" s="7"/>
      <c r="DZ19">
        <f>CW18+DD18+DK18+DR18+SUM(CW19:DC19)</f>
        <v>78</v>
      </c>
    </row>
    <row r="20" spans="1:143" s="8" customFormat="1" x14ac:dyDescent="0.15">
      <c r="A20" s="8">
        <v>27</v>
      </c>
      <c r="B20" s="8" t="s">
        <v>129</v>
      </c>
      <c r="C20" s="8">
        <v>6</v>
      </c>
      <c r="D20" s="8" t="s">
        <v>130</v>
      </c>
      <c r="E20" s="8">
        <v>1325196156</v>
      </c>
      <c r="F20" s="8" t="s">
        <v>136</v>
      </c>
      <c r="H20" s="8" t="s">
        <v>132</v>
      </c>
      <c r="I20" s="8" t="s">
        <v>144</v>
      </c>
      <c r="J20" s="8" t="s">
        <v>134</v>
      </c>
      <c r="K20" s="12"/>
      <c r="P20" s="8">
        <v>3</v>
      </c>
      <c r="R20" s="12"/>
      <c r="T20" s="8">
        <v>3</v>
      </c>
      <c r="Y20" s="12"/>
      <c r="Z20" s="8">
        <v>3</v>
      </c>
      <c r="AD20" s="8">
        <v>2</v>
      </c>
      <c r="AF20" s="12">
        <v>1</v>
      </c>
      <c r="AL20" s="13"/>
      <c r="AM20"/>
      <c r="AN20"/>
      <c r="AO20" s="12"/>
      <c r="AT20" s="8">
        <v>1</v>
      </c>
      <c r="AV20" s="12"/>
      <c r="AY20" s="8">
        <v>3</v>
      </c>
      <c r="BC20" s="12"/>
      <c r="BD20" s="8">
        <v>2</v>
      </c>
      <c r="BJ20" s="12"/>
      <c r="BM20" s="8">
        <v>4</v>
      </c>
      <c r="BP20" s="13"/>
      <c r="BQ20"/>
      <c r="BR20"/>
      <c r="BS20" s="12"/>
      <c r="BV20" s="8">
        <v>1</v>
      </c>
      <c r="BZ20" s="12"/>
      <c r="CB20" s="8">
        <v>3</v>
      </c>
      <c r="CG20" s="12"/>
      <c r="CL20" s="8">
        <v>2</v>
      </c>
      <c r="CN20" s="12"/>
      <c r="CS20" s="8">
        <v>2</v>
      </c>
      <c r="CT20" s="13"/>
      <c r="CU20"/>
      <c r="CV20"/>
      <c r="CW20" s="12"/>
      <c r="DC20" s="8">
        <v>3</v>
      </c>
      <c r="DD20" s="12"/>
      <c r="DE20" s="8">
        <v>2</v>
      </c>
      <c r="DK20" s="12"/>
      <c r="DN20" s="8">
        <v>3</v>
      </c>
      <c r="DR20" s="12"/>
      <c r="DT20" s="8">
        <v>3</v>
      </c>
      <c r="DX20" s="13"/>
      <c r="DY20"/>
      <c r="DZ20"/>
      <c r="EA20" s="8" t="s">
        <v>135</v>
      </c>
      <c r="EB20" s="8" t="s">
        <v>135</v>
      </c>
      <c r="EC20" s="8" t="s">
        <v>135</v>
      </c>
      <c r="ED20" s="8" t="s">
        <v>135</v>
      </c>
      <c r="EE20" s="8" t="s">
        <v>134</v>
      </c>
      <c r="EG20" s="8">
        <f>K22+AO22+BS22+CW22</f>
        <v>1</v>
      </c>
      <c r="EH20" s="8">
        <f t="shared" ref="EH20:EM20" si="53">L22+AP22+BT22+CX22</f>
        <v>7</v>
      </c>
      <c r="EI20" s="8">
        <f t="shared" si="53"/>
        <v>9</v>
      </c>
      <c r="EJ20" s="8">
        <f t="shared" si="53"/>
        <v>11</v>
      </c>
      <c r="EK20" s="8">
        <f t="shared" si="53"/>
        <v>0</v>
      </c>
      <c r="EL20" s="8">
        <f t="shared" si="53"/>
        <v>10</v>
      </c>
      <c r="EM20" s="8">
        <f t="shared" si="53"/>
        <v>3</v>
      </c>
    </row>
    <row r="21" spans="1:143" x14ac:dyDescent="0.15">
      <c r="F21" s="121" t="s">
        <v>195</v>
      </c>
      <c r="G21" s="121"/>
      <c r="H21" s="121"/>
      <c r="I21" s="121"/>
      <c r="J21" s="121"/>
      <c r="K21" s="6">
        <f>SUM(K20:Q20)</f>
        <v>3</v>
      </c>
      <c r="R21" s="6">
        <f>SUM(R20:X20)</f>
        <v>3</v>
      </c>
      <c r="Y21" s="6">
        <f>SUM(Y20:AE20)</f>
        <v>5</v>
      </c>
      <c r="AF21" s="6">
        <f>SUM(AF20:AL20)</f>
        <v>1</v>
      </c>
      <c r="AL21" s="7"/>
      <c r="AO21" s="6">
        <f>SUM(AO20:AU20)</f>
        <v>1</v>
      </c>
      <c r="AV21" s="6">
        <f>SUM(AV20:BB20)</f>
        <v>3</v>
      </c>
      <c r="BC21" s="6">
        <f>SUM(BC20:BI20)</f>
        <v>2</v>
      </c>
      <c r="BJ21" s="6">
        <f>SUM(BJ20:BP20)</f>
        <v>4</v>
      </c>
      <c r="BP21" s="7"/>
      <c r="BS21" s="6">
        <f>SUM(BS20:BY20)</f>
        <v>1</v>
      </c>
      <c r="BZ21" s="6">
        <f>SUM(BZ20:CF20)</f>
        <v>3</v>
      </c>
      <c r="CG21" s="6">
        <f>SUM(CG20:CM20)</f>
        <v>2</v>
      </c>
      <c r="CN21" s="6">
        <f>SUM(CN20:CT20)</f>
        <v>2</v>
      </c>
      <c r="CT21" s="7"/>
      <c r="CW21" s="6">
        <f>SUM(CW20:DC20)</f>
        <v>3</v>
      </c>
      <c r="DD21" s="6">
        <f>SUM(DD20:DJ20)</f>
        <v>2</v>
      </c>
      <c r="DK21" s="6">
        <f>SUM(DK20:DQ20)</f>
        <v>3</v>
      </c>
      <c r="DR21" s="6">
        <f>SUM(DR20:DX20)</f>
        <v>3</v>
      </c>
      <c r="DX21" s="7"/>
    </row>
    <row r="22" spans="1:143" x14ac:dyDescent="0.15">
      <c r="F22" s="121" t="s">
        <v>196</v>
      </c>
      <c r="G22" s="121"/>
      <c r="H22" s="121"/>
      <c r="I22" s="121"/>
      <c r="J22" s="121"/>
      <c r="K22" s="6">
        <f>SUM(K20,R20,Y20,AF20)</f>
        <v>1</v>
      </c>
      <c r="L22" s="22">
        <f>SUM(L20,S20,Z20,AG20)</f>
        <v>3</v>
      </c>
      <c r="M22" s="22">
        <f>SUM(M20,T20,AA20,AH20)</f>
        <v>3</v>
      </c>
      <c r="N22" s="22">
        <f t="shared" ref="N22:O22" si="54">SUM(N20,U20,AB20,AI20)</f>
        <v>0</v>
      </c>
      <c r="O22" s="22">
        <f t="shared" si="54"/>
        <v>0</v>
      </c>
      <c r="P22" s="22">
        <f>SUM(P20,W20,AD20,AK20)</f>
        <v>5</v>
      </c>
      <c r="Q22" s="22">
        <f t="shared" ref="Q22" si="55">SUM(Q20,X20,AE20,AL20)</f>
        <v>0</v>
      </c>
      <c r="R22" s="6"/>
      <c r="Y22" s="6"/>
      <c r="AF22" s="6"/>
      <c r="AL22" s="7"/>
      <c r="AN22">
        <f>K21+R21+Y21+AF21+SUM(K22:Q22)</f>
        <v>24</v>
      </c>
      <c r="AO22" s="6">
        <f>SUM(AO20,AV20,BC20,BJ20)</f>
        <v>0</v>
      </c>
      <c r="AP22" s="22">
        <f>SUM(AP20,AW20,BD20,BK20)</f>
        <v>2</v>
      </c>
      <c r="AQ22" s="22">
        <f>SUM(AQ20,AX20,BE20,BL20)</f>
        <v>0</v>
      </c>
      <c r="AR22" s="22">
        <f t="shared" ref="AR22:AS22" si="56">SUM(AR20,AY20,BF20,BM20)</f>
        <v>7</v>
      </c>
      <c r="AS22" s="22">
        <f t="shared" si="56"/>
        <v>0</v>
      </c>
      <c r="AT22" s="22">
        <f>SUM(AT20,BA20,BH20,BO20)</f>
        <v>1</v>
      </c>
      <c r="AU22" s="22">
        <f t="shared" ref="AU22" si="57">SUM(AU20,BB20,BI20,BP20)</f>
        <v>0</v>
      </c>
      <c r="AV22" s="6"/>
      <c r="BC22" s="6"/>
      <c r="BJ22" s="6"/>
      <c r="BP22" s="7"/>
      <c r="BR22">
        <f>AO21+AV21+BC21+BJ21+SUM(AO22:AU22)</f>
        <v>20</v>
      </c>
      <c r="BS22" s="6">
        <f>SUM(BS20,BZ20,CG20,CN20)</f>
        <v>0</v>
      </c>
      <c r="BT22" s="22">
        <f>SUM(BT20,CA20,CH20,CO20)</f>
        <v>0</v>
      </c>
      <c r="BU22" s="22">
        <f>SUM(BU20,CB20,CI20,CP20)</f>
        <v>3</v>
      </c>
      <c r="BV22" s="22">
        <f t="shared" ref="BV22:BW22" si="58">SUM(BV20,CC20,CJ20,CQ20)</f>
        <v>1</v>
      </c>
      <c r="BW22" s="22">
        <f t="shared" si="58"/>
        <v>0</v>
      </c>
      <c r="BX22" s="22">
        <f>SUM(BX20,CE20,CL20,CS20)</f>
        <v>4</v>
      </c>
      <c r="BY22" s="22">
        <f t="shared" ref="BY22" si="59">SUM(BY20,CF20,CM20,CT20)</f>
        <v>0</v>
      </c>
      <c r="BZ22" s="6"/>
      <c r="CG22" s="6"/>
      <c r="CN22" s="6"/>
      <c r="CT22" s="7"/>
      <c r="CV22">
        <f>BS21+BZ21+CG21+CN21+SUM(BS22:BY22)</f>
        <v>16</v>
      </c>
      <c r="CW22" s="6">
        <f>SUM(CW20,DD20,DK20,DR20)</f>
        <v>0</v>
      </c>
      <c r="CX22" s="22">
        <f>SUM(CX20,DE20,DL20,DS20)</f>
        <v>2</v>
      </c>
      <c r="CY22" s="22">
        <f>SUM(CY20,DF20,DM20,DT20)</f>
        <v>3</v>
      </c>
      <c r="CZ22" s="22">
        <f t="shared" ref="CZ22:DA22" si="60">SUM(CZ20,DG20,DN20,DU20)</f>
        <v>3</v>
      </c>
      <c r="DA22" s="22">
        <f t="shared" si="60"/>
        <v>0</v>
      </c>
      <c r="DB22" s="22">
        <f>SUM(DB20,DI20,DP20,DW20)</f>
        <v>0</v>
      </c>
      <c r="DC22" s="22">
        <f t="shared" ref="DC22" si="61">SUM(DC20,DJ20,DQ20,DX20)</f>
        <v>3</v>
      </c>
      <c r="DD22" s="6"/>
      <c r="DK22" s="6"/>
      <c r="DR22" s="6"/>
      <c r="DX22" s="7"/>
      <c r="DZ22">
        <f>CW21+DD21+DK21+DR21+SUM(CW22:DC22)</f>
        <v>22</v>
      </c>
    </row>
    <row r="23" spans="1:143" s="8" customFormat="1" x14ac:dyDescent="0.15">
      <c r="A23" s="8">
        <v>35</v>
      </c>
      <c r="B23" s="8" t="s">
        <v>129</v>
      </c>
      <c r="C23" s="8">
        <v>6</v>
      </c>
      <c r="D23" s="8" t="s">
        <v>130</v>
      </c>
      <c r="E23" s="8">
        <v>1501772187</v>
      </c>
      <c r="F23" s="8" t="s">
        <v>131</v>
      </c>
      <c r="H23" s="8" t="s">
        <v>132</v>
      </c>
      <c r="I23" s="8" t="s">
        <v>146</v>
      </c>
      <c r="J23" s="8" t="s">
        <v>135</v>
      </c>
      <c r="K23" s="12">
        <v>4</v>
      </c>
      <c r="L23" s="8">
        <v>4</v>
      </c>
      <c r="M23" s="8">
        <v>4</v>
      </c>
      <c r="P23" s="8">
        <v>1</v>
      </c>
      <c r="R23" s="12">
        <v>4</v>
      </c>
      <c r="S23" s="8">
        <v>4</v>
      </c>
      <c r="T23" s="8">
        <v>4</v>
      </c>
      <c r="W23" s="8">
        <v>1</v>
      </c>
      <c r="Y23" s="12">
        <v>3</v>
      </c>
      <c r="Z23" s="8">
        <v>2</v>
      </c>
      <c r="AD23" s="8">
        <v>1</v>
      </c>
      <c r="AF23" s="12"/>
      <c r="AG23" s="8">
        <v>1</v>
      </c>
      <c r="AK23" s="8">
        <v>1</v>
      </c>
      <c r="AL23" s="13"/>
      <c r="AM23"/>
      <c r="AN23"/>
      <c r="AO23" s="12">
        <v>4</v>
      </c>
      <c r="AP23" s="8">
        <v>4</v>
      </c>
      <c r="AV23" s="12">
        <v>4</v>
      </c>
      <c r="AW23" s="8">
        <v>4</v>
      </c>
      <c r="BA23" s="8">
        <v>1</v>
      </c>
      <c r="BC23" s="12">
        <v>1</v>
      </c>
      <c r="BD23" s="8">
        <v>2</v>
      </c>
      <c r="BH23" s="8">
        <v>1</v>
      </c>
      <c r="BJ23" s="12"/>
      <c r="BO23" s="8">
        <v>1</v>
      </c>
      <c r="BP23" s="13"/>
      <c r="BQ23"/>
      <c r="BR23"/>
      <c r="BS23" s="12">
        <v>1</v>
      </c>
      <c r="BT23" s="8">
        <v>4</v>
      </c>
      <c r="BZ23" s="12"/>
      <c r="CA23" s="8">
        <v>4</v>
      </c>
      <c r="CG23" s="12"/>
      <c r="CH23" s="8">
        <v>3</v>
      </c>
      <c r="CN23" s="12"/>
      <c r="CT23" s="13"/>
      <c r="CU23"/>
      <c r="CV23"/>
      <c r="CW23" s="12">
        <v>2</v>
      </c>
      <c r="CX23" s="8">
        <v>3</v>
      </c>
      <c r="CY23" s="8">
        <v>1</v>
      </c>
      <c r="CZ23" s="8">
        <v>1</v>
      </c>
      <c r="DD23" s="12"/>
      <c r="DE23" s="8">
        <v>2</v>
      </c>
      <c r="DG23" s="8">
        <v>2</v>
      </c>
      <c r="DK23" s="12"/>
      <c r="DL23" s="8">
        <v>2</v>
      </c>
      <c r="DN23" s="8">
        <v>3</v>
      </c>
      <c r="DR23" s="12">
        <v>1</v>
      </c>
      <c r="DS23" s="8">
        <v>1</v>
      </c>
      <c r="DT23" s="8">
        <v>2</v>
      </c>
      <c r="DV23" s="8">
        <v>1</v>
      </c>
      <c r="DX23" s="13">
        <v>2</v>
      </c>
      <c r="DY23"/>
      <c r="DZ23"/>
      <c r="EA23" s="8" t="s">
        <v>135</v>
      </c>
      <c r="EB23" s="8" t="s">
        <v>135</v>
      </c>
      <c r="EC23" s="8" t="s">
        <v>135</v>
      </c>
      <c r="ED23" s="8" t="s">
        <v>135</v>
      </c>
      <c r="EE23" s="8" t="s">
        <v>134</v>
      </c>
      <c r="EG23" s="8">
        <f>K25+AO25+BS25+CW25</f>
        <v>24</v>
      </c>
      <c r="EH23" s="8">
        <f t="shared" ref="EH23:EM23" si="62">L25+AP25+BT25+CX25</f>
        <v>40</v>
      </c>
      <c r="EI23" s="8">
        <f t="shared" si="62"/>
        <v>11</v>
      </c>
      <c r="EJ23" s="8">
        <f t="shared" si="62"/>
        <v>6</v>
      </c>
      <c r="EK23" s="8">
        <f t="shared" si="62"/>
        <v>1</v>
      </c>
      <c r="EL23" s="8">
        <f t="shared" si="62"/>
        <v>7</v>
      </c>
      <c r="EM23" s="8">
        <f t="shared" si="62"/>
        <v>2</v>
      </c>
    </row>
    <row r="24" spans="1:143" x14ac:dyDescent="0.15">
      <c r="F24" s="121" t="s">
        <v>195</v>
      </c>
      <c r="G24" s="121"/>
      <c r="H24" s="121"/>
      <c r="I24" s="121"/>
      <c r="J24" s="121"/>
      <c r="K24" s="6">
        <f>SUM(K23:Q23)</f>
        <v>13</v>
      </c>
      <c r="R24" s="6">
        <f>SUM(R23:X23)</f>
        <v>13</v>
      </c>
      <c r="Y24" s="6">
        <f>SUM(Y23:AE23)</f>
        <v>6</v>
      </c>
      <c r="AF24" s="6">
        <f>SUM(AF23:AL23)</f>
        <v>2</v>
      </c>
      <c r="AL24" s="7"/>
      <c r="AO24" s="6">
        <f>SUM(AO23:AU23)</f>
        <v>8</v>
      </c>
      <c r="AV24" s="6">
        <f>SUM(AV23:BB23)</f>
        <v>9</v>
      </c>
      <c r="BC24" s="6">
        <f>SUM(BC23:BI23)</f>
        <v>4</v>
      </c>
      <c r="BJ24" s="6">
        <f>SUM(BJ23:BP23)</f>
        <v>1</v>
      </c>
      <c r="BP24" s="7"/>
      <c r="BS24" s="6">
        <f>SUM(BS23:BY23)</f>
        <v>5</v>
      </c>
      <c r="BZ24" s="6">
        <f>SUM(BZ23:CF23)</f>
        <v>4</v>
      </c>
      <c r="CG24" s="6">
        <f>SUM(CG23:CM23)</f>
        <v>3</v>
      </c>
      <c r="CN24" s="6">
        <f>SUM(CN23:CT23)</f>
        <v>0</v>
      </c>
      <c r="CT24" s="7"/>
      <c r="CW24" s="6">
        <f>SUM(CW23:DC23)</f>
        <v>7</v>
      </c>
      <c r="DD24" s="6">
        <f>SUM(DD23:DJ23)</f>
        <v>4</v>
      </c>
      <c r="DK24" s="6">
        <f>SUM(DK23:DQ23)</f>
        <v>5</v>
      </c>
      <c r="DR24" s="6">
        <f>SUM(DR23:DX23)</f>
        <v>7</v>
      </c>
      <c r="DX24" s="7"/>
    </row>
    <row r="25" spans="1:143" x14ac:dyDescent="0.15">
      <c r="F25" s="121" t="s">
        <v>196</v>
      </c>
      <c r="G25" s="121"/>
      <c r="H25" s="121"/>
      <c r="I25" s="121"/>
      <c r="J25" s="121"/>
      <c r="K25" s="6">
        <f>SUM(K23,R23,Y23,AF23)</f>
        <v>11</v>
      </c>
      <c r="L25" s="22">
        <f>SUM(L23,S23,Z23,AG23)</f>
        <v>11</v>
      </c>
      <c r="M25" s="22">
        <f>SUM(M23,T23,AA23,AH23)</f>
        <v>8</v>
      </c>
      <c r="N25" s="22">
        <f t="shared" ref="N25:O25" si="63">SUM(N23,U23,AB23,AI23)</f>
        <v>0</v>
      </c>
      <c r="O25" s="22">
        <f t="shared" si="63"/>
        <v>0</v>
      </c>
      <c r="P25" s="22">
        <f>SUM(P23,W23,AD23,AK23)</f>
        <v>4</v>
      </c>
      <c r="Q25" s="22">
        <f t="shared" ref="Q25" si="64">SUM(Q23,X23,AE23,AL23)</f>
        <v>0</v>
      </c>
      <c r="R25" s="6"/>
      <c r="Y25" s="6"/>
      <c r="AF25" s="6"/>
      <c r="AL25" s="7"/>
      <c r="AN25">
        <f>K24+R24+Y24+AF24+SUM(K25:Q25)</f>
        <v>68</v>
      </c>
      <c r="AO25" s="6">
        <f>SUM(AO23,AV23,BC23,BJ23)</f>
        <v>9</v>
      </c>
      <c r="AP25" s="22">
        <f>SUM(AP23,AW23,BD23,BK23)</f>
        <v>10</v>
      </c>
      <c r="AQ25" s="22">
        <f>SUM(AQ23,AX23,BE23,BL23)</f>
        <v>0</v>
      </c>
      <c r="AR25" s="22">
        <f t="shared" ref="AR25:AS25" si="65">SUM(AR23,AY23,BF23,BM23)</f>
        <v>0</v>
      </c>
      <c r="AS25" s="22">
        <f t="shared" si="65"/>
        <v>0</v>
      </c>
      <c r="AT25" s="22">
        <f>SUM(AT23,BA23,BH23,BO23)</f>
        <v>3</v>
      </c>
      <c r="AU25" s="22">
        <f t="shared" ref="AU25" si="66">SUM(AU23,BB23,BI23,BP23)</f>
        <v>0</v>
      </c>
      <c r="AV25" s="6"/>
      <c r="BC25" s="6"/>
      <c r="BJ25" s="6"/>
      <c r="BP25" s="7"/>
      <c r="BR25">
        <f>AO24+AV24+BC24+BJ24+SUM(AO25:AU25)</f>
        <v>44</v>
      </c>
      <c r="BS25" s="6">
        <f>SUM(BS23,BZ23,CG23,CN23)</f>
        <v>1</v>
      </c>
      <c r="BT25" s="22">
        <f>SUM(BT23,CA23,CH23,CO23)</f>
        <v>11</v>
      </c>
      <c r="BU25" s="22">
        <f>SUM(BU23,CB23,CI23,CP23)</f>
        <v>0</v>
      </c>
      <c r="BV25" s="22">
        <f t="shared" ref="BV25:BW25" si="67">SUM(BV23,CC23,CJ23,CQ23)</f>
        <v>0</v>
      </c>
      <c r="BW25" s="22">
        <f t="shared" si="67"/>
        <v>0</v>
      </c>
      <c r="BX25" s="22">
        <f>SUM(BX23,CE23,CL23,CS23)</f>
        <v>0</v>
      </c>
      <c r="BY25" s="22">
        <f t="shared" ref="BY25" si="68">SUM(BY23,CF23,CM23,CT23)</f>
        <v>0</v>
      </c>
      <c r="BZ25" s="6"/>
      <c r="CG25" s="6"/>
      <c r="CN25" s="6"/>
      <c r="CT25" s="7"/>
      <c r="CV25">
        <f>BS24+BZ24+CG24+CN24+SUM(BS25:BY25)</f>
        <v>24</v>
      </c>
      <c r="CW25" s="6">
        <f>SUM(CW23,DD23,DK23,DR23)</f>
        <v>3</v>
      </c>
      <c r="CX25" s="22">
        <f>SUM(CX23,DE23,DL23,DS23)</f>
        <v>8</v>
      </c>
      <c r="CY25" s="22">
        <f>SUM(CY23,DF23,DM23,DT23)</f>
        <v>3</v>
      </c>
      <c r="CZ25" s="22">
        <f t="shared" ref="CZ25:DA25" si="69">SUM(CZ23,DG23,DN23,DU23)</f>
        <v>6</v>
      </c>
      <c r="DA25" s="22">
        <f t="shared" si="69"/>
        <v>1</v>
      </c>
      <c r="DB25" s="22">
        <f>SUM(DB23,DI23,DP23,DW23)</f>
        <v>0</v>
      </c>
      <c r="DC25" s="22">
        <f t="shared" ref="DC25" si="70">SUM(DC23,DJ23,DQ23,DX23)</f>
        <v>2</v>
      </c>
      <c r="DD25" s="6"/>
      <c r="DK25" s="6"/>
      <c r="DR25" s="6"/>
      <c r="DX25" s="7"/>
      <c r="DZ25">
        <f>CW24+DD24+DK24+DR24+SUM(CW25:DC25)</f>
        <v>46</v>
      </c>
    </row>
    <row r="26" spans="1:143" s="8" customFormat="1" x14ac:dyDescent="0.15">
      <c r="A26" s="8">
        <v>40</v>
      </c>
      <c r="B26" s="8" t="s">
        <v>129</v>
      </c>
      <c r="C26" s="8">
        <v>6</v>
      </c>
      <c r="D26" s="8" t="s">
        <v>130</v>
      </c>
      <c r="E26" s="8">
        <v>488360876</v>
      </c>
      <c r="F26" s="8" t="s">
        <v>131</v>
      </c>
      <c r="H26" s="8" t="s">
        <v>137</v>
      </c>
      <c r="I26" s="8" t="s">
        <v>133</v>
      </c>
      <c r="J26" s="8" t="s">
        <v>134</v>
      </c>
      <c r="K26" s="12"/>
      <c r="L26" s="8">
        <v>3</v>
      </c>
      <c r="M26" s="8">
        <v>3</v>
      </c>
      <c r="N26" s="8">
        <v>3</v>
      </c>
      <c r="P26" s="8">
        <v>1</v>
      </c>
      <c r="R26" s="12">
        <v>1</v>
      </c>
      <c r="S26" s="8">
        <v>3</v>
      </c>
      <c r="T26" s="8">
        <v>3</v>
      </c>
      <c r="U26" s="8">
        <v>3</v>
      </c>
      <c r="W26" s="8">
        <v>1</v>
      </c>
      <c r="Y26" s="12"/>
      <c r="AF26" s="12"/>
      <c r="AG26" s="8">
        <v>1</v>
      </c>
      <c r="AH26" s="8">
        <v>4</v>
      </c>
      <c r="AI26" s="8">
        <v>4</v>
      </c>
      <c r="AK26" s="8">
        <v>1</v>
      </c>
      <c r="AL26" s="13"/>
      <c r="AM26"/>
      <c r="AN26"/>
      <c r="AO26" s="12"/>
      <c r="AQ26" s="8">
        <v>4</v>
      </c>
      <c r="AR26" s="8">
        <v>4</v>
      </c>
      <c r="AT26" s="8">
        <v>1</v>
      </c>
      <c r="AV26" s="12"/>
      <c r="AW26" s="8">
        <v>1</v>
      </c>
      <c r="AX26" s="8">
        <v>4</v>
      </c>
      <c r="AY26" s="8">
        <v>4</v>
      </c>
      <c r="BC26" s="12"/>
      <c r="BE26" s="8">
        <v>4</v>
      </c>
      <c r="BF26" s="8">
        <v>4</v>
      </c>
      <c r="BJ26" s="12"/>
      <c r="BL26" s="8">
        <v>4</v>
      </c>
      <c r="BM26" s="8">
        <v>4</v>
      </c>
      <c r="BO26" s="8">
        <v>2</v>
      </c>
      <c r="BP26" s="13"/>
      <c r="BQ26"/>
      <c r="BR26"/>
      <c r="BS26" s="12"/>
      <c r="BT26" s="8">
        <v>2</v>
      </c>
      <c r="BU26" s="8">
        <v>4</v>
      </c>
      <c r="BV26" s="8">
        <v>4</v>
      </c>
      <c r="BZ26" s="12"/>
      <c r="CA26" s="8">
        <v>1</v>
      </c>
      <c r="CB26" s="8">
        <v>4</v>
      </c>
      <c r="CC26" s="8">
        <v>4</v>
      </c>
      <c r="CG26" s="12"/>
      <c r="CI26" s="8">
        <v>4</v>
      </c>
      <c r="CJ26" s="8">
        <v>4</v>
      </c>
      <c r="CN26" s="12"/>
      <c r="CO26" s="8">
        <v>1</v>
      </c>
      <c r="CP26" s="8">
        <v>4</v>
      </c>
      <c r="CQ26" s="8">
        <v>4</v>
      </c>
      <c r="CT26" s="13"/>
      <c r="CU26"/>
      <c r="CV26"/>
      <c r="CW26" s="12"/>
      <c r="CX26" s="8">
        <v>2</v>
      </c>
      <c r="CZ26" s="8">
        <v>2</v>
      </c>
      <c r="DD26" s="12"/>
      <c r="DE26" s="8">
        <v>2</v>
      </c>
      <c r="DG26" s="8">
        <v>2</v>
      </c>
      <c r="DK26" s="12"/>
      <c r="DL26" s="8">
        <v>2</v>
      </c>
      <c r="DN26" s="8">
        <v>3</v>
      </c>
      <c r="DR26" s="12"/>
      <c r="DU26" s="8">
        <v>3</v>
      </c>
      <c r="DX26" s="13"/>
      <c r="DY26"/>
      <c r="DZ26"/>
      <c r="EA26" s="8" t="s">
        <v>135</v>
      </c>
      <c r="EB26" s="8" t="s">
        <v>135</v>
      </c>
      <c r="EC26" s="8" t="s">
        <v>135</v>
      </c>
      <c r="ED26" s="8" t="s">
        <v>135</v>
      </c>
      <c r="EE26" s="8" t="s">
        <v>134</v>
      </c>
      <c r="EG26" s="8">
        <f>K28+AO28+BS28+CW28</f>
        <v>1</v>
      </c>
      <c r="EH26" s="8">
        <f t="shared" ref="EH26:EM26" si="71">L28+AP28+BT28+CX28</f>
        <v>18</v>
      </c>
      <c r="EI26" s="8">
        <f t="shared" si="71"/>
        <v>42</v>
      </c>
      <c r="EJ26" s="8">
        <f t="shared" si="71"/>
        <v>52</v>
      </c>
      <c r="EK26" s="8">
        <f t="shared" si="71"/>
        <v>0</v>
      </c>
      <c r="EL26" s="8">
        <f t="shared" si="71"/>
        <v>6</v>
      </c>
      <c r="EM26" s="8">
        <f t="shared" si="71"/>
        <v>0</v>
      </c>
    </row>
    <row r="27" spans="1:143" x14ac:dyDescent="0.15">
      <c r="F27" s="121" t="s">
        <v>195</v>
      </c>
      <c r="G27" s="121"/>
      <c r="H27" s="121"/>
      <c r="I27" s="121"/>
      <c r="J27" s="121"/>
      <c r="K27" s="6">
        <f>SUM(K26:Q26)</f>
        <v>10</v>
      </c>
      <c r="R27" s="6">
        <f>SUM(R26:X26)</f>
        <v>11</v>
      </c>
      <c r="Y27" s="6">
        <f>SUM(Y26:AE26)</f>
        <v>0</v>
      </c>
      <c r="AF27" s="6">
        <f>SUM(AF26:AL26)</f>
        <v>10</v>
      </c>
      <c r="AL27" s="7"/>
      <c r="AO27" s="6">
        <f>SUM(AO26:AU26)</f>
        <v>9</v>
      </c>
      <c r="AV27" s="6">
        <f>SUM(AV26:BB26)</f>
        <v>9</v>
      </c>
      <c r="BC27" s="6">
        <f>SUM(BC26:BI26)</f>
        <v>8</v>
      </c>
      <c r="BJ27" s="6">
        <f>SUM(BJ26:BP26)</f>
        <v>10</v>
      </c>
      <c r="BP27" s="7"/>
      <c r="BS27" s="6">
        <f>SUM(BS26:BY26)</f>
        <v>10</v>
      </c>
      <c r="BZ27" s="6">
        <f>SUM(BZ26:CF26)</f>
        <v>9</v>
      </c>
      <c r="CG27" s="6">
        <f>SUM(CG26:CM26)</f>
        <v>8</v>
      </c>
      <c r="CN27" s="6">
        <f>SUM(CN26:CT26)</f>
        <v>9</v>
      </c>
      <c r="CT27" s="7"/>
      <c r="CW27" s="6">
        <f>SUM(CW26:DC26)</f>
        <v>4</v>
      </c>
      <c r="DD27" s="6">
        <f>SUM(DD26:DJ26)</f>
        <v>4</v>
      </c>
      <c r="DK27" s="6">
        <f>SUM(DK26:DQ26)</f>
        <v>5</v>
      </c>
      <c r="DR27" s="6">
        <f>SUM(DR26:DX26)</f>
        <v>3</v>
      </c>
      <c r="DX27" s="7"/>
    </row>
    <row r="28" spans="1:143" x14ac:dyDescent="0.15">
      <c r="F28" s="121" t="s">
        <v>196</v>
      </c>
      <c r="G28" s="121"/>
      <c r="H28" s="121"/>
      <c r="I28" s="121"/>
      <c r="J28" s="121"/>
      <c r="K28" s="6">
        <f>SUM(K26,R26,Y26,AF26)</f>
        <v>1</v>
      </c>
      <c r="L28" s="22">
        <f>SUM(L26,S26,Z26,AG26)</f>
        <v>7</v>
      </c>
      <c r="M28" s="22">
        <f>SUM(M26,T26,AA26,AH26)</f>
        <v>10</v>
      </c>
      <c r="N28" s="22">
        <f t="shared" ref="N28:O28" si="72">SUM(N26,U26,AB26,AI26)</f>
        <v>10</v>
      </c>
      <c r="O28" s="22">
        <f t="shared" si="72"/>
        <v>0</v>
      </c>
      <c r="P28" s="22">
        <f>SUM(P26,W26,AD26,AK26)</f>
        <v>3</v>
      </c>
      <c r="Q28" s="22">
        <f t="shared" ref="Q28" si="73">SUM(Q26,X26,AE26,AL26)</f>
        <v>0</v>
      </c>
      <c r="R28" s="6"/>
      <c r="Y28" s="6"/>
      <c r="AF28" s="6"/>
      <c r="AL28" s="7"/>
      <c r="AN28">
        <f>K27+R27+Y27+AF27+SUM(K28:Q28)</f>
        <v>62</v>
      </c>
      <c r="AO28" s="6">
        <f>SUM(AO26,AV26,BC26,BJ26)</f>
        <v>0</v>
      </c>
      <c r="AP28" s="22">
        <f>SUM(AP26,AW26,BD26,BK26)</f>
        <v>1</v>
      </c>
      <c r="AQ28" s="22">
        <f>SUM(AQ26,AX26,BE26,BL26)</f>
        <v>16</v>
      </c>
      <c r="AR28" s="22">
        <f t="shared" ref="AR28:AS28" si="74">SUM(AR26,AY26,BF26,BM26)</f>
        <v>16</v>
      </c>
      <c r="AS28" s="22">
        <f t="shared" si="74"/>
        <v>0</v>
      </c>
      <c r="AT28" s="22">
        <f>SUM(AT26,BA26,BH26,BO26)</f>
        <v>3</v>
      </c>
      <c r="AU28" s="22">
        <f t="shared" ref="AU28" si="75">SUM(AU26,BB26,BI26,BP26)</f>
        <v>0</v>
      </c>
      <c r="AV28" s="6"/>
      <c r="BC28" s="6"/>
      <c r="BJ28" s="6"/>
      <c r="BP28" s="7"/>
      <c r="BR28">
        <f>AO27+AV27+BC27+BJ27+SUM(AO28:AU28)</f>
        <v>72</v>
      </c>
      <c r="BS28" s="6">
        <f>SUM(BS26,BZ26,CG26,CN26)</f>
        <v>0</v>
      </c>
      <c r="BT28" s="22">
        <f>SUM(BT26,CA26,CH26,CO26)</f>
        <v>4</v>
      </c>
      <c r="BU28" s="22">
        <f>SUM(BU26,CB26,CI26,CP26)</f>
        <v>16</v>
      </c>
      <c r="BV28" s="22">
        <f t="shared" ref="BV28:BW28" si="76">SUM(BV26,CC26,CJ26,CQ26)</f>
        <v>16</v>
      </c>
      <c r="BW28" s="22">
        <f t="shared" si="76"/>
        <v>0</v>
      </c>
      <c r="BX28" s="22">
        <f>SUM(BX26,CE26,CL26,CS26)</f>
        <v>0</v>
      </c>
      <c r="BY28" s="22">
        <f t="shared" ref="BY28" si="77">SUM(BY26,CF26,CM26,CT26)</f>
        <v>0</v>
      </c>
      <c r="BZ28" s="6"/>
      <c r="CG28" s="6"/>
      <c r="CN28" s="6"/>
      <c r="CT28" s="7"/>
      <c r="CV28">
        <f>BS27+BZ27+CG27+CN27+SUM(BS28:BY28)</f>
        <v>72</v>
      </c>
      <c r="CW28" s="6">
        <f>SUM(CW26,DD26,DK26,DR26)</f>
        <v>0</v>
      </c>
      <c r="CX28" s="22">
        <f>SUM(CX26,DE26,DL26,DS26)</f>
        <v>6</v>
      </c>
      <c r="CY28" s="22">
        <f>SUM(CY26,DF26,DM26,DT26)</f>
        <v>0</v>
      </c>
      <c r="CZ28" s="22">
        <f t="shared" ref="CZ28:DA28" si="78">SUM(CZ26,DG26,DN26,DU26)</f>
        <v>10</v>
      </c>
      <c r="DA28" s="22">
        <f t="shared" si="78"/>
        <v>0</v>
      </c>
      <c r="DB28" s="22">
        <f>SUM(DB26,DI26,DP26,DW26)</f>
        <v>0</v>
      </c>
      <c r="DC28" s="22">
        <f t="shared" ref="DC28" si="79">SUM(DC26,DJ26,DQ26,DX26)</f>
        <v>0</v>
      </c>
      <c r="DD28" s="6"/>
      <c r="DK28" s="6"/>
      <c r="DR28" s="6"/>
      <c r="DX28" s="7"/>
      <c r="DZ28">
        <f>CW27+DD27+DK27+DR27+SUM(CW28:DC28)</f>
        <v>32</v>
      </c>
    </row>
    <row r="29" spans="1:143" s="8" customFormat="1" x14ac:dyDescent="0.15">
      <c r="A29" s="8">
        <v>60</v>
      </c>
      <c r="B29" s="8" t="s">
        <v>129</v>
      </c>
      <c r="C29" s="8">
        <v>6</v>
      </c>
      <c r="D29" s="8" t="s">
        <v>130</v>
      </c>
      <c r="E29" s="8">
        <v>2019374089</v>
      </c>
      <c r="F29" s="8" t="s">
        <v>131</v>
      </c>
      <c r="H29" s="8" t="s">
        <v>147</v>
      </c>
      <c r="I29" s="8" t="s">
        <v>148</v>
      </c>
      <c r="J29" s="8" t="s">
        <v>134</v>
      </c>
      <c r="K29" s="12"/>
      <c r="L29" s="8">
        <v>4</v>
      </c>
      <c r="M29" s="8">
        <v>2</v>
      </c>
      <c r="O29" s="8">
        <v>2</v>
      </c>
      <c r="R29" s="12"/>
      <c r="S29" s="8">
        <v>2</v>
      </c>
      <c r="T29" s="8">
        <v>4</v>
      </c>
      <c r="V29" s="8">
        <v>2</v>
      </c>
      <c r="Y29" s="12">
        <v>2</v>
      </c>
      <c r="AA29" s="8">
        <v>4</v>
      </c>
      <c r="AF29" s="12"/>
      <c r="AL29" s="13"/>
      <c r="AM29"/>
      <c r="AN29"/>
      <c r="AO29" s="12"/>
      <c r="AP29" s="8">
        <v>4</v>
      </c>
      <c r="AQ29" s="8">
        <v>2</v>
      </c>
      <c r="AS29" s="8">
        <v>2</v>
      </c>
      <c r="AV29" s="12"/>
      <c r="AW29" s="8">
        <v>2</v>
      </c>
      <c r="AX29" s="8">
        <v>4</v>
      </c>
      <c r="AZ29" s="8">
        <v>2</v>
      </c>
      <c r="BC29" s="12">
        <v>2</v>
      </c>
      <c r="BE29" s="8">
        <v>4</v>
      </c>
      <c r="BJ29" s="12"/>
      <c r="BP29" s="13"/>
      <c r="BQ29"/>
      <c r="BR29"/>
      <c r="BS29" s="12"/>
      <c r="BT29" s="8">
        <v>4</v>
      </c>
      <c r="BU29" s="8">
        <v>2</v>
      </c>
      <c r="BW29" s="8">
        <v>2</v>
      </c>
      <c r="BZ29" s="12"/>
      <c r="CA29" s="8">
        <v>2</v>
      </c>
      <c r="CB29" s="8">
        <v>4</v>
      </c>
      <c r="CD29" s="8">
        <v>2</v>
      </c>
      <c r="CG29" s="12"/>
      <c r="CI29" s="8">
        <v>2</v>
      </c>
      <c r="CN29" s="12"/>
      <c r="CP29" s="8">
        <v>3</v>
      </c>
      <c r="CT29" s="13"/>
      <c r="CU29"/>
      <c r="CV29"/>
      <c r="CW29" s="12"/>
      <c r="CX29" s="8">
        <v>4</v>
      </c>
      <c r="DA29" s="8">
        <v>4</v>
      </c>
      <c r="DD29" s="12">
        <v>4</v>
      </c>
      <c r="DK29" s="12"/>
      <c r="DR29" s="12"/>
      <c r="DX29" s="13"/>
      <c r="DY29"/>
      <c r="DZ29"/>
      <c r="EA29" s="8" t="s">
        <v>135</v>
      </c>
      <c r="EB29" s="8" t="s">
        <v>135</v>
      </c>
      <c r="EC29" s="8" t="s">
        <v>135</v>
      </c>
      <c r="ED29" s="8" t="s">
        <v>135</v>
      </c>
      <c r="EE29" s="8" t="s">
        <v>134</v>
      </c>
      <c r="EG29" s="8">
        <f>K31+AO31+BS31+CW31</f>
        <v>8</v>
      </c>
      <c r="EH29" s="8">
        <f t="shared" ref="EH29:EM29" si="80">L31+AP31+BT31+CX31</f>
        <v>22</v>
      </c>
      <c r="EI29" s="8">
        <f t="shared" si="80"/>
        <v>31</v>
      </c>
      <c r="EJ29" s="8">
        <f t="shared" si="80"/>
        <v>0</v>
      </c>
      <c r="EK29" s="8">
        <f t="shared" si="80"/>
        <v>16</v>
      </c>
      <c r="EL29" s="8">
        <f t="shared" si="80"/>
        <v>0</v>
      </c>
      <c r="EM29" s="8">
        <f t="shared" si="80"/>
        <v>0</v>
      </c>
    </row>
    <row r="30" spans="1:143" x14ac:dyDescent="0.15">
      <c r="F30" s="121" t="s">
        <v>195</v>
      </c>
      <c r="G30" s="121"/>
      <c r="H30" s="121"/>
      <c r="I30" s="121"/>
      <c r="J30" s="121"/>
      <c r="K30" s="6">
        <f>SUM(K29:Q29)</f>
        <v>8</v>
      </c>
      <c r="R30" s="6">
        <f>SUM(R29:X29)</f>
        <v>8</v>
      </c>
      <c r="Y30" s="6">
        <f>SUM(Y29:AE29)</f>
        <v>6</v>
      </c>
      <c r="AF30" s="6">
        <f>SUM(AF29:AL29)</f>
        <v>0</v>
      </c>
      <c r="AL30" s="7"/>
      <c r="AO30" s="6">
        <f>SUM(AO29:AU29)</f>
        <v>8</v>
      </c>
      <c r="AV30" s="6">
        <f>SUM(AV29:BB29)</f>
        <v>8</v>
      </c>
      <c r="BC30" s="6">
        <f>SUM(BC29:BI29)</f>
        <v>6</v>
      </c>
      <c r="BJ30" s="6">
        <f>SUM(BJ29:BP29)</f>
        <v>0</v>
      </c>
      <c r="BP30" s="7"/>
      <c r="BS30" s="6">
        <f>SUM(BS29:BY29)</f>
        <v>8</v>
      </c>
      <c r="BZ30" s="6">
        <f>SUM(BZ29:CF29)</f>
        <v>8</v>
      </c>
      <c r="CG30" s="6">
        <f>SUM(CG29:CM29)</f>
        <v>2</v>
      </c>
      <c r="CN30" s="6">
        <f>SUM(CN29:CT29)</f>
        <v>3</v>
      </c>
      <c r="CT30" s="7"/>
      <c r="CW30" s="6">
        <f>SUM(CW29:DC29)</f>
        <v>8</v>
      </c>
      <c r="DD30" s="6">
        <f>SUM(DD29:DJ29)</f>
        <v>4</v>
      </c>
      <c r="DK30" s="6">
        <f>SUM(DK29:DQ29)</f>
        <v>0</v>
      </c>
      <c r="DR30" s="6">
        <f>SUM(DR29:DX29)</f>
        <v>0</v>
      </c>
      <c r="DX30" s="7"/>
    </row>
    <row r="31" spans="1:143" x14ac:dyDescent="0.15">
      <c r="F31" s="121" t="s">
        <v>196</v>
      </c>
      <c r="G31" s="121"/>
      <c r="H31" s="121"/>
      <c r="I31" s="121"/>
      <c r="J31" s="121"/>
      <c r="K31" s="6">
        <f>SUM(K29,R29,Y29,AF29)</f>
        <v>2</v>
      </c>
      <c r="L31" s="22">
        <f>SUM(L29,S29,Z29,AG29)</f>
        <v>6</v>
      </c>
      <c r="M31" s="22">
        <f>SUM(M29,T29,AA29,AH29)</f>
        <v>10</v>
      </c>
      <c r="N31" s="22">
        <f t="shared" ref="N31:O31" si="81">SUM(N29,U29,AB29,AI29)</f>
        <v>0</v>
      </c>
      <c r="O31" s="22">
        <f t="shared" si="81"/>
        <v>4</v>
      </c>
      <c r="P31" s="22">
        <f>SUM(P29,W29,AD29,AK29)</f>
        <v>0</v>
      </c>
      <c r="Q31" s="22">
        <f t="shared" ref="Q31" si="82">SUM(Q29,X29,AE29,AL29)</f>
        <v>0</v>
      </c>
      <c r="R31" s="6"/>
      <c r="Y31" s="6"/>
      <c r="AF31" s="6"/>
      <c r="AL31" s="7"/>
      <c r="AN31">
        <f>K30+R30+Y30+AF30+SUM(K31:Q31)</f>
        <v>44</v>
      </c>
      <c r="AO31" s="6">
        <f>SUM(AO29,AV29,BC29,BJ29)</f>
        <v>2</v>
      </c>
      <c r="AP31" s="22">
        <f>SUM(AP29,AW29,BD29,BK29)</f>
        <v>6</v>
      </c>
      <c r="AQ31" s="22">
        <f>SUM(AQ29,AX29,BE29,BL29)</f>
        <v>10</v>
      </c>
      <c r="AR31" s="22">
        <f t="shared" ref="AR31:AS31" si="83">SUM(AR29,AY29,BF29,BM29)</f>
        <v>0</v>
      </c>
      <c r="AS31" s="22">
        <f t="shared" si="83"/>
        <v>4</v>
      </c>
      <c r="AT31" s="22">
        <f>SUM(AT29,BA29,BH29,BO29)</f>
        <v>0</v>
      </c>
      <c r="AU31" s="22">
        <f t="shared" ref="AU31" si="84">SUM(AU29,BB29,BI29,BP29)</f>
        <v>0</v>
      </c>
      <c r="AV31" s="6"/>
      <c r="BC31" s="6"/>
      <c r="BJ31" s="6"/>
      <c r="BP31" s="7"/>
      <c r="BR31">
        <f>AO30+AV30+BC30+BJ30+SUM(AO31:AU31)</f>
        <v>44</v>
      </c>
      <c r="BS31" s="6">
        <f>SUM(BS29,BZ29,CG29,CN29)</f>
        <v>0</v>
      </c>
      <c r="BT31" s="22">
        <f>SUM(BT29,CA29,CH29,CO29)</f>
        <v>6</v>
      </c>
      <c r="BU31" s="22">
        <f>SUM(BU29,CB29,CI29,CP29)</f>
        <v>11</v>
      </c>
      <c r="BV31" s="22">
        <f t="shared" ref="BV31:BW31" si="85">SUM(BV29,CC29,CJ29,CQ29)</f>
        <v>0</v>
      </c>
      <c r="BW31" s="22">
        <f t="shared" si="85"/>
        <v>4</v>
      </c>
      <c r="BX31" s="22">
        <f>SUM(BX29,CE29,CL29,CS29)</f>
        <v>0</v>
      </c>
      <c r="BY31" s="22">
        <f t="shared" ref="BY31" si="86">SUM(BY29,CF29,CM29,CT29)</f>
        <v>0</v>
      </c>
      <c r="BZ31" s="6"/>
      <c r="CG31" s="6"/>
      <c r="CN31" s="6"/>
      <c r="CT31" s="7"/>
      <c r="CV31">
        <f>BS30+BZ30+CG30+CN30+SUM(BS31:BY31)</f>
        <v>42</v>
      </c>
      <c r="CW31" s="6">
        <f>SUM(CW29,DD29,DK29,DR29)</f>
        <v>4</v>
      </c>
      <c r="CX31" s="22">
        <f>SUM(CX29,DE29,DL29,DS29)</f>
        <v>4</v>
      </c>
      <c r="CY31" s="22">
        <f>SUM(CY29,DF29,DM29,DT29)</f>
        <v>0</v>
      </c>
      <c r="CZ31" s="22">
        <f t="shared" ref="CZ31:DA31" si="87">SUM(CZ29,DG29,DN29,DU29)</f>
        <v>0</v>
      </c>
      <c r="DA31" s="22">
        <f t="shared" si="87"/>
        <v>4</v>
      </c>
      <c r="DB31" s="22">
        <f>SUM(DB29,DI29,DP29,DW29)</f>
        <v>0</v>
      </c>
      <c r="DC31" s="22">
        <f t="shared" ref="DC31" si="88">SUM(DC29,DJ29,DQ29,DX29)</f>
        <v>0</v>
      </c>
      <c r="DD31" s="6"/>
      <c r="DK31" s="6"/>
      <c r="DR31" s="6"/>
      <c r="DX31" s="7"/>
      <c r="DZ31">
        <f>CW30+DD30+DK30+DR30+SUM(CW31:DC31)</f>
        <v>24</v>
      </c>
    </row>
    <row r="32" spans="1:143" s="8" customFormat="1" x14ac:dyDescent="0.15">
      <c r="A32" s="8">
        <v>61</v>
      </c>
      <c r="B32" s="8" t="s">
        <v>129</v>
      </c>
      <c r="C32" s="8">
        <v>6</v>
      </c>
      <c r="D32" s="8" t="s">
        <v>130</v>
      </c>
      <c r="E32" s="8">
        <v>773072327</v>
      </c>
      <c r="F32" s="8" t="s">
        <v>131</v>
      </c>
      <c r="H32" s="8" t="s">
        <v>147</v>
      </c>
      <c r="I32" s="8" t="s">
        <v>148</v>
      </c>
      <c r="J32" s="8" t="s">
        <v>134</v>
      </c>
      <c r="K32" s="12">
        <v>1</v>
      </c>
      <c r="L32" s="8">
        <v>3</v>
      </c>
      <c r="M32" s="8">
        <v>2</v>
      </c>
      <c r="N32" s="8">
        <v>1</v>
      </c>
      <c r="O32" s="8">
        <v>1</v>
      </c>
      <c r="P32" s="8">
        <v>1</v>
      </c>
      <c r="Q32" s="8">
        <v>1</v>
      </c>
      <c r="R32" s="12">
        <v>1</v>
      </c>
      <c r="S32" s="8">
        <v>3</v>
      </c>
      <c r="T32" s="8">
        <v>3</v>
      </c>
      <c r="U32" s="8">
        <v>1</v>
      </c>
      <c r="V32" s="8">
        <v>1</v>
      </c>
      <c r="W32" s="8">
        <v>1</v>
      </c>
      <c r="X32" s="8">
        <v>1</v>
      </c>
      <c r="Y32" s="12">
        <v>1</v>
      </c>
      <c r="Z32" s="8">
        <v>2</v>
      </c>
      <c r="AA32" s="8">
        <v>2</v>
      </c>
      <c r="AB32" s="8">
        <v>1</v>
      </c>
      <c r="AC32" s="8">
        <v>1</v>
      </c>
      <c r="AD32" s="8">
        <v>1</v>
      </c>
      <c r="AE32" s="8">
        <v>1</v>
      </c>
      <c r="AF32" s="12">
        <v>1</v>
      </c>
      <c r="AG32" s="8">
        <v>2</v>
      </c>
      <c r="AH32" s="8">
        <v>2</v>
      </c>
      <c r="AI32" s="8">
        <v>1</v>
      </c>
      <c r="AJ32" s="8">
        <v>1</v>
      </c>
      <c r="AK32" s="8">
        <v>1</v>
      </c>
      <c r="AL32" s="13">
        <v>1</v>
      </c>
      <c r="AM32"/>
      <c r="AN32"/>
      <c r="AO32" s="12">
        <v>1</v>
      </c>
      <c r="AP32" s="8">
        <v>3</v>
      </c>
      <c r="AQ32" s="8">
        <v>3</v>
      </c>
      <c r="AR32" s="8">
        <v>1</v>
      </c>
      <c r="AS32" s="8">
        <v>1</v>
      </c>
      <c r="AT32" s="8">
        <v>1</v>
      </c>
      <c r="AU32" s="8">
        <v>1</v>
      </c>
      <c r="AV32" s="12">
        <v>1</v>
      </c>
      <c r="AW32" s="8">
        <v>2</v>
      </c>
      <c r="AX32" s="8">
        <v>2</v>
      </c>
      <c r="AY32" s="8">
        <v>1</v>
      </c>
      <c r="AZ32" s="8">
        <v>1</v>
      </c>
      <c r="BA32" s="8">
        <v>1</v>
      </c>
      <c r="BB32" s="8">
        <v>1</v>
      </c>
      <c r="BC32" s="12">
        <v>2</v>
      </c>
      <c r="BD32" s="8">
        <v>2</v>
      </c>
      <c r="BE32" s="8">
        <v>2</v>
      </c>
      <c r="BF32" s="8">
        <v>1</v>
      </c>
      <c r="BG32" s="8">
        <v>1</v>
      </c>
      <c r="BH32" s="8">
        <v>1</v>
      </c>
      <c r="BI32" s="8">
        <v>1</v>
      </c>
      <c r="BJ32" s="12">
        <v>2</v>
      </c>
      <c r="BK32" s="8">
        <v>2</v>
      </c>
      <c r="BL32" s="8">
        <v>2</v>
      </c>
      <c r="BM32" s="8">
        <v>1</v>
      </c>
      <c r="BN32" s="8">
        <v>1</v>
      </c>
      <c r="BO32" s="8">
        <v>1</v>
      </c>
      <c r="BP32" s="13">
        <v>1</v>
      </c>
      <c r="BQ32"/>
      <c r="BR32"/>
      <c r="BS32" s="12">
        <v>1</v>
      </c>
      <c r="BT32" s="8">
        <v>3</v>
      </c>
      <c r="BU32" s="8">
        <v>3</v>
      </c>
      <c r="BV32" s="8">
        <v>1</v>
      </c>
      <c r="BW32" s="8">
        <v>1</v>
      </c>
      <c r="BX32" s="8">
        <v>1</v>
      </c>
      <c r="BY32" s="8">
        <v>1</v>
      </c>
      <c r="BZ32" s="12">
        <v>1</v>
      </c>
      <c r="CA32" s="8">
        <v>3</v>
      </c>
      <c r="CB32" s="8">
        <v>3</v>
      </c>
      <c r="CC32" s="8">
        <v>1</v>
      </c>
      <c r="CD32" s="8">
        <v>1</v>
      </c>
      <c r="CE32" s="8">
        <v>1</v>
      </c>
      <c r="CF32" s="8">
        <v>1</v>
      </c>
      <c r="CG32" s="12">
        <v>1</v>
      </c>
      <c r="CH32" s="8">
        <v>3</v>
      </c>
      <c r="CI32" s="8">
        <v>3</v>
      </c>
      <c r="CJ32" s="8">
        <v>1</v>
      </c>
      <c r="CK32" s="8">
        <v>1</v>
      </c>
      <c r="CL32" s="8">
        <v>1</v>
      </c>
      <c r="CM32" s="8">
        <v>1</v>
      </c>
      <c r="CN32" s="12">
        <v>1</v>
      </c>
      <c r="CO32" s="8">
        <v>3</v>
      </c>
      <c r="CP32" s="8">
        <v>3</v>
      </c>
      <c r="CQ32" s="8">
        <v>1</v>
      </c>
      <c r="CR32" s="8">
        <v>1</v>
      </c>
      <c r="CS32" s="8">
        <v>1</v>
      </c>
      <c r="CT32" s="13">
        <v>1</v>
      </c>
      <c r="CU32"/>
      <c r="CV32"/>
      <c r="CW32" s="12">
        <v>1</v>
      </c>
      <c r="CX32" s="8">
        <v>2</v>
      </c>
      <c r="CY32" s="8">
        <v>2</v>
      </c>
      <c r="CZ32" s="8">
        <v>1</v>
      </c>
      <c r="DA32" s="8">
        <v>1</v>
      </c>
      <c r="DB32" s="8">
        <v>1</v>
      </c>
      <c r="DC32" s="8">
        <v>1</v>
      </c>
      <c r="DD32" s="12">
        <v>1</v>
      </c>
      <c r="DE32" s="8">
        <v>2</v>
      </c>
      <c r="DF32" s="8">
        <v>2</v>
      </c>
      <c r="DG32" s="8">
        <v>1</v>
      </c>
      <c r="DH32" s="8">
        <v>1</v>
      </c>
      <c r="DI32" s="8">
        <v>1</v>
      </c>
      <c r="DJ32" s="8">
        <v>1</v>
      </c>
      <c r="DK32" s="12">
        <v>1</v>
      </c>
      <c r="DL32" s="8">
        <v>2</v>
      </c>
      <c r="DM32" s="8">
        <v>2</v>
      </c>
      <c r="DN32" s="8">
        <v>1</v>
      </c>
      <c r="DO32" s="8">
        <v>1</v>
      </c>
      <c r="DP32" s="8">
        <v>1</v>
      </c>
      <c r="DQ32" s="8">
        <v>1</v>
      </c>
      <c r="DR32" s="12">
        <v>1</v>
      </c>
      <c r="DS32" s="8">
        <v>2</v>
      </c>
      <c r="DT32" s="8">
        <v>1</v>
      </c>
      <c r="DU32" s="8">
        <v>1</v>
      </c>
      <c r="DV32" s="8">
        <v>1</v>
      </c>
      <c r="DW32" s="8">
        <v>1</v>
      </c>
      <c r="DX32" s="13">
        <v>1</v>
      </c>
      <c r="DY32"/>
      <c r="DZ32"/>
      <c r="EA32" s="8" t="s">
        <v>135</v>
      </c>
      <c r="EB32" s="8" t="s">
        <v>135</v>
      </c>
      <c r="EC32" s="8" t="s">
        <v>135</v>
      </c>
      <c r="ED32" s="8" t="s">
        <v>135</v>
      </c>
      <c r="EE32" s="8" t="s">
        <v>134</v>
      </c>
      <c r="EG32" s="8">
        <f>K34+AO34+BS34+CW34</f>
        <v>18</v>
      </c>
      <c r="EH32" s="8">
        <f t="shared" ref="EH32:EM32" si="89">L34+AP34+BT34+CX34</f>
        <v>39</v>
      </c>
      <c r="EI32" s="8">
        <f t="shared" si="89"/>
        <v>37</v>
      </c>
      <c r="EJ32" s="8">
        <f t="shared" si="89"/>
        <v>16</v>
      </c>
      <c r="EK32" s="8">
        <f t="shared" si="89"/>
        <v>16</v>
      </c>
      <c r="EL32" s="8">
        <f t="shared" si="89"/>
        <v>16</v>
      </c>
      <c r="EM32" s="8">
        <f t="shared" si="89"/>
        <v>16</v>
      </c>
    </row>
    <row r="33" spans="1:143" x14ac:dyDescent="0.15">
      <c r="F33" s="121" t="s">
        <v>195</v>
      </c>
      <c r="G33" s="121"/>
      <c r="H33" s="121"/>
      <c r="I33" s="121"/>
      <c r="J33" s="121"/>
      <c r="K33" s="6">
        <f>SUM(K32:Q32)</f>
        <v>10</v>
      </c>
      <c r="R33" s="6">
        <f>SUM(R32:X32)</f>
        <v>11</v>
      </c>
      <c r="Y33" s="6">
        <f>SUM(Y32:AE32)</f>
        <v>9</v>
      </c>
      <c r="AF33" s="6">
        <f>SUM(AF32:AL32)</f>
        <v>9</v>
      </c>
      <c r="AL33" s="7"/>
      <c r="AO33" s="6">
        <f>SUM(AO32:AU32)</f>
        <v>11</v>
      </c>
      <c r="AV33" s="6">
        <f>SUM(AV32:BB32)</f>
        <v>9</v>
      </c>
      <c r="BC33" s="6">
        <f>SUM(BC32:BI32)</f>
        <v>10</v>
      </c>
      <c r="BJ33" s="6">
        <f>SUM(BJ32:BP32)</f>
        <v>10</v>
      </c>
      <c r="BP33" s="7"/>
      <c r="BS33" s="6">
        <f>SUM(BS32:BY32)</f>
        <v>11</v>
      </c>
      <c r="BZ33" s="6">
        <f>SUM(BZ32:CF32)</f>
        <v>11</v>
      </c>
      <c r="CG33" s="6">
        <f>SUM(CG32:CM32)</f>
        <v>11</v>
      </c>
      <c r="CN33" s="6">
        <f>SUM(CN32:CT32)</f>
        <v>11</v>
      </c>
      <c r="CT33" s="7"/>
      <c r="CW33" s="6">
        <f>SUM(CW32:DC32)</f>
        <v>9</v>
      </c>
      <c r="DD33" s="6">
        <f>SUM(DD32:DJ32)</f>
        <v>9</v>
      </c>
      <c r="DK33" s="6">
        <f>SUM(DK32:DQ32)</f>
        <v>9</v>
      </c>
      <c r="DR33" s="6">
        <f>SUM(DR32:DX32)</f>
        <v>8</v>
      </c>
      <c r="DX33" s="7"/>
    </row>
    <row r="34" spans="1:143" x14ac:dyDescent="0.15">
      <c r="F34" s="121" t="s">
        <v>196</v>
      </c>
      <c r="G34" s="121"/>
      <c r="H34" s="121"/>
      <c r="I34" s="121"/>
      <c r="J34" s="121"/>
      <c r="K34" s="6">
        <f>SUM(K32,R32,Y32,AF32)</f>
        <v>4</v>
      </c>
      <c r="L34" s="22">
        <f>SUM(L32,S32,Z32,AG32)</f>
        <v>10</v>
      </c>
      <c r="M34" s="22">
        <f>SUM(M32,T32,AA32,AH32)</f>
        <v>9</v>
      </c>
      <c r="N34" s="22">
        <f t="shared" ref="N34:O34" si="90">SUM(N32,U32,AB32,AI32)</f>
        <v>4</v>
      </c>
      <c r="O34" s="22">
        <f t="shared" si="90"/>
        <v>4</v>
      </c>
      <c r="P34" s="22">
        <f>SUM(P32,W32,AD32,AK32)</f>
        <v>4</v>
      </c>
      <c r="Q34" s="22">
        <f t="shared" ref="Q34" si="91">SUM(Q32,X32,AE32,AL32)</f>
        <v>4</v>
      </c>
      <c r="R34" s="6"/>
      <c r="Y34" s="6"/>
      <c r="AF34" s="6"/>
      <c r="AL34" s="7"/>
      <c r="AN34">
        <f>K33+R33+Y33+AF33+SUM(K34:Q34)</f>
        <v>78</v>
      </c>
      <c r="AO34" s="6">
        <f>SUM(AO32,AV32,BC32,BJ32)</f>
        <v>6</v>
      </c>
      <c r="AP34" s="22">
        <f>SUM(AP32,AW32,BD32,BK32)</f>
        <v>9</v>
      </c>
      <c r="AQ34" s="22">
        <f>SUM(AQ32,AX32,BE32,BL32)</f>
        <v>9</v>
      </c>
      <c r="AR34" s="22">
        <f t="shared" ref="AR34:AS34" si="92">SUM(AR32,AY32,BF32,BM32)</f>
        <v>4</v>
      </c>
      <c r="AS34" s="22">
        <f t="shared" si="92"/>
        <v>4</v>
      </c>
      <c r="AT34" s="22">
        <f>SUM(AT32,BA32,BH32,BO32)</f>
        <v>4</v>
      </c>
      <c r="AU34" s="22">
        <f t="shared" ref="AU34" si="93">SUM(AU32,BB32,BI32,BP32)</f>
        <v>4</v>
      </c>
      <c r="AV34" s="6"/>
      <c r="BC34" s="6"/>
      <c r="BJ34" s="6"/>
      <c r="BP34" s="7"/>
      <c r="BR34">
        <f>AO33+AV33+BC33+BJ33+SUM(AO34:AU34)</f>
        <v>80</v>
      </c>
      <c r="BS34" s="6">
        <f>SUM(BS32,BZ32,CG32,CN32)</f>
        <v>4</v>
      </c>
      <c r="BT34" s="22">
        <f>SUM(BT32,CA32,CH32,CO32)</f>
        <v>12</v>
      </c>
      <c r="BU34" s="22">
        <f>SUM(BU32,CB32,CI32,CP32)</f>
        <v>12</v>
      </c>
      <c r="BV34" s="22">
        <f t="shared" ref="BV34:BW34" si="94">SUM(BV32,CC32,CJ32,CQ32)</f>
        <v>4</v>
      </c>
      <c r="BW34" s="22">
        <f t="shared" si="94"/>
        <v>4</v>
      </c>
      <c r="BX34" s="22">
        <f>SUM(BX32,CE32,CL32,CS32)</f>
        <v>4</v>
      </c>
      <c r="BY34" s="22">
        <f t="shared" ref="BY34" si="95">SUM(BY32,CF32,CM32,CT32)</f>
        <v>4</v>
      </c>
      <c r="BZ34" s="6"/>
      <c r="CG34" s="6"/>
      <c r="CN34" s="6"/>
      <c r="CT34" s="7"/>
      <c r="CV34">
        <f>BS33+BZ33+CG33+CN33+SUM(BS34:BY34)</f>
        <v>88</v>
      </c>
      <c r="CW34" s="6">
        <f>SUM(CW32,DD32,DK32,DR32)</f>
        <v>4</v>
      </c>
      <c r="CX34" s="22">
        <f>SUM(CX32,DE32,DL32,DS32)</f>
        <v>8</v>
      </c>
      <c r="CY34" s="22">
        <f>SUM(CY32,DF32,DM32,DT32)</f>
        <v>7</v>
      </c>
      <c r="CZ34" s="22">
        <f t="shared" ref="CZ34:DA34" si="96">SUM(CZ32,DG32,DN32,DU32)</f>
        <v>4</v>
      </c>
      <c r="DA34" s="22">
        <f t="shared" si="96"/>
        <v>4</v>
      </c>
      <c r="DB34" s="22">
        <f>SUM(DB32,DI32,DP32,DW32)</f>
        <v>4</v>
      </c>
      <c r="DC34" s="22">
        <f t="shared" ref="DC34" si="97">SUM(DC32,DJ32,DQ32,DX32)</f>
        <v>4</v>
      </c>
      <c r="DD34" s="6"/>
      <c r="DK34" s="6"/>
      <c r="DR34" s="6"/>
      <c r="DX34" s="7"/>
      <c r="DZ34">
        <f>CW33+DD33+DK33+DR33+SUM(CW34:DC34)</f>
        <v>70</v>
      </c>
    </row>
    <row r="35" spans="1:143" s="8" customFormat="1" x14ac:dyDescent="0.15">
      <c r="A35" s="8">
        <v>64</v>
      </c>
      <c r="B35" s="8" t="s">
        <v>129</v>
      </c>
      <c r="C35" s="8">
        <v>6</v>
      </c>
      <c r="D35" s="8" t="s">
        <v>130</v>
      </c>
      <c r="E35" s="8">
        <v>1622067523</v>
      </c>
      <c r="F35" s="8" t="s">
        <v>145</v>
      </c>
      <c r="H35" s="8" t="s">
        <v>147</v>
      </c>
      <c r="I35" s="8" t="s">
        <v>149</v>
      </c>
      <c r="J35" s="8" t="s">
        <v>135</v>
      </c>
      <c r="K35" s="12">
        <v>4</v>
      </c>
      <c r="L35" s="8">
        <v>4</v>
      </c>
      <c r="M35" s="8">
        <v>2</v>
      </c>
      <c r="N35" s="8">
        <v>2</v>
      </c>
      <c r="O35" s="8">
        <v>3</v>
      </c>
      <c r="R35" s="12">
        <v>3</v>
      </c>
      <c r="S35" s="8">
        <v>4</v>
      </c>
      <c r="T35" s="8">
        <v>2</v>
      </c>
      <c r="U35" s="8">
        <v>3</v>
      </c>
      <c r="V35" s="8">
        <v>2</v>
      </c>
      <c r="Y35" s="12">
        <v>3</v>
      </c>
      <c r="Z35" s="8">
        <v>3</v>
      </c>
      <c r="AA35" s="8">
        <v>3</v>
      </c>
      <c r="AB35" s="8">
        <v>1</v>
      </c>
      <c r="AC35" s="8">
        <v>2</v>
      </c>
      <c r="AF35" s="12">
        <v>1</v>
      </c>
      <c r="AG35" s="8">
        <v>2</v>
      </c>
      <c r="AH35" s="8">
        <v>4</v>
      </c>
      <c r="AI35" s="8">
        <v>2</v>
      </c>
      <c r="AJ35" s="8">
        <v>3</v>
      </c>
      <c r="AL35" s="13"/>
      <c r="AM35"/>
      <c r="AN35"/>
      <c r="AO35" s="12">
        <v>4</v>
      </c>
      <c r="AP35" s="8">
        <v>4</v>
      </c>
      <c r="AQ35" s="8">
        <v>3</v>
      </c>
      <c r="AR35" s="8">
        <v>4</v>
      </c>
      <c r="AS35" s="8">
        <v>1</v>
      </c>
      <c r="AV35" s="12">
        <v>3</v>
      </c>
      <c r="AW35" s="8">
        <v>3</v>
      </c>
      <c r="AX35" s="8">
        <v>3</v>
      </c>
      <c r="AY35" s="8">
        <v>2</v>
      </c>
      <c r="AZ35" s="8">
        <v>3</v>
      </c>
      <c r="BA35" s="8">
        <v>1</v>
      </c>
      <c r="BC35" s="12">
        <v>3</v>
      </c>
      <c r="BD35" s="8">
        <v>3</v>
      </c>
      <c r="BE35" s="8">
        <v>3</v>
      </c>
      <c r="BF35" s="8">
        <v>1</v>
      </c>
      <c r="BG35" s="8">
        <v>1</v>
      </c>
      <c r="BJ35" s="12">
        <v>2</v>
      </c>
      <c r="BK35" s="8">
        <v>2</v>
      </c>
      <c r="BL35" s="8">
        <v>3</v>
      </c>
      <c r="BM35" s="8">
        <v>4</v>
      </c>
      <c r="BN35" s="8">
        <v>3</v>
      </c>
      <c r="BO35" s="8">
        <v>1</v>
      </c>
      <c r="BP35" s="13"/>
      <c r="BQ35"/>
      <c r="BR35"/>
      <c r="BS35" s="12">
        <v>4</v>
      </c>
      <c r="BT35" s="8">
        <v>4</v>
      </c>
      <c r="BU35" s="8">
        <v>2</v>
      </c>
      <c r="BV35" s="8">
        <v>2</v>
      </c>
      <c r="BW35" s="8">
        <v>1</v>
      </c>
      <c r="BZ35" s="12">
        <v>3</v>
      </c>
      <c r="CA35" s="8">
        <v>3</v>
      </c>
      <c r="CB35" s="8">
        <v>3</v>
      </c>
      <c r="CC35" s="8">
        <v>3</v>
      </c>
      <c r="CD35" s="8">
        <v>2</v>
      </c>
      <c r="CE35" s="8">
        <v>1</v>
      </c>
      <c r="CG35" s="12">
        <v>3</v>
      </c>
      <c r="CH35" s="8">
        <v>1</v>
      </c>
      <c r="CI35" s="8">
        <v>3</v>
      </c>
      <c r="CJ35" s="8">
        <v>1</v>
      </c>
      <c r="CK35" s="8">
        <v>2</v>
      </c>
      <c r="CL35" s="8">
        <v>1</v>
      </c>
      <c r="CN35" s="12">
        <v>2</v>
      </c>
      <c r="CO35" s="8">
        <v>1</v>
      </c>
      <c r="CP35" s="8">
        <v>3</v>
      </c>
      <c r="CQ35" s="8">
        <v>3</v>
      </c>
      <c r="CR35" s="8">
        <v>2</v>
      </c>
      <c r="CS35" s="8">
        <v>1</v>
      </c>
      <c r="CT35" s="13"/>
      <c r="CU35"/>
      <c r="CV35"/>
      <c r="CW35" s="12">
        <v>3</v>
      </c>
      <c r="CX35" s="8">
        <v>3</v>
      </c>
      <c r="CY35" s="8">
        <v>1</v>
      </c>
      <c r="CZ35" s="8">
        <v>1</v>
      </c>
      <c r="DA35" s="8">
        <v>2</v>
      </c>
      <c r="DD35" s="12">
        <v>3</v>
      </c>
      <c r="DE35" s="8">
        <v>3</v>
      </c>
      <c r="DF35" s="8">
        <v>1</v>
      </c>
      <c r="DG35" s="8">
        <v>1</v>
      </c>
      <c r="DH35" s="8">
        <v>3</v>
      </c>
      <c r="DK35" s="12">
        <v>2</v>
      </c>
      <c r="DL35" s="8">
        <v>2</v>
      </c>
      <c r="DM35" s="8">
        <v>1</v>
      </c>
      <c r="DN35" s="8">
        <v>1</v>
      </c>
      <c r="DO35" s="8">
        <v>1</v>
      </c>
      <c r="DR35" s="12">
        <v>1</v>
      </c>
      <c r="DS35" s="8">
        <v>1</v>
      </c>
      <c r="DT35" s="8">
        <v>1</v>
      </c>
      <c r="DU35" s="8">
        <v>1</v>
      </c>
      <c r="DV35" s="8">
        <v>3</v>
      </c>
      <c r="DX35" s="13"/>
      <c r="DY35"/>
      <c r="DZ35"/>
      <c r="EA35" s="8" t="s">
        <v>135</v>
      </c>
      <c r="EB35" s="8" t="s">
        <v>135</v>
      </c>
      <c r="EC35" s="8" t="s">
        <v>135</v>
      </c>
      <c r="ED35" s="8" t="s">
        <v>135</v>
      </c>
      <c r="EE35" s="8" t="s">
        <v>134</v>
      </c>
      <c r="EG35" s="8">
        <f>K37+AO37+BS37+CW37</f>
        <v>44</v>
      </c>
      <c r="EH35" s="8">
        <f t="shared" ref="EH35:EM35" si="98">L37+AP37+BT37+CX37</f>
        <v>43</v>
      </c>
      <c r="EI35" s="8">
        <f t="shared" si="98"/>
        <v>38</v>
      </c>
      <c r="EJ35" s="8">
        <f t="shared" si="98"/>
        <v>32</v>
      </c>
      <c r="EK35" s="8">
        <f t="shared" si="98"/>
        <v>34</v>
      </c>
      <c r="EL35" s="8">
        <f t="shared" si="98"/>
        <v>5</v>
      </c>
      <c r="EM35" s="8">
        <f t="shared" si="98"/>
        <v>0</v>
      </c>
    </row>
    <row r="36" spans="1:143" x14ac:dyDescent="0.15">
      <c r="F36" s="121" t="s">
        <v>195</v>
      </c>
      <c r="G36" s="121"/>
      <c r="H36" s="121"/>
      <c r="I36" s="121"/>
      <c r="J36" s="121"/>
      <c r="K36" s="6">
        <f>SUM(K35:Q35)</f>
        <v>15</v>
      </c>
      <c r="R36" s="6">
        <f>SUM(R35:X35)</f>
        <v>14</v>
      </c>
      <c r="Y36" s="6">
        <f>SUM(Y35:AE35)</f>
        <v>12</v>
      </c>
      <c r="AF36" s="6">
        <f>SUM(AF35:AL35)</f>
        <v>12</v>
      </c>
      <c r="AL36" s="7"/>
      <c r="AO36" s="6">
        <f>SUM(AO35:AU35)</f>
        <v>16</v>
      </c>
      <c r="AV36" s="6">
        <f>SUM(AV35:BB35)</f>
        <v>15</v>
      </c>
      <c r="BC36" s="6">
        <f>SUM(BC35:BI35)</f>
        <v>11</v>
      </c>
      <c r="BJ36" s="6">
        <f>SUM(BJ35:BP35)</f>
        <v>15</v>
      </c>
      <c r="BP36" s="7"/>
      <c r="BS36" s="6">
        <f>SUM(BS35:BY35)</f>
        <v>13</v>
      </c>
      <c r="BZ36" s="6">
        <f>SUM(BZ35:CF35)</f>
        <v>15</v>
      </c>
      <c r="CG36" s="6">
        <f>SUM(CG35:CM35)</f>
        <v>11</v>
      </c>
      <c r="CN36" s="6">
        <f>SUM(CN35:CT35)</f>
        <v>12</v>
      </c>
      <c r="CT36" s="7"/>
      <c r="CW36" s="6">
        <f>SUM(CW35:DC35)</f>
        <v>10</v>
      </c>
      <c r="DD36" s="6">
        <f>SUM(DD35:DJ35)</f>
        <v>11</v>
      </c>
      <c r="DK36" s="6">
        <f>SUM(DK35:DQ35)</f>
        <v>7</v>
      </c>
      <c r="DR36" s="6">
        <f>SUM(DR35:DX35)</f>
        <v>7</v>
      </c>
      <c r="DX36" s="7"/>
    </row>
    <row r="37" spans="1:143" x14ac:dyDescent="0.15">
      <c r="F37" s="121" t="s">
        <v>196</v>
      </c>
      <c r="G37" s="121"/>
      <c r="H37" s="121"/>
      <c r="I37" s="121"/>
      <c r="J37" s="121"/>
      <c r="K37" s="6">
        <f>SUM(K35,R35,Y35,AF35)</f>
        <v>11</v>
      </c>
      <c r="L37" s="22">
        <f>SUM(L35,S35,Z35,AG35)</f>
        <v>13</v>
      </c>
      <c r="M37" s="22">
        <f>SUM(M35,T35,AA35,AH35)</f>
        <v>11</v>
      </c>
      <c r="N37" s="22">
        <f t="shared" ref="N37:O37" si="99">SUM(N35,U35,AB35,AI35)</f>
        <v>8</v>
      </c>
      <c r="O37" s="22">
        <f t="shared" si="99"/>
        <v>10</v>
      </c>
      <c r="P37" s="22">
        <f>SUM(P35,W35,AD35,AK35)</f>
        <v>0</v>
      </c>
      <c r="Q37" s="22">
        <f t="shared" ref="Q37" si="100">SUM(Q35,X35,AE35,AL35)</f>
        <v>0</v>
      </c>
      <c r="R37" s="6"/>
      <c r="Y37" s="6"/>
      <c r="AF37" s="6"/>
      <c r="AL37" s="7"/>
      <c r="AN37">
        <f>K36+R36+Y36+AF36+SUM(K37:Q37)</f>
        <v>106</v>
      </c>
      <c r="AO37" s="6">
        <f>SUM(AO35,AV35,BC35,BJ35)</f>
        <v>12</v>
      </c>
      <c r="AP37" s="22">
        <f>SUM(AP35,AW35,BD35,BK35)</f>
        <v>12</v>
      </c>
      <c r="AQ37" s="22">
        <f>SUM(AQ35,AX35,BE35,BL35)</f>
        <v>12</v>
      </c>
      <c r="AR37" s="22">
        <f t="shared" ref="AR37:AS37" si="101">SUM(AR35,AY35,BF35,BM35)</f>
        <v>11</v>
      </c>
      <c r="AS37" s="22">
        <f t="shared" si="101"/>
        <v>8</v>
      </c>
      <c r="AT37" s="22">
        <f>SUM(AT35,BA35,BH35,BO35)</f>
        <v>2</v>
      </c>
      <c r="AU37" s="22">
        <f t="shared" ref="AU37" si="102">SUM(AU35,BB35,BI35,BP35)</f>
        <v>0</v>
      </c>
      <c r="AV37" s="6"/>
      <c r="BC37" s="6"/>
      <c r="BJ37" s="6"/>
      <c r="BP37" s="7"/>
      <c r="BR37">
        <f>AO36+AV36+BC36+BJ36+SUM(AO37:AU37)</f>
        <v>114</v>
      </c>
      <c r="BS37" s="6">
        <f>SUM(BS35,BZ35,CG35,CN35)</f>
        <v>12</v>
      </c>
      <c r="BT37" s="22">
        <f>SUM(BT35,CA35,CH35,CO35)</f>
        <v>9</v>
      </c>
      <c r="BU37" s="22">
        <f>SUM(BU35,CB35,CI35,CP35)</f>
        <v>11</v>
      </c>
      <c r="BV37" s="22">
        <f t="shared" ref="BV37:BW37" si="103">SUM(BV35,CC35,CJ35,CQ35)</f>
        <v>9</v>
      </c>
      <c r="BW37" s="22">
        <f t="shared" si="103"/>
        <v>7</v>
      </c>
      <c r="BX37" s="22">
        <f>SUM(BX35,CE35,CL35,CS35)</f>
        <v>3</v>
      </c>
      <c r="BY37" s="22">
        <f t="shared" ref="BY37" si="104">SUM(BY35,CF35,CM35,CT35)</f>
        <v>0</v>
      </c>
      <c r="BZ37" s="6"/>
      <c r="CG37" s="6"/>
      <c r="CN37" s="6"/>
      <c r="CT37" s="7"/>
      <c r="CV37">
        <f>BS36+BZ36+CG36+CN36+SUM(BS37:BY37)</f>
        <v>102</v>
      </c>
      <c r="CW37" s="6">
        <f>SUM(CW35,DD35,DK35,DR35)</f>
        <v>9</v>
      </c>
      <c r="CX37" s="22">
        <f>SUM(CX35,DE35,DL35,DS35)</f>
        <v>9</v>
      </c>
      <c r="CY37" s="22">
        <f>SUM(CY35,DF35,DM35,DT35)</f>
        <v>4</v>
      </c>
      <c r="CZ37" s="22">
        <f t="shared" ref="CZ37:DA37" si="105">SUM(CZ35,DG35,DN35,DU35)</f>
        <v>4</v>
      </c>
      <c r="DA37" s="22">
        <f t="shared" si="105"/>
        <v>9</v>
      </c>
      <c r="DB37" s="22">
        <f>SUM(DB35,DI35,DP35,DW35)</f>
        <v>0</v>
      </c>
      <c r="DC37" s="22">
        <f t="shared" ref="DC37" si="106">SUM(DC35,DJ35,DQ35,DX35)</f>
        <v>0</v>
      </c>
      <c r="DD37" s="6"/>
      <c r="DK37" s="6"/>
      <c r="DR37" s="6"/>
      <c r="DX37" s="7"/>
      <c r="DZ37">
        <f>CW36+DD36+DK36+DR36+SUM(CW37:DC37)</f>
        <v>70</v>
      </c>
    </row>
    <row r="38" spans="1:143" s="8" customFormat="1" x14ac:dyDescent="0.15">
      <c r="A38" s="8">
        <v>67</v>
      </c>
      <c r="B38" s="8" t="s">
        <v>129</v>
      </c>
      <c r="C38" s="8">
        <v>6</v>
      </c>
      <c r="D38" s="8" t="s">
        <v>130</v>
      </c>
      <c r="E38" s="8">
        <v>157445298</v>
      </c>
      <c r="F38" s="8" t="s">
        <v>136</v>
      </c>
      <c r="H38" s="8" t="s">
        <v>137</v>
      </c>
      <c r="I38" s="8" t="s">
        <v>151</v>
      </c>
      <c r="J38" s="8" t="s">
        <v>134</v>
      </c>
      <c r="K38" s="12">
        <v>4</v>
      </c>
      <c r="L38" s="8">
        <v>3</v>
      </c>
      <c r="M38" s="8">
        <v>1</v>
      </c>
      <c r="R38" s="12"/>
      <c r="S38" s="8">
        <v>2</v>
      </c>
      <c r="T38" s="8">
        <v>4</v>
      </c>
      <c r="U38" s="8">
        <v>4</v>
      </c>
      <c r="V38" s="8">
        <v>1</v>
      </c>
      <c r="Y38" s="12"/>
      <c r="Z38" s="8">
        <v>4</v>
      </c>
      <c r="AA38" s="8">
        <v>3</v>
      </c>
      <c r="AB38" s="8">
        <v>1</v>
      </c>
      <c r="AD38" s="8">
        <v>2</v>
      </c>
      <c r="AF38" s="12"/>
      <c r="AH38" s="8">
        <v>2</v>
      </c>
      <c r="AI38" s="8">
        <v>4</v>
      </c>
      <c r="AJ38" s="8">
        <v>1</v>
      </c>
      <c r="AK38" s="8">
        <v>4</v>
      </c>
      <c r="AL38" s="13"/>
      <c r="AM38"/>
      <c r="AN38"/>
      <c r="AO38" s="12"/>
      <c r="AP38" s="8">
        <v>3</v>
      </c>
      <c r="AQ38" s="8">
        <v>4</v>
      </c>
      <c r="AV38" s="12"/>
      <c r="AX38" s="8">
        <v>4</v>
      </c>
      <c r="AY38" s="8">
        <v>2</v>
      </c>
      <c r="AZ38" s="8">
        <v>2</v>
      </c>
      <c r="BC38" s="12"/>
      <c r="BD38" s="8">
        <v>4</v>
      </c>
      <c r="BE38" s="8">
        <v>4</v>
      </c>
      <c r="BH38" s="8">
        <v>3</v>
      </c>
      <c r="BJ38" s="12"/>
      <c r="BL38" s="8">
        <v>3</v>
      </c>
      <c r="BM38" s="8">
        <v>4</v>
      </c>
      <c r="BP38" s="13"/>
      <c r="BQ38"/>
      <c r="BR38"/>
      <c r="BS38" s="12"/>
      <c r="BU38" s="8">
        <v>4</v>
      </c>
      <c r="BX38" s="8">
        <v>3</v>
      </c>
      <c r="BZ38" s="12"/>
      <c r="CB38" s="8">
        <v>4</v>
      </c>
      <c r="CD38" s="8">
        <v>3</v>
      </c>
      <c r="CG38" s="12"/>
      <c r="CH38" s="8">
        <v>4</v>
      </c>
      <c r="CI38" s="8">
        <v>4</v>
      </c>
      <c r="CL38" s="8">
        <v>3</v>
      </c>
      <c r="CN38" s="12"/>
      <c r="CQ38" s="8">
        <v>3</v>
      </c>
      <c r="CR38" s="8">
        <v>3</v>
      </c>
      <c r="CS38" s="8">
        <v>3</v>
      </c>
      <c r="CT38" s="13"/>
      <c r="CU38"/>
      <c r="CV38"/>
      <c r="CW38" s="12">
        <v>3</v>
      </c>
      <c r="CX38" s="8">
        <v>3</v>
      </c>
      <c r="DA38" s="8">
        <v>3</v>
      </c>
      <c r="DD38" s="12"/>
      <c r="DF38" s="8">
        <v>3</v>
      </c>
      <c r="DH38" s="8">
        <v>3</v>
      </c>
      <c r="DK38" s="12">
        <v>2</v>
      </c>
      <c r="DO38" s="8">
        <v>3</v>
      </c>
      <c r="DR38" s="12"/>
      <c r="DU38" s="8">
        <v>3</v>
      </c>
      <c r="DV38" s="8">
        <v>3</v>
      </c>
      <c r="DX38" s="13"/>
      <c r="DY38"/>
      <c r="DZ38"/>
      <c r="EA38" s="8" t="s">
        <v>135</v>
      </c>
      <c r="EB38" s="8" t="s">
        <v>135</v>
      </c>
      <c r="EC38" s="8" t="s">
        <v>135</v>
      </c>
      <c r="ED38" s="8" t="s">
        <v>135</v>
      </c>
      <c r="EE38" s="8" t="s">
        <v>134</v>
      </c>
      <c r="EG38" s="8">
        <f>K40+AO40+BS40+CW40</f>
        <v>9</v>
      </c>
      <c r="EH38" s="8">
        <f t="shared" ref="EH38:EM38" si="107">L40+AP40+BT40+CX40</f>
        <v>23</v>
      </c>
      <c r="EI38" s="8">
        <f t="shared" si="107"/>
        <v>40</v>
      </c>
      <c r="EJ38" s="8">
        <f t="shared" si="107"/>
        <v>21</v>
      </c>
      <c r="EK38" s="8">
        <f t="shared" si="107"/>
        <v>22</v>
      </c>
      <c r="EL38" s="8">
        <f t="shared" si="107"/>
        <v>18</v>
      </c>
      <c r="EM38" s="8">
        <f t="shared" si="107"/>
        <v>0</v>
      </c>
    </row>
    <row r="39" spans="1:143" x14ac:dyDescent="0.15">
      <c r="F39" s="121" t="s">
        <v>195</v>
      </c>
      <c r="G39" s="121"/>
      <c r="H39" s="121"/>
      <c r="I39" s="121"/>
      <c r="J39" s="121"/>
      <c r="K39" s="6">
        <f>SUM(K38:Q38)</f>
        <v>8</v>
      </c>
      <c r="R39" s="6">
        <f>SUM(R38:X38)</f>
        <v>11</v>
      </c>
      <c r="Y39" s="6">
        <f>SUM(Y38:AE38)</f>
        <v>10</v>
      </c>
      <c r="AF39" s="6">
        <f>SUM(AF38:AL38)</f>
        <v>11</v>
      </c>
      <c r="AL39" s="7"/>
      <c r="AO39" s="6">
        <f>SUM(AO38:AU38)</f>
        <v>7</v>
      </c>
      <c r="AV39" s="6">
        <f>SUM(AV38:BB38)</f>
        <v>8</v>
      </c>
      <c r="BC39" s="6">
        <f>SUM(BC38:BI38)</f>
        <v>11</v>
      </c>
      <c r="BJ39" s="6">
        <f>SUM(BJ38:BP38)</f>
        <v>7</v>
      </c>
      <c r="BP39" s="7"/>
      <c r="BS39" s="6">
        <f>SUM(BS38:BY38)</f>
        <v>7</v>
      </c>
      <c r="BZ39" s="6">
        <f>SUM(BZ38:CF38)</f>
        <v>7</v>
      </c>
      <c r="CG39" s="6">
        <f>SUM(CG38:CM38)</f>
        <v>11</v>
      </c>
      <c r="CN39" s="6">
        <f>SUM(CN38:CT38)</f>
        <v>9</v>
      </c>
      <c r="CT39" s="7"/>
      <c r="CW39" s="6">
        <f>SUM(CW38:DC38)</f>
        <v>9</v>
      </c>
      <c r="DD39" s="6">
        <f>SUM(DD38:DJ38)</f>
        <v>6</v>
      </c>
      <c r="DK39" s="6">
        <f>SUM(DK38:DQ38)</f>
        <v>5</v>
      </c>
      <c r="DR39" s="6">
        <f>SUM(DR38:DX38)</f>
        <v>6</v>
      </c>
      <c r="DX39" s="7"/>
    </row>
    <row r="40" spans="1:143" x14ac:dyDescent="0.15">
      <c r="F40" s="121" t="s">
        <v>196</v>
      </c>
      <c r="G40" s="121"/>
      <c r="H40" s="121"/>
      <c r="I40" s="121"/>
      <c r="J40" s="121"/>
      <c r="K40" s="6">
        <f>SUM(K38,R38,Y38,AF38)</f>
        <v>4</v>
      </c>
      <c r="L40" s="22">
        <f>SUM(L38,S38,Z38,AG38)</f>
        <v>9</v>
      </c>
      <c r="M40" s="22">
        <f>SUM(M38,T38,AA38,AH38)</f>
        <v>10</v>
      </c>
      <c r="N40" s="22">
        <f t="shared" ref="N40:O40" si="108">SUM(N38,U38,AB38,AI38)</f>
        <v>9</v>
      </c>
      <c r="O40" s="22">
        <f t="shared" si="108"/>
        <v>2</v>
      </c>
      <c r="P40" s="22">
        <f>SUM(P38,W38,AD38,AK38)</f>
        <v>6</v>
      </c>
      <c r="Q40" s="22">
        <f t="shared" ref="Q40" si="109">SUM(Q38,X38,AE38,AL38)</f>
        <v>0</v>
      </c>
      <c r="R40" s="6"/>
      <c r="Y40" s="6"/>
      <c r="AF40" s="6"/>
      <c r="AL40" s="7"/>
      <c r="AN40">
        <f>K39+R39+Y39+AF39+SUM(K40:Q40)</f>
        <v>80</v>
      </c>
      <c r="AO40" s="6">
        <f>SUM(AO38,AV38,BC38,BJ38)</f>
        <v>0</v>
      </c>
      <c r="AP40" s="22">
        <f>SUM(AP38,AW38,BD38,BK38)</f>
        <v>7</v>
      </c>
      <c r="AQ40" s="22">
        <f>SUM(AQ38,AX38,BE38,BL38)</f>
        <v>15</v>
      </c>
      <c r="AR40" s="22">
        <f t="shared" ref="AR40:AS40" si="110">SUM(AR38,AY38,BF38,BM38)</f>
        <v>6</v>
      </c>
      <c r="AS40" s="22">
        <f t="shared" si="110"/>
        <v>2</v>
      </c>
      <c r="AT40" s="22">
        <f>SUM(AT38,BA38,BH38,BO38)</f>
        <v>3</v>
      </c>
      <c r="AU40" s="22">
        <f t="shared" ref="AU40" si="111">SUM(AU38,BB38,BI38,BP38)</f>
        <v>0</v>
      </c>
      <c r="AV40" s="6"/>
      <c r="BC40" s="6"/>
      <c r="BJ40" s="6"/>
      <c r="BP40" s="7"/>
      <c r="BR40">
        <f>AO39+AV39+BC39+BJ39+SUM(AO40:AU40)</f>
        <v>66</v>
      </c>
      <c r="BS40" s="6">
        <f>SUM(BS38,BZ38,CG38,CN38)</f>
        <v>0</v>
      </c>
      <c r="BT40" s="22">
        <f>SUM(BT38,CA38,CH38,CO38)</f>
        <v>4</v>
      </c>
      <c r="BU40" s="22">
        <f>SUM(BU38,CB38,CI38,CP38)</f>
        <v>12</v>
      </c>
      <c r="BV40" s="22">
        <f t="shared" ref="BV40:BW40" si="112">SUM(BV38,CC38,CJ38,CQ38)</f>
        <v>3</v>
      </c>
      <c r="BW40" s="22">
        <f t="shared" si="112"/>
        <v>6</v>
      </c>
      <c r="BX40" s="22">
        <f>SUM(BX38,CE38,CL38,CS38)</f>
        <v>9</v>
      </c>
      <c r="BY40" s="22">
        <f t="shared" ref="BY40" si="113">SUM(BY38,CF38,CM38,CT38)</f>
        <v>0</v>
      </c>
      <c r="BZ40" s="6"/>
      <c r="CG40" s="6"/>
      <c r="CN40" s="6"/>
      <c r="CT40" s="7"/>
      <c r="CV40">
        <f>BS39+BZ39+CG39+CN39+SUM(BS40:BY40)</f>
        <v>68</v>
      </c>
      <c r="CW40" s="6">
        <f>SUM(CW38,DD38,DK38,DR38)</f>
        <v>5</v>
      </c>
      <c r="CX40" s="22">
        <f>SUM(CX38,DE38,DL38,DS38)</f>
        <v>3</v>
      </c>
      <c r="CY40" s="22">
        <f>SUM(CY38,DF38,DM38,DT38)</f>
        <v>3</v>
      </c>
      <c r="CZ40" s="22">
        <f t="shared" ref="CZ40:DA40" si="114">SUM(CZ38,DG38,DN38,DU38)</f>
        <v>3</v>
      </c>
      <c r="DA40" s="22">
        <f t="shared" si="114"/>
        <v>12</v>
      </c>
      <c r="DB40" s="22">
        <f>SUM(DB38,DI38,DP38,DW38)</f>
        <v>0</v>
      </c>
      <c r="DC40" s="22">
        <f t="shared" ref="DC40" si="115">SUM(DC38,DJ38,DQ38,DX38)</f>
        <v>0</v>
      </c>
      <c r="DD40" s="6"/>
      <c r="DK40" s="6"/>
      <c r="DR40" s="6"/>
      <c r="DX40" s="7"/>
      <c r="DZ40">
        <f>CW39+DD39+DK39+DR39+SUM(CW40:DC40)</f>
        <v>52</v>
      </c>
    </row>
    <row r="41" spans="1:143" s="8" customFormat="1" x14ac:dyDescent="0.15">
      <c r="A41" s="8">
        <v>70</v>
      </c>
      <c r="B41" s="8" t="s">
        <v>129</v>
      </c>
      <c r="C41" s="8">
        <v>6</v>
      </c>
      <c r="D41" s="8" t="s">
        <v>130</v>
      </c>
      <c r="E41" s="8">
        <v>1063099431</v>
      </c>
      <c r="F41" s="8" t="s">
        <v>131</v>
      </c>
      <c r="H41" s="8" t="s">
        <v>132</v>
      </c>
      <c r="I41" s="8" t="s">
        <v>133</v>
      </c>
      <c r="J41" s="8" t="s">
        <v>134</v>
      </c>
      <c r="K41" s="12">
        <v>1</v>
      </c>
      <c r="L41" s="8">
        <v>3</v>
      </c>
      <c r="O41" s="8">
        <v>2</v>
      </c>
      <c r="P41" s="8">
        <v>1</v>
      </c>
      <c r="R41" s="12"/>
      <c r="S41" s="8">
        <v>4</v>
      </c>
      <c r="T41" s="8">
        <v>2</v>
      </c>
      <c r="W41" s="8">
        <v>1</v>
      </c>
      <c r="Y41" s="12"/>
      <c r="Z41" s="8">
        <v>3</v>
      </c>
      <c r="AA41" s="8">
        <v>2</v>
      </c>
      <c r="AF41" s="12"/>
      <c r="AG41" s="8">
        <v>3</v>
      </c>
      <c r="AH41" s="8">
        <v>2</v>
      </c>
      <c r="AK41" s="8">
        <v>3</v>
      </c>
      <c r="AL41" s="13"/>
      <c r="AM41"/>
      <c r="AN41"/>
      <c r="AO41" s="12">
        <v>1</v>
      </c>
      <c r="AP41" s="8">
        <v>3</v>
      </c>
      <c r="AQ41" s="8">
        <v>1</v>
      </c>
      <c r="AV41" s="12"/>
      <c r="AW41" s="8">
        <v>3</v>
      </c>
      <c r="AX41" s="8">
        <v>2</v>
      </c>
      <c r="BC41" s="12"/>
      <c r="BD41" s="8">
        <v>3</v>
      </c>
      <c r="BI41" s="8">
        <v>1</v>
      </c>
      <c r="BJ41" s="12"/>
      <c r="BK41" s="8">
        <v>3</v>
      </c>
      <c r="BL41" s="8">
        <v>2</v>
      </c>
      <c r="BO41" s="8">
        <v>3</v>
      </c>
      <c r="BP41" s="13"/>
      <c r="BQ41"/>
      <c r="BR41"/>
      <c r="BS41" s="12"/>
      <c r="BT41" s="8">
        <v>3</v>
      </c>
      <c r="BZ41" s="12">
        <v>2</v>
      </c>
      <c r="CA41" s="8">
        <v>4</v>
      </c>
      <c r="CB41" s="8">
        <v>3</v>
      </c>
      <c r="CE41" s="8">
        <v>3</v>
      </c>
      <c r="CG41" s="12"/>
      <c r="CH41" s="8">
        <v>3</v>
      </c>
      <c r="CN41" s="12"/>
      <c r="CO41" s="8">
        <v>3</v>
      </c>
      <c r="CS41" s="8">
        <v>3</v>
      </c>
      <c r="CT41" s="13"/>
      <c r="CU41"/>
      <c r="CV41"/>
      <c r="CW41" s="12"/>
      <c r="CX41" s="8">
        <v>4</v>
      </c>
      <c r="DC41" s="8">
        <v>1</v>
      </c>
      <c r="DD41" s="12"/>
      <c r="DE41" s="8">
        <v>3</v>
      </c>
      <c r="DI41" s="8">
        <v>2</v>
      </c>
      <c r="DK41" s="12"/>
      <c r="DL41" s="8">
        <v>3</v>
      </c>
      <c r="DR41" s="12"/>
      <c r="DS41" s="8">
        <v>2</v>
      </c>
      <c r="DX41" s="13"/>
      <c r="DY41"/>
      <c r="DZ41"/>
      <c r="EA41" s="8" t="s">
        <v>135</v>
      </c>
      <c r="EB41" s="8" t="s">
        <v>135</v>
      </c>
      <c r="EC41" s="8" t="s">
        <v>135</v>
      </c>
      <c r="ED41" s="8" t="s">
        <v>135</v>
      </c>
      <c r="EE41" s="8" t="s">
        <v>134</v>
      </c>
      <c r="EG41" s="8">
        <f>K43+AO43+BS43+CW43</f>
        <v>4</v>
      </c>
      <c r="EH41" s="8">
        <f t="shared" ref="EH41:EM41" si="116">L43+AP43+BT43+CX43</f>
        <v>50</v>
      </c>
      <c r="EI41" s="8">
        <f t="shared" si="116"/>
        <v>14</v>
      </c>
      <c r="EJ41" s="8">
        <f t="shared" si="116"/>
        <v>0</v>
      </c>
      <c r="EK41" s="8">
        <f t="shared" si="116"/>
        <v>2</v>
      </c>
      <c r="EL41" s="8">
        <f t="shared" si="116"/>
        <v>16</v>
      </c>
      <c r="EM41" s="8">
        <f t="shared" si="116"/>
        <v>2</v>
      </c>
    </row>
    <row r="42" spans="1:143" x14ac:dyDescent="0.15">
      <c r="F42" s="121" t="s">
        <v>195</v>
      </c>
      <c r="G42" s="121"/>
      <c r="H42" s="121"/>
      <c r="I42" s="121"/>
      <c r="J42" s="121"/>
      <c r="K42" s="6">
        <f>SUM(K41:Q41)</f>
        <v>7</v>
      </c>
      <c r="R42" s="6">
        <f>SUM(R41:X41)</f>
        <v>7</v>
      </c>
      <c r="Y42" s="6">
        <f>SUM(Y41:AE41)</f>
        <v>5</v>
      </c>
      <c r="AF42" s="6">
        <f>SUM(AF41:AL41)</f>
        <v>8</v>
      </c>
      <c r="AL42" s="7"/>
      <c r="AO42" s="6">
        <f>SUM(AO41:AU41)</f>
        <v>5</v>
      </c>
      <c r="AV42" s="6">
        <f>SUM(AV41:BB41)</f>
        <v>5</v>
      </c>
      <c r="BC42" s="6">
        <f>SUM(BC41:BI41)</f>
        <v>4</v>
      </c>
      <c r="BJ42" s="6">
        <f>SUM(BJ41:BP41)</f>
        <v>8</v>
      </c>
      <c r="BP42" s="7"/>
      <c r="BS42" s="6">
        <f>SUM(BS41:BY41)</f>
        <v>3</v>
      </c>
      <c r="BZ42" s="6">
        <f>SUM(BZ41:CF41)</f>
        <v>12</v>
      </c>
      <c r="CG42" s="6">
        <f>SUM(CG41:CM41)</f>
        <v>3</v>
      </c>
      <c r="CN42" s="6">
        <f>SUM(CN41:CT41)</f>
        <v>6</v>
      </c>
      <c r="CT42" s="7"/>
      <c r="CW42" s="6">
        <f>SUM(CW41:DC41)</f>
        <v>5</v>
      </c>
      <c r="DD42" s="6">
        <f>SUM(DD41:DJ41)</f>
        <v>5</v>
      </c>
      <c r="DK42" s="6">
        <f>SUM(DK41:DQ41)</f>
        <v>3</v>
      </c>
      <c r="DR42" s="6">
        <f>SUM(DR41:DX41)</f>
        <v>2</v>
      </c>
      <c r="DX42" s="7"/>
    </row>
    <row r="43" spans="1:143" x14ac:dyDescent="0.15">
      <c r="F43" s="121" t="s">
        <v>196</v>
      </c>
      <c r="G43" s="121"/>
      <c r="H43" s="121"/>
      <c r="I43" s="121"/>
      <c r="J43" s="121"/>
      <c r="K43" s="6">
        <f>SUM(K41,R41,Y41,AF41)</f>
        <v>1</v>
      </c>
      <c r="L43" s="22">
        <f>SUM(L41,S41,Z41,AG41)</f>
        <v>13</v>
      </c>
      <c r="M43" s="22">
        <f>SUM(M41,T41,AA41,AH41)</f>
        <v>6</v>
      </c>
      <c r="N43" s="22">
        <f t="shared" ref="N43:O43" si="117">SUM(N41,U41,AB41,AI41)</f>
        <v>0</v>
      </c>
      <c r="O43" s="22">
        <f t="shared" si="117"/>
        <v>2</v>
      </c>
      <c r="P43" s="22">
        <f>SUM(P41,W41,AD41,AK41)</f>
        <v>5</v>
      </c>
      <c r="Q43" s="22">
        <f t="shared" ref="Q43" si="118">SUM(Q41,X41,AE41,AL41)</f>
        <v>0</v>
      </c>
      <c r="R43" s="6"/>
      <c r="Y43" s="6"/>
      <c r="AF43" s="6"/>
      <c r="AL43" s="7"/>
      <c r="AN43">
        <f>K42+R42+Y42+AF42+SUM(K43:Q43)</f>
        <v>54</v>
      </c>
      <c r="AO43" s="6">
        <f>SUM(AO41,AV41,BC41,BJ41)</f>
        <v>1</v>
      </c>
      <c r="AP43" s="22">
        <f>SUM(AP41,AW41,BD41,BK41)</f>
        <v>12</v>
      </c>
      <c r="AQ43" s="22">
        <f>SUM(AQ41,AX41,BE41,BL41)</f>
        <v>5</v>
      </c>
      <c r="AR43" s="22">
        <f t="shared" ref="AR43:AS43" si="119">SUM(AR41,AY41,BF41,BM41)</f>
        <v>0</v>
      </c>
      <c r="AS43" s="22">
        <f t="shared" si="119"/>
        <v>0</v>
      </c>
      <c r="AT43" s="22">
        <f>SUM(AT41,BA41,BH41,BO41)</f>
        <v>3</v>
      </c>
      <c r="AU43" s="22">
        <f t="shared" ref="AU43" si="120">SUM(AU41,BB41,BI41,BP41)</f>
        <v>1</v>
      </c>
      <c r="AV43" s="6"/>
      <c r="BC43" s="6"/>
      <c r="BJ43" s="6"/>
      <c r="BP43" s="7"/>
      <c r="BR43">
        <f>AO42+AV42+BC42+BJ42+SUM(AO43:AU43)</f>
        <v>44</v>
      </c>
      <c r="BS43" s="6">
        <f>SUM(BS41,BZ41,CG41,CN41)</f>
        <v>2</v>
      </c>
      <c r="BT43" s="22">
        <f>SUM(BT41,CA41,CH41,CO41)</f>
        <v>13</v>
      </c>
      <c r="BU43" s="22">
        <f>SUM(BU41,CB41,CI41,CP41)</f>
        <v>3</v>
      </c>
      <c r="BV43" s="22">
        <f t="shared" ref="BV43:BW43" si="121">SUM(BV41,CC41,CJ41,CQ41)</f>
        <v>0</v>
      </c>
      <c r="BW43" s="22">
        <f t="shared" si="121"/>
        <v>0</v>
      </c>
      <c r="BX43" s="22">
        <f>SUM(BX41,CE41,CL41,CS41)</f>
        <v>6</v>
      </c>
      <c r="BY43" s="22">
        <f t="shared" ref="BY43" si="122">SUM(BY41,CF41,CM41,CT41)</f>
        <v>0</v>
      </c>
      <c r="BZ43" s="6"/>
      <c r="CG43" s="6"/>
      <c r="CN43" s="6"/>
      <c r="CT43" s="7"/>
      <c r="CV43">
        <f>BS42+BZ42+CG42+CN42+SUM(BS43:BY43)</f>
        <v>48</v>
      </c>
      <c r="CW43" s="6">
        <f>SUM(CW41,DD41,DK41,DR41)</f>
        <v>0</v>
      </c>
      <c r="CX43" s="22">
        <f>SUM(CX41,DE41,DL41,DS41)</f>
        <v>12</v>
      </c>
      <c r="CY43" s="22">
        <f>SUM(CY41,DF41,DM41,DT41)</f>
        <v>0</v>
      </c>
      <c r="CZ43" s="22">
        <f t="shared" ref="CZ43:DA43" si="123">SUM(CZ41,DG41,DN41,DU41)</f>
        <v>0</v>
      </c>
      <c r="DA43" s="22">
        <f t="shared" si="123"/>
        <v>0</v>
      </c>
      <c r="DB43" s="22">
        <f>SUM(DB41,DI41,DP41,DW41)</f>
        <v>2</v>
      </c>
      <c r="DC43" s="22">
        <f t="shared" ref="DC43" si="124">SUM(DC41,DJ41,DQ41,DX41)</f>
        <v>1</v>
      </c>
      <c r="DD43" s="6"/>
      <c r="DK43" s="6"/>
      <c r="DR43" s="6"/>
      <c r="DX43" s="7"/>
      <c r="DZ43">
        <f>CW42+DD42+DK42+DR42+SUM(CW43:DC43)</f>
        <v>30</v>
      </c>
    </row>
    <row r="44" spans="1:143" s="8" customFormat="1" x14ac:dyDescent="0.15">
      <c r="A44" s="8">
        <v>75</v>
      </c>
      <c r="B44" s="8" t="s">
        <v>129</v>
      </c>
      <c r="C44" s="8">
        <v>6</v>
      </c>
      <c r="D44" s="8" t="s">
        <v>130</v>
      </c>
      <c r="E44" s="8">
        <v>794160249</v>
      </c>
      <c r="F44" s="8" t="s">
        <v>136</v>
      </c>
      <c r="H44" s="8" t="s">
        <v>132</v>
      </c>
      <c r="I44" s="8" t="s">
        <v>133</v>
      </c>
      <c r="J44" s="8" t="s">
        <v>135</v>
      </c>
      <c r="K44" s="12">
        <v>4</v>
      </c>
      <c r="L44" s="8">
        <v>4</v>
      </c>
      <c r="M44" s="8">
        <v>2</v>
      </c>
      <c r="N44" s="8">
        <v>2</v>
      </c>
      <c r="O44" s="8">
        <v>2</v>
      </c>
      <c r="R44" s="12">
        <v>4</v>
      </c>
      <c r="S44" s="8">
        <v>4</v>
      </c>
      <c r="T44" s="8">
        <v>1</v>
      </c>
      <c r="U44" s="8">
        <v>1</v>
      </c>
      <c r="V44" s="8">
        <v>1</v>
      </c>
      <c r="Y44" s="12">
        <v>1</v>
      </c>
      <c r="Z44" s="8">
        <v>1</v>
      </c>
      <c r="AA44" s="8">
        <v>2</v>
      </c>
      <c r="AE44" s="8">
        <v>3</v>
      </c>
      <c r="AF44" s="12">
        <v>2</v>
      </c>
      <c r="AG44" s="8">
        <v>2</v>
      </c>
      <c r="AH44" s="8">
        <v>1</v>
      </c>
      <c r="AI44" s="8">
        <v>1</v>
      </c>
      <c r="AJ44" s="8">
        <v>1</v>
      </c>
      <c r="AK44" s="8">
        <v>1</v>
      </c>
      <c r="AL44" s="13"/>
      <c r="AM44"/>
      <c r="AN44"/>
      <c r="AO44" s="12">
        <v>4</v>
      </c>
      <c r="AP44" s="8">
        <v>4</v>
      </c>
      <c r="AQ44" s="8">
        <v>1</v>
      </c>
      <c r="AR44" s="8">
        <v>1</v>
      </c>
      <c r="AS44" s="8">
        <v>1</v>
      </c>
      <c r="AT44" s="8">
        <v>1</v>
      </c>
      <c r="AV44" s="12">
        <v>4</v>
      </c>
      <c r="AW44" s="8">
        <v>4</v>
      </c>
      <c r="AX44" s="8">
        <v>3</v>
      </c>
      <c r="AY44" s="8">
        <v>1</v>
      </c>
      <c r="AZ44" s="8">
        <v>1</v>
      </c>
      <c r="BA44" s="8">
        <v>1</v>
      </c>
      <c r="BC44" s="12">
        <v>4</v>
      </c>
      <c r="BD44" s="8">
        <v>1</v>
      </c>
      <c r="BE44" s="8">
        <v>1</v>
      </c>
      <c r="BF44" s="8">
        <v>1</v>
      </c>
      <c r="BG44" s="8">
        <v>1</v>
      </c>
      <c r="BH44" s="8">
        <v>1</v>
      </c>
      <c r="BJ44" s="12">
        <v>4</v>
      </c>
      <c r="BK44" s="8">
        <v>4</v>
      </c>
      <c r="BL44" s="8">
        <v>3</v>
      </c>
      <c r="BM44" s="8">
        <v>3</v>
      </c>
      <c r="BN44" s="8">
        <v>3</v>
      </c>
      <c r="BO44" s="8">
        <v>3</v>
      </c>
      <c r="BP44" s="13"/>
      <c r="BQ44"/>
      <c r="BR44"/>
      <c r="BS44" s="12">
        <v>1</v>
      </c>
      <c r="BT44" s="8">
        <v>4</v>
      </c>
      <c r="BU44" s="8">
        <v>4</v>
      </c>
      <c r="BV44" s="8">
        <v>2</v>
      </c>
      <c r="BW44" s="8">
        <v>2</v>
      </c>
      <c r="BX44" s="8">
        <v>2</v>
      </c>
      <c r="BZ44" s="12">
        <v>1</v>
      </c>
      <c r="CA44" s="8">
        <v>2</v>
      </c>
      <c r="CB44" s="8">
        <v>4</v>
      </c>
      <c r="CC44" s="8">
        <v>4</v>
      </c>
      <c r="CD44" s="8">
        <v>3</v>
      </c>
      <c r="CE44" s="8">
        <v>2</v>
      </c>
      <c r="CG44" s="12">
        <v>2</v>
      </c>
      <c r="CH44" s="8">
        <v>2</v>
      </c>
      <c r="CI44" s="8">
        <v>4</v>
      </c>
      <c r="CJ44" s="8">
        <v>2</v>
      </c>
      <c r="CK44" s="8">
        <v>2</v>
      </c>
      <c r="CL44" s="8">
        <v>2</v>
      </c>
      <c r="CN44" s="12">
        <v>2</v>
      </c>
      <c r="CO44" s="8">
        <v>2</v>
      </c>
      <c r="CP44" s="8">
        <v>4</v>
      </c>
      <c r="CQ44" s="8">
        <v>3</v>
      </c>
      <c r="CR44" s="8">
        <v>3</v>
      </c>
      <c r="CS44" s="8">
        <v>3</v>
      </c>
      <c r="CT44" s="13"/>
      <c r="CU44"/>
      <c r="CV44"/>
      <c r="CW44" s="12">
        <v>2</v>
      </c>
      <c r="CX44" s="8">
        <v>2</v>
      </c>
      <c r="DD44" s="12">
        <v>4</v>
      </c>
      <c r="DG44" s="8">
        <v>3</v>
      </c>
      <c r="DK44" s="12">
        <v>4</v>
      </c>
      <c r="DR44" s="12"/>
      <c r="DS44" s="8">
        <v>4</v>
      </c>
      <c r="DU44" s="8">
        <v>3</v>
      </c>
      <c r="DX44" s="13"/>
      <c r="DY44"/>
      <c r="DZ44"/>
      <c r="EA44" s="8" t="s">
        <v>135</v>
      </c>
      <c r="EB44" s="8" t="s">
        <v>135</v>
      </c>
      <c r="EC44" s="8" t="s">
        <v>135</v>
      </c>
      <c r="ED44" s="8" t="s">
        <v>135</v>
      </c>
      <c r="EE44" s="8" t="s">
        <v>134</v>
      </c>
      <c r="EG44" s="8">
        <f>K46+AO46+BS46+CW46</f>
        <v>43</v>
      </c>
      <c r="EH44" s="8">
        <f t="shared" ref="EH44:EM44" si="125">L46+AP46+BT46+CX46</f>
        <v>40</v>
      </c>
      <c r="EI44" s="8">
        <f t="shared" si="125"/>
        <v>30</v>
      </c>
      <c r="EJ44" s="8">
        <f t="shared" si="125"/>
        <v>27</v>
      </c>
      <c r="EK44" s="8">
        <f t="shared" si="125"/>
        <v>20</v>
      </c>
      <c r="EL44" s="8">
        <f t="shared" si="125"/>
        <v>16</v>
      </c>
      <c r="EM44" s="8">
        <f t="shared" si="125"/>
        <v>3</v>
      </c>
    </row>
    <row r="45" spans="1:143" x14ac:dyDescent="0.15">
      <c r="F45" s="121" t="s">
        <v>195</v>
      </c>
      <c r="G45" s="121"/>
      <c r="H45" s="121"/>
      <c r="I45" s="121"/>
      <c r="J45" s="121"/>
      <c r="K45" s="6">
        <f>SUM(K44:Q44)</f>
        <v>14</v>
      </c>
      <c r="R45" s="6">
        <f>SUM(R44:X44)</f>
        <v>11</v>
      </c>
      <c r="Y45" s="6">
        <f>SUM(Y44:AE44)</f>
        <v>7</v>
      </c>
      <c r="AF45" s="6">
        <f>SUM(AF44:AL44)</f>
        <v>8</v>
      </c>
      <c r="AL45" s="7"/>
      <c r="AO45" s="6">
        <f>SUM(AO44:AU44)</f>
        <v>12</v>
      </c>
      <c r="AV45" s="6">
        <f>SUM(AV44:BB44)</f>
        <v>14</v>
      </c>
      <c r="BC45" s="6">
        <f>SUM(BC44:BI44)</f>
        <v>9</v>
      </c>
      <c r="BJ45" s="6">
        <f>SUM(BJ44:BP44)</f>
        <v>20</v>
      </c>
      <c r="BP45" s="7"/>
      <c r="BS45" s="6">
        <f>SUM(BS44:BY44)</f>
        <v>15</v>
      </c>
      <c r="BZ45" s="6">
        <f>SUM(BZ44:CF44)</f>
        <v>16</v>
      </c>
      <c r="CG45" s="6">
        <f>SUM(CG44:CM44)</f>
        <v>14</v>
      </c>
      <c r="CN45" s="6">
        <f>SUM(CN44:CT44)</f>
        <v>17</v>
      </c>
      <c r="CT45" s="7"/>
      <c r="CW45" s="6">
        <f>SUM(CW44:DC44)</f>
        <v>4</v>
      </c>
      <c r="DD45" s="6">
        <f>SUM(DD44:DJ44)</f>
        <v>7</v>
      </c>
      <c r="DK45" s="6">
        <f>SUM(DK44:DQ44)</f>
        <v>4</v>
      </c>
      <c r="DR45" s="6">
        <f>SUM(DR44:DX44)</f>
        <v>7</v>
      </c>
      <c r="DX45" s="7"/>
    </row>
    <row r="46" spans="1:143" x14ac:dyDescent="0.15">
      <c r="F46" s="121" t="s">
        <v>196</v>
      </c>
      <c r="G46" s="121"/>
      <c r="H46" s="121"/>
      <c r="I46" s="121"/>
      <c r="J46" s="121"/>
      <c r="K46" s="6">
        <f>SUM(K44,R44,Y44,AF44)</f>
        <v>11</v>
      </c>
      <c r="L46" s="22">
        <f>SUM(L44,S44,Z44,AG44)</f>
        <v>11</v>
      </c>
      <c r="M46" s="22">
        <f>SUM(M44,T44,AA44,AH44)</f>
        <v>6</v>
      </c>
      <c r="N46" s="22">
        <f t="shared" ref="N46:O46" si="126">SUM(N44,U44,AB44,AI44)</f>
        <v>4</v>
      </c>
      <c r="O46" s="22">
        <f t="shared" si="126"/>
        <v>4</v>
      </c>
      <c r="P46" s="22">
        <f>SUM(P44,W44,AD44,AK44)</f>
        <v>1</v>
      </c>
      <c r="Q46" s="22">
        <f t="shared" ref="Q46" si="127">SUM(Q44,X44,AE44,AL44)</f>
        <v>3</v>
      </c>
      <c r="R46" s="6"/>
      <c r="Y46" s="6"/>
      <c r="AF46" s="6"/>
      <c r="AL46" s="7"/>
      <c r="AN46">
        <f>K45+R45+Y45+AF45+SUM(K46:Q46)</f>
        <v>80</v>
      </c>
      <c r="AO46" s="6">
        <f>SUM(AO44,AV44,BC44,BJ44)</f>
        <v>16</v>
      </c>
      <c r="AP46" s="22">
        <f>SUM(AP44,AW44,BD44,BK44)</f>
        <v>13</v>
      </c>
      <c r="AQ46" s="22">
        <f>SUM(AQ44,AX44,BE44,BL44)</f>
        <v>8</v>
      </c>
      <c r="AR46" s="22">
        <f t="shared" ref="AR46:AS46" si="128">SUM(AR44,AY44,BF44,BM44)</f>
        <v>6</v>
      </c>
      <c r="AS46" s="22">
        <f t="shared" si="128"/>
        <v>6</v>
      </c>
      <c r="AT46" s="22">
        <f>SUM(AT44,BA44,BH44,BO44)</f>
        <v>6</v>
      </c>
      <c r="AU46" s="22">
        <f t="shared" ref="AU46" si="129">SUM(AU44,BB44,BI44,BP44)</f>
        <v>0</v>
      </c>
      <c r="AV46" s="6"/>
      <c r="BC46" s="6"/>
      <c r="BJ46" s="6"/>
      <c r="BP46" s="7"/>
      <c r="BR46">
        <f>AO45+AV45+BC45+BJ45+SUM(AO46:AU46)</f>
        <v>110</v>
      </c>
      <c r="BS46" s="6">
        <f>SUM(BS44,BZ44,CG44,CN44)</f>
        <v>6</v>
      </c>
      <c r="BT46" s="22">
        <f>SUM(BT44,CA44,CH44,CO44)</f>
        <v>10</v>
      </c>
      <c r="BU46" s="22">
        <f>SUM(BU44,CB44,CI44,CP44)</f>
        <v>16</v>
      </c>
      <c r="BV46" s="22">
        <f t="shared" ref="BV46:BW46" si="130">SUM(BV44,CC44,CJ44,CQ44)</f>
        <v>11</v>
      </c>
      <c r="BW46" s="22">
        <f t="shared" si="130"/>
        <v>10</v>
      </c>
      <c r="BX46" s="22">
        <f>SUM(BX44,CE44,CL44,CS44)</f>
        <v>9</v>
      </c>
      <c r="BY46" s="22">
        <f t="shared" ref="BY46" si="131">SUM(BY44,CF44,CM44,CT44)</f>
        <v>0</v>
      </c>
      <c r="BZ46" s="6"/>
      <c r="CG46" s="6"/>
      <c r="CN46" s="6"/>
      <c r="CT46" s="7"/>
      <c r="CV46">
        <f>BS45+BZ45+CG45+CN45+SUM(BS46:BY46)</f>
        <v>124</v>
      </c>
      <c r="CW46" s="6">
        <f>SUM(CW44,DD44,DK44,DR44)</f>
        <v>10</v>
      </c>
      <c r="CX46" s="22">
        <f>SUM(CX44,DE44,DL44,DS44)</f>
        <v>6</v>
      </c>
      <c r="CY46" s="22">
        <f>SUM(CY44,DF44,DM44,DT44)</f>
        <v>0</v>
      </c>
      <c r="CZ46" s="22">
        <f t="shared" ref="CZ46:DA46" si="132">SUM(CZ44,DG44,DN44,DU44)</f>
        <v>6</v>
      </c>
      <c r="DA46" s="22">
        <f t="shared" si="132"/>
        <v>0</v>
      </c>
      <c r="DB46" s="22">
        <f>SUM(DB44,DI44,DP44,DW44)</f>
        <v>0</v>
      </c>
      <c r="DC46" s="22">
        <f t="shared" ref="DC46" si="133">SUM(DC44,DJ44,DQ44,DX44)</f>
        <v>0</v>
      </c>
      <c r="DD46" s="6"/>
      <c r="DK46" s="6"/>
      <c r="DR46" s="6"/>
      <c r="DX46" s="7"/>
      <c r="DZ46">
        <f>CW45+DD45+DK45+DR45+SUM(CW46:DC46)</f>
        <v>44</v>
      </c>
    </row>
    <row r="47" spans="1:143" s="8" customFormat="1" x14ac:dyDescent="0.15">
      <c r="A47" s="8">
        <v>77</v>
      </c>
      <c r="B47" s="8" t="s">
        <v>129</v>
      </c>
      <c r="C47" s="8">
        <v>6</v>
      </c>
      <c r="D47" s="8" t="s">
        <v>130</v>
      </c>
      <c r="E47" s="8">
        <v>1675717079</v>
      </c>
      <c r="F47" s="8" t="s">
        <v>136</v>
      </c>
      <c r="H47" s="8" t="s">
        <v>147</v>
      </c>
      <c r="I47" s="8" t="s">
        <v>152</v>
      </c>
      <c r="J47" s="8" t="s">
        <v>135</v>
      </c>
      <c r="K47" s="12">
        <v>1</v>
      </c>
      <c r="L47" s="8">
        <v>4</v>
      </c>
      <c r="M47" s="8">
        <v>3</v>
      </c>
      <c r="O47" s="8">
        <v>1</v>
      </c>
      <c r="R47" s="12"/>
      <c r="S47" s="8">
        <v>1</v>
      </c>
      <c r="T47" s="8">
        <v>4</v>
      </c>
      <c r="Y47" s="12"/>
      <c r="Z47" s="8">
        <v>2</v>
      </c>
      <c r="AA47" s="8">
        <v>3</v>
      </c>
      <c r="AF47" s="12"/>
      <c r="AH47" s="8">
        <v>2</v>
      </c>
      <c r="AL47" s="13"/>
      <c r="AM47"/>
      <c r="AN47"/>
      <c r="AO47" s="12"/>
      <c r="AP47" s="8">
        <v>3</v>
      </c>
      <c r="AQ47" s="8">
        <v>4</v>
      </c>
      <c r="AV47" s="12"/>
      <c r="AX47" s="8">
        <v>4</v>
      </c>
      <c r="BC47" s="12"/>
      <c r="BE47" s="8">
        <v>4</v>
      </c>
      <c r="BJ47" s="12"/>
      <c r="BL47" s="8">
        <v>4</v>
      </c>
      <c r="BP47" s="13"/>
      <c r="BQ47"/>
      <c r="BR47"/>
      <c r="BS47" s="12"/>
      <c r="BT47" s="8">
        <v>2</v>
      </c>
      <c r="BU47" s="8">
        <v>3</v>
      </c>
      <c r="BZ47" s="12"/>
      <c r="CA47" s="8">
        <v>2</v>
      </c>
      <c r="CB47" s="8">
        <v>3</v>
      </c>
      <c r="CG47" s="12"/>
      <c r="CI47" s="8">
        <v>3</v>
      </c>
      <c r="CN47" s="12"/>
      <c r="CT47" s="13"/>
      <c r="CU47"/>
      <c r="CV47"/>
      <c r="CW47" s="12"/>
      <c r="CX47" s="8">
        <v>3</v>
      </c>
      <c r="DA47" s="8">
        <v>3</v>
      </c>
      <c r="DD47" s="12"/>
      <c r="DE47" s="8">
        <v>2</v>
      </c>
      <c r="DF47" s="8">
        <v>3</v>
      </c>
      <c r="DH47" s="8">
        <v>2</v>
      </c>
      <c r="DK47" s="12"/>
      <c r="DL47" s="8">
        <v>1</v>
      </c>
      <c r="DM47" s="8">
        <v>3</v>
      </c>
      <c r="DR47" s="12"/>
      <c r="DT47" s="8">
        <v>2</v>
      </c>
      <c r="DX47" s="13"/>
      <c r="DY47"/>
      <c r="DZ47"/>
      <c r="EA47" s="8" t="s">
        <v>135</v>
      </c>
      <c r="EB47" s="8" t="s">
        <v>135</v>
      </c>
      <c r="EC47" s="8" t="s">
        <v>135</v>
      </c>
      <c r="ED47" s="8" t="s">
        <v>135</v>
      </c>
      <c r="EE47" s="8" t="s">
        <v>134</v>
      </c>
      <c r="EG47" s="8">
        <f>K49+AO49+BS49+CW49</f>
        <v>1</v>
      </c>
      <c r="EH47" s="8">
        <f t="shared" ref="EH47:EM47" si="134">L49+AP49+BT49+CX49</f>
        <v>20</v>
      </c>
      <c r="EI47" s="8">
        <f t="shared" si="134"/>
        <v>45</v>
      </c>
      <c r="EJ47" s="8">
        <f t="shared" si="134"/>
        <v>0</v>
      </c>
      <c r="EK47" s="8">
        <f t="shared" si="134"/>
        <v>6</v>
      </c>
      <c r="EL47" s="8">
        <f t="shared" si="134"/>
        <v>0</v>
      </c>
      <c r="EM47" s="8">
        <f t="shared" si="134"/>
        <v>0</v>
      </c>
    </row>
    <row r="48" spans="1:143" x14ac:dyDescent="0.15">
      <c r="F48" s="121" t="s">
        <v>195</v>
      </c>
      <c r="G48" s="121"/>
      <c r="H48" s="121"/>
      <c r="I48" s="121"/>
      <c r="J48" s="121"/>
      <c r="K48" s="6">
        <f>SUM(K47:Q47)</f>
        <v>9</v>
      </c>
      <c r="R48" s="6">
        <f>SUM(R47:X47)</f>
        <v>5</v>
      </c>
      <c r="Y48" s="6">
        <f>SUM(Y47:AE47)</f>
        <v>5</v>
      </c>
      <c r="AF48" s="6">
        <f>SUM(AF47:AL47)</f>
        <v>2</v>
      </c>
      <c r="AL48" s="7"/>
      <c r="AO48" s="6">
        <f>SUM(AO47:AU47)</f>
        <v>7</v>
      </c>
      <c r="AV48" s="6">
        <f>SUM(AV47:BB47)</f>
        <v>4</v>
      </c>
      <c r="BC48" s="6">
        <f>SUM(BC47:BI47)</f>
        <v>4</v>
      </c>
      <c r="BJ48" s="6">
        <f>SUM(BJ47:BP47)</f>
        <v>4</v>
      </c>
      <c r="BP48" s="7"/>
      <c r="BS48" s="6">
        <f>SUM(BS47:BY47)</f>
        <v>5</v>
      </c>
      <c r="BZ48" s="6">
        <f>SUM(BZ47:CF47)</f>
        <v>5</v>
      </c>
      <c r="CG48" s="6">
        <f>SUM(CG47:CM47)</f>
        <v>3</v>
      </c>
      <c r="CN48" s="6">
        <f>SUM(CN47:CT47)</f>
        <v>0</v>
      </c>
      <c r="CT48" s="7"/>
      <c r="CW48" s="6">
        <f>SUM(CW47:DC47)</f>
        <v>6</v>
      </c>
      <c r="DD48" s="6">
        <f>SUM(DD47:DJ47)</f>
        <v>7</v>
      </c>
      <c r="DK48" s="6">
        <f>SUM(DK47:DQ47)</f>
        <v>4</v>
      </c>
      <c r="DR48" s="6">
        <f>SUM(DR47:DX47)</f>
        <v>2</v>
      </c>
      <c r="DX48" s="7"/>
    </row>
    <row r="49" spans="1:143" x14ac:dyDescent="0.15">
      <c r="F49" s="121" t="s">
        <v>196</v>
      </c>
      <c r="G49" s="121"/>
      <c r="H49" s="121"/>
      <c r="I49" s="121"/>
      <c r="J49" s="121"/>
      <c r="K49" s="6">
        <f>SUM(K47,R47,Y47,AF47)</f>
        <v>1</v>
      </c>
      <c r="L49" s="22">
        <f>SUM(L47,S47,Z47,AG47)</f>
        <v>7</v>
      </c>
      <c r="M49" s="22">
        <f>SUM(M47,T47,AA47,AH47)</f>
        <v>12</v>
      </c>
      <c r="N49" s="22">
        <f t="shared" ref="N49:O49" si="135">SUM(N47,U47,AB47,AI47)</f>
        <v>0</v>
      </c>
      <c r="O49" s="22">
        <f t="shared" si="135"/>
        <v>1</v>
      </c>
      <c r="P49" s="22">
        <f>SUM(P47,W47,AD47,AK47)</f>
        <v>0</v>
      </c>
      <c r="Q49" s="22">
        <f t="shared" ref="Q49" si="136">SUM(Q47,X47,AE47,AL47)</f>
        <v>0</v>
      </c>
      <c r="R49" s="6"/>
      <c r="Y49" s="6"/>
      <c r="AF49" s="6"/>
      <c r="AL49" s="7"/>
      <c r="AN49">
        <f>K48+R48+Y48+AF48+SUM(K49:Q49)</f>
        <v>42</v>
      </c>
      <c r="AO49" s="6">
        <f>SUM(AO47,AV47,BC47,BJ47)</f>
        <v>0</v>
      </c>
      <c r="AP49" s="22">
        <f>SUM(AP47,AW47,BD47,BK47)</f>
        <v>3</v>
      </c>
      <c r="AQ49" s="22">
        <f>SUM(AQ47,AX47,BE47,BL47)</f>
        <v>16</v>
      </c>
      <c r="AR49" s="22">
        <f t="shared" ref="AR49:AS49" si="137">SUM(AR47,AY47,BF47,BM47)</f>
        <v>0</v>
      </c>
      <c r="AS49" s="22">
        <f t="shared" si="137"/>
        <v>0</v>
      </c>
      <c r="AT49" s="22">
        <f>SUM(AT47,BA47,BH47,BO47)</f>
        <v>0</v>
      </c>
      <c r="AU49" s="22">
        <f t="shared" ref="AU49" si="138">SUM(AU47,BB47,BI47,BP47)</f>
        <v>0</v>
      </c>
      <c r="AV49" s="6"/>
      <c r="BC49" s="6"/>
      <c r="BJ49" s="6"/>
      <c r="BP49" s="7"/>
      <c r="BR49">
        <f>AO48+AV48+BC48+BJ48+SUM(AO49:AU49)</f>
        <v>38</v>
      </c>
      <c r="BS49" s="6">
        <f>SUM(BS47,BZ47,CG47,CN47)</f>
        <v>0</v>
      </c>
      <c r="BT49" s="22">
        <f>SUM(BT47,CA47,CH47,CO47)</f>
        <v>4</v>
      </c>
      <c r="BU49" s="22">
        <f>SUM(BU47,CB47,CI47,CP47)</f>
        <v>9</v>
      </c>
      <c r="BV49" s="22">
        <f t="shared" ref="BV49:BW49" si="139">SUM(BV47,CC47,CJ47,CQ47)</f>
        <v>0</v>
      </c>
      <c r="BW49" s="22">
        <f t="shared" si="139"/>
        <v>0</v>
      </c>
      <c r="BX49" s="22">
        <f>SUM(BX47,CE47,CL47,CS47)</f>
        <v>0</v>
      </c>
      <c r="BY49" s="22">
        <f t="shared" ref="BY49" si="140">SUM(BY47,CF47,CM47,CT47)</f>
        <v>0</v>
      </c>
      <c r="BZ49" s="6"/>
      <c r="CG49" s="6"/>
      <c r="CN49" s="6"/>
      <c r="CT49" s="7"/>
      <c r="CV49">
        <f>BS48+BZ48+CG48+CN48+SUM(BS49:BY49)</f>
        <v>26</v>
      </c>
      <c r="CW49" s="6">
        <f>SUM(CW47,DD47,DK47,DR47)</f>
        <v>0</v>
      </c>
      <c r="CX49" s="22">
        <f>SUM(CX47,DE47,DL47,DS47)</f>
        <v>6</v>
      </c>
      <c r="CY49" s="22">
        <f>SUM(CY47,DF47,DM47,DT47)</f>
        <v>8</v>
      </c>
      <c r="CZ49" s="22">
        <f t="shared" ref="CZ49:DA49" si="141">SUM(CZ47,DG47,DN47,DU47)</f>
        <v>0</v>
      </c>
      <c r="DA49" s="22">
        <f t="shared" si="141"/>
        <v>5</v>
      </c>
      <c r="DB49" s="22">
        <f>SUM(DB47,DI47,DP47,DW47)</f>
        <v>0</v>
      </c>
      <c r="DC49" s="22">
        <f t="shared" ref="DC49" si="142">SUM(DC47,DJ47,DQ47,DX47)</f>
        <v>0</v>
      </c>
      <c r="DD49" s="6"/>
      <c r="DK49" s="6"/>
      <c r="DR49" s="6"/>
      <c r="DX49" s="7"/>
      <c r="DZ49">
        <f>CW48+DD48+DK48+DR48+SUM(CW49:DC49)</f>
        <v>38</v>
      </c>
    </row>
    <row r="50" spans="1:143" s="8" customFormat="1" x14ac:dyDescent="0.15">
      <c r="A50" s="8">
        <v>78</v>
      </c>
      <c r="B50" s="8" t="s">
        <v>129</v>
      </c>
      <c r="C50" s="8">
        <v>6</v>
      </c>
      <c r="D50" s="8" t="s">
        <v>130</v>
      </c>
      <c r="E50" s="8">
        <v>2024597466</v>
      </c>
      <c r="F50" s="8" t="s">
        <v>136</v>
      </c>
      <c r="H50" s="8" t="s">
        <v>138</v>
      </c>
      <c r="I50" s="8" t="s">
        <v>148</v>
      </c>
      <c r="J50" s="8" t="s">
        <v>134</v>
      </c>
      <c r="K50" s="12">
        <v>3</v>
      </c>
      <c r="L50" s="8">
        <v>3</v>
      </c>
      <c r="M50" s="8">
        <v>3</v>
      </c>
      <c r="R50" s="12">
        <v>2</v>
      </c>
      <c r="S50" s="8">
        <v>2</v>
      </c>
      <c r="T50" s="8">
        <v>2</v>
      </c>
      <c r="Y50" s="12">
        <v>1</v>
      </c>
      <c r="Z50" s="8">
        <v>1</v>
      </c>
      <c r="AA50" s="8">
        <v>1</v>
      </c>
      <c r="AF50" s="12"/>
      <c r="AL50" s="13"/>
      <c r="AM50"/>
      <c r="AN50"/>
      <c r="AO50" s="12">
        <v>3</v>
      </c>
      <c r="AP50" s="8">
        <v>3</v>
      </c>
      <c r="AQ50" s="8">
        <v>3</v>
      </c>
      <c r="AV50" s="12">
        <v>1</v>
      </c>
      <c r="AW50" s="8">
        <v>1</v>
      </c>
      <c r="AX50" s="8">
        <v>1</v>
      </c>
      <c r="BC50" s="12"/>
      <c r="BJ50" s="12"/>
      <c r="BP50" s="13"/>
      <c r="BQ50"/>
      <c r="BR50"/>
      <c r="BS50" s="12">
        <v>3</v>
      </c>
      <c r="BT50" s="8">
        <v>3</v>
      </c>
      <c r="BU50" s="8">
        <v>3</v>
      </c>
      <c r="BZ50" s="12">
        <v>1</v>
      </c>
      <c r="CA50" s="8">
        <v>1</v>
      </c>
      <c r="CB50" s="8">
        <v>1</v>
      </c>
      <c r="CG50" s="12"/>
      <c r="CN50" s="12"/>
      <c r="CT50" s="13"/>
      <c r="CU50"/>
      <c r="CV50"/>
      <c r="CW50" s="12"/>
      <c r="CX50" s="8">
        <v>3</v>
      </c>
      <c r="DA50" s="8">
        <v>1</v>
      </c>
      <c r="DB50" s="8">
        <v>2</v>
      </c>
      <c r="DD50" s="12"/>
      <c r="DE50" s="8">
        <v>2</v>
      </c>
      <c r="DF50" s="8">
        <v>2</v>
      </c>
      <c r="DI50" s="8">
        <v>1</v>
      </c>
      <c r="DK50" s="12"/>
      <c r="DL50" s="8">
        <v>1</v>
      </c>
      <c r="DM50" s="8">
        <v>2</v>
      </c>
      <c r="DN50" s="8">
        <v>1</v>
      </c>
      <c r="DR50" s="12"/>
      <c r="DS50" s="8">
        <v>2</v>
      </c>
      <c r="DT50" s="8">
        <v>2</v>
      </c>
      <c r="DX50" s="13"/>
      <c r="DY50"/>
      <c r="DZ50"/>
      <c r="EA50" s="8" t="s">
        <v>135</v>
      </c>
      <c r="EB50" s="8" t="s">
        <v>135</v>
      </c>
      <c r="EC50" s="8" t="s">
        <v>135</v>
      </c>
      <c r="ED50" s="8" t="s">
        <v>135</v>
      </c>
      <c r="EE50" s="8" t="s">
        <v>134</v>
      </c>
      <c r="EG50" s="8">
        <f>K52+AO52+BS52+CW52</f>
        <v>14</v>
      </c>
      <c r="EH50" s="8">
        <f t="shared" ref="EH50:EM50" si="143">L52+AP52+BT52+CX52</f>
        <v>22</v>
      </c>
      <c r="EI50" s="8">
        <f t="shared" si="143"/>
        <v>20</v>
      </c>
      <c r="EJ50" s="8">
        <f t="shared" si="143"/>
        <v>1</v>
      </c>
      <c r="EK50" s="8">
        <f t="shared" si="143"/>
        <v>1</v>
      </c>
      <c r="EL50" s="8">
        <f t="shared" si="143"/>
        <v>3</v>
      </c>
      <c r="EM50" s="8">
        <f t="shared" si="143"/>
        <v>0</v>
      </c>
    </row>
    <row r="51" spans="1:143" x14ac:dyDescent="0.15">
      <c r="F51" s="121" t="s">
        <v>195</v>
      </c>
      <c r="G51" s="121"/>
      <c r="H51" s="121"/>
      <c r="I51" s="121"/>
      <c r="J51" s="121"/>
      <c r="K51" s="6">
        <f>SUM(K50:Q50)</f>
        <v>9</v>
      </c>
      <c r="R51" s="6">
        <f>SUM(R50:X50)</f>
        <v>6</v>
      </c>
      <c r="Y51" s="6">
        <f>SUM(Y50:AE50)</f>
        <v>3</v>
      </c>
      <c r="AF51" s="6">
        <f>SUM(AF50:AL50)</f>
        <v>0</v>
      </c>
      <c r="AL51" s="7"/>
      <c r="AO51" s="6">
        <f>SUM(AO50:AU50)</f>
        <v>9</v>
      </c>
      <c r="AV51" s="6">
        <f>SUM(AV50:BB50)</f>
        <v>3</v>
      </c>
      <c r="BC51" s="6">
        <f>SUM(BC50:BI50)</f>
        <v>0</v>
      </c>
      <c r="BJ51" s="6">
        <f>SUM(BJ50:BP50)</f>
        <v>0</v>
      </c>
      <c r="BP51" s="7"/>
      <c r="BS51" s="6">
        <f>SUM(BS50:BY50)</f>
        <v>9</v>
      </c>
      <c r="BZ51" s="6">
        <f>SUM(BZ50:CF50)</f>
        <v>3</v>
      </c>
      <c r="CG51" s="6">
        <f>SUM(CG50:CM50)</f>
        <v>0</v>
      </c>
      <c r="CN51" s="6">
        <f>SUM(CN50:CT50)</f>
        <v>0</v>
      </c>
      <c r="CT51" s="7"/>
      <c r="CW51" s="6">
        <f>SUM(CW50:DC50)</f>
        <v>6</v>
      </c>
      <c r="DD51" s="6">
        <f>SUM(DD50:DJ50)</f>
        <v>5</v>
      </c>
      <c r="DK51" s="6">
        <f>SUM(DK50:DQ50)</f>
        <v>4</v>
      </c>
      <c r="DR51" s="6">
        <f>SUM(DR50:DX50)</f>
        <v>4</v>
      </c>
      <c r="DX51" s="7"/>
    </row>
    <row r="52" spans="1:143" x14ac:dyDescent="0.15">
      <c r="F52" s="121" t="s">
        <v>196</v>
      </c>
      <c r="G52" s="121"/>
      <c r="H52" s="121"/>
      <c r="I52" s="121"/>
      <c r="J52" s="121"/>
      <c r="K52" s="6">
        <f>SUM(K50,R50,Y50,AF50)</f>
        <v>6</v>
      </c>
      <c r="L52" s="22">
        <f>SUM(L50,S50,Z50,AG50)</f>
        <v>6</v>
      </c>
      <c r="M52" s="22">
        <f>SUM(M50,T50,AA50,AH50)</f>
        <v>6</v>
      </c>
      <c r="N52" s="22">
        <f t="shared" ref="N52:O52" si="144">SUM(N50,U50,AB50,AI50)</f>
        <v>0</v>
      </c>
      <c r="O52" s="22">
        <f t="shared" si="144"/>
        <v>0</v>
      </c>
      <c r="P52" s="22">
        <f>SUM(P50,W50,AD50,AK50)</f>
        <v>0</v>
      </c>
      <c r="Q52" s="22">
        <f t="shared" ref="Q52" si="145">SUM(Q50,X50,AE50,AL50)</f>
        <v>0</v>
      </c>
      <c r="R52" s="6"/>
      <c r="Y52" s="6"/>
      <c r="AF52" s="6"/>
      <c r="AL52" s="7"/>
      <c r="AN52">
        <f>K51+R51+Y51+AF51+SUM(K52:Q52)</f>
        <v>36</v>
      </c>
      <c r="AO52" s="6">
        <f>SUM(AO50,AV50,BC50,BJ50)</f>
        <v>4</v>
      </c>
      <c r="AP52" s="22">
        <f>SUM(AP50,AW50,BD50,BK50)</f>
        <v>4</v>
      </c>
      <c r="AQ52" s="22">
        <f>SUM(AQ50,AX50,BE50,BL50)</f>
        <v>4</v>
      </c>
      <c r="AR52" s="22">
        <f t="shared" ref="AR52:AS52" si="146">SUM(AR50,AY50,BF50,BM50)</f>
        <v>0</v>
      </c>
      <c r="AS52" s="22">
        <f t="shared" si="146"/>
        <v>0</v>
      </c>
      <c r="AT52" s="22">
        <f>SUM(AT50,BA50,BH50,BO50)</f>
        <v>0</v>
      </c>
      <c r="AU52" s="22">
        <f t="shared" ref="AU52" si="147">SUM(AU50,BB50,BI50,BP50)</f>
        <v>0</v>
      </c>
      <c r="AV52" s="6"/>
      <c r="BC52" s="6"/>
      <c r="BJ52" s="6"/>
      <c r="BP52" s="7"/>
      <c r="BR52">
        <f>AO51+AV51+BC51+BJ51+SUM(AO52:AU52)</f>
        <v>24</v>
      </c>
      <c r="BS52" s="6">
        <f>SUM(BS50,BZ50,CG50,CN50)</f>
        <v>4</v>
      </c>
      <c r="BT52" s="22">
        <f>SUM(BT50,CA50,CH50,CO50)</f>
        <v>4</v>
      </c>
      <c r="BU52" s="22">
        <f>SUM(BU50,CB50,CI50,CP50)</f>
        <v>4</v>
      </c>
      <c r="BV52" s="22">
        <f t="shared" ref="BV52:BW52" si="148">SUM(BV50,CC50,CJ50,CQ50)</f>
        <v>0</v>
      </c>
      <c r="BW52" s="22">
        <f t="shared" si="148"/>
        <v>0</v>
      </c>
      <c r="BX52" s="22">
        <f>SUM(BX50,CE50,CL50,CS50)</f>
        <v>0</v>
      </c>
      <c r="BY52" s="22">
        <f t="shared" ref="BY52" si="149">SUM(BY50,CF50,CM50,CT50)</f>
        <v>0</v>
      </c>
      <c r="BZ52" s="6"/>
      <c r="CG52" s="6"/>
      <c r="CN52" s="6"/>
      <c r="CT52" s="7"/>
      <c r="CV52">
        <f>BS51+BZ51+CG51+CN51+SUM(BS52:BY52)</f>
        <v>24</v>
      </c>
      <c r="CW52" s="6">
        <f>SUM(CW50,DD50,DK50,DR50)</f>
        <v>0</v>
      </c>
      <c r="CX52" s="22">
        <f>SUM(CX50,DE50,DL50,DS50)</f>
        <v>8</v>
      </c>
      <c r="CY52" s="22">
        <f>SUM(CY50,DF50,DM50,DT50)</f>
        <v>6</v>
      </c>
      <c r="CZ52" s="22">
        <f t="shared" ref="CZ52:DA52" si="150">SUM(CZ50,DG50,DN50,DU50)</f>
        <v>1</v>
      </c>
      <c r="DA52" s="22">
        <f t="shared" si="150"/>
        <v>1</v>
      </c>
      <c r="DB52" s="22">
        <f>SUM(DB50,DI50,DP50,DW50)</f>
        <v>3</v>
      </c>
      <c r="DC52" s="22">
        <f t="shared" ref="DC52" si="151">SUM(DC50,DJ50,DQ50,DX50)</f>
        <v>0</v>
      </c>
      <c r="DD52" s="6"/>
      <c r="DK52" s="6"/>
      <c r="DR52" s="6"/>
      <c r="DX52" s="7"/>
      <c r="DZ52">
        <f>CW51+DD51+DK51+DR51+SUM(CW52:DC52)</f>
        <v>38</v>
      </c>
    </row>
    <row r="53" spans="1:143" s="8" customFormat="1" x14ac:dyDescent="0.15">
      <c r="A53" s="8">
        <v>80</v>
      </c>
      <c r="B53" s="8" t="s">
        <v>129</v>
      </c>
      <c r="C53" s="8">
        <v>6</v>
      </c>
      <c r="D53" s="8" t="s">
        <v>130</v>
      </c>
      <c r="E53" s="8">
        <v>2091667473</v>
      </c>
      <c r="F53" s="8" t="s">
        <v>131</v>
      </c>
      <c r="H53" s="8" t="s">
        <v>153</v>
      </c>
      <c r="I53" s="8" t="s">
        <v>154</v>
      </c>
      <c r="J53" s="8" t="s">
        <v>134</v>
      </c>
      <c r="K53" s="12"/>
      <c r="L53" s="8">
        <v>1</v>
      </c>
      <c r="M53" s="8">
        <v>2</v>
      </c>
      <c r="R53" s="12"/>
      <c r="S53" s="8">
        <v>1</v>
      </c>
      <c r="T53" s="8">
        <v>3</v>
      </c>
      <c r="Y53" s="12"/>
      <c r="AA53" s="8">
        <v>1</v>
      </c>
      <c r="AF53" s="12">
        <v>1</v>
      </c>
      <c r="AL53" s="13"/>
      <c r="AM53"/>
      <c r="AN53"/>
      <c r="AO53" s="12"/>
      <c r="AP53" s="8">
        <v>3</v>
      </c>
      <c r="AQ53" s="8">
        <v>3</v>
      </c>
      <c r="AV53" s="12"/>
      <c r="AW53" s="8">
        <v>3</v>
      </c>
      <c r="AX53" s="8">
        <v>3</v>
      </c>
      <c r="BC53" s="12"/>
      <c r="BD53" s="8">
        <v>3</v>
      </c>
      <c r="BE53" s="8">
        <v>3</v>
      </c>
      <c r="BJ53" s="12"/>
      <c r="BK53" s="8">
        <v>2</v>
      </c>
      <c r="BP53" s="13"/>
      <c r="BQ53"/>
      <c r="BR53"/>
      <c r="BS53" s="12"/>
      <c r="BT53" s="8">
        <v>2</v>
      </c>
      <c r="BU53" s="8">
        <v>2</v>
      </c>
      <c r="BZ53" s="12"/>
      <c r="CB53" s="8">
        <v>4</v>
      </c>
      <c r="CG53" s="12"/>
      <c r="CI53" s="8">
        <v>3</v>
      </c>
      <c r="CN53" s="12"/>
      <c r="CT53" s="13">
        <v>4</v>
      </c>
      <c r="CU53"/>
      <c r="CV53"/>
      <c r="CW53" s="12"/>
      <c r="CX53" s="8">
        <v>1</v>
      </c>
      <c r="DD53" s="12"/>
      <c r="DJ53" s="8">
        <v>4</v>
      </c>
      <c r="DK53" s="12"/>
      <c r="DQ53" s="8">
        <v>4</v>
      </c>
      <c r="DR53" s="12"/>
      <c r="DX53" s="13">
        <v>4</v>
      </c>
      <c r="DY53"/>
      <c r="DZ53"/>
      <c r="EA53" s="8" t="s">
        <v>135</v>
      </c>
      <c r="EB53" s="8" t="s">
        <v>135</v>
      </c>
      <c r="EC53" s="8" t="s">
        <v>135</v>
      </c>
      <c r="ED53" s="8" t="s">
        <v>135</v>
      </c>
      <c r="EE53" s="8" t="s">
        <v>134</v>
      </c>
      <c r="EG53" s="8">
        <f>K55+AO55+BS55+CW55</f>
        <v>1</v>
      </c>
      <c r="EH53" s="8">
        <f t="shared" ref="EH53:EM53" si="152">L55+AP55+BT55+CX55</f>
        <v>16</v>
      </c>
      <c r="EI53" s="8">
        <f t="shared" si="152"/>
        <v>24</v>
      </c>
      <c r="EJ53" s="8">
        <f t="shared" si="152"/>
        <v>0</v>
      </c>
      <c r="EK53" s="8">
        <f t="shared" si="152"/>
        <v>0</v>
      </c>
      <c r="EL53" s="8">
        <f t="shared" si="152"/>
        <v>0</v>
      </c>
      <c r="EM53" s="8">
        <f t="shared" si="152"/>
        <v>16</v>
      </c>
    </row>
    <row r="54" spans="1:143" x14ac:dyDescent="0.15">
      <c r="F54" s="121" t="s">
        <v>195</v>
      </c>
      <c r="G54" s="121"/>
      <c r="H54" s="121"/>
      <c r="I54" s="121"/>
      <c r="J54" s="121"/>
      <c r="K54" s="6">
        <f>SUM(K53:Q53)</f>
        <v>3</v>
      </c>
      <c r="R54" s="6">
        <f>SUM(R53:X53)</f>
        <v>4</v>
      </c>
      <c r="Y54" s="6">
        <f>SUM(Y53:AE53)</f>
        <v>1</v>
      </c>
      <c r="AF54" s="6">
        <f>SUM(AF53:AL53)</f>
        <v>1</v>
      </c>
      <c r="AL54" s="7"/>
      <c r="AO54" s="6">
        <f>SUM(AO53:AU53)</f>
        <v>6</v>
      </c>
      <c r="AV54" s="6">
        <f>SUM(AV53:BB53)</f>
        <v>6</v>
      </c>
      <c r="BC54" s="6">
        <f>SUM(BC53:BI53)</f>
        <v>6</v>
      </c>
      <c r="BJ54" s="6">
        <f>SUM(BJ53:BP53)</f>
        <v>2</v>
      </c>
      <c r="BP54" s="7"/>
      <c r="BS54" s="6">
        <f>SUM(BS53:BY53)</f>
        <v>4</v>
      </c>
      <c r="BZ54" s="6">
        <f>SUM(BZ53:CF53)</f>
        <v>4</v>
      </c>
      <c r="CG54" s="6">
        <f>SUM(CG53:CM53)</f>
        <v>3</v>
      </c>
      <c r="CN54" s="6">
        <f>SUM(CN53:CT53)</f>
        <v>4</v>
      </c>
      <c r="CT54" s="7"/>
      <c r="CW54" s="6">
        <f>SUM(CW53:DC53)</f>
        <v>1</v>
      </c>
      <c r="DD54" s="6">
        <f>SUM(DD53:DJ53)</f>
        <v>4</v>
      </c>
      <c r="DK54" s="6">
        <f>SUM(DK53:DQ53)</f>
        <v>4</v>
      </c>
      <c r="DR54" s="6">
        <f>SUM(DR53:DX53)</f>
        <v>4</v>
      </c>
      <c r="DX54" s="7"/>
    </row>
    <row r="55" spans="1:143" x14ac:dyDescent="0.15">
      <c r="F55" s="121" t="s">
        <v>196</v>
      </c>
      <c r="G55" s="121"/>
      <c r="H55" s="121"/>
      <c r="I55" s="121"/>
      <c r="J55" s="121"/>
      <c r="K55" s="6">
        <f>SUM(K53,R53,Y53,AF53)</f>
        <v>1</v>
      </c>
      <c r="L55" s="22">
        <f>SUM(L53,S53,Z53,AG53)</f>
        <v>2</v>
      </c>
      <c r="M55" s="22">
        <f>SUM(M53,T53,AA53,AH53)</f>
        <v>6</v>
      </c>
      <c r="N55" s="22">
        <f t="shared" ref="N55:O55" si="153">SUM(N53,U53,AB53,AI53)</f>
        <v>0</v>
      </c>
      <c r="O55" s="22">
        <f t="shared" si="153"/>
        <v>0</v>
      </c>
      <c r="P55" s="22">
        <f>SUM(P53,W53,AD53,AK53)</f>
        <v>0</v>
      </c>
      <c r="Q55" s="22">
        <f t="shared" ref="Q55" si="154">SUM(Q53,X53,AE53,AL53)</f>
        <v>0</v>
      </c>
      <c r="R55" s="6"/>
      <c r="Y55" s="6"/>
      <c r="AF55" s="6"/>
      <c r="AL55" s="7"/>
      <c r="AN55">
        <f>K54+R54+Y54+AF54+SUM(K55:Q55)</f>
        <v>18</v>
      </c>
      <c r="AO55" s="6">
        <f>SUM(AO53,AV53,BC53,BJ53)</f>
        <v>0</v>
      </c>
      <c r="AP55" s="22">
        <f>SUM(AP53,AW53,BD53,BK53)</f>
        <v>11</v>
      </c>
      <c r="AQ55" s="22">
        <f>SUM(AQ53,AX53,BE53,BL53)</f>
        <v>9</v>
      </c>
      <c r="AR55" s="22">
        <f t="shared" ref="AR55:AS55" si="155">SUM(AR53,AY53,BF53,BM53)</f>
        <v>0</v>
      </c>
      <c r="AS55" s="22">
        <f t="shared" si="155"/>
        <v>0</v>
      </c>
      <c r="AT55" s="22">
        <f>SUM(AT53,BA53,BH53,BO53)</f>
        <v>0</v>
      </c>
      <c r="AU55" s="22">
        <f t="shared" ref="AU55" si="156">SUM(AU53,BB53,BI53,BP53)</f>
        <v>0</v>
      </c>
      <c r="AV55" s="6"/>
      <c r="BC55" s="6"/>
      <c r="BJ55" s="6"/>
      <c r="BP55" s="7"/>
      <c r="BR55">
        <f>AO54+AV54+BC54+BJ54+SUM(AO55:AU55)</f>
        <v>40</v>
      </c>
      <c r="BS55" s="6">
        <f>SUM(BS53,BZ53,CG53,CN53)</f>
        <v>0</v>
      </c>
      <c r="BT55" s="22">
        <f>SUM(BT53,CA53,CH53,CO53)</f>
        <v>2</v>
      </c>
      <c r="BU55" s="22">
        <f>SUM(BU53,CB53,CI53,CP53)</f>
        <v>9</v>
      </c>
      <c r="BV55" s="22">
        <f t="shared" ref="BV55:BW55" si="157">SUM(BV53,CC53,CJ53,CQ53)</f>
        <v>0</v>
      </c>
      <c r="BW55" s="22">
        <f t="shared" si="157"/>
        <v>0</v>
      </c>
      <c r="BX55" s="22">
        <f>SUM(BX53,CE53,CL53,CS53)</f>
        <v>0</v>
      </c>
      <c r="BY55" s="22">
        <f t="shared" ref="BY55" si="158">SUM(BY53,CF53,CM53,CT53)</f>
        <v>4</v>
      </c>
      <c r="BZ55" s="6"/>
      <c r="CG55" s="6"/>
      <c r="CN55" s="6"/>
      <c r="CT55" s="7"/>
      <c r="CV55">
        <f>BS54+BZ54+CG54+CN54+SUM(BS55:BY55)</f>
        <v>30</v>
      </c>
      <c r="CW55" s="6">
        <f>SUM(CW53,DD53,DK53,DR53)</f>
        <v>0</v>
      </c>
      <c r="CX55" s="22">
        <f>SUM(CX53,DE53,DL53,DS53)</f>
        <v>1</v>
      </c>
      <c r="CY55" s="22">
        <f>SUM(CY53,DF53,DM53,DT53)</f>
        <v>0</v>
      </c>
      <c r="CZ55" s="22">
        <f t="shared" ref="CZ55:DA55" si="159">SUM(CZ53,DG53,DN53,DU53)</f>
        <v>0</v>
      </c>
      <c r="DA55" s="22">
        <f t="shared" si="159"/>
        <v>0</v>
      </c>
      <c r="DB55" s="22">
        <f>SUM(DB53,DI53,DP53,DW53)</f>
        <v>0</v>
      </c>
      <c r="DC55" s="22">
        <f t="shared" ref="DC55" si="160">SUM(DC53,DJ53,DQ53,DX53)</f>
        <v>12</v>
      </c>
      <c r="DD55" s="6"/>
      <c r="DK55" s="6"/>
      <c r="DR55" s="6"/>
      <c r="DX55" s="7"/>
      <c r="DZ55">
        <f>CW54+DD54+DK54+DR54+SUM(CW55:DC55)</f>
        <v>26</v>
      </c>
    </row>
    <row r="56" spans="1:143" s="8" customFormat="1" x14ac:dyDescent="0.15">
      <c r="A56" s="8">
        <v>88</v>
      </c>
      <c r="B56" s="8" t="s">
        <v>129</v>
      </c>
      <c r="C56" s="8">
        <v>6</v>
      </c>
      <c r="D56" s="8" t="s">
        <v>130</v>
      </c>
      <c r="E56" s="8">
        <v>326065321</v>
      </c>
      <c r="F56" s="8" t="s">
        <v>136</v>
      </c>
      <c r="H56" s="8" t="s">
        <v>155</v>
      </c>
      <c r="I56" s="8" t="s">
        <v>156</v>
      </c>
      <c r="J56" s="8" t="s">
        <v>134</v>
      </c>
      <c r="K56" s="12">
        <v>1</v>
      </c>
      <c r="L56" s="8">
        <v>4</v>
      </c>
      <c r="M56" s="8">
        <v>2</v>
      </c>
      <c r="N56" s="8">
        <v>1</v>
      </c>
      <c r="O56" s="8">
        <v>2</v>
      </c>
      <c r="P56" s="8">
        <v>1</v>
      </c>
      <c r="R56" s="12">
        <v>2</v>
      </c>
      <c r="S56" s="8">
        <v>4</v>
      </c>
      <c r="T56" s="8">
        <v>4</v>
      </c>
      <c r="U56" s="8">
        <v>1</v>
      </c>
      <c r="V56" s="8">
        <v>1</v>
      </c>
      <c r="W56" s="8">
        <v>1</v>
      </c>
      <c r="Y56" s="12">
        <v>1</v>
      </c>
      <c r="Z56" s="8">
        <v>3</v>
      </c>
      <c r="AA56" s="8">
        <v>2</v>
      </c>
      <c r="AB56" s="8">
        <v>1</v>
      </c>
      <c r="AC56" s="8">
        <v>1</v>
      </c>
      <c r="AD56" s="8">
        <v>1</v>
      </c>
      <c r="AF56" s="12">
        <v>1</v>
      </c>
      <c r="AG56" s="8">
        <v>2</v>
      </c>
      <c r="AH56" s="8">
        <v>3</v>
      </c>
      <c r="AI56" s="8">
        <v>1</v>
      </c>
      <c r="AJ56" s="8">
        <v>3</v>
      </c>
      <c r="AK56" s="8">
        <v>1</v>
      </c>
      <c r="AL56" s="13"/>
      <c r="AM56"/>
      <c r="AN56"/>
      <c r="AO56" s="12">
        <v>2</v>
      </c>
      <c r="AP56" s="8">
        <v>4</v>
      </c>
      <c r="AQ56" s="8">
        <v>3</v>
      </c>
      <c r="AR56" s="8">
        <v>1</v>
      </c>
      <c r="AS56" s="8">
        <v>1</v>
      </c>
      <c r="AT56" s="8">
        <v>3</v>
      </c>
      <c r="AV56" s="12">
        <v>2</v>
      </c>
      <c r="AW56" s="8">
        <v>3</v>
      </c>
      <c r="AX56" s="8">
        <v>4</v>
      </c>
      <c r="AY56" s="8">
        <v>2</v>
      </c>
      <c r="AZ56" s="8">
        <v>3</v>
      </c>
      <c r="BA56" s="8">
        <v>2</v>
      </c>
      <c r="BC56" s="12">
        <v>1</v>
      </c>
      <c r="BD56" s="8">
        <v>2</v>
      </c>
      <c r="BE56" s="8">
        <v>2</v>
      </c>
      <c r="BF56" s="8">
        <v>2</v>
      </c>
      <c r="BG56" s="8">
        <v>2</v>
      </c>
      <c r="BH56" s="8">
        <v>1</v>
      </c>
      <c r="BJ56" s="12">
        <v>1</v>
      </c>
      <c r="BK56" s="8">
        <v>2</v>
      </c>
      <c r="BL56" s="8">
        <v>1</v>
      </c>
      <c r="BM56" s="8">
        <v>3</v>
      </c>
      <c r="BN56" s="8">
        <v>1</v>
      </c>
      <c r="BO56" s="8">
        <v>2</v>
      </c>
      <c r="BP56" s="13"/>
      <c r="BQ56"/>
      <c r="BR56"/>
      <c r="BS56" s="12">
        <v>1</v>
      </c>
      <c r="BT56" s="8">
        <v>2</v>
      </c>
      <c r="BU56" s="8">
        <v>2</v>
      </c>
      <c r="BV56" s="8">
        <v>1</v>
      </c>
      <c r="BW56" s="8">
        <v>2</v>
      </c>
      <c r="BX56" s="8">
        <v>2</v>
      </c>
      <c r="BZ56" s="12">
        <v>2</v>
      </c>
      <c r="CA56" s="8">
        <v>2</v>
      </c>
      <c r="CB56" s="8">
        <v>3</v>
      </c>
      <c r="CC56" s="8">
        <v>2</v>
      </c>
      <c r="CD56" s="8">
        <v>2</v>
      </c>
      <c r="CE56" s="8">
        <v>2</v>
      </c>
      <c r="CG56" s="12">
        <v>1</v>
      </c>
      <c r="CH56" s="8">
        <v>3</v>
      </c>
      <c r="CI56" s="8">
        <v>2</v>
      </c>
      <c r="CJ56" s="8">
        <v>2</v>
      </c>
      <c r="CK56" s="8">
        <v>1</v>
      </c>
      <c r="CL56" s="8">
        <v>1</v>
      </c>
      <c r="CN56" s="12">
        <v>3</v>
      </c>
      <c r="CO56" s="8">
        <v>3</v>
      </c>
      <c r="CP56" s="8">
        <v>2</v>
      </c>
      <c r="CQ56" s="8">
        <v>3</v>
      </c>
      <c r="CR56" s="8">
        <v>2</v>
      </c>
      <c r="CS56" s="8">
        <v>1</v>
      </c>
      <c r="CT56" s="13"/>
      <c r="CU56"/>
      <c r="CV56"/>
      <c r="CW56" s="12"/>
      <c r="CX56" s="8">
        <v>2</v>
      </c>
      <c r="CY56" s="8">
        <v>1</v>
      </c>
      <c r="CZ56" s="8">
        <v>1</v>
      </c>
      <c r="DA56" s="8">
        <v>1</v>
      </c>
      <c r="DD56" s="12">
        <v>1</v>
      </c>
      <c r="DE56" s="8">
        <v>2</v>
      </c>
      <c r="DF56" s="8">
        <v>1</v>
      </c>
      <c r="DG56" s="8">
        <v>2</v>
      </c>
      <c r="DH56" s="8">
        <v>2</v>
      </c>
      <c r="DK56" s="12">
        <v>1</v>
      </c>
      <c r="DL56" s="8">
        <v>1</v>
      </c>
      <c r="DM56" s="8">
        <v>1</v>
      </c>
      <c r="DN56" s="8">
        <v>1</v>
      </c>
      <c r="DO56" s="8">
        <v>1</v>
      </c>
      <c r="DR56" s="12">
        <v>1</v>
      </c>
      <c r="DS56" s="8">
        <v>1</v>
      </c>
      <c r="DT56" s="8">
        <v>1</v>
      </c>
      <c r="DU56" s="8">
        <v>2</v>
      </c>
      <c r="DV56" s="8">
        <v>3</v>
      </c>
      <c r="DX56" s="13"/>
      <c r="DY56"/>
      <c r="DZ56"/>
      <c r="EA56" s="8" t="s">
        <v>135</v>
      </c>
      <c r="EB56" s="8" t="s">
        <v>135</v>
      </c>
      <c r="EC56" s="8" t="s">
        <v>135</v>
      </c>
      <c r="ED56" s="8" t="s">
        <v>135</v>
      </c>
      <c r="EE56" s="8" t="s">
        <v>134</v>
      </c>
      <c r="EG56" s="8">
        <f>K58+AO58+BS58+CW58</f>
        <v>21</v>
      </c>
      <c r="EH56" s="8">
        <f t="shared" ref="EH56:EM56" si="161">L58+AP58+BT58+CX58</f>
        <v>40</v>
      </c>
      <c r="EI56" s="8">
        <f t="shared" si="161"/>
        <v>34</v>
      </c>
      <c r="EJ56" s="8">
        <f t="shared" si="161"/>
        <v>26</v>
      </c>
      <c r="EK56" s="8">
        <f t="shared" si="161"/>
        <v>28</v>
      </c>
      <c r="EL56" s="8">
        <f t="shared" si="161"/>
        <v>18</v>
      </c>
      <c r="EM56" s="8">
        <f t="shared" si="161"/>
        <v>0</v>
      </c>
    </row>
    <row r="57" spans="1:143" x14ac:dyDescent="0.15">
      <c r="F57" s="121" t="s">
        <v>195</v>
      </c>
      <c r="G57" s="121"/>
      <c r="H57" s="121"/>
      <c r="I57" s="121"/>
      <c r="J57" s="121"/>
      <c r="K57" s="6">
        <f>SUM(K56:Q56)</f>
        <v>11</v>
      </c>
      <c r="R57" s="6">
        <f>SUM(R56:X56)</f>
        <v>13</v>
      </c>
      <c r="Y57" s="6">
        <f>SUM(Y56:AE56)</f>
        <v>9</v>
      </c>
      <c r="AF57" s="6">
        <f>SUM(AF56:AL56)</f>
        <v>11</v>
      </c>
      <c r="AL57" s="7"/>
      <c r="AO57" s="6">
        <f>SUM(AO56:AU56)</f>
        <v>14</v>
      </c>
      <c r="AV57" s="6">
        <f>SUM(AV56:BB56)</f>
        <v>16</v>
      </c>
      <c r="BC57" s="6">
        <f>SUM(BC56:BI56)</f>
        <v>10</v>
      </c>
      <c r="BJ57" s="6">
        <f>SUM(BJ56:BP56)</f>
        <v>10</v>
      </c>
      <c r="BP57" s="7"/>
      <c r="BS57" s="6">
        <f>SUM(BS56:BY56)</f>
        <v>10</v>
      </c>
      <c r="BZ57" s="6">
        <f>SUM(BZ56:CF56)</f>
        <v>13</v>
      </c>
      <c r="CG57" s="6">
        <f>SUM(CG56:CM56)</f>
        <v>10</v>
      </c>
      <c r="CN57" s="6">
        <f>SUM(CN56:CT56)</f>
        <v>14</v>
      </c>
      <c r="CT57" s="7"/>
      <c r="CW57" s="6">
        <f>SUM(CW56:DC56)</f>
        <v>5</v>
      </c>
      <c r="DD57" s="6">
        <f>SUM(DD56:DJ56)</f>
        <v>8</v>
      </c>
      <c r="DK57" s="6">
        <f>SUM(DK56:DQ56)</f>
        <v>5</v>
      </c>
      <c r="DR57" s="6">
        <f>SUM(DR56:DX56)</f>
        <v>8</v>
      </c>
      <c r="DX57" s="7"/>
    </row>
    <row r="58" spans="1:143" x14ac:dyDescent="0.15">
      <c r="F58" s="121" t="s">
        <v>196</v>
      </c>
      <c r="G58" s="121"/>
      <c r="H58" s="121"/>
      <c r="I58" s="121"/>
      <c r="J58" s="121"/>
      <c r="K58" s="6">
        <f>SUM(K56,R56,Y56,AF56)</f>
        <v>5</v>
      </c>
      <c r="L58" s="22">
        <f>SUM(L56,S56,Z56,AG56)</f>
        <v>13</v>
      </c>
      <c r="M58" s="22">
        <f>SUM(M56,T56,AA56,AH56)</f>
        <v>11</v>
      </c>
      <c r="N58" s="22">
        <f t="shared" ref="N58:O58" si="162">SUM(N56,U56,AB56,AI56)</f>
        <v>4</v>
      </c>
      <c r="O58" s="22">
        <f t="shared" si="162"/>
        <v>7</v>
      </c>
      <c r="P58" s="22">
        <f>SUM(P56,W56,AD56,AK56)</f>
        <v>4</v>
      </c>
      <c r="Q58" s="22">
        <f t="shared" ref="Q58" si="163">SUM(Q56,X56,AE56,AL56)</f>
        <v>0</v>
      </c>
      <c r="R58" s="6"/>
      <c r="Y58" s="6"/>
      <c r="AF58" s="6"/>
      <c r="AL58" s="7"/>
      <c r="AN58">
        <f>K57+R57+Y57+AF57+SUM(K58:Q58)</f>
        <v>88</v>
      </c>
      <c r="AO58" s="6">
        <f>SUM(AO56,AV56,BC56,BJ56)</f>
        <v>6</v>
      </c>
      <c r="AP58" s="22">
        <f>SUM(AP56,AW56,BD56,BK56)</f>
        <v>11</v>
      </c>
      <c r="AQ58" s="22">
        <f>SUM(AQ56,AX56,BE56,BL56)</f>
        <v>10</v>
      </c>
      <c r="AR58" s="22">
        <f t="shared" ref="AR58:AS58" si="164">SUM(AR56,AY56,BF56,BM56)</f>
        <v>8</v>
      </c>
      <c r="AS58" s="22">
        <f t="shared" si="164"/>
        <v>7</v>
      </c>
      <c r="AT58" s="22">
        <f>SUM(AT56,BA56,BH56,BO56)</f>
        <v>8</v>
      </c>
      <c r="AU58" s="22">
        <f t="shared" ref="AU58" si="165">SUM(AU56,BB56,BI56,BP56)</f>
        <v>0</v>
      </c>
      <c r="AV58" s="6"/>
      <c r="BC58" s="6"/>
      <c r="BJ58" s="6"/>
      <c r="BP58" s="7"/>
      <c r="BR58">
        <f>AO57+AV57+BC57+BJ57+SUM(AO58:AU58)</f>
        <v>100</v>
      </c>
      <c r="BS58" s="6">
        <f>SUM(BS56,BZ56,CG56,CN56)</f>
        <v>7</v>
      </c>
      <c r="BT58" s="22">
        <f>SUM(BT56,CA56,CH56,CO56)</f>
        <v>10</v>
      </c>
      <c r="BU58" s="22">
        <f>SUM(BU56,CB56,CI56,CP56)</f>
        <v>9</v>
      </c>
      <c r="BV58" s="22">
        <f t="shared" ref="BV58:BW58" si="166">SUM(BV56,CC56,CJ56,CQ56)</f>
        <v>8</v>
      </c>
      <c r="BW58" s="22">
        <f t="shared" si="166"/>
        <v>7</v>
      </c>
      <c r="BX58" s="22">
        <f>SUM(BX56,CE56,CL56,CS56)</f>
        <v>6</v>
      </c>
      <c r="BY58" s="22">
        <f t="shared" ref="BY58" si="167">SUM(BY56,CF56,CM56,CT56)</f>
        <v>0</v>
      </c>
      <c r="BZ58" s="6"/>
      <c r="CG58" s="6"/>
      <c r="CN58" s="6"/>
      <c r="CT58" s="7"/>
      <c r="CV58">
        <f>BS57+BZ57+CG57+CN57+SUM(BS58:BY58)</f>
        <v>94</v>
      </c>
      <c r="CW58" s="6">
        <f>SUM(CW56,DD56,DK56,DR56)</f>
        <v>3</v>
      </c>
      <c r="CX58" s="22">
        <f>SUM(CX56,DE56,DL56,DS56)</f>
        <v>6</v>
      </c>
      <c r="CY58" s="22">
        <f>SUM(CY56,DF56,DM56,DT56)</f>
        <v>4</v>
      </c>
      <c r="CZ58" s="22">
        <f t="shared" ref="CZ58:DA58" si="168">SUM(CZ56,DG56,DN56,DU56)</f>
        <v>6</v>
      </c>
      <c r="DA58" s="22">
        <f t="shared" si="168"/>
        <v>7</v>
      </c>
      <c r="DB58" s="22">
        <f>SUM(DB56,DI56,DP56,DW56)</f>
        <v>0</v>
      </c>
      <c r="DC58" s="22">
        <f t="shared" ref="DC58" si="169">SUM(DC56,DJ56,DQ56,DX56)</f>
        <v>0</v>
      </c>
      <c r="DD58" s="6"/>
      <c r="DK58" s="6"/>
      <c r="DR58" s="6"/>
      <c r="DX58" s="7"/>
      <c r="DZ58">
        <f>CW57+DD57+DK57+DR57+SUM(CW58:DC58)</f>
        <v>52</v>
      </c>
    </row>
    <row r="59" spans="1:143" s="8" customFormat="1" x14ac:dyDescent="0.15">
      <c r="A59" s="8">
        <v>91</v>
      </c>
      <c r="B59" s="8" t="s">
        <v>129</v>
      </c>
      <c r="C59" s="8">
        <v>6</v>
      </c>
      <c r="D59" s="8" t="s">
        <v>130</v>
      </c>
      <c r="E59" s="8">
        <v>1914066245</v>
      </c>
      <c r="F59" s="8" t="s">
        <v>131</v>
      </c>
      <c r="H59" s="8" t="s">
        <v>153</v>
      </c>
      <c r="I59" s="8" t="s">
        <v>151</v>
      </c>
      <c r="J59" s="8" t="s">
        <v>135</v>
      </c>
      <c r="K59" s="12">
        <v>3</v>
      </c>
      <c r="L59" s="8">
        <v>4</v>
      </c>
      <c r="M59" s="8">
        <v>3</v>
      </c>
      <c r="N59" s="8">
        <v>2</v>
      </c>
      <c r="O59" s="8">
        <v>1</v>
      </c>
      <c r="P59" s="8">
        <v>1</v>
      </c>
      <c r="R59" s="12">
        <v>3</v>
      </c>
      <c r="S59" s="8">
        <v>2</v>
      </c>
      <c r="T59" s="8">
        <v>2</v>
      </c>
      <c r="U59" s="8">
        <v>2</v>
      </c>
      <c r="V59" s="8">
        <v>1</v>
      </c>
      <c r="W59" s="8">
        <v>1</v>
      </c>
      <c r="Y59" s="12">
        <v>2</v>
      </c>
      <c r="Z59" s="8">
        <v>1</v>
      </c>
      <c r="AA59" s="8">
        <v>3</v>
      </c>
      <c r="AB59" s="8">
        <v>1</v>
      </c>
      <c r="AC59" s="8">
        <v>1</v>
      </c>
      <c r="AD59" s="8">
        <v>1</v>
      </c>
      <c r="AF59" s="12">
        <v>2</v>
      </c>
      <c r="AG59" s="8">
        <v>2</v>
      </c>
      <c r="AH59" s="8">
        <v>1</v>
      </c>
      <c r="AI59" s="8">
        <v>2</v>
      </c>
      <c r="AJ59" s="8">
        <v>1</v>
      </c>
      <c r="AK59" s="8">
        <v>1</v>
      </c>
      <c r="AL59" s="13"/>
      <c r="AM59"/>
      <c r="AN59"/>
      <c r="AO59" s="12">
        <v>3</v>
      </c>
      <c r="AP59" s="8">
        <v>4</v>
      </c>
      <c r="AQ59" s="8">
        <v>4</v>
      </c>
      <c r="AR59" s="8">
        <v>1</v>
      </c>
      <c r="AS59" s="8">
        <v>2</v>
      </c>
      <c r="AT59" s="8">
        <v>2</v>
      </c>
      <c r="AV59" s="12">
        <v>3</v>
      </c>
      <c r="AW59" s="8">
        <v>2</v>
      </c>
      <c r="AX59" s="8">
        <v>3</v>
      </c>
      <c r="AY59" s="8">
        <v>1</v>
      </c>
      <c r="AZ59" s="8">
        <v>2</v>
      </c>
      <c r="BA59" s="8">
        <v>2</v>
      </c>
      <c r="BC59" s="12">
        <v>2</v>
      </c>
      <c r="BD59" s="8">
        <v>2</v>
      </c>
      <c r="BE59" s="8">
        <v>3</v>
      </c>
      <c r="BF59" s="8">
        <v>1</v>
      </c>
      <c r="BG59" s="8">
        <v>1</v>
      </c>
      <c r="BH59" s="8">
        <v>2</v>
      </c>
      <c r="BJ59" s="12">
        <v>2</v>
      </c>
      <c r="BK59" s="8">
        <v>2</v>
      </c>
      <c r="BL59" s="8">
        <v>3</v>
      </c>
      <c r="BM59" s="8">
        <v>1</v>
      </c>
      <c r="BN59" s="8">
        <v>2</v>
      </c>
      <c r="BO59" s="8">
        <v>2</v>
      </c>
      <c r="BP59" s="13"/>
      <c r="BQ59"/>
      <c r="BR59"/>
      <c r="BS59" s="12">
        <v>2</v>
      </c>
      <c r="BT59" s="8">
        <v>3</v>
      </c>
      <c r="BU59" s="8">
        <v>3</v>
      </c>
      <c r="BV59" s="8">
        <v>1</v>
      </c>
      <c r="BW59" s="8">
        <v>1</v>
      </c>
      <c r="BX59" s="8">
        <v>3</v>
      </c>
      <c r="BZ59" s="12">
        <v>2</v>
      </c>
      <c r="CA59" s="8">
        <v>2</v>
      </c>
      <c r="CB59" s="8">
        <v>4</v>
      </c>
      <c r="CC59" s="8">
        <v>1</v>
      </c>
      <c r="CD59" s="8">
        <v>1</v>
      </c>
      <c r="CE59" s="8">
        <v>2</v>
      </c>
      <c r="CG59" s="12">
        <v>2</v>
      </c>
      <c r="CH59" s="8">
        <v>2</v>
      </c>
      <c r="CI59" s="8">
        <v>3</v>
      </c>
      <c r="CJ59" s="8">
        <v>1</v>
      </c>
      <c r="CK59" s="8">
        <v>1</v>
      </c>
      <c r="CL59" s="8">
        <v>2</v>
      </c>
      <c r="CN59" s="12">
        <v>2</v>
      </c>
      <c r="CO59" s="8">
        <v>2</v>
      </c>
      <c r="CP59" s="8">
        <v>3</v>
      </c>
      <c r="CQ59" s="8">
        <v>1</v>
      </c>
      <c r="CR59" s="8">
        <v>1</v>
      </c>
      <c r="CS59" s="8">
        <v>2</v>
      </c>
      <c r="CT59" s="13"/>
      <c r="CU59"/>
      <c r="CV59"/>
      <c r="CW59" s="12">
        <v>3</v>
      </c>
      <c r="CX59" s="8">
        <v>1</v>
      </c>
      <c r="DC59" s="8">
        <v>2</v>
      </c>
      <c r="DD59" s="12">
        <v>3</v>
      </c>
      <c r="DE59" s="8">
        <v>1</v>
      </c>
      <c r="DJ59" s="8">
        <v>2</v>
      </c>
      <c r="DK59" s="12">
        <v>3</v>
      </c>
      <c r="DL59" s="8">
        <v>1</v>
      </c>
      <c r="DQ59" s="8">
        <v>2</v>
      </c>
      <c r="DR59" s="12">
        <v>1</v>
      </c>
      <c r="DS59" s="8">
        <v>1</v>
      </c>
      <c r="DX59" s="13">
        <v>2</v>
      </c>
      <c r="DY59"/>
      <c r="DZ59"/>
      <c r="EA59" s="8" t="s">
        <v>135</v>
      </c>
      <c r="EB59" s="8" t="s">
        <v>135</v>
      </c>
      <c r="EC59" s="8" t="s">
        <v>135</v>
      </c>
      <c r="ED59" s="8" t="s">
        <v>135</v>
      </c>
      <c r="EE59" s="8" t="s">
        <v>134</v>
      </c>
      <c r="EG59" s="8">
        <f>K61+AO61+BS61+CW61</f>
        <v>38</v>
      </c>
      <c r="EH59" s="8">
        <f t="shared" ref="EH59:EM59" si="170">L61+AP61+BT61+CX61</f>
        <v>32</v>
      </c>
      <c r="EI59" s="8">
        <f t="shared" si="170"/>
        <v>35</v>
      </c>
      <c r="EJ59" s="8">
        <f t="shared" si="170"/>
        <v>15</v>
      </c>
      <c r="EK59" s="8">
        <f t="shared" si="170"/>
        <v>15</v>
      </c>
      <c r="EL59" s="8">
        <f t="shared" si="170"/>
        <v>21</v>
      </c>
      <c r="EM59" s="8">
        <f t="shared" si="170"/>
        <v>8</v>
      </c>
    </row>
    <row r="60" spans="1:143" x14ac:dyDescent="0.15">
      <c r="F60" s="121" t="s">
        <v>195</v>
      </c>
      <c r="G60" s="121"/>
      <c r="H60" s="121"/>
      <c r="I60" s="121"/>
      <c r="J60" s="121"/>
      <c r="K60" s="6">
        <f>SUM(K59:Q59)</f>
        <v>14</v>
      </c>
      <c r="R60" s="6">
        <f>SUM(R59:X59)</f>
        <v>11</v>
      </c>
      <c r="Y60" s="6">
        <f>SUM(Y59:AE59)</f>
        <v>9</v>
      </c>
      <c r="AF60" s="6">
        <f>SUM(AF59:AL59)</f>
        <v>9</v>
      </c>
      <c r="AL60" s="7"/>
      <c r="AO60" s="6">
        <f>SUM(AO59:AU59)</f>
        <v>16</v>
      </c>
      <c r="AV60" s="6">
        <f>SUM(AV59:BB59)</f>
        <v>13</v>
      </c>
      <c r="BC60" s="6">
        <f>SUM(BC59:BI59)</f>
        <v>11</v>
      </c>
      <c r="BJ60" s="6">
        <f>SUM(BJ59:BP59)</f>
        <v>12</v>
      </c>
      <c r="BP60" s="7"/>
      <c r="BS60" s="6">
        <f>SUM(BS59:BY59)</f>
        <v>13</v>
      </c>
      <c r="BZ60" s="6">
        <f>SUM(BZ59:CF59)</f>
        <v>12</v>
      </c>
      <c r="CG60" s="6">
        <f>SUM(CG59:CM59)</f>
        <v>11</v>
      </c>
      <c r="CN60" s="6">
        <f>SUM(CN59:CT59)</f>
        <v>11</v>
      </c>
      <c r="CT60" s="7"/>
      <c r="CW60" s="6">
        <f>SUM(CW59:DC59)</f>
        <v>6</v>
      </c>
      <c r="DD60" s="6">
        <f>SUM(DD59:DJ59)</f>
        <v>6</v>
      </c>
      <c r="DK60" s="6">
        <f>SUM(DK59:DQ59)</f>
        <v>6</v>
      </c>
      <c r="DR60" s="6">
        <f>SUM(DR59:DX59)</f>
        <v>4</v>
      </c>
      <c r="DX60" s="7"/>
    </row>
    <row r="61" spans="1:143" x14ac:dyDescent="0.15">
      <c r="F61" s="121" t="s">
        <v>196</v>
      </c>
      <c r="G61" s="121"/>
      <c r="H61" s="121"/>
      <c r="I61" s="121"/>
      <c r="J61" s="121"/>
      <c r="K61" s="6">
        <f>SUM(K59,R59,Y59,AF59)</f>
        <v>10</v>
      </c>
      <c r="L61" s="22">
        <f>SUM(L59,S59,Z59,AG59)</f>
        <v>9</v>
      </c>
      <c r="M61" s="22">
        <f>SUM(M59,T59,AA59,AH59)</f>
        <v>9</v>
      </c>
      <c r="N61" s="22">
        <f t="shared" ref="N61:O61" si="171">SUM(N59,U59,AB59,AI59)</f>
        <v>7</v>
      </c>
      <c r="O61" s="22">
        <f t="shared" si="171"/>
        <v>4</v>
      </c>
      <c r="P61" s="22">
        <f>SUM(P59,W59,AD59,AK59)</f>
        <v>4</v>
      </c>
      <c r="Q61" s="22">
        <f t="shared" ref="Q61" si="172">SUM(Q59,X59,AE59,AL59)</f>
        <v>0</v>
      </c>
      <c r="R61" s="6"/>
      <c r="Y61" s="6"/>
      <c r="AF61" s="6"/>
      <c r="AL61" s="7"/>
      <c r="AN61">
        <f>K60+R60+Y60+AF60+SUM(K61:Q61)</f>
        <v>86</v>
      </c>
      <c r="AO61" s="6">
        <f>SUM(AO59,AV59,BC59,BJ59)</f>
        <v>10</v>
      </c>
      <c r="AP61" s="22">
        <f>SUM(AP59,AW59,BD59,BK59)</f>
        <v>10</v>
      </c>
      <c r="AQ61" s="22">
        <f>SUM(AQ59,AX59,BE59,BL59)</f>
        <v>13</v>
      </c>
      <c r="AR61" s="22">
        <f t="shared" ref="AR61:AS61" si="173">SUM(AR59,AY59,BF59,BM59)</f>
        <v>4</v>
      </c>
      <c r="AS61" s="22">
        <f t="shared" si="173"/>
        <v>7</v>
      </c>
      <c r="AT61" s="22">
        <f>SUM(AT59,BA59,BH59,BO59)</f>
        <v>8</v>
      </c>
      <c r="AU61" s="22">
        <f t="shared" ref="AU61" si="174">SUM(AU59,BB59,BI59,BP59)</f>
        <v>0</v>
      </c>
      <c r="AV61" s="6"/>
      <c r="BC61" s="6"/>
      <c r="BJ61" s="6"/>
      <c r="BP61" s="7"/>
      <c r="BR61">
        <f>AO60+AV60+BC60+BJ60+SUM(AO61:AU61)</f>
        <v>104</v>
      </c>
      <c r="BS61" s="6">
        <f>SUM(BS59,BZ59,CG59,CN59)</f>
        <v>8</v>
      </c>
      <c r="BT61" s="22">
        <f>SUM(BT59,CA59,CH59,CO59)</f>
        <v>9</v>
      </c>
      <c r="BU61" s="22">
        <f>SUM(BU59,CB59,CI59,CP59)</f>
        <v>13</v>
      </c>
      <c r="BV61" s="22">
        <f t="shared" ref="BV61:BW61" si="175">SUM(BV59,CC59,CJ59,CQ59)</f>
        <v>4</v>
      </c>
      <c r="BW61" s="22">
        <f t="shared" si="175"/>
        <v>4</v>
      </c>
      <c r="BX61" s="22">
        <f>SUM(BX59,CE59,CL59,CS59)</f>
        <v>9</v>
      </c>
      <c r="BY61" s="22">
        <f t="shared" ref="BY61" si="176">SUM(BY59,CF59,CM59,CT59)</f>
        <v>0</v>
      </c>
      <c r="BZ61" s="6"/>
      <c r="CG61" s="6"/>
      <c r="CN61" s="6"/>
      <c r="CT61" s="7"/>
      <c r="CV61">
        <f>BS60+BZ60+CG60+CN60+SUM(BS61:BY61)</f>
        <v>94</v>
      </c>
      <c r="CW61" s="6">
        <f>SUM(CW59,DD59,DK59,DR59)</f>
        <v>10</v>
      </c>
      <c r="CX61" s="22">
        <f>SUM(CX59,DE59,DL59,DS59)</f>
        <v>4</v>
      </c>
      <c r="CY61" s="22">
        <f>SUM(CY59,DF59,DM59,DT59)</f>
        <v>0</v>
      </c>
      <c r="CZ61" s="22">
        <f t="shared" ref="CZ61:DA61" si="177">SUM(CZ59,DG59,DN59,DU59)</f>
        <v>0</v>
      </c>
      <c r="DA61" s="22">
        <f t="shared" si="177"/>
        <v>0</v>
      </c>
      <c r="DB61" s="22">
        <f>SUM(DB59,DI59,DP59,DW59)</f>
        <v>0</v>
      </c>
      <c r="DC61" s="22">
        <f t="shared" ref="DC61" si="178">SUM(DC59,DJ59,DQ59,DX59)</f>
        <v>8</v>
      </c>
      <c r="DD61" s="6"/>
      <c r="DK61" s="6"/>
      <c r="DR61" s="6"/>
      <c r="DX61" s="7"/>
      <c r="DZ61">
        <f>CW60+DD60+DK60+DR60+SUM(CW61:DC61)</f>
        <v>44</v>
      </c>
    </row>
    <row r="62" spans="1:143" s="8" customFormat="1" x14ac:dyDescent="0.15">
      <c r="A62" s="8">
        <v>95</v>
      </c>
      <c r="B62" s="8" t="s">
        <v>129</v>
      </c>
      <c r="C62" s="8">
        <v>6</v>
      </c>
      <c r="D62" s="8" t="s">
        <v>130</v>
      </c>
      <c r="E62" s="8">
        <v>275273894</v>
      </c>
      <c r="F62" s="8" t="s">
        <v>131</v>
      </c>
      <c r="H62" s="8" t="s">
        <v>137</v>
      </c>
      <c r="I62" s="8" t="s">
        <v>151</v>
      </c>
      <c r="J62" s="8" t="s">
        <v>135</v>
      </c>
      <c r="K62" s="12">
        <v>1</v>
      </c>
      <c r="L62" s="8">
        <v>2</v>
      </c>
      <c r="M62" s="8">
        <v>2</v>
      </c>
      <c r="N62" s="8">
        <v>1</v>
      </c>
      <c r="O62" s="8">
        <v>2</v>
      </c>
      <c r="P62" s="8">
        <v>2</v>
      </c>
      <c r="Q62" s="8">
        <v>3</v>
      </c>
      <c r="R62" s="12">
        <v>1</v>
      </c>
      <c r="S62" s="8">
        <v>3</v>
      </c>
      <c r="T62" s="8">
        <v>3</v>
      </c>
      <c r="U62" s="8">
        <v>1</v>
      </c>
      <c r="V62" s="8">
        <v>3</v>
      </c>
      <c r="W62" s="8">
        <v>3</v>
      </c>
      <c r="X62" s="8">
        <v>1</v>
      </c>
      <c r="Y62" s="12">
        <v>1</v>
      </c>
      <c r="Z62" s="8">
        <v>2</v>
      </c>
      <c r="AA62" s="8">
        <v>2</v>
      </c>
      <c r="AB62" s="8">
        <v>4</v>
      </c>
      <c r="AC62" s="8">
        <v>1</v>
      </c>
      <c r="AD62" s="8">
        <v>1</v>
      </c>
      <c r="AE62" s="8">
        <v>2</v>
      </c>
      <c r="AF62" s="12">
        <v>1</v>
      </c>
      <c r="AG62" s="8">
        <v>2</v>
      </c>
      <c r="AH62" s="8">
        <v>3</v>
      </c>
      <c r="AI62" s="8">
        <v>1</v>
      </c>
      <c r="AJ62" s="8">
        <v>2</v>
      </c>
      <c r="AK62" s="8">
        <v>3</v>
      </c>
      <c r="AL62" s="13">
        <v>1</v>
      </c>
      <c r="AM62"/>
      <c r="AN62"/>
      <c r="AO62" s="12">
        <v>1</v>
      </c>
      <c r="AP62" s="8">
        <v>2</v>
      </c>
      <c r="AQ62" s="8">
        <v>1</v>
      </c>
      <c r="AR62" s="8">
        <v>1</v>
      </c>
      <c r="AS62" s="8">
        <v>2</v>
      </c>
      <c r="AT62" s="8">
        <v>2</v>
      </c>
      <c r="AU62" s="8">
        <v>2</v>
      </c>
      <c r="AV62" s="12">
        <v>1</v>
      </c>
      <c r="AW62" s="8">
        <v>3</v>
      </c>
      <c r="AX62" s="8">
        <v>1</v>
      </c>
      <c r="AY62" s="8">
        <v>3</v>
      </c>
      <c r="AZ62" s="8">
        <v>2</v>
      </c>
      <c r="BA62" s="8">
        <v>3</v>
      </c>
      <c r="BB62" s="8">
        <v>1</v>
      </c>
      <c r="BC62" s="12">
        <v>1</v>
      </c>
      <c r="BD62" s="8">
        <v>2</v>
      </c>
      <c r="BE62" s="8">
        <v>2</v>
      </c>
      <c r="BF62" s="8">
        <v>1</v>
      </c>
      <c r="BG62" s="8">
        <v>1</v>
      </c>
      <c r="BH62" s="8">
        <v>1</v>
      </c>
      <c r="BI62" s="8">
        <v>3</v>
      </c>
      <c r="BJ62" s="12">
        <v>1</v>
      </c>
      <c r="BK62" s="8">
        <v>2</v>
      </c>
      <c r="BL62" s="8">
        <v>1</v>
      </c>
      <c r="BM62" s="8">
        <v>1</v>
      </c>
      <c r="BN62" s="8">
        <v>3</v>
      </c>
      <c r="BO62" s="8">
        <v>3</v>
      </c>
      <c r="BP62" s="13">
        <v>1</v>
      </c>
      <c r="BQ62"/>
      <c r="BR62"/>
      <c r="BS62" s="12">
        <v>1</v>
      </c>
      <c r="BT62" s="8">
        <v>3</v>
      </c>
      <c r="BU62" s="8">
        <v>2</v>
      </c>
      <c r="BV62" s="8">
        <v>1</v>
      </c>
      <c r="BW62" s="8">
        <v>2</v>
      </c>
      <c r="BX62" s="8">
        <v>1</v>
      </c>
      <c r="BY62" s="8">
        <v>3</v>
      </c>
      <c r="BZ62" s="12">
        <v>1</v>
      </c>
      <c r="CA62" s="8">
        <v>2</v>
      </c>
      <c r="CB62" s="8">
        <v>1</v>
      </c>
      <c r="CC62" s="8">
        <v>2</v>
      </c>
      <c r="CD62" s="8">
        <v>3</v>
      </c>
      <c r="CE62" s="8">
        <v>2</v>
      </c>
      <c r="CF62" s="8">
        <v>1</v>
      </c>
      <c r="CG62" s="12">
        <v>1</v>
      </c>
      <c r="CH62" s="8">
        <v>1</v>
      </c>
      <c r="CI62" s="8">
        <v>1</v>
      </c>
      <c r="CJ62" s="8">
        <v>1</v>
      </c>
      <c r="CK62" s="8">
        <v>1</v>
      </c>
      <c r="CL62" s="8">
        <v>1</v>
      </c>
      <c r="CM62" s="8">
        <v>2</v>
      </c>
      <c r="CN62" s="12">
        <v>1</v>
      </c>
      <c r="CO62" s="8">
        <v>2</v>
      </c>
      <c r="CP62" s="8">
        <v>2</v>
      </c>
      <c r="CQ62" s="8">
        <v>1</v>
      </c>
      <c r="CR62" s="8">
        <v>1</v>
      </c>
      <c r="CS62" s="8">
        <v>2</v>
      </c>
      <c r="CT62" s="13">
        <v>1</v>
      </c>
      <c r="CU62"/>
      <c r="CV62"/>
      <c r="CW62" s="12">
        <v>3</v>
      </c>
      <c r="CX62" s="8">
        <v>3</v>
      </c>
      <c r="CY62" s="8">
        <v>2</v>
      </c>
      <c r="CZ62" s="8">
        <v>1</v>
      </c>
      <c r="DA62" s="8">
        <v>1</v>
      </c>
      <c r="DB62" s="8">
        <v>2</v>
      </c>
      <c r="DC62" s="8">
        <v>3</v>
      </c>
      <c r="DD62" s="12">
        <v>2</v>
      </c>
      <c r="DE62" s="8">
        <v>2</v>
      </c>
      <c r="DF62" s="8">
        <v>2</v>
      </c>
      <c r="DG62" s="8">
        <v>1</v>
      </c>
      <c r="DH62" s="8">
        <v>1</v>
      </c>
      <c r="DI62" s="8">
        <v>1</v>
      </c>
      <c r="DJ62" s="8">
        <v>2</v>
      </c>
      <c r="DK62" s="12">
        <v>2</v>
      </c>
      <c r="DL62" s="8">
        <v>2</v>
      </c>
      <c r="DM62" s="8">
        <v>1</v>
      </c>
      <c r="DN62" s="8">
        <v>1</v>
      </c>
      <c r="DO62" s="8">
        <v>1</v>
      </c>
      <c r="DP62" s="8">
        <v>1</v>
      </c>
      <c r="DQ62" s="8">
        <v>2</v>
      </c>
      <c r="DR62" s="12">
        <v>2</v>
      </c>
      <c r="DS62" s="8">
        <v>2</v>
      </c>
      <c r="DT62" s="8">
        <v>1</v>
      </c>
      <c r="DU62" s="8">
        <v>1</v>
      </c>
      <c r="DV62" s="8">
        <v>1</v>
      </c>
      <c r="DW62" s="8">
        <v>2</v>
      </c>
      <c r="DX62" s="13">
        <v>3</v>
      </c>
      <c r="DY62"/>
      <c r="DZ62"/>
      <c r="EA62" s="8" t="s">
        <v>135</v>
      </c>
      <c r="EB62" s="8" t="s">
        <v>135</v>
      </c>
      <c r="EC62" s="8" t="s">
        <v>135</v>
      </c>
      <c r="ED62" s="8" t="s">
        <v>135</v>
      </c>
      <c r="EE62" s="8" t="s">
        <v>134</v>
      </c>
      <c r="EG62" s="8">
        <f>K64+AO64+BS64+CW64</f>
        <v>21</v>
      </c>
      <c r="EH62" s="8">
        <f t="shared" ref="EH62:EM62" si="179">L64+AP64+BT64+CX64</f>
        <v>35</v>
      </c>
      <c r="EI62" s="8">
        <f t="shared" si="179"/>
        <v>27</v>
      </c>
      <c r="EJ62" s="8">
        <f t="shared" si="179"/>
        <v>22</v>
      </c>
      <c r="EK62" s="8">
        <f t="shared" si="179"/>
        <v>27</v>
      </c>
      <c r="EL62" s="8">
        <f t="shared" si="179"/>
        <v>30</v>
      </c>
      <c r="EM62" s="8">
        <f t="shared" si="179"/>
        <v>31</v>
      </c>
    </row>
    <row r="63" spans="1:143" x14ac:dyDescent="0.15">
      <c r="F63" s="121" t="s">
        <v>195</v>
      </c>
      <c r="G63" s="121"/>
      <c r="H63" s="121"/>
      <c r="I63" s="121"/>
      <c r="J63" s="121"/>
      <c r="K63" s="6">
        <f>SUM(K62:Q62)</f>
        <v>13</v>
      </c>
      <c r="R63" s="6">
        <f>SUM(R62:X62)</f>
        <v>15</v>
      </c>
      <c r="Y63" s="6">
        <f>SUM(Y62:AE62)</f>
        <v>13</v>
      </c>
      <c r="AF63" s="6">
        <f>SUM(AF62:AL62)</f>
        <v>13</v>
      </c>
      <c r="AL63" s="7"/>
      <c r="AO63" s="6">
        <f>SUM(AO62:AU62)</f>
        <v>11</v>
      </c>
      <c r="AV63" s="6">
        <f>SUM(AV62:BB62)</f>
        <v>14</v>
      </c>
      <c r="BC63" s="6">
        <f>SUM(BC62:BI62)</f>
        <v>11</v>
      </c>
      <c r="BJ63" s="6">
        <f>SUM(BJ62:BP62)</f>
        <v>12</v>
      </c>
      <c r="BP63" s="7"/>
      <c r="BS63" s="6">
        <f>SUM(BS62:BY62)</f>
        <v>13</v>
      </c>
      <c r="BZ63" s="6">
        <f>SUM(BZ62:CF62)</f>
        <v>12</v>
      </c>
      <c r="CG63" s="6">
        <f>SUM(CG62:CM62)</f>
        <v>8</v>
      </c>
      <c r="CN63" s="6">
        <f>SUM(CN62:CT62)</f>
        <v>10</v>
      </c>
      <c r="CT63" s="7"/>
      <c r="CW63" s="6">
        <f>SUM(CW62:DC62)</f>
        <v>15</v>
      </c>
      <c r="DD63" s="6">
        <f>SUM(DD62:DJ62)</f>
        <v>11</v>
      </c>
      <c r="DK63" s="6">
        <f>SUM(DK62:DQ62)</f>
        <v>10</v>
      </c>
      <c r="DR63" s="6">
        <f>SUM(DR62:DX62)</f>
        <v>12</v>
      </c>
      <c r="DX63" s="7"/>
    </row>
    <row r="64" spans="1:143" x14ac:dyDescent="0.15">
      <c r="F64" s="121" t="s">
        <v>196</v>
      </c>
      <c r="G64" s="121"/>
      <c r="H64" s="121"/>
      <c r="I64" s="121"/>
      <c r="J64" s="121"/>
      <c r="K64" s="6">
        <f>SUM(K62,R62,Y62,AF62)</f>
        <v>4</v>
      </c>
      <c r="L64" s="22">
        <f>SUM(L62,S62,Z62,AG62)</f>
        <v>9</v>
      </c>
      <c r="M64" s="22">
        <f>SUM(M62,T62,AA62,AH62)</f>
        <v>10</v>
      </c>
      <c r="N64" s="22">
        <f t="shared" ref="N64:O64" si="180">SUM(N62,U62,AB62,AI62)</f>
        <v>7</v>
      </c>
      <c r="O64" s="22">
        <f t="shared" si="180"/>
        <v>8</v>
      </c>
      <c r="P64" s="22">
        <f>SUM(P62,W62,AD62,AK62)</f>
        <v>9</v>
      </c>
      <c r="Q64" s="22">
        <f t="shared" ref="Q64" si="181">SUM(Q62,X62,AE62,AL62)</f>
        <v>7</v>
      </c>
      <c r="R64" s="6"/>
      <c r="Y64" s="6"/>
      <c r="AF64" s="6"/>
      <c r="AL64" s="7"/>
      <c r="AN64">
        <f>K63+R63+Y63+AF63+SUM(K64:Q64)</f>
        <v>108</v>
      </c>
      <c r="AO64" s="6">
        <f>SUM(AO62,AV62,BC62,BJ62)</f>
        <v>4</v>
      </c>
      <c r="AP64" s="22">
        <f>SUM(AP62,AW62,BD62,BK62)</f>
        <v>9</v>
      </c>
      <c r="AQ64" s="22">
        <f>SUM(AQ62,AX62,BE62,BL62)</f>
        <v>5</v>
      </c>
      <c r="AR64" s="22">
        <f t="shared" ref="AR64:AS64" si="182">SUM(AR62,AY62,BF62,BM62)</f>
        <v>6</v>
      </c>
      <c r="AS64" s="22">
        <f t="shared" si="182"/>
        <v>8</v>
      </c>
      <c r="AT64" s="22">
        <f>SUM(AT62,BA62,BH62,BO62)</f>
        <v>9</v>
      </c>
      <c r="AU64" s="22">
        <f t="shared" ref="AU64" si="183">SUM(AU62,BB62,BI62,BP62)</f>
        <v>7</v>
      </c>
      <c r="AV64" s="6"/>
      <c r="BC64" s="6"/>
      <c r="BJ64" s="6"/>
      <c r="BP64" s="7"/>
      <c r="BR64">
        <f>AO63+AV63+BC63+BJ63+SUM(AO64:AU64)</f>
        <v>96</v>
      </c>
      <c r="BS64" s="6">
        <f>SUM(BS62,BZ62,CG62,CN62)</f>
        <v>4</v>
      </c>
      <c r="BT64" s="22">
        <f>SUM(BT62,CA62,CH62,CO62)</f>
        <v>8</v>
      </c>
      <c r="BU64" s="22">
        <f>SUM(BU62,CB62,CI62,CP62)</f>
        <v>6</v>
      </c>
      <c r="BV64" s="22">
        <f t="shared" ref="BV64:BW64" si="184">SUM(BV62,CC62,CJ62,CQ62)</f>
        <v>5</v>
      </c>
      <c r="BW64" s="22">
        <f t="shared" si="184"/>
        <v>7</v>
      </c>
      <c r="BX64" s="22">
        <f>SUM(BX62,CE62,CL62,CS62)</f>
        <v>6</v>
      </c>
      <c r="BY64" s="22">
        <f t="shared" ref="BY64" si="185">SUM(BY62,CF62,CM62,CT62)</f>
        <v>7</v>
      </c>
      <c r="BZ64" s="6"/>
      <c r="CG64" s="6"/>
      <c r="CN64" s="6"/>
      <c r="CT64" s="7"/>
      <c r="CV64">
        <f>BS63+BZ63+CG63+CN63+SUM(BS64:BY64)</f>
        <v>86</v>
      </c>
      <c r="CW64" s="6">
        <f>SUM(CW62,DD62,DK62,DR62)</f>
        <v>9</v>
      </c>
      <c r="CX64" s="22">
        <f>SUM(CX62,DE62,DL62,DS62)</f>
        <v>9</v>
      </c>
      <c r="CY64" s="22">
        <f>SUM(CY62,DF62,DM62,DT62)</f>
        <v>6</v>
      </c>
      <c r="CZ64" s="22">
        <f t="shared" ref="CZ64:DA64" si="186">SUM(CZ62,DG62,DN62,DU62)</f>
        <v>4</v>
      </c>
      <c r="DA64" s="22">
        <f t="shared" si="186"/>
        <v>4</v>
      </c>
      <c r="DB64" s="22">
        <f>SUM(DB62,DI62,DP62,DW62)</f>
        <v>6</v>
      </c>
      <c r="DC64" s="22">
        <f t="shared" ref="DC64" si="187">SUM(DC62,DJ62,DQ62,DX62)</f>
        <v>10</v>
      </c>
      <c r="DD64" s="6"/>
      <c r="DK64" s="6"/>
      <c r="DR64" s="6"/>
      <c r="DX64" s="7"/>
      <c r="DZ64">
        <f>CW63+DD63+DK63+DR63+SUM(CW64:DC64)</f>
        <v>96</v>
      </c>
    </row>
    <row r="65" spans="1:143" s="8" customFormat="1" x14ac:dyDescent="0.15">
      <c r="A65" s="8">
        <v>96</v>
      </c>
      <c r="B65" s="8" t="s">
        <v>129</v>
      </c>
      <c r="C65" s="8">
        <v>6</v>
      </c>
      <c r="D65" s="8" t="s">
        <v>130</v>
      </c>
      <c r="E65" s="8">
        <v>154742104</v>
      </c>
      <c r="F65" s="8" t="s">
        <v>145</v>
      </c>
      <c r="H65" s="8" t="s">
        <v>140</v>
      </c>
      <c r="I65" s="8" t="s">
        <v>148</v>
      </c>
      <c r="J65" s="8" t="s">
        <v>134</v>
      </c>
      <c r="K65" s="12">
        <v>3</v>
      </c>
      <c r="L65" s="8">
        <v>3</v>
      </c>
      <c r="M65" s="8">
        <v>3</v>
      </c>
      <c r="N65" s="8">
        <v>1</v>
      </c>
      <c r="O65" s="8">
        <v>2</v>
      </c>
      <c r="P65" s="8">
        <v>2</v>
      </c>
      <c r="Q65" s="8">
        <v>1</v>
      </c>
      <c r="R65" s="12">
        <v>2</v>
      </c>
      <c r="S65" s="8">
        <v>3</v>
      </c>
      <c r="T65" s="8">
        <v>3</v>
      </c>
      <c r="U65" s="8">
        <v>2</v>
      </c>
      <c r="V65" s="8">
        <v>2</v>
      </c>
      <c r="W65" s="8">
        <v>3</v>
      </c>
      <c r="X65" s="8">
        <v>1</v>
      </c>
      <c r="Y65" s="12">
        <v>2</v>
      </c>
      <c r="Z65" s="8">
        <v>3</v>
      </c>
      <c r="AA65" s="8">
        <v>3</v>
      </c>
      <c r="AB65" s="8">
        <v>1</v>
      </c>
      <c r="AC65" s="8">
        <v>2</v>
      </c>
      <c r="AD65" s="8">
        <v>2</v>
      </c>
      <c r="AE65" s="8">
        <v>2</v>
      </c>
      <c r="AF65" s="12">
        <v>2</v>
      </c>
      <c r="AG65" s="8">
        <v>3</v>
      </c>
      <c r="AH65" s="8">
        <v>3</v>
      </c>
      <c r="AI65" s="8">
        <v>2</v>
      </c>
      <c r="AJ65" s="8">
        <v>1</v>
      </c>
      <c r="AK65" s="8">
        <v>3</v>
      </c>
      <c r="AL65" s="13">
        <v>1</v>
      </c>
      <c r="AM65"/>
      <c r="AN65"/>
      <c r="AO65" s="12">
        <v>3</v>
      </c>
      <c r="AP65" s="8">
        <v>3</v>
      </c>
      <c r="AQ65" s="8">
        <v>3</v>
      </c>
      <c r="AR65" s="8">
        <v>2</v>
      </c>
      <c r="AS65" s="8">
        <v>1</v>
      </c>
      <c r="AT65" s="8">
        <v>2</v>
      </c>
      <c r="AU65" s="8">
        <v>2</v>
      </c>
      <c r="AV65" s="12">
        <v>3</v>
      </c>
      <c r="AW65" s="8">
        <v>3</v>
      </c>
      <c r="AX65" s="8">
        <v>3</v>
      </c>
      <c r="AY65" s="8">
        <v>2</v>
      </c>
      <c r="AZ65" s="8">
        <v>2</v>
      </c>
      <c r="BA65" s="8">
        <v>2</v>
      </c>
      <c r="BB65" s="8">
        <v>2</v>
      </c>
      <c r="BC65" s="12">
        <v>2</v>
      </c>
      <c r="BD65" s="8">
        <v>2</v>
      </c>
      <c r="BE65" s="8">
        <v>4</v>
      </c>
      <c r="BF65" s="8">
        <v>2</v>
      </c>
      <c r="BG65" s="8">
        <v>2</v>
      </c>
      <c r="BH65" s="8">
        <v>1</v>
      </c>
      <c r="BI65" s="8">
        <v>1</v>
      </c>
      <c r="BJ65" s="12">
        <v>3</v>
      </c>
      <c r="BK65" s="8">
        <v>3</v>
      </c>
      <c r="BL65" s="8">
        <v>3</v>
      </c>
      <c r="BM65" s="8">
        <v>3</v>
      </c>
      <c r="BN65" s="8">
        <v>2</v>
      </c>
      <c r="BO65" s="8">
        <v>3</v>
      </c>
      <c r="BP65" s="13">
        <v>1</v>
      </c>
      <c r="BQ65"/>
      <c r="BR65"/>
      <c r="BS65" s="12">
        <v>2</v>
      </c>
      <c r="BT65" s="8">
        <v>3</v>
      </c>
      <c r="BU65" s="8">
        <v>3</v>
      </c>
      <c r="BV65" s="8">
        <v>2</v>
      </c>
      <c r="BW65" s="8">
        <v>2</v>
      </c>
      <c r="BX65" s="8">
        <v>1</v>
      </c>
      <c r="BY65" s="8">
        <v>1</v>
      </c>
      <c r="BZ65" s="12">
        <v>3</v>
      </c>
      <c r="CA65" s="8">
        <v>3</v>
      </c>
      <c r="CB65" s="8">
        <v>3</v>
      </c>
      <c r="CC65" s="8">
        <v>2</v>
      </c>
      <c r="CD65" s="8">
        <v>2</v>
      </c>
      <c r="CE65" s="8">
        <v>1</v>
      </c>
      <c r="CF65" s="8">
        <v>1</v>
      </c>
      <c r="CG65" s="12">
        <v>3</v>
      </c>
      <c r="CH65" s="8">
        <v>3</v>
      </c>
      <c r="CI65" s="8">
        <v>3</v>
      </c>
      <c r="CJ65" s="8">
        <v>1</v>
      </c>
      <c r="CK65" s="8">
        <v>1</v>
      </c>
      <c r="CL65" s="8">
        <v>1</v>
      </c>
      <c r="CM65" s="8">
        <v>1</v>
      </c>
      <c r="CN65" s="12">
        <v>2</v>
      </c>
      <c r="CO65" s="8">
        <v>3</v>
      </c>
      <c r="CP65" s="8">
        <v>3</v>
      </c>
      <c r="CQ65" s="8">
        <v>3</v>
      </c>
      <c r="CR65" s="8">
        <v>1</v>
      </c>
      <c r="CS65" s="8">
        <v>2</v>
      </c>
      <c r="CT65" s="13">
        <v>1</v>
      </c>
      <c r="CU65"/>
      <c r="CV65"/>
      <c r="CW65" s="12">
        <v>2</v>
      </c>
      <c r="CX65" s="8">
        <v>3</v>
      </c>
      <c r="CY65" s="8">
        <v>3</v>
      </c>
      <c r="CZ65" s="8">
        <v>1</v>
      </c>
      <c r="DA65" s="8">
        <v>2</v>
      </c>
      <c r="DB65" s="8">
        <v>1</v>
      </c>
      <c r="DC65" s="8">
        <v>1</v>
      </c>
      <c r="DD65" s="12">
        <v>3</v>
      </c>
      <c r="DE65" s="8">
        <v>3</v>
      </c>
      <c r="DF65" s="8">
        <v>3</v>
      </c>
      <c r="DG65" s="8">
        <v>3</v>
      </c>
      <c r="DH65" s="8">
        <v>2</v>
      </c>
      <c r="DI65" s="8">
        <v>1</v>
      </c>
      <c r="DJ65" s="8">
        <v>1</v>
      </c>
      <c r="DK65" s="12">
        <v>2</v>
      </c>
      <c r="DL65" s="8">
        <v>3</v>
      </c>
      <c r="DM65" s="8">
        <v>3</v>
      </c>
      <c r="DN65" s="8">
        <v>2</v>
      </c>
      <c r="DO65" s="8">
        <v>2</v>
      </c>
      <c r="DP65" s="8">
        <v>1</v>
      </c>
      <c r="DQ65" s="8">
        <v>1</v>
      </c>
      <c r="DR65" s="12">
        <v>1</v>
      </c>
      <c r="DS65" s="8">
        <v>3</v>
      </c>
      <c r="DT65" s="8">
        <v>3</v>
      </c>
      <c r="DU65" s="8">
        <v>3</v>
      </c>
      <c r="DV65" s="8">
        <v>2</v>
      </c>
      <c r="DW65" s="8">
        <v>1</v>
      </c>
      <c r="DX65" s="13">
        <v>1</v>
      </c>
      <c r="DY65"/>
      <c r="DZ65"/>
      <c r="EA65" s="8" t="s">
        <v>135</v>
      </c>
      <c r="EB65" s="8" t="s">
        <v>135</v>
      </c>
      <c r="EC65" s="8" t="s">
        <v>135</v>
      </c>
      <c r="ED65" s="8" t="s">
        <v>135</v>
      </c>
      <c r="EE65" s="8" t="s">
        <v>134</v>
      </c>
      <c r="EG65" s="8">
        <f>K67+AO67+BS67+CW67</f>
        <v>38</v>
      </c>
      <c r="EH65" s="8">
        <f t="shared" ref="EH65:EM65" si="188">L67+AP67+BT67+CX67</f>
        <v>47</v>
      </c>
      <c r="EI65" s="8">
        <f t="shared" si="188"/>
        <v>49</v>
      </c>
      <c r="EJ65" s="8">
        <f t="shared" si="188"/>
        <v>32</v>
      </c>
      <c r="EK65" s="8">
        <f t="shared" si="188"/>
        <v>28</v>
      </c>
      <c r="EL65" s="8">
        <f t="shared" si="188"/>
        <v>27</v>
      </c>
      <c r="EM65" s="8">
        <f t="shared" si="188"/>
        <v>19</v>
      </c>
    </row>
    <row r="66" spans="1:143" x14ac:dyDescent="0.15">
      <c r="F66" s="121" t="s">
        <v>195</v>
      </c>
      <c r="G66" s="121"/>
      <c r="H66" s="121"/>
      <c r="I66" s="121"/>
      <c r="J66" s="121"/>
      <c r="K66" s="6">
        <f>SUM(K65:Q65)</f>
        <v>15</v>
      </c>
      <c r="R66" s="6">
        <f>SUM(R65:X65)</f>
        <v>16</v>
      </c>
      <c r="Y66" s="6">
        <f>SUM(Y65:AE65)</f>
        <v>15</v>
      </c>
      <c r="AF66" s="6">
        <f>SUM(AF65:AL65)</f>
        <v>15</v>
      </c>
      <c r="AL66" s="7"/>
      <c r="AO66" s="6">
        <f>SUM(AO65:AU65)</f>
        <v>16</v>
      </c>
      <c r="AV66" s="6">
        <f>SUM(AV65:BB65)</f>
        <v>17</v>
      </c>
      <c r="BC66" s="6">
        <f>SUM(BC65:BI65)</f>
        <v>14</v>
      </c>
      <c r="BJ66" s="6">
        <f>SUM(BJ65:BP65)</f>
        <v>18</v>
      </c>
      <c r="BP66" s="7"/>
      <c r="BS66" s="6">
        <f>SUM(BS65:BY65)</f>
        <v>14</v>
      </c>
      <c r="BZ66" s="6">
        <f>SUM(BZ65:CF65)</f>
        <v>15</v>
      </c>
      <c r="CG66" s="6">
        <f>SUM(CG65:CM65)</f>
        <v>13</v>
      </c>
      <c r="CN66" s="6">
        <f>SUM(CN65:CT65)</f>
        <v>15</v>
      </c>
      <c r="CT66" s="7"/>
      <c r="CW66" s="6">
        <f>SUM(CW65:DC65)</f>
        <v>13</v>
      </c>
      <c r="DD66" s="6">
        <f>SUM(DD65:DJ65)</f>
        <v>16</v>
      </c>
      <c r="DK66" s="6">
        <f>SUM(DK65:DQ65)</f>
        <v>14</v>
      </c>
      <c r="DR66" s="6">
        <f>SUM(DR65:DX65)</f>
        <v>14</v>
      </c>
      <c r="DX66" s="7"/>
    </row>
    <row r="67" spans="1:143" x14ac:dyDescent="0.15">
      <c r="F67" s="121" t="s">
        <v>196</v>
      </c>
      <c r="G67" s="121"/>
      <c r="H67" s="121"/>
      <c r="I67" s="121"/>
      <c r="J67" s="121"/>
      <c r="K67" s="6">
        <f>SUM(K65,R65,Y65,AF65)</f>
        <v>9</v>
      </c>
      <c r="L67" s="22">
        <f>SUM(L65,S65,Z65,AG65)</f>
        <v>12</v>
      </c>
      <c r="M67" s="22">
        <f>SUM(M65,T65,AA65,AH65)</f>
        <v>12</v>
      </c>
      <c r="N67" s="22">
        <f t="shared" ref="N67:O67" si="189">SUM(N65,U65,AB65,AI65)</f>
        <v>6</v>
      </c>
      <c r="O67" s="22">
        <f t="shared" si="189"/>
        <v>7</v>
      </c>
      <c r="P67" s="22">
        <f>SUM(P65,W65,AD65,AK65)</f>
        <v>10</v>
      </c>
      <c r="Q67" s="22">
        <f t="shared" ref="Q67" si="190">SUM(Q65,X65,AE65,AL65)</f>
        <v>5</v>
      </c>
      <c r="R67" s="6"/>
      <c r="Y67" s="6"/>
      <c r="AF67" s="6"/>
      <c r="AL67" s="7"/>
      <c r="AN67">
        <f>K66+R66+Y66+AF66+SUM(K67:Q67)</f>
        <v>122</v>
      </c>
      <c r="AO67" s="6">
        <f>SUM(AO65,AV65,BC65,BJ65)</f>
        <v>11</v>
      </c>
      <c r="AP67" s="22">
        <f>SUM(AP65,AW65,BD65,BK65)</f>
        <v>11</v>
      </c>
      <c r="AQ67" s="22">
        <f>SUM(AQ65,AX65,BE65,BL65)</f>
        <v>13</v>
      </c>
      <c r="AR67" s="22">
        <f t="shared" ref="AR67:AS67" si="191">SUM(AR65,AY65,BF65,BM65)</f>
        <v>9</v>
      </c>
      <c r="AS67" s="22">
        <f t="shared" si="191"/>
        <v>7</v>
      </c>
      <c r="AT67" s="22">
        <f>SUM(AT65,BA65,BH65,BO65)</f>
        <v>8</v>
      </c>
      <c r="AU67" s="22">
        <f t="shared" ref="AU67" si="192">SUM(AU65,BB65,BI65,BP65)</f>
        <v>6</v>
      </c>
      <c r="AV67" s="6"/>
      <c r="BC67" s="6"/>
      <c r="BJ67" s="6"/>
      <c r="BP67" s="7"/>
      <c r="BR67">
        <f>AO66+AV66+BC66+BJ66+SUM(AO67:AU67)</f>
        <v>130</v>
      </c>
      <c r="BS67" s="6">
        <f>SUM(BS65,BZ65,CG65,CN65)</f>
        <v>10</v>
      </c>
      <c r="BT67" s="22">
        <f>SUM(BT65,CA65,CH65,CO65)</f>
        <v>12</v>
      </c>
      <c r="BU67" s="22">
        <f>SUM(BU65,CB65,CI65,CP65)</f>
        <v>12</v>
      </c>
      <c r="BV67" s="22">
        <f t="shared" ref="BV67:BW67" si="193">SUM(BV65,CC65,CJ65,CQ65)</f>
        <v>8</v>
      </c>
      <c r="BW67" s="22">
        <f t="shared" si="193"/>
        <v>6</v>
      </c>
      <c r="BX67" s="22">
        <f>SUM(BX65,CE65,CL65,CS65)</f>
        <v>5</v>
      </c>
      <c r="BY67" s="22">
        <f t="shared" ref="BY67" si="194">SUM(BY65,CF65,CM65,CT65)</f>
        <v>4</v>
      </c>
      <c r="BZ67" s="6"/>
      <c r="CG67" s="6"/>
      <c r="CN67" s="6"/>
      <c r="CT67" s="7"/>
      <c r="CV67">
        <f>BS66+BZ66+CG66+CN66+SUM(BS67:BY67)</f>
        <v>114</v>
      </c>
      <c r="CW67" s="6">
        <f>SUM(CW65,DD65,DK65,DR65)</f>
        <v>8</v>
      </c>
      <c r="CX67" s="22">
        <f>SUM(CX65,DE65,DL65,DS65)</f>
        <v>12</v>
      </c>
      <c r="CY67" s="22">
        <f>SUM(CY65,DF65,DM65,DT65)</f>
        <v>12</v>
      </c>
      <c r="CZ67" s="22">
        <f t="shared" ref="CZ67:DA67" si="195">SUM(CZ65,DG65,DN65,DU65)</f>
        <v>9</v>
      </c>
      <c r="DA67" s="22">
        <f t="shared" si="195"/>
        <v>8</v>
      </c>
      <c r="DB67" s="22">
        <f>SUM(DB65,DI65,DP65,DW65)</f>
        <v>4</v>
      </c>
      <c r="DC67" s="22">
        <f t="shared" ref="DC67" si="196">SUM(DC65,DJ65,DQ65,DX65)</f>
        <v>4</v>
      </c>
      <c r="DD67" s="6"/>
      <c r="DK67" s="6"/>
      <c r="DR67" s="6"/>
      <c r="DX67" s="7"/>
      <c r="DZ67">
        <f>CW66+DD66+DK66+DR66+SUM(CW67:DC67)</f>
        <v>114</v>
      </c>
    </row>
    <row r="68" spans="1:143" s="8" customFormat="1" x14ac:dyDescent="0.15">
      <c r="A68" s="8">
        <v>101</v>
      </c>
      <c r="B68" s="8" t="s">
        <v>129</v>
      </c>
      <c r="C68" s="8">
        <v>6</v>
      </c>
      <c r="D68" s="8" t="s">
        <v>130</v>
      </c>
      <c r="E68" s="8">
        <v>258940852</v>
      </c>
      <c r="F68" s="8" t="s">
        <v>145</v>
      </c>
      <c r="H68" s="8" t="s">
        <v>132</v>
      </c>
      <c r="I68" s="8" t="s">
        <v>157</v>
      </c>
      <c r="J68" s="8" t="s">
        <v>135</v>
      </c>
      <c r="K68" s="12">
        <v>2</v>
      </c>
      <c r="L68" s="8">
        <v>4</v>
      </c>
      <c r="M68" s="8">
        <v>3</v>
      </c>
      <c r="N68" s="8">
        <v>2</v>
      </c>
      <c r="R68" s="12">
        <v>2</v>
      </c>
      <c r="S68" s="8">
        <v>2</v>
      </c>
      <c r="T68" s="8">
        <v>3</v>
      </c>
      <c r="U68" s="8">
        <v>1</v>
      </c>
      <c r="Y68" s="12">
        <v>2</v>
      </c>
      <c r="Z68" s="8">
        <v>4</v>
      </c>
      <c r="AA68" s="8">
        <v>2</v>
      </c>
      <c r="AB68" s="8">
        <v>1</v>
      </c>
      <c r="AF68" s="12">
        <v>1</v>
      </c>
      <c r="AG68" s="8">
        <v>1</v>
      </c>
      <c r="AH68" s="8">
        <v>1</v>
      </c>
      <c r="AI68" s="8">
        <v>1</v>
      </c>
      <c r="AL68" s="13"/>
      <c r="AM68"/>
      <c r="AN68"/>
      <c r="AO68" s="12">
        <v>1</v>
      </c>
      <c r="AP68" s="8">
        <v>4</v>
      </c>
      <c r="AQ68" s="8">
        <v>3</v>
      </c>
      <c r="AV68" s="12">
        <v>3</v>
      </c>
      <c r="AW68" s="8">
        <v>3</v>
      </c>
      <c r="AX68" s="8">
        <v>3</v>
      </c>
      <c r="BC68" s="12">
        <v>2</v>
      </c>
      <c r="BD68" s="8">
        <v>3</v>
      </c>
      <c r="BE68" s="8">
        <v>2</v>
      </c>
      <c r="BJ68" s="12">
        <v>2</v>
      </c>
      <c r="BK68" s="8">
        <v>2</v>
      </c>
      <c r="BL68" s="8">
        <v>2</v>
      </c>
      <c r="BP68" s="13"/>
      <c r="BQ68"/>
      <c r="BR68"/>
      <c r="BS68" s="12">
        <v>1</v>
      </c>
      <c r="BT68" s="8">
        <v>3</v>
      </c>
      <c r="BU68" s="8">
        <v>4</v>
      </c>
      <c r="BZ68" s="12"/>
      <c r="CA68" s="8">
        <v>2</v>
      </c>
      <c r="CB68" s="8">
        <v>3</v>
      </c>
      <c r="CG68" s="12"/>
      <c r="CH68" s="8">
        <v>2</v>
      </c>
      <c r="CI68" s="8">
        <v>2</v>
      </c>
      <c r="CN68" s="12"/>
      <c r="CO68" s="8">
        <v>1</v>
      </c>
      <c r="CP68" s="8">
        <v>1</v>
      </c>
      <c r="CT68" s="13"/>
      <c r="CU68"/>
      <c r="CV68"/>
      <c r="CW68" s="12">
        <v>3</v>
      </c>
      <c r="DD68" s="12">
        <v>2</v>
      </c>
      <c r="DK68" s="12"/>
      <c r="DR68" s="12"/>
      <c r="DX68" s="13"/>
      <c r="DY68"/>
      <c r="DZ68"/>
      <c r="EA68" s="8" t="s">
        <v>135</v>
      </c>
      <c r="EB68" s="8" t="s">
        <v>135</v>
      </c>
      <c r="EC68" s="8" t="s">
        <v>135</v>
      </c>
      <c r="ED68" s="8" t="s">
        <v>135</v>
      </c>
      <c r="EE68" s="8" t="s">
        <v>134</v>
      </c>
      <c r="EG68" s="8">
        <f>K70+AO70+BS70+CW70</f>
        <v>21</v>
      </c>
      <c r="EH68" s="8">
        <f t="shared" ref="EH68:EM68" si="197">L70+AP70+BT70+CX70</f>
        <v>31</v>
      </c>
      <c r="EI68" s="8">
        <f t="shared" si="197"/>
        <v>29</v>
      </c>
      <c r="EJ68" s="8">
        <f t="shared" si="197"/>
        <v>5</v>
      </c>
      <c r="EK68" s="8">
        <f t="shared" si="197"/>
        <v>0</v>
      </c>
      <c r="EL68" s="8">
        <f t="shared" si="197"/>
        <v>0</v>
      </c>
      <c r="EM68" s="8">
        <f t="shared" si="197"/>
        <v>0</v>
      </c>
    </row>
    <row r="69" spans="1:143" x14ac:dyDescent="0.15">
      <c r="F69" s="121" t="s">
        <v>195</v>
      </c>
      <c r="G69" s="121"/>
      <c r="H69" s="121"/>
      <c r="I69" s="121"/>
      <c r="J69" s="121"/>
      <c r="K69" s="6">
        <f>SUM(K68:Q68)</f>
        <v>11</v>
      </c>
      <c r="R69" s="6">
        <f>SUM(R68:X68)</f>
        <v>8</v>
      </c>
      <c r="Y69" s="6">
        <f>SUM(Y68:AE68)</f>
        <v>9</v>
      </c>
      <c r="AF69" s="6">
        <f>SUM(AF68:AL68)</f>
        <v>4</v>
      </c>
      <c r="AL69" s="7"/>
      <c r="AO69" s="6">
        <f>SUM(AO68:AU68)</f>
        <v>8</v>
      </c>
      <c r="AV69" s="6">
        <f>SUM(AV68:BB68)</f>
        <v>9</v>
      </c>
      <c r="BC69" s="6">
        <f>SUM(BC68:BI68)</f>
        <v>7</v>
      </c>
      <c r="BJ69" s="6">
        <f>SUM(BJ68:BP68)</f>
        <v>6</v>
      </c>
      <c r="BP69" s="7"/>
      <c r="BS69" s="6">
        <f>SUM(BS68:BY68)</f>
        <v>8</v>
      </c>
      <c r="BZ69" s="6">
        <f>SUM(BZ68:CF68)</f>
        <v>5</v>
      </c>
      <c r="CG69" s="6">
        <f>SUM(CG68:CM68)</f>
        <v>4</v>
      </c>
      <c r="CN69" s="6">
        <f>SUM(CN68:CT68)</f>
        <v>2</v>
      </c>
      <c r="CT69" s="7"/>
      <c r="CW69" s="6">
        <f>SUM(CW68:DC68)</f>
        <v>3</v>
      </c>
      <c r="DD69" s="6">
        <f>SUM(DD68:DJ68)</f>
        <v>2</v>
      </c>
      <c r="DK69" s="6">
        <f>SUM(DK68:DQ68)</f>
        <v>0</v>
      </c>
      <c r="DR69" s="6">
        <f>SUM(DR68:DX68)</f>
        <v>0</v>
      </c>
      <c r="DX69" s="7"/>
    </row>
    <row r="70" spans="1:143" x14ac:dyDescent="0.15">
      <c r="F70" s="121" t="s">
        <v>196</v>
      </c>
      <c r="G70" s="121"/>
      <c r="H70" s="121"/>
      <c r="I70" s="121"/>
      <c r="J70" s="121"/>
      <c r="K70" s="6">
        <f>SUM(K68,R68,Y68,AF68)</f>
        <v>7</v>
      </c>
      <c r="L70" s="22">
        <f>SUM(L68,S68,Z68,AG68)</f>
        <v>11</v>
      </c>
      <c r="M70" s="22">
        <f>SUM(M68,T68,AA68,AH68)</f>
        <v>9</v>
      </c>
      <c r="N70" s="22">
        <f t="shared" ref="N70:O70" si="198">SUM(N68,U68,AB68,AI68)</f>
        <v>5</v>
      </c>
      <c r="O70" s="22">
        <f t="shared" si="198"/>
        <v>0</v>
      </c>
      <c r="P70" s="22">
        <f>SUM(P68,W68,AD68,AK68)</f>
        <v>0</v>
      </c>
      <c r="Q70" s="22">
        <f t="shared" ref="Q70" si="199">SUM(Q68,X68,AE68,AL68)</f>
        <v>0</v>
      </c>
      <c r="R70" s="6"/>
      <c r="Y70" s="6"/>
      <c r="AF70" s="6"/>
      <c r="AL70" s="7"/>
      <c r="AN70">
        <f>K69+R69+Y69+AF69+SUM(K70:Q70)</f>
        <v>64</v>
      </c>
      <c r="AO70" s="6">
        <f>SUM(AO68,AV68,BC68,BJ68)</f>
        <v>8</v>
      </c>
      <c r="AP70" s="22">
        <f>SUM(AP68,AW68,BD68,BK68)</f>
        <v>12</v>
      </c>
      <c r="AQ70" s="22">
        <f>SUM(AQ68,AX68,BE68,BL68)</f>
        <v>10</v>
      </c>
      <c r="AR70" s="22">
        <f t="shared" ref="AR70:AS70" si="200">SUM(AR68,AY68,BF68,BM68)</f>
        <v>0</v>
      </c>
      <c r="AS70" s="22">
        <f t="shared" si="200"/>
        <v>0</v>
      </c>
      <c r="AT70" s="22">
        <f>SUM(AT68,BA68,BH68,BO68)</f>
        <v>0</v>
      </c>
      <c r="AU70" s="22">
        <f t="shared" ref="AU70" si="201">SUM(AU68,BB68,BI68,BP68)</f>
        <v>0</v>
      </c>
      <c r="AV70" s="6"/>
      <c r="BC70" s="6"/>
      <c r="BJ70" s="6"/>
      <c r="BP70" s="7"/>
      <c r="BR70">
        <f>AO69+AV69+BC69+BJ69+SUM(AO70:AU70)</f>
        <v>60</v>
      </c>
      <c r="BS70" s="6">
        <f>SUM(BS68,BZ68,CG68,CN68)</f>
        <v>1</v>
      </c>
      <c r="BT70" s="22">
        <f>SUM(BT68,CA68,CH68,CO68)</f>
        <v>8</v>
      </c>
      <c r="BU70" s="22">
        <f>SUM(BU68,CB68,CI68,CP68)</f>
        <v>10</v>
      </c>
      <c r="BV70" s="22">
        <f t="shared" ref="BV70:BW70" si="202">SUM(BV68,CC68,CJ68,CQ68)</f>
        <v>0</v>
      </c>
      <c r="BW70" s="22">
        <f t="shared" si="202"/>
        <v>0</v>
      </c>
      <c r="BX70" s="22">
        <f>SUM(BX68,CE68,CL68,CS68)</f>
        <v>0</v>
      </c>
      <c r="BY70" s="22">
        <f t="shared" ref="BY70" si="203">SUM(BY68,CF68,CM68,CT68)</f>
        <v>0</v>
      </c>
      <c r="BZ70" s="6"/>
      <c r="CG70" s="6"/>
      <c r="CN70" s="6"/>
      <c r="CT70" s="7"/>
      <c r="CV70">
        <f>BS69+BZ69+CG69+CN69+SUM(BS70:BY70)</f>
        <v>38</v>
      </c>
      <c r="CW70" s="6">
        <f>SUM(CW68,DD68,DK68,DR68)</f>
        <v>5</v>
      </c>
      <c r="CX70" s="22">
        <f>SUM(CX68,DE68,DL68,DS68)</f>
        <v>0</v>
      </c>
      <c r="CY70" s="22">
        <f>SUM(CY68,DF68,DM68,DT68)</f>
        <v>0</v>
      </c>
      <c r="CZ70" s="22">
        <f t="shared" ref="CZ70:DA70" si="204">SUM(CZ68,DG68,DN68,DU68)</f>
        <v>0</v>
      </c>
      <c r="DA70" s="22">
        <f t="shared" si="204"/>
        <v>0</v>
      </c>
      <c r="DB70" s="22">
        <f>SUM(DB68,DI68,DP68,DW68)</f>
        <v>0</v>
      </c>
      <c r="DC70" s="22">
        <f t="shared" ref="DC70" si="205">SUM(DC68,DJ68,DQ68,DX68)</f>
        <v>0</v>
      </c>
      <c r="DD70" s="6"/>
      <c r="DK70" s="6"/>
      <c r="DR70" s="6"/>
      <c r="DX70" s="7"/>
      <c r="DZ70">
        <f>CW69+DD69+DK69+DR69+SUM(CW70:DC70)</f>
        <v>10</v>
      </c>
    </row>
    <row r="71" spans="1:143" s="8" customFormat="1" x14ac:dyDescent="0.15">
      <c r="A71" s="8">
        <v>108</v>
      </c>
      <c r="B71" s="8" t="s">
        <v>129</v>
      </c>
      <c r="C71" s="8">
        <v>6</v>
      </c>
      <c r="D71" s="8" t="s">
        <v>130</v>
      </c>
      <c r="E71" s="8">
        <v>799564003</v>
      </c>
      <c r="F71" s="8" t="s">
        <v>142</v>
      </c>
      <c r="H71" s="8" t="s">
        <v>147</v>
      </c>
      <c r="I71" s="8" t="s">
        <v>133</v>
      </c>
      <c r="J71" s="8" t="s">
        <v>134</v>
      </c>
      <c r="K71" s="12">
        <v>1</v>
      </c>
      <c r="L71" s="8">
        <v>4</v>
      </c>
      <c r="M71" s="8">
        <v>1</v>
      </c>
      <c r="R71" s="12">
        <v>1</v>
      </c>
      <c r="S71" s="8">
        <v>4</v>
      </c>
      <c r="T71" s="8">
        <v>4</v>
      </c>
      <c r="Y71" s="12">
        <v>1</v>
      </c>
      <c r="Z71" s="8">
        <v>1</v>
      </c>
      <c r="AA71" s="8">
        <v>3</v>
      </c>
      <c r="AF71" s="12"/>
      <c r="AG71" s="8">
        <v>1</v>
      </c>
      <c r="AH71" s="8">
        <v>1</v>
      </c>
      <c r="AJ71" s="8">
        <v>1</v>
      </c>
      <c r="AL71" s="13"/>
      <c r="AM71"/>
      <c r="AN71"/>
      <c r="AO71" s="12">
        <v>1</v>
      </c>
      <c r="AP71" s="8">
        <v>4</v>
      </c>
      <c r="AQ71" s="8">
        <v>4</v>
      </c>
      <c r="AV71" s="12">
        <v>1</v>
      </c>
      <c r="AW71" s="8">
        <v>4</v>
      </c>
      <c r="AX71" s="8">
        <v>4</v>
      </c>
      <c r="BC71" s="12"/>
      <c r="BD71" s="8">
        <v>2</v>
      </c>
      <c r="BE71" s="8">
        <v>2</v>
      </c>
      <c r="BJ71" s="12"/>
      <c r="BK71" s="8">
        <v>1</v>
      </c>
      <c r="BL71" s="8">
        <v>1</v>
      </c>
      <c r="BP71" s="13"/>
      <c r="BQ71"/>
      <c r="BR71"/>
      <c r="BS71" s="12">
        <v>1</v>
      </c>
      <c r="BT71" s="8">
        <v>4</v>
      </c>
      <c r="BU71" s="8">
        <v>4</v>
      </c>
      <c r="BZ71" s="12">
        <v>1</v>
      </c>
      <c r="CA71" s="8">
        <v>4</v>
      </c>
      <c r="CB71" s="8">
        <v>4</v>
      </c>
      <c r="CG71" s="12"/>
      <c r="CH71" s="8">
        <v>1</v>
      </c>
      <c r="CI71" s="8">
        <v>1</v>
      </c>
      <c r="CN71" s="12"/>
      <c r="CO71" s="8">
        <v>2</v>
      </c>
      <c r="CP71" s="8">
        <v>1</v>
      </c>
      <c r="CT71" s="13"/>
      <c r="CU71"/>
      <c r="CV71"/>
      <c r="CW71" s="12"/>
      <c r="CX71" s="8">
        <v>1</v>
      </c>
      <c r="DA71" s="8">
        <v>1</v>
      </c>
      <c r="DD71" s="12"/>
      <c r="DK71" s="12"/>
      <c r="DR71" s="12"/>
      <c r="DX71" s="13"/>
      <c r="DY71"/>
      <c r="DZ71"/>
      <c r="EA71" s="8" t="s">
        <v>135</v>
      </c>
      <c r="EB71" s="8" t="s">
        <v>135</v>
      </c>
      <c r="EC71" s="8" t="s">
        <v>135</v>
      </c>
      <c r="ED71" s="8" t="s">
        <v>135</v>
      </c>
      <c r="EE71" s="8" t="s">
        <v>134</v>
      </c>
      <c r="EG71" s="8">
        <f>K73+AO73+BS73+CW73</f>
        <v>7</v>
      </c>
      <c r="EH71" s="8">
        <f t="shared" ref="EH71:EM71" si="206">L73+AP73+BT73+CX73</f>
        <v>33</v>
      </c>
      <c r="EI71" s="8">
        <f t="shared" si="206"/>
        <v>30</v>
      </c>
      <c r="EJ71" s="8">
        <f t="shared" si="206"/>
        <v>0</v>
      </c>
      <c r="EK71" s="8">
        <f t="shared" si="206"/>
        <v>2</v>
      </c>
      <c r="EL71" s="8">
        <f t="shared" si="206"/>
        <v>0</v>
      </c>
      <c r="EM71" s="8">
        <f t="shared" si="206"/>
        <v>0</v>
      </c>
    </row>
    <row r="72" spans="1:143" x14ac:dyDescent="0.15">
      <c r="F72" s="121" t="s">
        <v>195</v>
      </c>
      <c r="G72" s="121"/>
      <c r="H72" s="121"/>
      <c r="I72" s="121"/>
      <c r="J72" s="121"/>
      <c r="K72" s="6">
        <f>SUM(K71:Q71)</f>
        <v>6</v>
      </c>
      <c r="R72" s="6">
        <f>SUM(R71:X71)</f>
        <v>9</v>
      </c>
      <c r="Y72" s="6">
        <f>SUM(Y71:AE71)</f>
        <v>5</v>
      </c>
      <c r="AF72" s="6">
        <f>SUM(AF71:AL71)</f>
        <v>3</v>
      </c>
      <c r="AL72" s="7"/>
      <c r="AO72" s="6">
        <f>SUM(AO71:AU71)</f>
        <v>9</v>
      </c>
      <c r="AV72" s="6">
        <f>SUM(AV71:BB71)</f>
        <v>9</v>
      </c>
      <c r="BC72" s="6">
        <f>SUM(BC71:BI71)</f>
        <v>4</v>
      </c>
      <c r="BJ72" s="6">
        <f>SUM(BJ71:BP71)</f>
        <v>2</v>
      </c>
      <c r="BP72" s="7"/>
      <c r="BS72" s="6">
        <f>SUM(BS71:BY71)</f>
        <v>9</v>
      </c>
      <c r="BZ72" s="6">
        <f>SUM(BZ71:CF71)</f>
        <v>9</v>
      </c>
      <c r="CG72" s="6">
        <f>SUM(CG71:CM71)</f>
        <v>2</v>
      </c>
      <c r="CN72" s="6">
        <f>SUM(CN71:CT71)</f>
        <v>3</v>
      </c>
      <c r="CT72" s="7"/>
      <c r="CW72" s="6">
        <f>SUM(CW71:DC71)</f>
        <v>2</v>
      </c>
      <c r="DD72" s="6">
        <f>SUM(DD71:DJ71)</f>
        <v>0</v>
      </c>
      <c r="DK72" s="6">
        <f>SUM(DK71:DQ71)</f>
        <v>0</v>
      </c>
      <c r="DR72" s="6">
        <f>SUM(DR71:DX71)</f>
        <v>0</v>
      </c>
      <c r="DX72" s="7"/>
    </row>
    <row r="73" spans="1:143" x14ac:dyDescent="0.15">
      <c r="F73" s="121" t="s">
        <v>196</v>
      </c>
      <c r="G73" s="121"/>
      <c r="H73" s="121"/>
      <c r="I73" s="121"/>
      <c r="J73" s="121"/>
      <c r="K73" s="6">
        <f>SUM(K71,R71,Y71,AF71)</f>
        <v>3</v>
      </c>
      <c r="L73" s="22">
        <f>SUM(L71,S71,Z71,AG71)</f>
        <v>10</v>
      </c>
      <c r="M73" s="22">
        <f>SUM(M71,T71,AA71,AH71)</f>
        <v>9</v>
      </c>
      <c r="N73" s="22">
        <f t="shared" ref="N73:O73" si="207">SUM(N71,U71,AB71,AI71)</f>
        <v>0</v>
      </c>
      <c r="O73" s="22">
        <f t="shared" si="207"/>
        <v>1</v>
      </c>
      <c r="P73" s="22">
        <f>SUM(P71,W71,AD71,AK71)</f>
        <v>0</v>
      </c>
      <c r="Q73" s="22">
        <f t="shared" ref="Q73" si="208">SUM(Q71,X71,AE71,AL71)</f>
        <v>0</v>
      </c>
      <c r="R73" s="6"/>
      <c r="Y73" s="6"/>
      <c r="AF73" s="6"/>
      <c r="AL73" s="7"/>
      <c r="AN73">
        <f>K72+R72+Y72+AF72+SUM(K73:Q73)</f>
        <v>46</v>
      </c>
      <c r="AO73" s="6">
        <f>SUM(AO71,AV71,BC71,BJ71)</f>
        <v>2</v>
      </c>
      <c r="AP73" s="22">
        <f>SUM(AP71,AW71,BD71,BK71)</f>
        <v>11</v>
      </c>
      <c r="AQ73" s="22">
        <f>SUM(AQ71,AX71,BE71,BL71)</f>
        <v>11</v>
      </c>
      <c r="AR73" s="22">
        <f t="shared" ref="AR73:AS73" si="209">SUM(AR71,AY71,BF71,BM71)</f>
        <v>0</v>
      </c>
      <c r="AS73" s="22">
        <f t="shared" si="209"/>
        <v>0</v>
      </c>
      <c r="AT73" s="22">
        <f>SUM(AT71,BA71,BH71,BO71)</f>
        <v>0</v>
      </c>
      <c r="AU73" s="22">
        <f t="shared" ref="AU73" si="210">SUM(AU71,BB71,BI71,BP71)</f>
        <v>0</v>
      </c>
      <c r="AV73" s="6"/>
      <c r="BC73" s="6"/>
      <c r="BJ73" s="6"/>
      <c r="BP73" s="7"/>
      <c r="BR73">
        <f>AO72+AV72+BC72+BJ72+SUM(AO73:AU73)</f>
        <v>48</v>
      </c>
      <c r="BS73" s="6">
        <f>SUM(BS71,BZ71,CG71,CN71)</f>
        <v>2</v>
      </c>
      <c r="BT73" s="22">
        <f>SUM(BT71,CA71,CH71,CO71)</f>
        <v>11</v>
      </c>
      <c r="BU73" s="22">
        <f>SUM(BU71,CB71,CI71,CP71)</f>
        <v>10</v>
      </c>
      <c r="BV73" s="22">
        <f t="shared" ref="BV73:BW73" si="211">SUM(BV71,CC71,CJ71,CQ71)</f>
        <v>0</v>
      </c>
      <c r="BW73" s="22">
        <f t="shared" si="211"/>
        <v>0</v>
      </c>
      <c r="BX73" s="22">
        <f>SUM(BX71,CE71,CL71,CS71)</f>
        <v>0</v>
      </c>
      <c r="BY73" s="22">
        <f t="shared" ref="BY73" si="212">SUM(BY71,CF71,CM71,CT71)</f>
        <v>0</v>
      </c>
      <c r="BZ73" s="6"/>
      <c r="CG73" s="6"/>
      <c r="CN73" s="6"/>
      <c r="CT73" s="7"/>
      <c r="CV73">
        <f>BS72+BZ72+CG72+CN72+SUM(BS73:BY73)</f>
        <v>46</v>
      </c>
      <c r="CW73" s="6">
        <f>SUM(CW71,DD71,DK71,DR71)</f>
        <v>0</v>
      </c>
      <c r="CX73" s="22">
        <f>SUM(CX71,DE71,DL71,DS71)</f>
        <v>1</v>
      </c>
      <c r="CY73" s="22">
        <f>SUM(CY71,DF71,DM71,DT71)</f>
        <v>0</v>
      </c>
      <c r="CZ73" s="22">
        <f t="shared" ref="CZ73:DA73" si="213">SUM(CZ71,DG71,DN71,DU71)</f>
        <v>0</v>
      </c>
      <c r="DA73" s="22">
        <f t="shared" si="213"/>
        <v>1</v>
      </c>
      <c r="DB73" s="22">
        <f>SUM(DB71,DI71,DP71,DW71)</f>
        <v>0</v>
      </c>
      <c r="DC73" s="22">
        <f t="shared" ref="DC73" si="214">SUM(DC71,DJ71,DQ71,DX71)</f>
        <v>0</v>
      </c>
      <c r="DD73" s="6"/>
      <c r="DK73" s="6"/>
      <c r="DR73" s="6"/>
      <c r="DX73" s="7"/>
      <c r="DZ73">
        <f>CW72+DD72+DK72+DR72+SUM(CW73:DC73)</f>
        <v>4</v>
      </c>
    </row>
    <row r="74" spans="1:143" s="8" customFormat="1" x14ac:dyDescent="0.15">
      <c r="A74" s="8">
        <v>111</v>
      </c>
      <c r="B74" s="8" t="s">
        <v>129</v>
      </c>
      <c r="C74" s="8">
        <v>6</v>
      </c>
      <c r="D74" s="8" t="s">
        <v>130</v>
      </c>
      <c r="E74" s="8">
        <v>2125315296</v>
      </c>
      <c r="F74" s="8" t="s">
        <v>145</v>
      </c>
      <c r="H74" s="8" t="s">
        <v>137</v>
      </c>
      <c r="I74" s="8" t="s">
        <v>159</v>
      </c>
      <c r="J74" s="8" t="s">
        <v>135</v>
      </c>
      <c r="K74" s="12"/>
      <c r="L74" s="8">
        <v>3</v>
      </c>
      <c r="R74" s="12"/>
      <c r="S74" s="8">
        <v>2</v>
      </c>
      <c r="T74" s="8">
        <v>2</v>
      </c>
      <c r="Y74" s="12"/>
      <c r="AA74" s="8">
        <v>1</v>
      </c>
      <c r="AF74" s="12"/>
      <c r="AL74" s="13"/>
      <c r="AM74"/>
      <c r="AN74"/>
      <c r="AO74" s="12"/>
      <c r="AQ74" s="8">
        <v>2</v>
      </c>
      <c r="AV74" s="12"/>
      <c r="AX74" s="8">
        <v>2</v>
      </c>
      <c r="AY74" s="8">
        <v>3</v>
      </c>
      <c r="BC74" s="12"/>
      <c r="BE74" s="8">
        <v>1</v>
      </c>
      <c r="BJ74" s="12"/>
      <c r="BM74" s="8">
        <v>3</v>
      </c>
      <c r="BP74" s="13"/>
      <c r="BQ74"/>
      <c r="BR74"/>
      <c r="BS74" s="12"/>
      <c r="BZ74" s="12"/>
      <c r="CB74" s="8">
        <v>2</v>
      </c>
      <c r="CC74" s="8">
        <v>3</v>
      </c>
      <c r="CG74" s="12"/>
      <c r="CN74" s="12"/>
      <c r="CP74" s="8">
        <v>2</v>
      </c>
      <c r="CQ74" s="8">
        <v>3</v>
      </c>
      <c r="CT74" s="13"/>
      <c r="CU74"/>
      <c r="CV74"/>
      <c r="CW74" s="12">
        <v>2</v>
      </c>
      <c r="CX74" s="8">
        <v>2</v>
      </c>
      <c r="DD74" s="12"/>
      <c r="DK74" s="12"/>
      <c r="DR74" s="12"/>
      <c r="DX74" s="13"/>
      <c r="DY74"/>
      <c r="DZ74"/>
      <c r="EA74" s="8" t="s">
        <v>135</v>
      </c>
      <c r="EB74" s="8" t="s">
        <v>135</v>
      </c>
      <c r="EC74" s="8" t="s">
        <v>135</v>
      </c>
      <c r="ED74" s="8" t="s">
        <v>135</v>
      </c>
      <c r="EE74" s="8" t="s">
        <v>134</v>
      </c>
      <c r="EG74" s="8">
        <f>K76+AO76+BS76+CW76</f>
        <v>2</v>
      </c>
      <c r="EH74" s="8">
        <f t="shared" ref="EH74:EM74" si="215">L76+AP76+BT76+CX76</f>
        <v>7</v>
      </c>
      <c r="EI74" s="8">
        <f t="shared" si="215"/>
        <v>12</v>
      </c>
      <c r="EJ74" s="8">
        <f t="shared" si="215"/>
        <v>12</v>
      </c>
      <c r="EK74" s="8">
        <f t="shared" si="215"/>
        <v>0</v>
      </c>
      <c r="EL74" s="8">
        <f t="shared" si="215"/>
        <v>0</v>
      </c>
      <c r="EM74" s="8">
        <f t="shared" si="215"/>
        <v>0</v>
      </c>
    </row>
    <row r="75" spans="1:143" x14ac:dyDescent="0.15">
      <c r="F75" s="121" t="s">
        <v>195</v>
      </c>
      <c r="G75" s="121"/>
      <c r="H75" s="121"/>
      <c r="I75" s="121"/>
      <c r="J75" s="121"/>
      <c r="K75" s="6">
        <f>SUM(K74:Q74)</f>
        <v>3</v>
      </c>
      <c r="R75" s="6">
        <f>SUM(R74:X74)</f>
        <v>4</v>
      </c>
      <c r="Y75" s="6">
        <f>SUM(Y74:AE74)</f>
        <v>1</v>
      </c>
      <c r="AF75" s="6">
        <f>SUM(AF74:AL74)</f>
        <v>0</v>
      </c>
      <c r="AL75" s="7"/>
      <c r="AO75" s="6">
        <f>SUM(AO74:AU74)</f>
        <v>2</v>
      </c>
      <c r="AV75" s="6">
        <f>SUM(AV74:BB74)</f>
        <v>5</v>
      </c>
      <c r="BC75" s="6">
        <f>SUM(BC74:BI74)</f>
        <v>1</v>
      </c>
      <c r="BJ75" s="6">
        <f>SUM(BJ74:BP74)</f>
        <v>3</v>
      </c>
      <c r="BP75" s="7"/>
      <c r="BS75" s="6">
        <f>SUM(BS74:BY74)</f>
        <v>0</v>
      </c>
      <c r="BZ75" s="6">
        <f>SUM(BZ74:CF74)</f>
        <v>5</v>
      </c>
      <c r="CG75" s="6">
        <f>SUM(CG74:CM74)</f>
        <v>0</v>
      </c>
      <c r="CN75" s="6">
        <f>SUM(CN74:CT74)</f>
        <v>5</v>
      </c>
      <c r="CT75" s="7"/>
      <c r="CW75" s="6">
        <f>SUM(CW74:DC74)</f>
        <v>4</v>
      </c>
      <c r="DD75" s="6">
        <f>SUM(DD74:DJ74)</f>
        <v>0</v>
      </c>
      <c r="DK75" s="6">
        <f>SUM(DK74:DQ74)</f>
        <v>0</v>
      </c>
      <c r="DR75" s="6">
        <f>SUM(DR74:DX74)</f>
        <v>0</v>
      </c>
      <c r="DX75" s="7"/>
    </row>
    <row r="76" spans="1:143" x14ac:dyDescent="0.15">
      <c r="F76" s="121" t="s">
        <v>196</v>
      </c>
      <c r="G76" s="121"/>
      <c r="H76" s="121"/>
      <c r="I76" s="121"/>
      <c r="J76" s="121"/>
      <c r="K76" s="6">
        <f>SUM(K74,R74,Y74,AF74)</f>
        <v>0</v>
      </c>
      <c r="L76" s="22">
        <f>SUM(L74,S74,Z74,AG74)</f>
        <v>5</v>
      </c>
      <c r="M76" s="22">
        <f>SUM(M74,T74,AA74,AH74)</f>
        <v>3</v>
      </c>
      <c r="N76" s="22">
        <f t="shared" ref="N76:O76" si="216">SUM(N74,U74,AB74,AI74)</f>
        <v>0</v>
      </c>
      <c r="O76" s="22">
        <f t="shared" si="216"/>
        <v>0</v>
      </c>
      <c r="P76" s="22">
        <f>SUM(P74,W74,AD74,AK74)</f>
        <v>0</v>
      </c>
      <c r="Q76" s="22">
        <f t="shared" ref="Q76" si="217">SUM(Q74,X74,AE74,AL74)</f>
        <v>0</v>
      </c>
      <c r="R76" s="6"/>
      <c r="Y76" s="6"/>
      <c r="AF76" s="6"/>
      <c r="AL76" s="7"/>
      <c r="AN76">
        <f>K75+R75+Y75+AF75+SUM(K76:Q76)</f>
        <v>16</v>
      </c>
      <c r="AO76" s="6">
        <f>SUM(AO74,AV74,BC74,BJ74)</f>
        <v>0</v>
      </c>
      <c r="AP76" s="22">
        <f>SUM(AP74,AW74,BD74,BK74)</f>
        <v>0</v>
      </c>
      <c r="AQ76" s="22">
        <f>SUM(AQ74,AX74,BE74,BL74)</f>
        <v>5</v>
      </c>
      <c r="AR76" s="22">
        <f t="shared" ref="AR76:AS76" si="218">SUM(AR74,AY74,BF74,BM74)</f>
        <v>6</v>
      </c>
      <c r="AS76" s="22">
        <f t="shared" si="218"/>
        <v>0</v>
      </c>
      <c r="AT76" s="22">
        <f>SUM(AT74,BA74,BH74,BO74)</f>
        <v>0</v>
      </c>
      <c r="AU76" s="22">
        <f t="shared" ref="AU76" si="219">SUM(AU74,BB74,BI74,BP74)</f>
        <v>0</v>
      </c>
      <c r="AV76" s="6"/>
      <c r="BC76" s="6"/>
      <c r="BJ76" s="6"/>
      <c r="BP76" s="7"/>
      <c r="BR76">
        <f>AO75+AV75+BC75+BJ75+SUM(AO76:AU76)</f>
        <v>22</v>
      </c>
      <c r="BS76" s="6">
        <f>SUM(BS74,BZ74,CG74,CN74)</f>
        <v>0</v>
      </c>
      <c r="BT76" s="22">
        <f>SUM(BT74,CA74,CH74,CO74)</f>
        <v>0</v>
      </c>
      <c r="BU76" s="22">
        <f>SUM(BU74,CB74,CI74,CP74)</f>
        <v>4</v>
      </c>
      <c r="BV76" s="22">
        <f t="shared" ref="BV76:BW76" si="220">SUM(BV74,CC74,CJ74,CQ74)</f>
        <v>6</v>
      </c>
      <c r="BW76" s="22">
        <f t="shared" si="220"/>
        <v>0</v>
      </c>
      <c r="BX76" s="22">
        <f>SUM(BX74,CE74,CL74,CS74)</f>
        <v>0</v>
      </c>
      <c r="BY76" s="22">
        <f t="shared" ref="BY76" si="221">SUM(BY74,CF74,CM74,CT74)</f>
        <v>0</v>
      </c>
      <c r="BZ76" s="6"/>
      <c r="CG76" s="6"/>
      <c r="CN76" s="6"/>
      <c r="CT76" s="7"/>
      <c r="CV76">
        <f>BS75+BZ75+CG75+CN75+SUM(BS76:BY76)</f>
        <v>20</v>
      </c>
      <c r="CW76" s="6">
        <f>SUM(CW74,DD74,DK74,DR74)</f>
        <v>2</v>
      </c>
      <c r="CX76" s="22">
        <f>SUM(CX74,DE74,DL74,DS74)</f>
        <v>2</v>
      </c>
      <c r="CY76" s="22">
        <f>SUM(CY74,DF74,DM74,DT74)</f>
        <v>0</v>
      </c>
      <c r="CZ76" s="22">
        <f t="shared" ref="CZ76:DA76" si="222">SUM(CZ74,DG74,DN74,DU74)</f>
        <v>0</v>
      </c>
      <c r="DA76" s="22">
        <f t="shared" si="222"/>
        <v>0</v>
      </c>
      <c r="DB76" s="22">
        <f>SUM(DB74,DI74,DP74,DW74)</f>
        <v>0</v>
      </c>
      <c r="DC76" s="22">
        <f t="shared" ref="DC76" si="223">SUM(DC74,DJ74,DQ74,DX74)</f>
        <v>0</v>
      </c>
      <c r="DD76" s="6"/>
      <c r="DK76" s="6"/>
      <c r="DR76" s="6"/>
      <c r="DX76" s="7"/>
      <c r="DZ76">
        <f>CW75+DD75+DK75+DR75+SUM(CW76:DC76)</f>
        <v>8</v>
      </c>
    </row>
    <row r="77" spans="1:143" s="8" customFormat="1" x14ac:dyDescent="0.15">
      <c r="A77" s="8">
        <v>119</v>
      </c>
      <c r="B77" s="8" t="s">
        <v>129</v>
      </c>
      <c r="C77" s="8">
        <v>6</v>
      </c>
      <c r="D77" s="8" t="s">
        <v>130</v>
      </c>
      <c r="E77" s="8">
        <v>92185655</v>
      </c>
      <c r="F77" s="8" t="s">
        <v>136</v>
      </c>
      <c r="H77" s="8" t="s">
        <v>153</v>
      </c>
      <c r="I77" s="8" t="s">
        <v>160</v>
      </c>
      <c r="J77" s="8" t="s">
        <v>134</v>
      </c>
      <c r="K77" s="12">
        <v>3</v>
      </c>
      <c r="L77" s="8">
        <v>3</v>
      </c>
      <c r="M77" s="8">
        <v>2</v>
      </c>
      <c r="N77" s="8">
        <v>2</v>
      </c>
      <c r="O77" s="8">
        <v>2</v>
      </c>
      <c r="P77" s="8">
        <v>1</v>
      </c>
      <c r="R77" s="12">
        <v>2</v>
      </c>
      <c r="S77" s="8">
        <v>2</v>
      </c>
      <c r="T77" s="8">
        <v>3</v>
      </c>
      <c r="U77" s="8">
        <v>2</v>
      </c>
      <c r="V77" s="8">
        <v>2</v>
      </c>
      <c r="W77" s="8">
        <v>3</v>
      </c>
      <c r="Y77" s="12">
        <v>3</v>
      </c>
      <c r="Z77" s="8">
        <v>3</v>
      </c>
      <c r="AA77" s="8">
        <v>3</v>
      </c>
      <c r="AB77" s="8">
        <v>3</v>
      </c>
      <c r="AC77" s="8">
        <v>3</v>
      </c>
      <c r="AD77" s="8">
        <v>3</v>
      </c>
      <c r="AF77" s="12">
        <v>2</v>
      </c>
      <c r="AG77" s="8">
        <v>2</v>
      </c>
      <c r="AH77" s="8">
        <v>2</v>
      </c>
      <c r="AI77" s="8">
        <v>2</v>
      </c>
      <c r="AJ77" s="8">
        <v>2</v>
      </c>
      <c r="AK77" s="8">
        <v>2</v>
      </c>
      <c r="AL77" s="13"/>
      <c r="AM77"/>
      <c r="AN77"/>
      <c r="AO77" s="12">
        <v>3</v>
      </c>
      <c r="AP77" s="8">
        <v>3</v>
      </c>
      <c r="AQ77" s="8">
        <v>3</v>
      </c>
      <c r="AR77" s="8">
        <v>2</v>
      </c>
      <c r="AS77" s="8">
        <v>2</v>
      </c>
      <c r="AT77" s="8">
        <v>2</v>
      </c>
      <c r="AV77" s="12">
        <v>3</v>
      </c>
      <c r="AW77" s="8">
        <v>2</v>
      </c>
      <c r="AX77" s="8">
        <v>3</v>
      </c>
      <c r="AY77" s="8">
        <v>3</v>
      </c>
      <c r="AZ77" s="8">
        <v>3</v>
      </c>
      <c r="BA77" s="8">
        <v>3</v>
      </c>
      <c r="BC77" s="12">
        <v>3</v>
      </c>
      <c r="BD77" s="8">
        <v>3</v>
      </c>
      <c r="BE77" s="8">
        <v>3</v>
      </c>
      <c r="BF77" s="8">
        <v>3</v>
      </c>
      <c r="BG77" s="8">
        <v>3</v>
      </c>
      <c r="BH77" s="8">
        <v>3</v>
      </c>
      <c r="BJ77" s="12">
        <v>3</v>
      </c>
      <c r="BK77" s="8">
        <v>3</v>
      </c>
      <c r="BL77" s="8">
        <v>3</v>
      </c>
      <c r="BM77" s="8">
        <v>3</v>
      </c>
      <c r="BN77" s="8">
        <v>3</v>
      </c>
      <c r="BO77" s="8">
        <v>3</v>
      </c>
      <c r="BP77" s="13"/>
      <c r="BQ77"/>
      <c r="BR77"/>
      <c r="BS77" s="12">
        <v>3</v>
      </c>
      <c r="BT77" s="8">
        <v>3</v>
      </c>
      <c r="BU77" s="8">
        <v>3</v>
      </c>
      <c r="BV77" s="8">
        <v>2</v>
      </c>
      <c r="BW77" s="8">
        <v>2</v>
      </c>
      <c r="BX77" s="8">
        <v>2</v>
      </c>
      <c r="BZ77" s="12">
        <v>3</v>
      </c>
      <c r="CA77" s="8">
        <v>3</v>
      </c>
      <c r="CB77" s="8">
        <v>3</v>
      </c>
      <c r="CC77" s="8">
        <v>3</v>
      </c>
      <c r="CD77" s="8">
        <v>3</v>
      </c>
      <c r="CE77" s="8">
        <v>3</v>
      </c>
      <c r="CG77" s="12">
        <v>3</v>
      </c>
      <c r="CH77" s="8">
        <v>3</v>
      </c>
      <c r="CI77" s="8">
        <v>3</v>
      </c>
      <c r="CJ77" s="8">
        <v>3</v>
      </c>
      <c r="CK77" s="8">
        <v>3</v>
      </c>
      <c r="CL77" s="8">
        <v>3</v>
      </c>
      <c r="CN77" s="12">
        <v>2</v>
      </c>
      <c r="CO77" s="8">
        <v>3</v>
      </c>
      <c r="CP77" s="8">
        <v>3</v>
      </c>
      <c r="CQ77" s="8">
        <v>3</v>
      </c>
      <c r="CR77" s="8">
        <v>3</v>
      </c>
      <c r="CS77" s="8">
        <v>3</v>
      </c>
      <c r="CT77" s="13"/>
      <c r="CU77"/>
      <c r="CV77"/>
      <c r="CW77" s="12">
        <v>3</v>
      </c>
      <c r="CX77" s="8">
        <v>3</v>
      </c>
      <c r="CY77" s="8">
        <v>3</v>
      </c>
      <c r="CZ77" s="8">
        <v>3</v>
      </c>
      <c r="DA77" s="8">
        <v>3</v>
      </c>
      <c r="DB77" s="8">
        <v>3</v>
      </c>
      <c r="DD77" s="12">
        <v>3</v>
      </c>
      <c r="DE77" s="8">
        <v>3</v>
      </c>
      <c r="DF77" s="8">
        <v>3</v>
      </c>
      <c r="DG77" s="8">
        <v>3</v>
      </c>
      <c r="DH77" s="8">
        <v>3</v>
      </c>
      <c r="DI77" s="8">
        <v>3</v>
      </c>
      <c r="DK77" s="12">
        <v>3</v>
      </c>
      <c r="DL77" s="8">
        <v>3</v>
      </c>
      <c r="DM77" s="8">
        <v>3</v>
      </c>
      <c r="DN77" s="8">
        <v>3</v>
      </c>
      <c r="DO77" s="8">
        <v>3</v>
      </c>
      <c r="DP77" s="8">
        <v>3</v>
      </c>
      <c r="DR77" s="12">
        <v>3</v>
      </c>
      <c r="DS77" s="8">
        <v>3</v>
      </c>
      <c r="DT77" s="8">
        <v>3</v>
      </c>
      <c r="DU77" s="8">
        <v>3</v>
      </c>
      <c r="DV77" s="8">
        <v>3</v>
      </c>
      <c r="DW77" s="8">
        <v>3</v>
      </c>
      <c r="DX77" s="13"/>
      <c r="DY77"/>
      <c r="DZ77"/>
      <c r="EA77" s="8" t="s">
        <v>135</v>
      </c>
      <c r="EB77" s="8" t="s">
        <v>135</v>
      </c>
      <c r="EC77" s="8" t="s">
        <v>135</v>
      </c>
      <c r="ED77" s="8" t="s">
        <v>135</v>
      </c>
      <c r="EE77" s="8" t="s">
        <v>134</v>
      </c>
      <c r="EG77" s="8">
        <f>K79+AO79+BS79+CW79</f>
        <v>45</v>
      </c>
      <c r="EH77" s="8">
        <f t="shared" ref="EH77:EM77" si="224">L79+AP79+BT79+CX79</f>
        <v>45</v>
      </c>
      <c r="EI77" s="8">
        <f t="shared" si="224"/>
        <v>46</v>
      </c>
      <c r="EJ77" s="8">
        <f t="shared" si="224"/>
        <v>43</v>
      </c>
      <c r="EK77" s="8">
        <f t="shared" si="224"/>
        <v>43</v>
      </c>
      <c r="EL77" s="8">
        <f t="shared" si="224"/>
        <v>43</v>
      </c>
      <c r="EM77" s="8">
        <f t="shared" si="224"/>
        <v>0</v>
      </c>
    </row>
    <row r="78" spans="1:143" x14ac:dyDescent="0.15">
      <c r="F78" s="121" t="s">
        <v>195</v>
      </c>
      <c r="G78" s="121"/>
      <c r="H78" s="121"/>
      <c r="I78" s="121"/>
      <c r="J78" s="121"/>
      <c r="K78" s="6">
        <f>SUM(K77:Q77)</f>
        <v>13</v>
      </c>
      <c r="R78" s="6">
        <f>SUM(R77:X77)</f>
        <v>14</v>
      </c>
      <c r="Y78" s="6">
        <f>SUM(Y77:AE77)</f>
        <v>18</v>
      </c>
      <c r="AF78" s="6">
        <f>SUM(AF77:AL77)</f>
        <v>12</v>
      </c>
      <c r="AL78" s="7"/>
      <c r="AO78" s="6">
        <f>SUM(AO77:AU77)</f>
        <v>15</v>
      </c>
      <c r="AV78" s="6">
        <f>SUM(AV77:BB77)</f>
        <v>17</v>
      </c>
      <c r="BC78" s="6">
        <f>SUM(BC77:BI77)</f>
        <v>18</v>
      </c>
      <c r="BJ78" s="6">
        <f>SUM(BJ77:BP77)</f>
        <v>18</v>
      </c>
      <c r="BP78" s="7"/>
      <c r="BS78" s="6">
        <f>SUM(BS77:BY77)</f>
        <v>15</v>
      </c>
      <c r="BZ78" s="6">
        <f>SUM(BZ77:CF77)</f>
        <v>18</v>
      </c>
      <c r="CG78" s="6">
        <f>SUM(CG77:CM77)</f>
        <v>18</v>
      </c>
      <c r="CN78" s="6">
        <f>SUM(CN77:CT77)</f>
        <v>17</v>
      </c>
      <c r="CT78" s="7"/>
      <c r="CW78" s="6">
        <f>SUM(CW77:DC77)</f>
        <v>18</v>
      </c>
      <c r="DD78" s="6">
        <f>SUM(DD77:DJ77)</f>
        <v>18</v>
      </c>
      <c r="DK78" s="6">
        <f>SUM(DK77:DQ77)</f>
        <v>18</v>
      </c>
      <c r="DR78" s="6">
        <f>SUM(DR77:DX77)</f>
        <v>18</v>
      </c>
      <c r="DX78" s="7"/>
    </row>
    <row r="79" spans="1:143" x14ac:dyDescent="0.15">
      <c r="F79" s="121" t="s">
        <v>196</v>
      </c>
      <c r="G79" s="121"/>
      <c r="H79" s="121"/>
      <c r="I79" s="121"/>
      <c r="J79" s="121"/>
      <c r="K79" s="6">
        <f>SUM(K77,R77,Y77,AF77)</f>
        <v>10</v>
      </c>
      <c r="L79" s="22">
        <f>SUM(L77,S77,Z77,AG77)</f>
        <v>10</v>
      </c>
      <c r="M79" s="22">
        <f>SUM(M77,T77,AA77,AH77)</f>
        <v>10</v>
      </c>
      <c r="N79" s="22">
        <f t="shared" ref="N79:O79" si="225">SUM(N77,U77,AB77,AI77)</f>
        <v>9</v>
      </c>
      <c r="O79" s="22">
        <f t="shared" si="225"/>
        <v>9</v>
      </c>
      <c r="P79" s="22">
        <f>SUM(P77,W77,AD77,AK77)</f>
        <v>9</v>
      </c>
      <c r="Q79" s="22">
        <f t="shared" ref="Q79" si="226">SUM(Q77,X77,AE77,AL77)</f>
        <v>0</v>
      </c>
      <c r="R79" s="6"/>
      <c r="Y79" s="6"/>
      <c r="AF79" s="6"/>
      <c r="AL79" s="7"/>
      <c r="AN79">
        <f>K78+R78+Y78+AF78+SUM(K79:Q79)</f>
        <v>114</v>
      </c>
      <c r="AO79" s="6">
        <f>SUM(AO77,AV77,BC77,BJ77)</f>
        <v>12</v>
      </c>
      <c r="AP79" s="22">
        <f>SUM(AP77,AW77,BD77,BK77)</f>
        <v>11</v>
      </c>
      <c r="AQ79" s="22">
        <f>SUM(AQ77,AX77,BE77,BL77)</f>
        <v>12</v>
      </c>
      <c r="AR79" s="22">
        <f t="shared" ref="AR79:AS79" si="227">SUM(AR77,AY77,BF77,BM77)</f>
        <v>11</v>
      </c>
      <c r="AS79" s="22">
        <f t="shared" si="227"/>
        <v>11</v>
      </c>
      <c r="AT79" s="22">
        <f>SUM(AT77,BA77,BH77,BO77)</f>
        <v>11</v>
      </c>
      <c r="AU79" s="22">
        <f t="shared" ref="AU79" si="228">SUM(AU77,BB77,BI77,BP77)</f>
        <v>0</v>
      </c>
      <c r="AV79" s="6"/>
      <c r="BC79" s="6"/>
      <c r="BJ79" s="6"/>
      <c r="BP79" s="7"/>
      <c r="BR79">
        <f>AO78+AV78+BC78+BJ78+SUM(AO79:AU79)</f>
        <v>136</v>
      </c>
      <c r="BS79" s="6">
        <f>SUM(BS77,BZ77,CG77,CN77)</f>
        <v>11</v>
      </c>
      <c r="BT79" s="22">
        <f>SUM(BT77,CA77,CH77,CO77)</f>
        <v>12</v>
      </c>
      <c r="BU79" s="22">
        <f>SUM(BU77,CB77,CI77,CP77)</f>
        <v>12</v>
      </c>
      <c r="BV79" s="22">
        <f t="shared" ref="BV79:BW79" si="229">SUM(BV77,CC77,CJ77,CQ77)</f>
        <v>11</v>
      </c>
      <c r="BW79" s="22">
        <f t="shared" si="229"/>
        <v>11</v>
      </c>
      <c r="BX79" s="22">
        <f>SUM(BX77,CE77,CL77,CS77)</f>
        <v>11</v>
      </c>
      <c r="BY79" s="22">
        <f t="shared" ref="BY79" si="230">SUM(BY77,CF77,CM77,CT77)</f>
        <v>0</v>
      </c>
      <c r="BZ79" s="6"/>
      <c r="CG79" s="6"/>
      <c r="CN79" s="6"/>
      <c r="CT79" s="7"/>
      <c r="CV79">
        <f>BS78+BZ78+CG78+CN78+SUM(BS79:BY79)</f>
        <v>136</v>
      </c>
      <c r="CW79" s="6">
        <f>SUM(CW77,DD77,DK77,DR77)</f>
        <v>12</v>
      </c>
      <c r="CX79" s="22">
        <f>SUM(CX77,DE77,DL77,DS77)</f>
        <v>12</v>
      </c>
      <c r="CY79" s="22">
        <f>SUM(CY77,DF77,DM77,DT77)</f>
        <v>12</v>
      </c>
      <c r="CZ79" s="22">
        <f t="shared" ref="CZ79:DA79" si="231">SUM(CZ77,DG77,DN77,DU77)</f>
        <v>12</v>
      </c>
      <c r="DA79" s="22">
        <f t="shared" si="231"/>
        <v>12</v>
      </c>
      <c r="DB79" s="22">
        <f>SUM(DB77,DI77,DP77,DW77)</f>
        <v>12</v>
      </c>
      <c r="DC79" s="22">
        <f t="shared" ref="DC79" si="232">SUM(DC77,DJ77,DQ77,DX77)</f>
        <v>0</v>
      </c>
      <c r="DD79" s="6"/>
      <c r="DK79" s="6"/>
      <c r="DR79" s="6"/>
      <c r="DX79" s="7"/>
      <c r="DZ79">
        <f>CW78+DD78+DK78+DR78+SUM(CW79:DC79)</f>
        <v>144</v>
      </c>
    </row>
    <row r="80" spans="1:143" s="8" customFormat="1" x14ac:dyDescent="0.15">
      <c r="A80" s="8">
        <v>121</v>
      </c>
      <c r="B80" s="8" t="s">
        <v>129</v>
      </c>
      <c r="C80" s="8">
        <v>6</v>
      </c>
      <c r="D80" s="8" t="s">
        <v>130</v>
      </c>
      <c r="E80" s="8">
        <v>1568691515</v>
      </c>
      <c r="F80" s="8" t="s">
        <v>131</v>
      </c>
      <c r="H80" s="8" t="s">
        <v>137</v>
      </c>
      <c r="I80" s="8" t="s">
        <v>161</v>
      </c>
      <c r="J80" s="8" t="s">
        <v>134</v>
      </c>
      <c r="K80" s="12">
        <v>1</v>
      </c>
      <c r="L80" s="8">
        <v>4</v>
      </c>
      <c r="M80" s="8">
        <v>1</v>
      </c>
      <c r="O80" s="8">
        <v>3</v>
      </c>
      <c r="P80" s="8">
        <v>3</v>
      </c>
      <c r="R80" s="12"/>
      <c r="V80" s="8">
        <v>4</v>
      </c>
      <c r="Y80" s="12"/>
      <c r="AF80" s="12"/>
      <c r="AJ80" s="8">
        <v>4</v>
      </c>
      <c r="AL80" s="13"/>
      <c r="AM80"/>
      <c r="AN80"/>
      <c r="AO80" s="12">
        <v>2</v>
      </c>
      <c r="AP80" s="8">
        <v>4</v>
      </c>
      <c r="AS80" s="8">
        <v>4</v>
      </c>
      <c r="AV80" s="12"/>
      <c r="AZ80" s="8">
        <v>4</v>
      </c>
      <c r="BC80" s="12"/>
      <c r="BJ80" s="12"/>
      <c r="BN80" s="8">
        <v>4</v>
      </c>
      <c r="BP80" s="13"/>
      <c r="BQ80"/>
      <c r="BR80"/>
      <c r="BS80" s="12">
        <v>2</v>
      </c>
      <c r="BT80" s="8">
        <v>4</v>
      </c>
      <c r="BZ80" s="12"/>
      <c r="CD80" s="8">
        <v>4</v>
      </c>
      <c r="CG80" s="12"/>
      <c r="CN80" s="12"/>
      <c r="CR80" s="8">
        <v>4</v>
      </c>
      <c r="CT80" s="13"/>
      <c r="CU80"/>
      <c r="CV80"/>
      <c r="CW80" s="12">
        <v>4</v>
      </c>
      <c r="DD80" s="12">
        <v>4</v>
      </c>
      <c r="DK80" s="12"/>
      <c r="DR80" s="12"/>
      <c r="DX80" s="13"/>
      <c r="DY80"/>
      <c r="DZ80"/>
      <c r="EA80" s="8" t="s">
        <v>135</v>
      </c>
      <c r="EB80" s="8" t="s">
        <v>135</v>
      </c>
      <c r="EC80" s="8" t="s">
        <v>135</v>
      </c>
      <c r="ED80" s="8" t="s">
        <v>135</v>
      </c>
      <c r="EE80" s="8" t="s">
        <v>134</v>
      </c>
      <c r="EG80" s="8">
        <f>K82+AO82+BS82+CW82</f>
        <v>13</v>
      </c>
      <c r="EH80" s="8">
        <f t="shared" ref="EH80:EM80" si="233">L82+AP82+BT82+CX82</f>
        <v>12</v>
      </c>
      <c r="EI80" s="8">
        <f t="shared" si="233"/>
        <v>1</v>
      </c>
      <c r="EJ80" s="8">
        <f t="shared" si="233"/>
        <v>0</v>
      </c>
      <c r="EK80" s="8">
        <f t="shared" si="233"/>
        <v>31</v>
      </c>
      <c r="EL80" s="8">
        <f t="shared" si="233"/>
        <v>3</v>
      </c>
      <c r="EM80" s="8">
        <f t="shared" si="233"/>
        <v>0</v>
      </c>
    </row>
    <row r="81" spans="1:143" x14ac:dyDescent="0.15">
      <c r="F81" s="121" t="s">
        <v>195</v>
      </c>
      <c r="G81" s="121"/>
      <c r="H81" s="121"/>
      <c r="I81" s="121"/>
      <c r="J81" s="121"/>
      <c r="K81" s="6">
        <f>SUM(K80:Q80)</f>
        <v>12</v>
      </c>
      <c r="R81" s="6">
        <f>SUM(R80:X80)</f>
        <v>4</v>
      </c>
      <c r="Y81" s="6">
        <f>SUM(Y80:AE80)</f>
        <v>0</v>
      </c>
      <c r="AF81" s="6">
        <f>SUM(AF80:AL80)</f>
        <v>4</v>
      </c>
      <c r="AL81" s="7"/>
      <c r="AO81" s="6">
        <f>SUM(AO80:AU80)</f>
        <v>10</v>
      </c>
      <c r="AV81" s="6">
        <f>SUM(AV80:BB80)</f>
        <v>4</v>
      </c>
      <c r="BC81" s="6">
        <f>SUM(BC80:BI80)</f>
        <v>0</v>
      </c>
      <c r="BJ81" s="6">
        <f>SUM(BJ80:BP80)</f>
        <v>4</v>
      </c>
      <c r="BP81" s="7"/>
      <c r="BS81" s="6">
        <f>SUM(BS80:BY80)</f>
        <v>6</v>
      </c>
      <c r="BZ81" s="6">
        <f>SUM(BZ80:CF80)</f>
        <v>4</v>
      </c>
      <c r="CG81" s="6">
        <f>SUM(CG80:CM80)</f>
        <v>0</v>
      </c>
      <c r="CN81" s="6">
        <f>SUM(CN80:CT80)</f>
        <v>4</v>
      </c>
      <c r="CT81" s="7"/>
      <c r="CW81" s="6">
        <f>SUM(CW80:DC80)</f>
        <v>4</v>
      </c>
      <c r="DD81" s="6">
        <f>SUM(DD80:DJ80)</f>
        <v>4</v>
      </c>
      <c r="DK81" s="6">
        <f>SUM(DK80:DQ80)</f>
        <v>0</v>
      </c>
      <c r="DR81" s="6">
        <f>SUM(DR80:DX80)</f>
        <v>0</v>
      </c>
      <c r="DX81" s="7"/>
    </row>
    <row r="82" spans="1:143" x14ac:dyDescent="0.15">
      <c r="F82" s="121" t="s">
        <v>196</v>
      </c>
      <c r="G82" s="121"/>
      <c r="H82" s="121"/>
      <c r="I82" s="121"/>
      <c r="J82" s="121"/>
      <c r="K82" s="6">
        <f>SUM(K80,R80,Y80,AF80)</f>
        <v>1</v>
      </c>
      <c r="L82" s="22">
        <f>SUM(L80,S80,Z80,AG80)</f>
        <v>4</v>
      </c>
      <c r="M82" s="22">
        <f>SUM(M80,T80,AA80,AH80)</f>
        <v>1</v>
      </c>
      <c r="N82" s="22">
        <f t="shared" ref="N82:O82" si="234">SUM(N80,U80,AB80,AI80)</f>
        <v>0</v>
      </c>
      <c r="O82" s="22">
        <f t="shared" si="234"/>
        <v>11</v>
      </c>
      <c r="P82" s="22">
        <f>SUM(P80,W80,AD80,AK80)</f>
        <v>3</v>
      </c>
      <c r="Q82" s="22">
        <f t="shared" ref="Q82" si="235">SUM(Q80,X80,AE80,AL80)</f>
        <v>0</v>
      </c>
      <c r="R82" s="6"/>
      <c r="Y82" s="6"/>
      <c r="AF82" s="6"/>
      <c r="AL82" s="7"/>
      <c r="AN82">
        <f>K81+R81+Y81+AF81+SUM(K82:Q82)</f>
        <v>40</v>
      </c>
      <c r="AO82" s="6">
        <f>SUM(AO80,AV80,BC80,BJ80)</f>
        <v>2</v>
      </c>
      <c r="AP82" s="22">
        <f>SUM(AP80,AW80,BD80,BK80)</f>
        <v>4</v>
      </c>
      <c r="AQ82" s="22">
        <f>SUM(AQ80,AX80,BE80,BL80)</f>
        <v>0</v>
      </c>
      <c r="AR82" s="22">
        <f t="shared" ref="AR82:AS82" si="236">SUM(AR80,AY80,BF80,BM80)</f>
        <v>0</v>
      </c>
      <c r="AS82" s="22">
        <f t="shared" si="236"/>
        <v>12</v>
      </c>
      <c r="AT82" s="22">
        <f>SUM(AT80,BA80,BH80,BO80)</f>
        <v>0</v>
      </c>
      <c r="AU82" s="22">
        <f t="shared" ref="AU82" si="237">SUM(AU80,BB80,BI80,BP80)</f>
        <v>0</v>
      </c>
      <c r="AV82" s="6"/>
      <c r="BC82" s="6"/>
      <c r="BJ82" s="6"/>
      <c r="BP82" s="7"/>
      <c r="BR82">
        <f>AO81+AV81+BC81+BJ81+SUM(AO82:AU82)</f>
        <v>36</v>
      </c>
      <c r="BS82" s="6">
        <f>SUM(BS80,BZ80,CG80,CN80)</f>
        <v>2</v>
      </c>
      <c r="BT82" s="22">
        <f>SUM(BT80,CA80,CH80,CO80)</f>
        <v>4</v>
      </c>
      <c r="BU82" s="22">
        <f>SUM(BU80,CB80,CI80,CP80)</f>
        <v>0</v>
      </c>
      <c r="BV82" s="22">
        <f t="shared" ref="BV82:BW82" si="238">SUM(BV80,CC80,CJ80,CQ80)</f>
        <v>0</v>
      </c>
      <c r="BW82" s="22">
        <f t="shared" si="238"/>
        <v>8</v>
      </c>
      <c r="BX82" s="22">
        <f>SUM(BX80,CE80,CL80,CS80)</f>
        <v>0</v>
      </c>
      <c r="BY82" s="22">
        <f t="shared" ref="BY82" si="239">SUM(BY80,CF80,CM80,CT80)</f>
        <v>0</v>
      </c>
      <c r="BZ82" s="6"/>
      <c r="CG82" s="6"/>
      <c r="CN82" s="6"/>
      <c r="CT82" s="7"/>
      <c r="CV82">
        <f>BS81+BZ81+CG81+CN81+SUM(BS82:BY82)</f>
        <v>28</v>
      </c>
      <c r="CW82" s="6">
        <f>SUM(CW80,DD80,DK80,DR80)</f>
        <v>8</v>
      </c>
      <c r="CX82" s="22">
        <f>SUM(CX80,DE80,DL80,DS80)</f>
        <v>0</v>
      </c>
      <c r="CY82" s="22">
        <f>SUM(CY80,DF80,DM80,DT80)</f>
        <v>0</v>
      </c>
      <c r="CZ82" s="22">
        <f t="shared" ref="CZ82:DA82" si="240">SUM(CZ80,DG80,DN80,DU80)</f>
        <v>0</v>
      </c>
      <c r="DA82" s="22">
        <f t="shared" si="240"/>
        <v>0</v>
      </c>
      <c r="DB82" s="22">
        <f>SUM(DB80,DI80,DP80,DW80)</f>
        <v>0</v>
      </c>
      <c r="DC82" s="22">
        <f t="shared" ref="DC82" si="241">SUM(DC80,DJ80,DQ80,DX80)</f>
        <v>0</v>
      </c>
      <c r="DD82" s="6"/>
      <c r="DK82" s="6"/>
      <c r="DR82" s="6"/>
      <c r="DX82" s="7"/>
      <c r="DZ82">
        <f>CW81+DD81+DK81+DR81+SUM(CW82:DC82)</f>
        <v>16</v>
      </c>
    </row>
    <row r="83" spans="1:143" s="8" customFormat="1" x14ac:dyDescent="0.15">
      <c r="A83" s="8">
        <v>128</v>
      </c>
      <c r="B83" s="8" t="s">
        <v>129</v>
      </c>
      <c r="C83" s="8">
        <v>6</v>
      </c>
      <c r="D83" s="8" t="s">
        <v>130</v>
      </c>
      <c r="E83" s="8">
        <v>1185796268</v>
      </c>
      <c r="F83" s="8" t="s">
        <v>131</v>
      </c>
      <c r="H83" s="8" t="s">
        <v>143</v>
      </c>
      <c r="I83" s="8" t="s">
        <v>162</v>
      </c>
      <c r="J83" s="8" t="s">
        <v>134</v>
      </c>
      <c r="K83" s="12">
        <v>3</v>
      </c>
      <c r="L83" s="8">
        <v>4</v>
      </c>
      <c r="M83" s="8">
        <v>4</v>
      </c>
      <c r="P83" s="8">
        <v>1</v>
      </c>
      <c r="R83" s="12">
        <v>3</v>
      </c>
      <c r="S83" s="8">
        <v>4</v>
      </c>
      <c r="T83" s="8">
        <v>4</v>
      </c>
      <c r="W83" s="8">
        <v>1</v>
      </c>
      <c r="Y83" s="12">
        <v>1</v>
      </c>
      <c r="Z83" s="8">
        <v>2</v>
      </c>
      <c r="AA83" s="8">
        <v>1</v>
      </c>
      <c r="AD83" s="8">
        <v>1</v>
      </c>
      <c r="AF83" s="12">
        <v>1</v>
      </c>
      <c r="AG83" s="8">
        <v>4</v>
      </c>
      <c r="AH83" s="8">
        <v>2</v>
      </c>
      <c r="AK83" s="8">
        <v>1</v>
      </c>
      <c r="AL83" s="13"/>
      <c r="AM83"/>
      <c r="AN83"/>
      <c r="AO83" s="12">
        <v>4</v>
      </c>
      <c r="AP83" s="8">
        <v>4</v>
      </c>
      <c r="AQ83" s="8">
        <v>4</v>
      </c>
      <c r="AR83" s="8">
        <v>1</v>
      </c>
      <c r="AS83" s="8">
        <v>1</v>
      </c>
      <c r="AT83" s="8">
        <v>1</v>
      </c>
      <c r="AV83" s="12">
        <v>4</v>
      </c>
      <c r="AW83" s="8">
        <v>4</v>
      </c>
      <c r="AX83" s="8">
        <v>4</v>
      </c>
      <c r="AY83" s="8">
        <v>2</v>
      </c>
      <c r="AZ83" s="8">
        <v>2</v>
      </c>
      <c r="BA83" s="8">
        <v>1</v>
      </c>
      <c r="BC83" s="12">
        <v>2</v>
      </c>
      <c r="BD83" s="8">
        <v>4</v>
      </c>
      <c r="BE83" s="8">
        <v>4</v>
      </c>
      <c r="BF83" s="8">
        <v>1</v>
      </c>
      <c r="BG83" s="8">
        <v>1</v>
      </c>
      <c r="BH83" s="8">
        <v>1</v>
      </c>
      <c r="BJ83" s="12">
        <v>1</v>
      </c>
      <c r="BK83" s="8">
        <v>4</v>
      </c>
      <c r="BL83" s="8">
        <v>4</v>
      </c>
      <c r="BM83" s="8">
        <v>2</v>
      </c>
      <c r="BN83" s="8">
        <v>2</v>
      </c>
      <c r="BO83" s="8">
        <v>2</v>
      </c>
      <c r="BP83" s="13"/>
      <c r="BQ83"/>
      <c r="BR83"/>
      <c r="BS83" s="12">
        <v>1</v>
      </c>
      <c r="BT83" s="8">
        <v>4</v>
      </c>
      <c r="BU83" s="8">
        <v>4</v>
      </c>
      <c r="BV83" s="8">
        <v>2</v>
      </c>
      <c r="BW83" s="8">
        <v>1</v>
      </c>
      <c r="BZ83" s="12">
        <v>1</v>
      </c>
      <c r="CA83" s="8">
        <v>4</v>
      </c>
      <c r="CB83" s="8">
        <v>4</v>
      </c>
      <c r="CC83" s="8">
        <v>4</v>
      </c>
      <c r="CD83" s="8">
        <v>1</v>
      </c>
      <c r="CG83" s="12">
        <v>1</v>
      </c>
      <c r="CH83" s="8">
        <v>4</v>
      </c>
      <c r="CI83" s="8">
        <v>4</v>
      </c>
      <c r="CJ83" s="8">
        <v>4</v>
      </c>
      <c r="CN83" s="12">
        <v>1</v>
      </c>
      <c r="CO83" s="8">
        <v>4</v>
      </c>
      <c r="CP83" s="8">
        <v>4</v>
      </c>
      <c r="CQ83" s="8">
        <v>4</v>
      </c>
      <c r="CR83" s="8">
        <v>1</v>
      </c>
      <c r="CT83" s="13"/>
      <c r="CU83"/>
      <c r="CV83"/>
      <c r="CW83" s="12">
        <v>1</v>
      </c>
      <c r="CX83" s="8">
        <v>4</v>
      </c>
      <c r="CY83" s="8">
        <v>2</v>
      </c>
      <c r="DA83" s="8">
        <v>3</v>
      </c>
      <c r="DB83" s="8">
        <v>2</v>
      </c>
      <c r="DD83" s="12"/>
      <c r="DE83" s="8">
        <v>4</v>
      </c>
      <c r="DF83" s="8">
        <v>1</v>
      </c>
      <c r="DH83" s="8">
        <v>3</v>
      </c>
      <c r="DI83" s="8">
        <v>2</v>
      </c>
      <c r="DK83" s="12"/>
      <c r="DL83" s="8">
        <v>2</v>
      </c>
      <c r="DM83" s="8">
        <v>1</v>
      </c>
      <c r="DO83" s="8">
        <v>1</v>
      </c>
      <c r="DR83" s="12"/>
      <c r="DS83" s="8">
        <v>4</v>
      </c>
      <c r="DT83" s="8">
        <v>1</v>
      </c>
      <c r="DV83" s="8">
        <v>3</v>
      </c>
      <c r="DX83" s="13"/>
      <c r="DY83"/>
      <c r="DZ83"/>
      <c r="EA83" s="8" t="s">
        <v>135</v>
      </c>
      <c r="EB83" s="8" t="s">
        <v>135</v>
      </c>
      <c r="EC83" s="8" t="s">
        <v>135</v>
      </c>
      <c r="ED83" s="8" t="s">
        <v>135</v>
      </c>
      <c r="EE83" s="8" t="s">
        <v>134</v>
      </c>
      <c r="EG83" s="8">
        <f>K85+AO85+BS85+CW85</f>
        <v>24</v>
      </c>
      <c r="EH83" s="8">
        <f t="shared" ref="EH83:EM83" si="242">L85+AP85+BT85+CX85</f>
        <v>60</v>
      </c>
      <c r="EI83" s="8">
        <f t="shared" si="242"/>
        <v>48</v>
      </c>
      <c r="EJ83" s="8">
        <f t="shared" si="242"/>
        <v>20</v>
      </c>
      <c r="EK83" s="8">
        <f t="shared" si="242"/>
        <v>19</v>
      </c>
      <c r="EL83" s="8">
        <f t="shared" si="242"/>
        <v>13</v>
      </c>
      <c r="EM83" s="8">
        <f t="shared" si="242"/>
        <v>0</v>
      </c>
    </row>
    <row r="84" spans="1:143" x14ac:dyDescent="0.15">
      <c r="F84" s="121" t="s">
        <v>195</v>
      </c>
      <c r="G84" s="121"/>
      <c r="H84" s="121"/>
      <c r="I84" s="121"/>
      <c r="J84" s="121"/>
      <c r="K84" s="6">
        <f>SUM(K83:Q83)</f>
        <v>12</v>
      </c>
      <c r="R84" s="6">
        <f>SUM(R83:X83)</f>
        <v>12</v>
      </c>
      <c r="Y84" s="6">
        <f>SUM(Y83:AE83)</f>
        <v>5</v>
      </c>
      <c r="AF84" s="6">
        <f>SUM(AF83:AL83)</f>
        <v>8</v>
      </c>
      <c r="AL84" s="7"/>
      <c r="AO84" s="6">
        <f>SUM(AO83:AU83)</f>
        <v>15</v>
      </c>
      <c r="AV84" s="6">
        <f>SUM(AV83:BB83)</f>
        <v>17</v>
      </c>
      <c r="BC84" s="6">
        <f>SUM(BC83:BI83)</f>
        <v>13</v>
      </c>
      <c r="BJ84" s="6">
        <f>SUM(BJ83:BP83)</f>
        <v>15</v>
      </c>
      <c r="BP84" s="7"/>
      <c r="BS84" s="6">
        <f>SUM(BS83:BY83)</f>
        <v>12</v>
      </c>
      <c r="BZ84" s="6">
        <f>SUM(BZ83:CF83)</f>
        <v>14</v>
      </c>
      <c r="CG84" s="6">
        <f>SUM(CG83:CM83)</f>
        <v>13</v>
      </c>
      <c r="CN84" s="6">
        <f>SUM(CN83:CT83)</f>
        <v>14</v>
      </c>
      <c r="CT84" s="7"/>
      <c r="CW84" s="6">
        <f>SUM(CW83:DC83)</f>
        <v>12</v>
      </c>
      <c r="DD84" s="6">
        <f>SUM(DD83:DJ83)</f>
        <v>10</v>
      </c>
      <c r="DK84" s="6">
        <f>SUM(DK83:DQ83)</f>
        <v>4</v>
      </c>
      <c r="DR84" s="6">
        <f>SUM(DR83:DX83)</f>
        <v>8</v>
      </c>
      <c r="DX84" s="7"/>
    </row>
    <row r="85" spans="1:143" x14ac:dyDescent="0.15">
      <c r="F85" s="121" t="s">
        <v>196</v>
      </c>
      <c r="G85" s="121"/>
      <c r="H85" s="121"/>
      <c r="I85" s="121"/>
      <c r="J85" s="121"/>
      <c r="K85" s="6">
        <f>SUM(K83,R83,Y83,AF83)</f>
        <v>8</v>
      </c>
      <c r="L85" s="22">
        <f>SUM(L83,S83,Z83,AG83)</f>
        <v>14</v>
      </c>
      <c r="M85" s="22">
        <f>SUM(M83,T83,AA83,AH83)</f>
        <v>11</v>
      </c>
      <c r="N85" s="22">
        <f t="shared" ref="N85:O85" si="243">SUM(N83,U83,AB83,AI83)</f>
        <v>0</v>
      </c>
      <c r="O85" s="22">
        <f t="shared" si="243"/>
        <v>0</v>
      </c>
      <c r="P85" s="22">
        <f>SUM(P83,W83,AD83,AK83)</f>
        <v>4</v>
      </c>
      <c r="Q85" s="22">
        <f t="shared" ref="Q85" si="244">SUM(Q83,X83,AE83,AL83)</f>
        <v>0</v>
      </c>
      <c r="R85" s="6"/>
      <c r="Y85" s="6"/>
      <c r="AF85" s="6"/>
      <c r="AL85" s="7"/>
      <c r="AN85">
        <f>K84+R84+Y84+AF84+SUM(K85:Q85)</f>
        <v>74</v>
      </c>
      <c r="AO85" s="6">
        <f>SUM(AO83,AV83,BC83,BJ83)</f>
        <v>11</v>
      </c>
      <c r="AP85" s="22">
        <f>SUM(AP83,AW83,BD83,BK83)</f>
        <v>16</v>
      </c>
      <c r="AQ85" s="22">
        <f>SUM(AQ83,AX83,BE83,BL83)</f>
        <v>16</v>
      </c>
      <c r="AR85" s="22">
        <f t="shared" ref="AR85:AS85" si="245">SUM(AR83,AY83,BF83,BM83)</f>
        <v>6</v>
      </c>
      <c r="AS85" s="22">
        <f t="shared" si="245"/>
        <v>6</v>
      </c>
      <c r="AT85" s="22">
        <f>SUM(AT83,BA83,BH83,BO83)</f>
        <v>5</v>
      </c>
      <c r="AU85" s="22">
        <f t="shared" ref="AU85" si="246">SUM(AU83,BB83,BI83,BP83)</f>
        <v>0</v>
      </c>
      <c r="AV85" s="6"/>
      <c r="BC85" s="6"/>
      <c r="BJ85" s="6"/>
      <c r="BP85" s="7"/>
      <c r="BR85">
        <f>AO84+AV84+BC84+BJ84+SUM(AO85:AU85)</f>
        <v>120</v>
      </c>
      <c r="BS85" s="6">
        <f>SUM(BS83,BZ83,CG83,CN83)</f>
        <v>4</v>
      </c>
      <c r="BT85" s="22">
        <f>SUM(BT83,CA83,CH83,CO83)</f>
        <v>16</v>
      </c>
      <c r="BU85" s="22">
        <f>SUM(BU83,CB83,CI83,CP83)</f>
        <v>16</v>
      </c>
      <c r="BV85" s="22">
        <f t="shared" ref="BV85:BW85" si="247">SUM(BV83,CC83,CJ83,CQ83)</f>
        <v>14</v>
      </c>
      <c r="BW85" s="22">
        <f t="shared" si="247"/>
        <v>3</v>
      </c>
      <c r="BX85" s="22">
        <f>SUM(BX83,CE83,CL83,CS83)</f>
        <v>0</v>
      </c>
      <c r="BY85" s="22">
        <f t="shared" ref="BY85" si="248">SUM(BY83,CF83,CM83,CT83)</f>
        <v>0</v>
      </c>
      <c r="BZ85" s="6"/>
      <c r="CG85" s="6"/>
      <c r="CN85" s="6"/>
      <c r="CT85" s="7"/>
      <c r="CV85">
        <f>BS84+BZ84+CG84+CN84+SUM(BS85:BY85)</f>
        <v>106</v>
      </c>
      <c r="CW85" s="6">
        <f>SUM(CW83,DD83,DK83,DR83)</f>
        <v>1</v>
      </c>
      <c r="CX85" s="22">
        <f>SUM(CX83,DE83,DL83,DS83)</f>
        <v>14</v>
      </c>
      <c r="CY85" s="22">
        <f>SUM(CY83,DF83,DM83,DT83)</f>
        <v>5</v>
      </c>
      <c r="CZ85" s="22">
        <f t="shared" ref="CZ85:DA85" si="249">SUM(CZ83,DG83,DN83,DU83)</f>
        <v>0</v>
      </c>
      <c r="DA85" s="22">
        <f t="shared" si="249"/>
        <v>10</v>
      </c>
      <c r="DB85" s="22">
        <f>SUM(DB83,DI83,DP83,DW83)</f>
        <v>4</v>
      </c>
      <c r="DC85" s="22">
        <f t="shared" ref="DC85" si="250">SUM(DC83,DJ83,DQ83,DX83)</f>
        <v>0</v>
      </c>
      <c r="DD85" s="6"/>
      <c r="DK85" s="6"/>
      <c r="DR85" s="6"/>
      <c r="DX85" s="7"/>
      <c r="DZ85">
        <f>CW84+DD84+DK84+DR84+SUM(CW85:DC85)</f>
        <v>68</v>
      </c>
    </row>
    <row r="86" spans="1:143" s="8" customFormat="1" x14ac:dyDescent="0.15">
      <c r="A86" s="8">
        <v>130</v>
      </c>
      <c r="B86" s="8" t="s">
        <v>129</v>
      </c>
      <c r="C86" s="8">
        <v>6</v>
      </c>
      <c r="D86" s="8" t="s">
        <v>130</v>
      </c>
      <c r="E86" s="8">
        <v>1614607996</v>
      </c>
      <c r="F86" s="8" t="s">
        <v>136</v>
      </c>
      <c r="H86" s="8" t="s">
        <v>137</v>
      </c>
      <c r="I86" s="8" t="s">
        <v>163</v>
      </c>
      <c r="J86" s="8" t="s">
        <v>134</v>
      </c>
      <c r="K86" s="12">
        <v>1</v>
      </c>
      <c r="L86" s="8">
        <v>3</v>
      </c>
      <c r="M86" s="8">
        <v>1</v>
      </c>
      <c r="R86" s="12">
        <v>2</v>
      </c>
      <c r="S86" s="8">
        <v>3</v>
      </c>
      <c r="T86" s="8">
        <v>2</v>
      </c>
      <c r="Y86" s="12">
        <v>2</v>
      </c>
      <c r="Z86" s="8">
        <v>2</v>
      </c>
      <c r="AF86" s="12"/>
      <c r="AL86" s="13"/>
      <c r="AM86"/>
      <c r="AN86"/>
      <c r="AO86" s="12">
        <v>1</v>
      </c>
      <c r="AP86" s="8">
        <v>2</v>
      </c>
      <c r="AQ86" s="8">
        <v>1</v>
      </c>
      <c r="AR86" s="8">
        <v>2</v>
      </c>
      <c r="AS86" s="8">
        <v>1</v>
      </c>
      <c r="AT86" s="8">
        <v>1</v>
      </c>
      <c r="AU86" s="8">
        <v>1</v>
      </c>
      <c r="AV86" s="12">
        <v>2</v>
      </c>
      <c r="AW86" s="8">
        <v>2</v>
      </c>
      <c r="AX86" s="8">
        <v>1</v>
      </c>
      <c r="AY86" s="8">
        <v>2</v>
      </c>
      <c r="AZ86" s="8">
        <v>2</v>
      </c>
      <c r="BA86" s="8">
        <v>1</v>
      </c>
      <c r="BB86" s="8">
        <v>2</v>
      </c>
      <c r="BC86" s="12">
        <v>1</v>
      </c>
      <c r="BD86" s="8">
        <v>2</v>
      </c>
      <c r="BE86" s="8">
        <v>2</v>
      </c>
      <c r="BF86" s="8">
        <v>1</v>
      </c>
      <c r="BG86" s="8">
        <v>2</v>
      </c>
      <c r="BH86" s="8">
        <v>2</v>
      </c>
      <c r="BI86" s="8">
        <v>1</v>
      </c>
      <c r="BJ86" s="12">
        <v>1</v>
      </c>
      <c r="BK86" s="8">
        <v>2</v>
      </c>
      <c r="BL86" s="8">
        <v>2</v>
      </c>
      <c r="BM86" s="8">
        <v>1</v>
      </c>
      <c r="BN86" s="8">
        <v>2</v>
      </c>
      <c r="BO86" s="8">
        <v>2</v>
      </c>
      <c r="BP86" s="13">
        <v>1</v>
      </c>
      <c r="BQ86"/>
      <c r="BR86"/>
      <c r="BS86" s="12">
        <v>2</v>
      </c>
      <c r="BT86" s="8">
        <v>3</v>
      </c>
      <c r="BY86" s="8">
        <v>1</v>
      </c>
      <c r="BZ86" s="12">
        <v>2</v>
      </c>
      <c r="CA86" s="8">
        <v>2</v>
      </c>
      <c r="CB86" s="8">
        <v>2</v>
      </c>
      <c r="CC86" s="8">
        <v>1</v>
      </c>
      <c r="CD86" s="8">
        <v>2</v>
      </c>
      <c r="CE86" s="8">
        <v>3</v>
      </c>
      <c r="CG86" s="12">
        <v>2</v>
      </c>
      <c r="CH86" s="8">
        <v>3</v>
      </c>
      <c r="CI86" s="8">
        <v>1</v>
      </c>
      <c r="CJ86" s="8">
        <v>2</v>
      </c>
      <c r="CK86" s="8">
        <v>2</v>
      </c>
      <c r="CL86" s="8">
        <v>2</v>
      </c>
      <c r="CN86" s="12">
        <v>2</v>
      </c>
      <c r="CO86" s="8">
        <v>2</v>
      </c>
      <c r="CP86" s="8">
        <v>3</v>
      </c>
      <c r="CQ86" s="8">
        <v>1</v>
      </c>
      <c r="CR86" s="8">
        <v>2</v>
      </c>
      <c r="CS86" s="8">
        <v>2</v>
      </c>
      <c r="CT86" s="13"/>
      <c r="CU86"/>
      <c r="CV86"/>
      <c r="CW86" s="12">
        <v>1</v>
      </c>
      <c r="CX86" s="8">
        <v>2</v>
      </c>
      <c r="CY86" s="8">
        <v>2</v>
      </c>
      <c r="CZ86" s="8">
        <v>2</v>
      </c>
      <c r="DA86" s="8">
        <v>2</v>
      </c>
      <c r="DB86" s="8">
        <v>3</v>
      </c>
      <c r="DD86" s="12">
        <v>2</v>
      </c>
      <c r="DE86" s="8">
        <v>1</v>
      </c>
      <c r="DF86" s="8">
        <v>1</v>
      </c>
      <c r="DG86" s="8">
        <v>2</v>
      </c>
      <c r="DH86" s="8">
        <v>2</v>
      </c>
      <c r="DI86" s="8">
        <v>3</v>
      </c>
      <c r="DJ86" s="8">
        <v>1</v>
      </c>
      <c r="DK86" s="12">
        <v>1</v>
      </c>
      <c r="DL86" s="8">
        <v>2</v>
      </c>
      <c r="DM86" s="8">
        <v>2</v>
      </c>
      <c r="DN86" s="8">
        <v>1</v>
      </c>
      <c r="DO86" s="8">
        <v>2</v>
      </c>
      <c r="DP86" s="8">
        <v>2</v>
      </c>
      <c r="DQ86" s="8">
        <v>1</v>
      </c>
      <c r="DR86" s="12">
        <v>2</v>
      </c>
      <c r="DS86" s="8">
        <v>2</v>
      </c>
      <c r="DT86" s="8">
        <v>2</v>
      </c>
      <c r="DU86" s="8">
        <v>3</v>
      </c>
      <c r="DV86" s="8">
        <v>2</v>
      </c>
      <c r="DW86" s="8">
        <v>1</v>
      </c>
      <c r="DX86" s="13"/>
      <c r="DY86"/>
      <c r="DZ86"/>
      <c r="EA86" s="8" t="s">
        <v>135</v>
      </c>
      <c r="EB86" s="8" t="s">
        <v>135</v>
      </c>
      <c r="EC86" s="8" t="s">
        <v>135</v>
      </c>
      <c r="ED86" s="8" t="s">
        <v>135</v>
      </c>
      <c r="EE86" s="8" t="s">
        <v>134</v>
      </c>
      <c r="EG86" s="8">
        <f>K88+AO88+BS88+CW88</f>
        <v>24</v>
      </c>
      <c r="EH86" s="8">
        <f t="shared" ref="EH86:EM86" si="251">L88+AP88+BT88+CX88</f>
        <v>33</v>
      </c>
      <c r="EI86" s="8">
        <f t="shared" si="251"/>
        <v>22</v>
      </c>
      <c r="EJ86" s="8">
        <f t="shared" si="251"/>
        <v>18</v>
      </c>
      <c r="EK86" s="8">
        <f t="shared" si="251"/>
        <v>21</v>
      </c>
      <c r="EL86" s="8">
        <f t="shared" si="251"/>
        <v>22</v>
      </c>
      <c r="EM86" s="8">
        <f t="shared" si="251"/>
        <v>8</v>
      </c>
    </row>
    <row r="87" spans="1:143" x14ac:dyDescent="0.15">
      <c r="F87" s="121" t="s">
        <v>195</v>
      </c>
      <c r="G87" s="121"/>
      <c r="H87" s="121"/>
      <c r="I87" s="121"/>
      <c r="J87" s="121"/>
      <c r="K87" s="6">
        <f>SUM(K86:Q86)</f>
        <v>5</v>
      </c>
      <c r="R87" s="6">
        <f>SUM(R86:X86)</f>
        <v>7</v>
      </c>
      <c r="Y87" s="6">
        <f>SUM(Y86:AE86)</f>
        <v>4</v>
      </c>
      <c r="AF87" s="6">
        <f>SUM(AF86:AL86)</f>
        <v>0</v>
      </c>
      <c r="AL87" s="7"/>
      <c r="AO87" s="6">
        <f>SUM(AO86:AU86)</f>
        <v>9</v>
      </c>
      <c r="AV87" s="6">
        <f>SUM(AV86:BB86)</f>
        <v>12</v>
      </c>
      <c r="BC87" s="6">
        <f>SUM(BC86:BI86)</f>
        <v>11</v>
      </c>
      <c r="BJ87" s="6">
        <f>SUM(BJ86:BP86)</f>
        <v>11</v>
      </c>
      <c r="BP87" s="7"/>
      <c r="BS87" s="6">
        <f>SUM(BS86:BY86)</f>
        <v>6</v>
      </c>
      <c r="BZ87" s="6">
        <f>SUM(BZ86:CF86)</f>
        <v>12</v>
      </c>
      <c r="CG87" s="6">
        <f>SUM(CG86:CM86)</f>
        <v>12</v>
      </c>
      <c r="CN87" s="6">
        <f>SUM(CN86:CT86)</f>
        <v>12</v>
      </c>
      <c r="CT87" s="7"/>
      <c r="CW87" s="6">
        <f>SUM(CW86:DC86)</f>
        <v>12</v>
      </c>
      <c r="DD87" s="6">
        <f>SUM(DD86:DJ86)</f>
        <v>12</v>
      </c>
      <c r="DK87" s="6">
        <f>SUM(DK86:DQ86)</f>
        <v>11</v>
      </c>
      <c r="DR87" s="6">
        <f>SUM(DR86:DX86)</f>
        <v>12</v>
      </c>
      <c r="DX87" s="7"/>
    </row>
    <row r="88" spans="1:143" x14ac:dyDescent="0.15">
      <c r="F88" s="121" t="s">
        <v>196</v>
      </c>
      <c r="G88" s="121"/>
      <c r="H88" s="121"/>
      <c r="I88" s="121"/>
      <c r="J88" s="121"/>
      <c r="K88" s="6">
        <f>SUM(K86,R86,Y86,AF86)</f>
        <v>5</v>
      </c>
      <c r="L88" s="22">
        <f>SUM(L86,S86,Z86,AG86)</f>
        <v>8</v>
      </c>
      <c r="M88" s="22">
        <f>SUM(M86,T86,AA86,AH86)</f>
        <v>3</v>
      </c>
      <c r="N88" s="22">
        <f t="shared" ref="N88:O88" si="252">SUM(N86,U86,AB86,AI86)</f>
        <v>0</v>
      </c>
      <c r="O88" s="22">
        <f t="shared" si="252"/>
        <v>0</v>
      </c>
      <c r="P88" s="22">
        <f>SUM(P86,W86,AD86,AK86)</f>
        <v>0</v>
      </c>
      <c r="Q88" s="22">
        <f t="shared" ref="Q88" si="253">SUM(Q86,X86,AE86,AL86)</f>
        <v>0</v>
      </c>
      <c r="R88" s="6"/>
      <c r="Y88" s="6"/>
      <c r="AF88" s="6"/>
      <c r="AL88" s="7"/>
      <c r="AN88">
        <f>K87+R87+Y87+AF87+SUM(K88:Q88)</f>
        <v>32</v>
      </c>
      <c r="AO88" s="6">
        <f>SUM(AO86,AV86,BC86,BJ86)</f>
        <v>5</v>
      </c>
      <c r="AP88" s="22">
        <f>SUM(AP86,AW86,BD86,BK86)</f>
        <v>8</v>
      </c>
      <c r="AQ88" s="22">
        <f>SUM(AQ86,AX86,BE86,BL86)</f>
        <v>6</v>
      </c>
      <c r="AR88" s="22">
        <f t="shared" ref="AR88:AS88" si="254">SUM(AR86,AY86,BF86,BM86)</f>
        <v>6</v>
      </c>
      <c r="AS88" s="22">
        <f t="shared" si="254"/>
        <v>7</v>
      </c>
      <c r="AT88" s="22">
        <f>SUM(AT86,BA86,BH86,BO86)</f>
        <v>6</v>
      </c>
      <c r="AU88" s="22">
        <f t="shared" ref="AU88" si="255">SUM(AU86,BB86,BI86,BP86)</f>
        <v>5</v>
      </c>
      <c r="AV88" s="6"/>
      <c r="BC88" s="6"/>
      <c r="BJ88" s="6"/>
      <c r="BP88" s="7"/>
      <c r="BR88">
        <f>AO87+AV87+BC87+BJ87+SUM(AO88:AU88)</f>
        <v>86</v>
      </c>
      <c r="BS88" s="6">
        <f>SUM(BS86,BZ86,CG86,CN86)</f>
        <v>8</v>
      </c>
      <c r="BT88" s="22">
        <f>SUM(BT86,CA86,CH86,CO86)</f>
        <v>10</v>
      </c>
      <c r="BU88" s="22">
        <f>SUM(BU86,CB86,CI86,CP86)</f>
        <v>6</v>
      </c>
      <c r="BV88" s="22">
        <f t="shared" ref="BV88:BW88" si="256">SUM(BV86,CC86,CJ86,CQ86)</f>
        <v>4</v>
      </c>
      <c r="BW88" s="22">
        <f t="shared" si="256"/>
        <v>6</v>
      </c>
      <c r="BX88" s="22">
        <f>SUM(BX86,CE86,CL86,CS86)</f>
        <v>7</v>
      </c>
      <c r="BY88" s="22">
        <f t="shared" ref="BY88" si="257">SUM(BY86,CF86,CM86,CT86)</f>
        <v>1</v>
      </c>
      <c r="BZ88" s="6"/>
      <c r="CG88" s="6"/>
      <c r="CN88" s="6"/>
      <c r="CT88" s="7"/>
      <c r="CV88">
        <f>BS87+BZ87+CG87+CN87+SUM(BS88:BY88)</f>
        <v>84</v>
      </c>
      <c r="CW88" s="6">
        <f>SUM(CW86,DD86,DK86,DR86)</f>
        <v>6</v>
      </c>
      <c r="CX88" s="22">
        <f>SUM(CX86,DE86,DL86,DS86)</f>
        <v>7</v>
      </c>
      <c r="CY88" s="22">
        <f>SUM(CY86,DF86,DM86,DT86)</f>
        <v>7</v>
      </c>
      <c r="CZ88" s="22">
        <f t="shared" ref="CZ88:DA88" si="258">SUM(CZ86,DG86,DN86,DU86)</f>
        <v>8</v>
      </c>
      <c r="DA88" s="22">
        <f t="shared" si="258"/>
        <v>8</v>
      </c>
      <c r="DB88" s="22">
        <f>SUM(DB86,DI86,DP86,DW86)</f>
        <v>9</v>
      </c>
      <c r="DC88" s="22">
        <f t="shared" ref="DC88" si="259">SUM(DC86,DJ86,DQ86,DX86)</f>
        <v>2</v>
      </c>
      <c r="DD88" s="6"/>
      <c r="DK88" s="6"/>
      <c r="DR88" s="6"/>
      <c r="DX88" s="7"/>
      <c r="DZ88">
        <f>CW87+DD87+DK87+DR87+SUM(CW88:DC88)</f>
        <v>94</v>
      </c>
    </row>
    <row r="89" spans="1:143" s="8" customFormat="1" x14ac:dyDescent="0.15">
      <c r="A89" s="8">
        <v>132</v>
      </c>
      <c r="B89" s="8" t="s">
        <v>129</v>
      </c>
      <c r="C89" s="8">
        <v>6</v>
      </c>
      <c r="D89" s="8" t="s">
        <v>130</v>
      </c>
      <c r="E89" s="8">
        <v>1209307439</v>
      </c>
      <c r="F89" s="8" t="s">
        <v>136</v>
      </c>
      <c r="H89" s="8" t="s">
        <v>137</v>
      </c>
      <c r="I89" s="8" t="s">
        <v>164</v>
      </c>
      <c r="J89" s="8" t="s">
        <v>135</v>
      </c>
      <c r="K89" s="12">
        <v>2</v>
      </c>
      <c r="L89" s="8">
        <v>3</v>
      </c>
      <c r="M89" s="8">
        <v>3</v>
      </c>
      <c r="R89" s="12"/>
      <c r="T89" s="8">
        <v>4</v>
      </c>
      <c r="U89" s="8">
        <v>2</v>
      </c>
      <c r="Y89" s="12">
        <v>2</v>
      </c>
      <c r="AA89" s="8">
        <v>3</v>
      </c>
      <c r="AF89" s="12"/>
      <c r="AI89" s="8">
        <v>4</v>
      </c>
      <c r="AJ89" s="8">
        <v>2</v>
      </c>
      <c r="AK89" s="8">
        <v>1</v>
      </c>
      <c r="AL89" s="13"/>
      <c r="AM89"/>
      <c r="AN89"/>
      <c r="AO89" s="12"/>
      <c r="AP89" s="8">
        <v>1</v>
      </c>
      <c r="AQ89" s="8">
        <v>3</v>
      </c>
      <c r="AR89" s="8">
        <v>1</v>
      </c>
      <c r="AV89" s="12"/>
      <c r="AX89" s="8">
        <v>4</v>
      </c>
      <c r="AY89" s="8">
        <v>2</v>
      </c>
      <c r="AZ89" s="8">
        <v>2</v>
      </c>
      <c r="BC89" s="12"/>
      <c r="BE89" s="8">
        <v>4</v>
      </c>
      <c r="BJ89" s="12"/>
      <c r="BM89" s="8">
        <v>3</v>
      </c>
      <c r="BN89" s="8">
        <v>1</v>
      </c>
      <c r="BO89" s="8">
        <v>1</v>
      </c>
      <c r="BP89" s="13"/>
      <c r="BQ89"/>
      <c r="BR89"/>
      <c r="BS89" s="12"/>
      <c r="BU89" s="8">
        <v>3</v>
      </c>
      <c r="BZ89" s="12"/>
      <c r="CB89" s="8">
        <v>3</v>
      </c>
      <c r="CC89" s="8">
        <v>2</v>
      </c>
      <c r="CG89" s="12"/>
      <c r="CI89" s="8">
        <v>2</v>
      </c>
      <c r="CN89" s="12"/>
      <c r="CQ89" s="8">
        <v>3</v>
      </c>
      <c r="CR89" s="8">
        <v>3</v>
      </c>
      <c r="CS89" s="8">
        <v>2</v>
      </c>
      <c r="CT89" s="13"/>
      <c r="CU89"/>
      <c r="CV89"/>
      <c r="CW89" s="12"/>
      <c r="CZ89" s="8">
        <v>2</v>
      </c>
      <c r="DB89" s="8">
        <v>3</v>
      </c>
      <c r="DD89" s="12"/>
      <c r="DI89" s="8">
        <v>3</v>
      </c>
      <c r="DK89" s="12"/>
      <c r="DR89" s="12"/>
      <c r="DV89" s="8">
        <v>2</v>
      </c>
      <c r="DW89" s="8">
        <v>4</v>
      </c>
      <c r="DX89" s="13"/>
      <c r="DY89"/>
      <c r="DZ89"/>
      <c r="EA89" s="8" t="s">
        <v>135</v>
      </c>
      <c r="EB89" s="8" t="s">
        <v>135</v>
      </c>
      <c r="EC89" s="8" t="s">
        <v>135</v>
      </c>
      <c r="ED89" s="8" t="s">
        <v>135</v>
      </c>
      <c r="EE89" s="8" t="s">
        <v>134</v>
      </c>
      <c r="EG89" s="8">
        <f>K91+AO91+BS91+CW91</f>
        <v>4</v>
      </c>
      <c r="EH89" s="8">
        <f t="shared" ref="EH89:EM89" si="260">L91+AP91+BT91+CX91</f>
        <v>4</v>
      </c>
      <c r="EI89" s="8">
        <f t="shared" si="260"/>
        <v>29</v>
      </c>
      <c r="EJ89" s="8">
        <f t="shared" si="260"/>
        <v>19</v>
      </c>
      <c r="EK89" s="8">
        <f t="shared" si="260"/>
        <v>10</v>
      </c>
      <c r="EL89" s="8">
        <f t="shared" si="260"/>
        <v>14</v>
      </c>
      <c r="EM89" s="8">
        <f t="shared" si="260"/>
        <v>0</v>
      </c>
    </row>
    <row r="90" spans="1:143" x14ac:dyDescent="0.15">
      <c r="F90" s="121" t="s">
        <v>195</v>
      </c>
      <c r="G90" s="121"/>
      <c r="H90" s="121"/>
      <c r="I90" s="121"/>
      <c r="J90" s="121"/>
      <c r="K90" s="6">
        <f>SUM(K89:Q89)</f>
        <v>8</v>
      </c>
      <c r="R90" s="6">
        <f>SUM(R89:X89)</f>
        <v>6</v>
      </c>
      <c r="Y90" s="6">
        <f>SUM(Y89:AE89)</f>
        <v>5</v>
      </c>
      <c r="AF90" s="6">
        <f>SUM(AF89:AL89)</f>
        <v>7</v>
      </c>
      <c r="AL90" s="7"/>
      <c r="AO90" s="6">
        <f>SUM(AO89:AU89)</f>
        <v>5</v>
      </c>
      <c r="AV90" s="6">
        <f>SUM(AV89:BB89)</f>
        <v>8</v>
      </c>
      <c r="BC90" s="6">
        <f>SUM(BC89:BI89)</f>
        <v>4</v>
      </c>
      <c r="BJ90" s="6">
        <f>SUM(BJ89:BP89)</f>
        <v>5</v>
      </c>
      <c r="BP90" s="7"/>
      <c r="BS90" s="6">
        <f>SUM(BS89:BY89)</f>
        <v>3</v>
      </c>
      <c r="BZ90" s="6">
        <f>SUM(BZ89:CF89)</f>
        <v>5</v>
      </c>
      <c r="CG90" s="6">
        <f>SUM(CG89:CM89)</f>
        <v>2</v>
      </c>
      <c r="CN90" s="6">
        <f>SUM(CN89:CT89)</f>
        <v>8</v>
      </c>
      <c r="CT90" s="7"/>
      <c r="CW90" s="6">
        <f>SUM(CW89:DC89)</f>
        <v>5</v>
      </c>
      <c r="DD90" s="6">
        <f>SUM(DD89:DJ89)</f>
        <v>3</v>
      </c>
      <c r="DK90" s="6">
        <f>SUM(DK89:DQ89)</f>
        <v>0</v>
      </c>
      <c r="DR90" s="6">
        <f>SUM(DR89:DX89)</f>
        <v>6</v>
      </c>
      <c r="DX90" s="7"/>
    </row>
    <row r="91" spans="1:143" x14ac:dyDescent="0.15">
      <c r="F91" s="121" t="s">
        <v>196</v>
      </c>
      <c r="G91" s="121"/>
      <c r="H91" s="121"/>
      <c r="I91" s="121"/>
      <c r="J91" s="121"/>
      <c r="K91" s="6">
        <f>SUM(K89,R89,Y89,AF89)</f>
        <v>4</v>
      </c>
      <c r="L91" s="22">
        <f>SUM(L89,S89,Z89,AG89)</f>
        <v>3</v>
      </c>
      <c r="M91" s="22">
        <f>SUM(M89,T89,AA89,AH89)</f>
        <v>10</v>
      </c>
      <c r="N91" s="22">
        <f t="shared" ref="N91:O91" si="261">SUM(N89,U89,AB89,AI89)</f>
        <v>6</v>
      </c>
      <c r="O91" s="22">
        <f t="shared" si="261"/>
        <v>2</v>
      </c>
      <c r="P91" s="22">
        <f>SUM(P89,W89,AD89,AK89)</f>
        <v>1</v>
      </c>
      <c r="Q91" s="22">
        <f t="shared" ref="Q91" si="262">SUM(Q89,X89,AE89,AL89)</f>
        <v>0</v>
      </c>
      <c r="R91" s="6"/>
      <c r="Y91" s="6"/>
      <c r="AF91" s="6"/>
      <c r="AL91" s="7"/>
      <c r="AN91">
        <f>K90+R90+Y90+AF90+SUM(K91:Q91)</f>
        <v>52</v>
      </c>
      <c r="AO91" s="6">
        <f>SUM(AO89,AV89,BC89,BJ89)</f>
        <v>0</v>
      </c>
      <c r="AP91" s="22">
        <f>SUM(AP89,AW89,BD89,BK89)</f>
        <v>1</v>
      </c>
      <c r="AQ91" s="22">
        <f>SUM(AQ89,AX89,BE89,BL89)</f>
        <v>11</v>
      </c>
      <c r="AR91" s="22">
        <f t="shared" ref="AR91:AS91" si="263">SUM(AR89,AY89,BF89,BM89)</f>
        <v>6</v>
      </c>
      <c r="AS91" s="22">
        <f t="shared" si="263"/>
        <v>3</v>
      </c>
      <c r="AT91" s="22">
        <f>SUM(AT89,BA89,BH89,BO89)</f>
        <v>1</v>
      </c>
      <c r="AU91" s="22">
        <f t="shared" ref="AU91" si="264">SUM(AU89,BB89,BI89,BP89)</f>
        <v>0</v>
      </c>
      <c r="AV91" s="6"/>
      <c r="BC91" s="6"/>
      <c r="BJ91" s="6"/>
      <c r="BP91" s="7"/>
      <c r="BR91">
        <f>AO90+AV90+BC90+BJ90+SUM(AO91:AU91)</f>
        <v>44</v>
      </c>
      <c r="BS91" s="6">
        <f>SUM(BS89,BZ89,CG89,CN89)</f>
        <v>0</v>
      </c>
      <c r="BT91" s="22">
        <f>SUM(BT89,CA89,CH89,CO89)</f>
        <v>0</v>
      </c>
      <c r="BU91" s="22">
        <f>SUM(BU89,CB89,CI89,CP89)</f>
        <v>8</v>
      </c>
      <c r="BV91" s="22">
        <f t="shared" ref="BV91:BW91" si="265">SUM(BV89,CC89,CJ89,CQ89)</f>
        <v>5</v>
      </c>
      <c r="BW91" s="22">
        <f t="shared" si="265"/>
        <v>3</v>
      </c>
      <c r="BX91" s="22">
        <f>SUM(BX89,CE89,CL89,CS89)</f>
        <v>2</v>
      </c>
      <c r="BY91" s="22">
        <f t="shared" ref="BY91" si="266">SUM(BY89,CF89,CM89,CT89)</f>
        <v>0</v>
      </c>
      <c r="BZ91" s="6"/>
      <c r="CG91" s="6"/>
      <c r="CN91" s="6"/>
      <c r="CT91" s="7"/>
      <c r="CV91">
        <f>BS90+BZ90+CG90+CN90+SUM(BS91:BY91)</f>
        <v>36</v>
      </c>
      <c r="CW91" s="6">
        <f>SUM(CW89,DD89,DK89,DR89)</f>
        <v>0</v>
      </c>
      <c r="CX91" s="22">
        <f>SUM(CX89,DE89,DL89,DS89)</f>
        <v>0</v>
      </c>
      <c r="CY91" s="22">
        <f>SUM(CY89,DF89,DM89,DT89)</f>
        <v>0</v>
      </c>
      <c r="CZ91" s="22">
        <f t="shared" ref="CZ91:DA91" si="267">SUM(CZ89,DG89,DN89,DU89)</f>
        <v>2</v>
      </c>
      <c r="DA91" s="22">
        <f t="shared" si="267"/>
        <v>2</v>
      </c>
      <c r="DB91" s="22">
        <f>SUM(DB89,DI89,DP89,DW89)</f>
        <v>10</v>
      </c>
      <c r="DC91" s="22">
        <f t="shared" ref="DC91" si="268">SUM(DC89,DJ89,DQ89,DX89)</f>
        <v>0</v>
      </c>
      <c r="DD91" s="6"/>
      <c r="DK91" s="6"/>
      <c r="DR91" s="6"/>
      <c r="DX91" s="7"/>
      <c r="DZ91">
        <f>CW90+DD90+DK90+DR90+SUM(CW91:DC91)</f>
        <v>28</v>
      </c>
    </row>
    <row r="92" spans="1:143" s="8" customFormat="1" x14ac:dyDescent="0.15">
      <c r="A92" s="8">
        <v>135</v>
      </c>
      <c r="B92" s="8" t="s">
        <v>129</v>
      </c>
      <c r="C92" s="8">
        <v>6</v>
      </c>
      <c r="D92" s="8" t="s">
        <v>130</v>
      </c>
      <c r="E92" s="8">
        <v>821505817</v>
      </c>
      <c r="F92" s="8" t="s">
        <v>136</v>
      </c>
      <c r="H92" s="8" t="s">
        <v>153</v>
      </c>
      <c r="I92" s="8" t="s">
        <v>148</v>
      </c>
      <c r="J92" s="8" t="s">
        <v>134</v>
      </c>
      <c r="K92" s="12">
        <v>3</v>
      </c>
      <c r="L92" s="8">
        <v>3</v>
      </c>
      <c r="R92" s="12">
        <v>3</v>
      </c>
      <c r="S92" s="8">
        <v>3</v>
      </c>
      <c r="Y92" s="12"/>
      <c r="Z92" s="8">
        <v>3</v>
      </c>
      <c r="AF92" s="12"/>
      <c r="AG92" s="8">
        <v>3</v>
      </c>
      <c r="AL92" s="13"/>
      <c r="AM92"/>
      <c r="AN92"/>
      <c r="AO92" s="12">
        <v>3</v>
      </c>
      <c r="AP92" s="8">
        <v>2</v>
      </c>
      <c r="AV92" s="12">
        <v>3</v>
      </c>
      <c r="AW92" s="8">
        <v>2</v>
      </c>
      <c r="BC92" s="12">
        <v>2</v>
      </c>
      <c r="BJ92" s="12"/>
      <c r="BK92" s="8">
        <v>1</v>
      </c>
      <c r="BP92" s="13"/>
      <c r="BQ92"/>
      <c r="BR92"/>
      <c r="BS92" s="12">
        <v>3</v>
      </c>
      <c r="BT92" s="8">
        <v>3</v>
      </c>
      <c r="BZ92" s="12">
        <v>3</v>
      </c>
      <c r="CA92" s="8">
        <v>3</v>
      </c>
      <c r="CG92" s="12">
        <v>3</v>
      </c>
      <c r="CH92" s="8">
        <v>2</v>
      </c>
      <c r="CN92" s="12"/>
      <c r="CT92" s="13"/>
      <c r="CU92"/>
      <c r="CV92"/>
      <c r="CW92" s="12">
        <v>3</v>
      </c>
      <c r="CX92" s="8">
        <v>3</v>
      </c>
      <c r="DD92" s="12">
        <v>3</v>
      </c>
      <c r="DE92" s="8">
        <v>3</v>
      </c>
      <c r="DK92" s="12">
        <v>3</v>
      </c>
      <c r="DL92" s="8">
        <v>3</v>
      </c>
      <c r="DR92" s="12"/>
      <c r="DX92" s="13"/>
      <c r="DY92"/>
      <c r="DZ92"/>
      <c r="EA92" s="8" t="s">
        <v>135</v>
      </c>
      <c r="EB92" s="8" t="s">
        <v>135</v>
      </c>
      <c r="EC92" s="8" t="s">
        <v>135</v>
      </c>
      <c r="ED92" s="8" t="s">
        <v>135</v>
      </c>
      <c r="EE92" s="8" t="s">
        <v>134</v>
      </c>
      <c r="EG92" s="8">
        <f>K94+AO94+BS94+CW94</f>
        <v>32</v>
      </c>
      <c r="EH92" s="8">
        <f t="shared" ref="EH92:EM92" si="269">L94+AP94+BT94+CX94</f>
        <v>34</v>
      </c>
      <c r="EI92" s="8">
        <f t="shared" si="269"/>
        <v>0</v>
      </c>
      <c r="EJ92" s="8">
        <f t="shared" si="269"/>
        <v>0</v>
      </c>
      <c r="EK92" s="8">
        <f t="shared" si="269"/>
        <v>0</v>
      </c>
      <c r="EL92" s="8">
        <f t="shared" si="269"/>
        <v>0</v>
      </c>
      <c r="EM92" s="8">
        <f t="shared" si="269"/>
        <v>0</v>
      </c>
    </row>
    <row r="93" spans="1:143" x14ac:dyDescent="0.15">
      <c r="F93" s="121" t="s">
        <v>195</v>
      </c>
      <c r="G93" s="121"/>
      <c r="H93" s="121"/>
      <c r="I93" s="121"/>
      <c r="J93" s="121"/>
      <c r="K93" s="6">
        <f>SUM(K92:Q92)</f>
        <v>6</v>
      </c>
      <c r="R93" s="6">
        <f>SUM(R92:X92)</f>
        <v>6</v>
      </c>
      <c r="Y93" s="6">
        <f>SUM(Y92:AE92)</f>
        <v>3</v>
      </c>
      <c r="AF93" s="6">
        <f>SUM(AF92:AL92)</f>
        <v>3</v>
      </c>
      <c r="AL93" s="7"/>
      <c r="AO93" s="6">
        <f>SUM(AO92:AU92)</f>
        <v>5</v>
      </c>
      <c r="AV93" s="6">
        <f>SUM(AV92:BB92)</f>
        <v>5</v>
      </c>
      <c r="BC93" s="6">
        <f>SUM(BC92:BI92)</f>
        <v>2</v>
      </c>
      <c r="BJ93" s="6">
        <f>SUM(BJ92:BP92)</f>
        <v>1</v>
      </c>
      <c r="BP93" s="7"/>
      <c r="BS93" s="6">
        <f>SUM(BS92:BY92)</f>
        <v>6</v>
      </c>
      <c r="BZ93" s="6">
        <f>SUM(BZ92:CF92)</f>
        <v>6</v>
      </c>
      <c r="CG93" s="6">
        <f>SUM(CG92:CM92)</f>
        <v>5</v>
      </c>
      <c r="CN93" s="6">
        <f>SUM(CN92:CT92)</f>
        <v>0</v>
      </c>
      <c r="CT93" s="7"/>
      <c r="CW93" s="6">
        <f>SUM(CW92:DC92)</f>
        <v>6</v>
      </c>
      <c r="DD93" s="6">
        <f>SUM(DD92:DJ92)</f>
        <v>6</v>
      </c>
      <c r="DK93" s="6">
        <f>SUM(DK92:DQ92)</f>
        <v>6</v>
      </c>
      <c r="DR93" s="6">
        <f>SUM(DR92:DX92)</f>
        <v>0</v>
      </c>
      <c r="DX93" s="7"/>
    </row>
    <row r="94" spans="1:143" x14ac:dyDescent="0.15">
      <c r="F94" s="121" t="s">
        <v>196</v>
      </c>
      <c r="G94" s="121"/>
      <c r="H94" s="121"/>
      <c r="I94" s="121"/>
      <c r="J94" s="121"/>
      <c r="K94" s="6">
        <f>SUM(K92,R92,Y92,AF92)</f>
        <v>6</v>
      </c>
      <c r="L94" s="22">
        <f>SUM(L92,S92,Z92,AG92)</f>
        <v>12</v>
      </c>
      <c r="M94" s="22">
        <f>SUM(M92,T92,AA92,AH92)</f>
        <v>0</v>
      </c>
      <c r="N94" s="22">
        <f t="shared" ref="N94:O94" si="270">SUM(N92,U92,AB92,AI92)</f>
        <v>0</v>
      </c>
      <c r="O94" s="22">
        <f t="shared" si="270"/>
        <v>0</v>
      </c>
      <c r="P94" s="22">
        <f>SUM(P92,W92,AD92,AK92)</f>
        <v>0</v>
      </c>
      <c r="Q94" s="22">
        <f t="shared" ref="Q94" si="271">SUM(Q92,X92,AE92,AL92)</f>
        <v>0</v>
      </c>
      <c r="R94" s="6"/>
      <c r="Y94" s="6"/>
      <c r="AF94" s="6"/>
      <c r="AL94" s="7"/>
      <c r="AN94">
        <f>K93+R93+Y93+AF93+SUM(K94:Q94)</f>
        <v>36</v>
      </c>
      <c r="AO94" s="6">
        <f>SUM(AO92,AV92,BC92,BJ92)</f>
        <v>8</v>
      </c>
      <c r="AP94" s="22">
        <f>SUM(AP92,AW92,BD92,BK92)</f>
        <v>5</v>
      </c>
      <c r="AQ94" s="22">
        <f>SUM(AQ92,AX92,BE92,BL92)</f>
        <v>0</v>
      </c>
      <c r="AR94" s="22">
        <f t="shared" ref="AR94:AS94" si="272">SUM(AR92,AY92,BF92,BM92)</f>
        <v>0</v>
      </c>
      <c r="AS94" s="22">
        <f t="shared" si="272"/>
        <v>0</v>
      </c>
      <c r="AT94" s="22">
        <f>SUM(AT92,BA92,BH92,BO92)</f>
        <v>0</v>
      </c>
      <c r="AU94" s="22">
        <f t="shared" ref="AU94" si="273">SUM(AU92,BB92,BI92,BP92)</f>
        <v>0</v>
      </c>
      <c r="AV94" s="6"/>
      <c r="BC94" s="6"/>
      <c r="BJ94" s="6"/>
      <c r="BP94" s="7"/>
      <c r="BR94">
        <f>AO93+AV93+BC93+BJ93+SUM(AO94:AU94)</f>
        <v>26</v>
      </c>
      <c r="BS94" s="6">
        <f>SUM(BS92,BZ92,CG92,CN92)</f>
        <v>9</v>
      </c>
      <c r="BT94" s="22">
        <f>SUM(BT92,CA92,CH92,CO92)</f>
        <v>8</v>
      </c>
      <c r="BU94" s="22">
        <f>SUM(BU92,CB92,CI92,CP92)</f>
        <v>0</v>
      </c>
      <c r="BV94" s="22">
        <f t="shared" ref="BV94:BW94" si="274">SUM(BV92,CC92,CJ92,CQ92)</f>
        <v>0</v>
      </c>
      <c r="BW94" s="22">
        <f t="shared" si="274"/>
        <v>0</v>
      </c>
      <c r="BX94" s="22">
        <f>SUM(BX92,CE92,CL92,CS92)</f>
        <v>0</v>
      </c>
      <c r="BY94" s="22">
        <f t="shared" ref="BY94" si="275">SUM(BY92,CF92,CM92,CT92)</f>
        <v>0</v>
      </c>
      <c r="BZ94" s="6"/>
      <c r="CG94" s="6"/>
      <c r="CN94" s="6"/>
      <c r="CT94" s="7"/>
      <c r="CV94">
        <f>BS93+BZ93+CG93+CN93+SUM(BS94:BY94)</f>
        <v>34</v>
      </c>
      <c r="CW94" s="6">
        <f>SUM(CW92,DD92,DK92,DR92)</f>
        <v>9</v>
      </c>
      <c r="CX94" s="22">
        <f>SUM(CX92,DE92,DL92,DS92)</f>
        <v>9</v>
      </c>
      <c r="CY94" s="22">
        <f>SUM(CY92,DF92,DM92,DT92)</f>
        <v>0</v>
      </c>
      <c r="CZ94" s="22">
        <f t="shared" ref="CZ94:DA94" si="276">SUM(CZ92,DG92,DN92,DU92)</f>
        <v>0</v>
      </c>
      <c r="DA94" s="22">
        <f t="shared" si="276"/>
        <v>0</v>
      </c>
      <c r="DB94" s="22">
        <f>SUM(DB92,DI92,DP92,DW92)</f>
        <v>0</v>
      </c>
      <c r="DC94" s="22">
        <f t="shared" ref="DC94" si="277">SUM(DC92,DJ92,DQ92,DX92)</f>
        <v>0</v>
      </c>
      <c r="DD94" s="6"/>
      <c r="DK94" s="6"/>
      <c r="DR94" s="6"/>
      <c r="DX94" s="7"/>
      <c r="DZ94">
        <f>CW93+DD93+DK93+DR93+SUM(CW94:DC94)</f>
        <v>36</v>
      </c>
    </row>
    <row r="95" spans="1:143" s="8" customFormat="1" x14ac:dyDescent="0.15">
      <c r="A95" s="8">
        <v>136</v>
      </c>
      <c r="B95" s="8" t="s">
        <v>129</v>
      </c>
      <c r="C95" s="8">
        <v>6</v>
      </c>
      <c r="D95" s="8" t="s">
        <v>130</v>
      </c>
      <c r="E95" s="8">
        <v>743090296</v>
      </c>
      <c r="F95" s="8" t="s">
        <v>131</v>
      </c>
      <c r="H95" s="8" t="s">
        <v>140</v>
      </c>
      <c r="I95" s="8" t="s">
        <v>165</v>
      </c>
      <c r="J95" s="8" t="s">
        <v>134</v>
      </c>
      <c r="K95" s="12">
        <v>2</v>
      </c>
      <c r="L95" s="8">
        <v>2</v>
      </c>
      <c r="M95" s="8">
        <v>3</v>
      </c>
      <c r="N95" s="8">
        <v>3</v>
      </c>
      <c r="O95" s="8">
        <v>1</v>
      </c>
      <c r="P95" s="8">
        <v>2</v>
      </c>
      <c r="Q95" s="8">
        <v>1</v>
      </c>
      <c r="R95" s="12">
        <v>1</v>
      </c>
      <c r="S95" s="8">
        <v>1</v>
      </c>
      <c r="T95" s="8">
        <v>3</v>
      </c>
      <c r="U95" s="8">
        <v>3</v>
      </c>
      <c r="V95" s="8">
        <v>2</v>
      </c>
      <c r="W95" s="8">
        <v>2</v>
      </c>
      <c r="X95" s="8">
        <v>1</v>
      </c>
      <c r="Y95" s="12">
        <v>1</v>
      </c>
      <c r="Z95" s="8">
        <v>1</v>
      </c>
      <c r="AA95" s="8">
        <v>3</v>
      </c>
      <c r="AB95" s="8">
        <v>4</v>
      </c>
      <c r="AC95" s="8">
        <v>2</v>
      </c>
      <c r="AD95" s="8">
        <v>1</v>
      </c>
      <c r="AE95" s="8">
        <v>1</v>
      </c>
      <c r="AF95" s="12">
        <v>1</v>
      </c>
      <c r="AG95" s="8">
        <v>1</v>
      </c>
      <c r="AH95" s="8">
        <v>4</v>
      </c>
      <c r="AI95" s="8">
        <v>4</v>
      </c>
      <c r="AJ95" s="8">
        <v>2</v>
      </c>
      <c r="AK95" s="8">
        <v>2</v>
      </c>
      <c r="AL95" s="13">
        <v>1</v>
      </c>
      <c r="AM95"/>
      <c r="AN95"/>
      <c r="AO95" s="12">
        <v>2</v>
      </c>
      <c r="AQ95" s="8">
        <v>3</v>
      </c>
      <c r="AR95" s="8">
        <v>4</v>
      </c>
      <c r="AV95" s="12">
        <v>1</v>
      </c>
      <c r="AW95" s="8">
        <v>1</v>
      </c>
      <c r="AX95" s="8">
        <v>3</v>
      </c>
      <c r="AY95" s="8">
        <v>4</v>
      </c>
      <c r="BC95" s="12"/>
      <c r="BE95" s="8">
        <v>3</v>
      </c>
      <c r="BF95" s="8">
        <v>4</v>
      </c>
      <c r="BJ95" s="12"/>
      <c r="BL95" s="8">
        <v>4</v>
      </c>
      <c r="BM95" s="8">
        <v>4</v>
      </c>
      <c r="BP95" s="13"/>
      <c r="BQ95"/>
      <c r="BR95"/>
      <c r="BS95" s="12">
        <v>2</v>
      </c>
      <c r="BU95" s="8">
        <v>4</v>
      </c>
      <c r="BV95" s="8">
        <v>4</v>
      </c>
      <c r="BZ95" s="12"/>
      <c r="CB95" s="8">
        <v>3</v>
      </c>
      <c r="CC95" s="8">
        <v>3</v>
      </c>
      <c r="CG95" s="12"/>
      <c r="CH95" s="8">
        <v>1</v>
      </c>
      <c r="CI95" s="8">
        <v>2</v>
      </c>
      <c r="CJ95" s="8">
        <v>4</v>
      </c>
      <c r="CN95" s="12"/>
      <c r="CP95" s="8">
        <v>4</v>
      </c>
      <c r="CQ95" s="8">
        <v>4</v>
      </c>
      <c r="CT95" s="13"/>
      <c r="CU95"/>
      <c r="CV95"/>
      <c r="CW95" s="12"/>
      <c r="CX95" s="8">
        <v>2</v>
      </c>
      <c r="CZ95" s="8">
        <v>4</v>
      </c>
      <c r="DD95" s="12"/>
      <c r="DE95" s="8">
        <v>2</v>
      </c>
      <c r="DG95" s="8">
        <v>3</v>
      </c>
      <c r="DK95" s="12"/>
      <c r="DL95" s="8">
        <v>3</v>
      </c>
      <c r="DN95" s="8">
        <v>2</v>
      </c>
      <c r="DR95" s="12"/>
      <c r="DT95" s="8">
        <v>3</v>
      </c>
      <c r="DU95" s="8">
        <v>3</v>
      </c>
      <c r="DX95" s="13"/>
      <c r="DY95"/>
      <c r="DZ95"/>
      <c r="EA95" s="8" t="s">
        <v>135</v>
      </c>
      <c r="EB95" s="8" t="s">
        <v>135</v>
      </c>
      <c r="EC95" s="8" t="s">
        <v>135</v>
      </c>
      <c r="ED95" s="8" t="s">
        <v>135</v>
      </c>
      <c r="EE95" s="8" t="s">
        <v>134</v>
      </c>
      <c r="EG95" s="8">
        <f>K97+AO97+BS97+CW97</f>
        <v>10</v>
      </c>
      <c r="EH95" s="8">
        <f t="shared" ref="EH95:EM95" si="278">L97+AP97+BT97+CX97</f>
        <v>14</v>
      </c>
      <c r="EI95" s="8">
        <f t="shared" si="278"/>
        <v>42</v>
      </c>
      <c r="EJ95" s="8">
        <f t="shared" si="278"/>
        <v>57</v>
      </c>
      <c r="EK95" s="8">
        <f t="shared" si="278"/>
        <v>7</v>
      </c>
      <c r="EL95" s="8">
        <f t="shared" si="278"/>
        <v>7</v>
      </c>
      <c r="EM95" s="8">
        <f t="shared" si="278"/>
        <v>4</v>
      </c>
    </row>
    <row r="96" spans="1:143" x14ac:dyDescent="0.15">
      <c r="F96" s="121" t="s">
        <v>195</v>
      </c>
      <c r="G96" s="121"/>
      <c r="H96" s="121"/>
      <c r="I96" s="121"/>
      <c r="J96" s="121"/>
      <c r="K96" s="6">
        <f>SUM(K95:Q95)</f>
        <v>14</v>
      </c>
      <c r="R96" s="6">
        <f>SUM(R95:X95)</f>
        <v>13</v>
      </c>
      <c r="Y96" s="6">
        <f>SUM(Y95:AE95)</f>
        <v>13</v>
      </c>
      <c r="AF96" s="6">
        <f>SUM(AF95:AL95)</f>
        <v>15</v>
      </c>
      <c r="AL96" s="7"/>
      <c r="AO96" s="6">
        <f>SUM(AO95:AU95)</f>
        <v>9</v>
      </c>
      <c r="AV96" s="6">
        <f>SUM(AV95:BB95)</f>
        <v>9</v>
      </c>
      <c r="BC96" s="6">
        <f>SUM(BC95:BI95)</f>
        <v>7</v>
      </c>
      <c r="BJ96" s="6">
        <f>SUM(BJ95:BP95)</f>
        <v>8</v>
      </c>
      <c r="BP96" s="7"/>
      <c r="BS96" s="6">
        <f>SUM(BS95:BY95)</f>
        <v>10</v>
      </c>
      <c r="BZ96" s="6">
        <f>SUM(BZ95:CF95)</f>
        <v>6</v>
      </c>
      <c r="CG96" s="6">
        <f>SUM(CG95:CM95)</f>
        <v>7</v>
      </c>
      <c r="CN96" s="6">
        <f>SUM(CN95:CT95)</f>
        <v>8</v>
      </c>
      <c r="CT96" s="7"/>
      <c r="CW96" s="6">
        <f>SUM(CW95:DC95)</f>
        <v>6</v>
      </c>
      <c r="DD96" s="6">
        <f>SUM(DD95:DJ95)</f>
        <v>5</v>
      </c>
      <c r="DK96" s="6">
        <f>SUM(DK95:DQ95)</f>
        <v>5</v>
      </c>
      <c r="DR96" s="6">
        <f>SUM(DR95:DX95)</f>
        <v>6</v>
      </c>
      <c r="DX96" s="7"/>
    </row>
    <row r="97" spans="1:143" x14ac:dyDescent="0.15">
      <c r="F97" s="121" t="s">
        <v>196</v>
      </c>
      <c r="G97" s="121"/>
      <c r="H97" s="121"/>
      <c r="I97" s="121"/>
      <c r="J97" s="121"/>
      <c r="K97" s="6">
        <f>SUM(K95,R95,Y95,AF95)</f>
        <v>5</v>
      </c>
      <c r="L97" s="22">
        <f>SUM(L95,S95,Z95,AG95)</f>
        <v>5</v>
      </c>
      <c r="M97" s="22">
        <f>SUM(M95,T95,AA95,AH95)</f>
        <v>13</v>
      </c>
      <c r="N97" s="22">
        <f t="shared" ref="N97:O97" si="279">SUM(N95,U95,AB95,AI95)</f>
        <v>14</v>
      </c>
      <c r="O97" s="22">
        <f t="shared" si="279"/>
        <v>7</v>
      </c>
      <c r="P97" s="22">
        <f>SUM(P95,W95,AD95,AK95)</f>
        <v>7</v>
      </c>
      <c r="Q97" s="22">
        <f t="shared" ref="Q97" si="280">SUM(Q95,X95,AE95,AL95)</f>
        <v>4</v>
      </c>
      <c r="R97" s="6"/>
      <c r="Y97" s="6"/>
      <c r="AF97" s="6"/>
      <c r="AL97" s="7"/>
      <c r="AN97">
        <f>K96+R96+Y96+AF96+SUM(K97:Q97)</f>
        <v>110</v>
      </c>
      <c r="AO97" s="6">
        <f>SUM(AO95,AV95,BC95,BJ95)</f>
        <v>3</v>
      </c>
      <c r="AP97" s="22">
        <f>SUM(AP95,AW95,BD95,BK95)</f>
        <v>1</v>
      </c>
      <c r="AQ97" s="22">
        <f>SUM(AQ95,AX95,BE95,BL95)</f>
        <v>13</v>
      </c>
      <c r="AR97" s="22">
        <f t="shared" ref="AR97:AS97" si="281">SUM(AR95,AY95,BF95,BM95)</f>
        <v>16</v>
      </c>
      <c r="AS97" s="22">
        <f t="shared" si="281"/>
        <v>0</v>
      </c>
      <c r="AT97" s="22">
        <f>SUM(AT95,BA95,BH95,BO95)</f>
        <v>0</v>
      </c>
      <c r="AU97" s="22">
        <f t="shared" ref="AU97" si="282">SUM(AU95,BB95,BI95,BP95)</f>
        <v>0</v>
      </c>
      <c r="AV97" s="6"/>
      <c r="BC97" s="6"/>
      <c r="BJ97" s="6"/>
      <c r="BP97" s="7"/>
      <c r="BR97">
        <f>AO96+AV96+BC96+BJ96+SUM(AO97:AU97)</f>
        <v>66</v>
      </c>
      <c r="BS97" s="6">
        <f>SUM(BS95,BZ95,CG95,CN95)</f>
        <v>2</v>
      </c>
      <c r="BT97" s="22">
        <f>SUM(BT95,CA95,CH95,CO95)</f>
        <v>1</v>
      </c>
      <c r="BU97" s="22">
        <f>SUM(BU95,CB95,CI95,CP95)</f>
        <v>13</v>
      </c>
      <c r="BV97" s="22">
        <f t="shared" ref="BV97:BW97" si="283">SUM(BV95,CC95,CJ95,CQ95)</f>
        <v>15</v>
      </c>
      <c r="BW97" s="22">
        <f t="shared" si="283"/>
        <v>0</v>
      </c>
      <c r="BX97" s="22">
        <f>SUM(BX95,CE95,CL95,CS95)</f>
        <v>0</v>
      </c>
      <c r="BY97" s="22">
        <f t="shared" ref="BY97" si="284">SUM(BY95,CF95,CM95,CT95)</f>
        <v>0</v>
      </c>
      <c r="BZ97" s="6"/>
      <c r="CG97" s="6"/>
      <c r="CN97" s="6"/>
      <c r="CT97" s="7"/>
      <c r="CV97">
        <f>BS96+BZ96+CG96+CN96+SUM(BS97:BY97)</f>
        <v>62</v>
      </c>
      <c r="CW97" s="6">
        <f>SUM(CW95,DD95,DK95,DR95)</f>
        <v>0</v>
      </c>
      <c r="CX97" s="22">
        <f>SUM(CX95,DE95,DL95,DS95)</f>
        <v>7</v>
      </c>
      <c r="CY97" s="22">
        <f>SUM(CY95,DF95,DM95,DT95)</f>
        <v>3</v>
      </c>
      <c r="CZ97" s="22">
        <f t="shared" ref="CZ97:DA97" si="285">SUM(CZ95,DG95,DN95,DU95)</f>
        <v>12</v>
      </c>
      <c r="DA97" s="22">
        <f t="shared" si="285"/>
        <v>0</v>
      </c>
      <c r="DB97" s="22">
        <f>SUM(DB95,DI95,DP95,DW95)</f>
        <v>0</v>
      </c>
      <c r="DC97" s="22">
        <f t="shared" ref="DC97" si="286">SUM(DC95,DJ95,DQ95,DX95)</f>
        <v>0</v>
      </c>
      <c r="DD97" s="6"/>
      <c r="DK97" s="6"/>
      <c r="DR97" s="6"/>
      <c r="DX97" s="7"/>
      <c r="DZ97">
        <f>CW96+DD96+DK96+DR96+SUM(CW97:DC97)</f>
        <v>44</v>
      </c>
    </row>
    <row r="98" spans="1:143" s="8" customFormat="1" x14ac:dyDescent="0.15">
      <c r="A98" s="8">
        <v>138</v>
      </c>
      <c r="B98" s="8" t="s">
        <v>129</v>
      </c>
      <c r="C98" s="8">
        <v>6</v>
      </c>
      <c r="D98" s="8" t="s">
        <v>130</v>
      </c>
      <c r="E98" s="8">
        <v>1488397615</v>
      </c>
      <c r="F98" s="8" t="s">
        <v>131</v>
      </c>
      <c r="H98" s="8" t="s">
        <v>132</v>
      </c>
      <c r="I98" s="8" t="s">
        <v>133</v>
      </c>
      <c r="J98" s="8" t="s">
        <v>134</v>
      </c>
      <c r="K98" s="12">
        <v>3</v>
      </c>
      <c r="L98" s="8">
        <v>4</v>
      </c>
      <c r="M98" s="8">
        <v>4</v>
      </c>
      <c r="O98" s="8">
        <v>1</v>
      </c>
      <c r="P98" s="8">
        <v>2</v>
      </c>
      <c r="R98" s="12">
        <v>2</v>
      </c>
      <c r="S98" s="8">
        <v>3</v>
      </c>
      <c r="T98" s="8">
        <v>4</v>
      </c>
      <c r="V98" s="8">
        <v>1</v>
      </c>
      <c r="Y98" s="12">
        <v>4</v>
      </c>
      <c r="Z98" s="8">
        <v>1</v>
      </c>
      <c r="AA98" s="8">
        <v>3</v>
      </c>
      <c r="AF98" s="12"/>
      <c r="AL98" s="13"/>
      <c r="AM98"/>
      <c r="AN98"/>
      <c r="AO98" s="12">
        <v>4</v>
      </c>
      <c r="AP98" s="8">
        <v>4</v>
      </c>
      <c r="AQ98" s="8">
        <v>4</v>
      </c>
      <c r="AS98" s="8">
        <v>3</v>
      </c>
      <c r="AT98" s="8">
        <v>2</v>
      </c>
      <c r="AV98" s="12">
        <v>2</v>
      </c>
      <c r="AW98" s="8">
        <v>3</v>
      </c>
      <c r="AX98" s="8">
        <v>4</v>
      </c>
      <c r="BA98" s="8">
        <v>1</v>
      </c>
      <c r="BC98" s="12">
        <v>3</v>
      </c>
      <c r="BD98" s="8">
        <v>2</v>
      </c>
      <c r="BE98" s="8">
        <v>3</v>
      </c>
      <c r="BJ98" s="12"/>
      <c r="BP98" s="13"/>
      <c r="BQ98"/>
      <c r="BR98"/>
      <c r="BS98" s="12">
        <v>4</v>
      </c>
      <c r="BU98" s="8">
        <v>4</v>
      </c>
      <c r="BZ98" s="12">
        <v>1</v>
      </c>
      <c r="CB98" s="8">
        <v>4</v>
      </c>
      <c r="CG98" s="12">
        <v>1</v>
      </c>
      <c r="CI98" s="8">
        <v>4</v>
      </c>
      <c r="CN98" s="12"/>
      <c r="CT98" s="13"/>
      <c r="CU98"/>
      <c r="CV98"/>
      <c r="CW98" s="12">
        <v>4</v>
      </c>
      <c r="CX98" s="8">
        <v>4</v>
      </c>
      <c r="DA98" s="8">
        <v>4</v>
      </c>
      <c r="DD98" s="12">
        <v>2</v>
      </c>
      <c r="DE98" s="8">
        <v>2</v>
      </c>
      <c r="DH98" s="8">
        <v>4</v>
      </c>
      <c r="DK98" s="12">
        <v>4</v>
      </c>
      <c r="DR98" s="12"/>
      <c r="DX98" s="13"/>
      <c r="DY98"/>
      <c r="DZ98"/>
      <c r="EA98" s="8" t="s">
        <v>135</v>
      </c>
      <c r="EB98" s="8" t="s">
        <v>135</v>
      </c>
      <c r="EC98" s="8" t="s">
        <v>135</v>
      </c>
      <c r="ED98" s="8" t="s">
        <v>135</v>
      </c>
      <c r="EE98" s="8" t="s">
        <v>134</v>
      </c>
      <c r="EG98" s="8">
        <f>K100+AO100+BS100+CW100</f>
        <v>34</v>
      </c>
      <c r="EH98" s="8">
        <f t="shared" ref="EH98:EM98" si="287">L100+AP100+BT100+CX100</f>
        <v>23</v>
      </c>
      <c r="EI98" s="8">
        <f t="shared" si="287"/>
        <v>34</v>
      </c>
      <c r="EJ98" s="8">
        <f t="shared" si="287"/>
        <v>0</v>
      </c>
      <c r="EK98" s="8">
        <f t="shared" si="287"/>
        <v>13</v>
      </c>
      <c r="EL98" s="8">
        <f t="shared" si="287"/>
        <v>5</v>
      </c>
      <c r="EM98" s="8">
        <f t="shared" si="287"/>
        <v>0</v>
      </c>
    </row>
    <row r="99" spans="1:143" x14ac:dyDescent="0.15">
      <c r="F99" s="121" t="s">
        <v>195</v>
      </c>
      <c r="G99" s="121"/>
      <c r="H99" s="121"/>
      <c r="I99" s="121"/>
      <c r="J99" s="121"/>
      <c r="K99" s="6">
        <f>SUM(K98:Q98)</f>
        <v>14</v>
      </c>
      <c r="R99" s="6">
        <f>SUM(R98:X98)</f>
        <v>10</v>
      </c>
      <c r="Y99" s="6">
        <f>SUM(Y98:AE98)</f>
        <v>8</v>
      </c>
      <c r="AF99" s="6">
        <f>SUM(AF98:AL98)</f>
        <v>0</v>
      </c>
      <c r="AL99" s="7"/>
      <c r="AO99" s="6">
        <f>SUM(AO98:AU98)</f>
        <v>17</v>
      </c>
      <c r="AV99" s="6">
        <f>SUM(AV98:BB98)</f>
        <v>10</v>
      </c>
      <c r="BC99" s="6">
        <f>SUM(BC98:BI98)</f>
        <v>8</v>
      </c>
      <c r="BJ99" s="6">
        <f>SUM(BJ98:BP98)</f>
        <v>0</v>
      </c>
      <c r="BP99" s="7"/>
      <c r="BS99" s="6">
        <f>SUM(BS98:BY98)</f>
        <v>8</v>
      </c>
      <c r="BZ99" s="6">
        <f>SUM(BZ98:CF98)</f>
        <v>5</v>
      </c>
      <c r="CG99" s="6">
        <f>SUM(CG98:CM98)</f>
        <v>5</v>
      </c>
      <c r="CN99" s="6">
        <f>SUM(CN98:CT98)</f>
        <v>0</v>
      </c>
      <c r="CT99" s="7"/>
      <c r="CW99" s="6">
        <f>SUM(CW98:DC98)</f>
        <v>12</v>
      </c>
      <c r="DD99" s="6">
        <f>SUM(DD98:DJ98)</f>
        <v>8</v>
      </c>
      <c r="DK99" s="6">
        <f>SUM(DK98:DQ98)</f>
        <v>4</v>
      </c>
      <c r="DR99" s="6">
        <f>SUM(DR98:DX98)</f>
        <v>0</v>
      </c>
      <c r="DX99" s="7"/>
    </row>
    <row r="100" spans="1:143" x14ac:dyDescent="0.15">
      <c r="F100" s="121" t="s">
        <v>196</v>
      </c>
      <c r="G100" s="121"/>
      <c r="H100" s="121"/>
      <c r="I100" s="121"/>
      <c r="J100" s="121"/>
      <c r="K100" s="6">
        <f>SUM(K98,R98,Y98,AF98)</f>
        <v>9</v>
      </c>
      <c r="L100" s="22">
        <f>SUM(L98,S98,Z98,AG98)</f>
        <v>8</v>
      </c>
      <c r="M100" s="22">
        <f>SUM(M98,T98,AA98,AH98)</f>
        <v>11</v>
      </c>
      <c r="N100" s="22">
        <f t="shared" ref="N100:O100" si="288">SUM(N98,U98,AB98,AI98)</f>
        <v>0</v>
      </c>
      <c r="O100" s="22">
        <f t="shared" si="288"/>
        <v>2</v>
      </c>
      <c r="P100" s="22">
        <f>SUM(P98,W98,AD98,AK98)</f>
        <v>2</v>
      </c>
      <c r="Q100" s="22">
        <f t="shared" ref="Q100" si="289">SUM(Q98,X98,AE98,AL98)</f>
        <v>0</v>
      </c>
      <c r="R100" s="6"/>
      <c r="Y100" s="6"/>
      <c r="AF100" s="6"/>
      <c r="AL100" s="7"/>
      <c r="AN100">
        <f>K99+R99+Y99+AF99+SUM(K100:Q100)</f>
        <v>64</v>
      </c>
      <c r="AO100" s="6">
        <f>SUM(AO98,AV98,BC98,BJ98)</f>
        <v>9</v>
      </c>
      <c r="AP100" s="22">
        <f>SUM(AP98,AW98,BD98,BK98)</f>
        <v>9</v>
      </c>
      <c r="AQ100" s="22">
        <f>SUM(AQ98,AX98,BE98,BL98)</f>
        <v>11</v>
      </c>
      <c r="AR100" s="22">
        <f t="shared" ref="AR100:AS100" si="290">SUM(AR98,AY98,BF98,BM98)</f>
        <v>0</v>
      </c>
      <c r="AS100" s="22">
        <f t="shared" si="290"/>
        <v>3</v>
      </c>
      <c r="AT100" s="22">
        <f>SUM(AT98,BA98,BH98,BO98)</f>
        <v>3</v>
      </c>
      <c r="AU100" s="22">
        <f t="shared" ref="AU100" si="291">SUM(AU98,BB98,BI98,BP98)</f>
        <v>0</v>
      </c>
      <c r="AV100" s="6"/>
      <c r="BC100" s="6"/>
      <c r="BJ100" s="6"/>
      <c r="BP100" s="7"/>
      <c r="BR100">
        <f>AO99+AV99+BC99+BJ99+SUM(AO100:AU100)</f>
        <v>70</v>
      </c>
      <c r="BS100" s="6">
        <f>SUM(BS98,BZ98,CG98,CN98)</f>
        <v>6</v>
      </c>
      <c r="BT100" s="22">
        <f>SUM(BT98,CA98,CH98,CO98)</f>
        <v>0</v>
      </c>
      <c r="BU100" s="22">
        <f>SUM(BU98,CB98,CI98,CP98)</f>
        <v>12</v>
      </c>
      <c r="BV100" s="22">
        <f t="shared" ref="BV100:BW100" si="292">SUM(BV98,CC98,CJ98,CQ98)</f>
        <v>0</v>
      </c>
      <c r="BW100" s="22">
        <f t="shared" si="292"/>
        <v>0</v>
      </c>
      <c r="BX100" s="22">
        <f>SUM(BX98,CE98,CL98,CS98)</f>
        <v>0</v>
      </c>
      <c r="BY100" s="22">
        <f t="shared" ref="BY100" si="293">SUM(BY98,CF98,CM98,CT98)</f>
        <v>0</v>
      </c>
      <c r="BZ100" s="6"/>
      <c r="CG100" s="6"/>
      <c r="CN100" s="6"/>
      <c r="CT100" s="7"/>
      <c r="CV100">
        <f>BS99+BZ99+CG99+CN99+SUM(BS100:BY100)</f>
        <v>36</v>
      </c>
      <c r="CW100" s="6">
        <f>SUM(CW98,DD98,DK98,DR98)</f>
        <v>10</v>
      </c>
      <c r="CX100" s="22">
        <f>SUM(CX98,DE98,DL98,DS98)</f>
        <v>6</v>
      </c>
      <c r="CY100" s="22">
        <f>SUM(CY98,DF98,DM98,DT98)</f>
        <v>0</v>
      </c>
      <c r="CZ100" s="22">
        <f t="shared" ref="CZ100:DA100" si="294">SUM(CZ98,DG98,DN98,DU98)</f>
        <v>0</v>
      </c>
      <c r="DA100" s="22">
        <f t="shared" si="294"/>
        <v>8</v>
      </c>
      <c r="DB100" s="22">
        <f>SUM(DB98,DI98,DP98,DW98)</f>
        <v>0</v>
      </c>
      <c r="DC100" s="22">
        <f t="shared" ref="DC100" si="295">SUM(DC98,DJ98,DQ98,DX98)</f>
        <v>0</v>
      </c>
      <c r="DD100" s="6"/>
      <c r="DK100" s="6"/>
      <c r="DR100" s="6"/>
      <c r="DX100" s="7"/>
      <c r="DZ100">
        <f>CW99+DD99+DK99+DR99+SUM(CW100:DC100)</f>
        <v>48</v>
      </c>
    </row>
    <row r="101" spans="1:143" s="8" customFormat="1" x14ac:dyDescent="0.15">
      <c r="A101" s="8">
        <v>140</v>
      </c>
      <c r="B101" s="8" t="s">
        <v>129</v>
      </c>
      <c r="C101" s="8">
        <v>6</v>
      </c>
      <c r="D101" s="8" t="s">
        <v>130</v>
      </c>
      <c r="E101" s="8">
        <v>718172759</v>
      </c>
      <c r="F101" s="8" t="s">
        <v>131</v>
      </c>
      <c r="H101" s="8" t="s">
        <v>140</v>
      </c>
      <c r="I101" s="8" t="s">
        <v>148</v>
      </c>
      <c r="J101" s="8" t="s">
        <v>134</v>
      </c>
      <c r="K101" s="12"/>
      <c r="L101" s="8">
        <v>3</v>
      </c>
      <c r="R101" s="12"/>
      <c r="S101" s="8">
        <v>3</v>
      </c>
      <c r="Y101" s="12"/>
      <c r="Z101" s="8">
        <v>3</v>
      </c>
      <c r="AB101" s="8">
        <v>2</v>
      </c>
      <c r="AF101" s="12"/>
      <c r="AG101" s="8">
        <v>3</v>
      </c>
      <c r="AL101" s="13"/>
      <c r="AM101"/>
      <c r="AN101"/>
      <c r="AO101" s="12"/>
      <c r="AP101" s="8">
        <v>4</v>
      </c>
      <c r="AV101" s="12"/>
      <c r="AW101" s="8">
        <v>4</v>
      </c>
      <c r="BC101" s="12"/>
      <c r="BD101" s="8">
        <v>4</v>
      </c>
      <c r="BF101" s="8">
        <v>1</v>
      </c>
      <c r="BJ101" s="12"/>
      <c r="BK101" s="8">
        <v>4</v>
      </c>
      <c r="BP101" s="13"/>
      <c r="BQ101"/>
      <c r="BR101"/>
      <c r="BS101" s="12"/>
      <c r="BT101" s="8">
        <v>4</v>
      </c>
      <c r="BZ101" s="12"/>
      <c r="CA101" s="8">
        <v>4</v>
      </c>
      <c r="CG101" s="12"/>
      <c r="CH101" s="8">
        <v>4</v>
      </c>
      <c r="CJ101" s="8">
        <v>1</v>
      </c>
      <c r="CN101" s="12"/>
      <c r="CO101" s="8">
        <v>4</v>
      </c>
      <c r="CT101" s="13"/>
      <c r="CU101"/>
      <c r="CV101"/>
      <c r="CW101" s="12"/>
      <c r="CX101" s="8">
        <v>4</v>
      </c>
      <c r="DD101" s="12"/>
      <c r="DE101" s="8">
        <v>4</v>
      </c>
      <c r="DK101" s="12"/>
      <c r="DL101" s="8">
        <v>4</v>
      </c>
      <c r="DR101" s="12"/>
      <c r="DS101" s="8">
        <v>4</v>
      </c>
      <c r="DX101" s="13"/>
      <c r="DY101"/>
      <c r="DZ101"/>
      <c r="EA101" s="8" t="s">
        <v>135</v>
      </c>
      <c r="EB101" s="8" t="s">
        <v>135</v>
      </c>
      <c r="EC101" s="8" t="s">
        <v>135</v>
      </c>
      <c r="ED101" s="8" t="s">
        <v>135</v>
      </c>
      <c r="EE101" s="8" t="s">
        <v>134</v>
      </c>
      <c r="EG101" s="8">
        <f>K103+AO103+BS103+CW103</f>
        <v>0</v>
      </c>
      <c r="EH101" s="8">
        <f t="shared" ref="EH101:EM101" si="296">L103+AP103+BT103+CX103</f>
        <v>60</v>
      </c>
      <c r="EI101" s="8">
        <f t="shared" si="296"/>
        <v>0</v>
      </c>
      <c r="EJ101" s="8">
        <f t="shared" si="296"/>
        <v>4</v>
      </c>
      <c r="EK101" s="8">
        <f t="shared" si="296"/>
        <v>0</v>
      </c>
      <c r="EL101" s="8">
        <f t="shared" si="296"/>
        <v>0</v>
      </c>
      <c r="EM101" s="8">
        <f t="shared" si="296"/>
        <v>0</v>
      </c>
    </row>
    <row r="102" spans="1:143" x14ac:dyDescent="0.15">
      <c r="F102" s="121" t="s">
        <v>195</v>
      </c>
      <c r="G102" s="121"/>
      <c r="H102" s="121"/>
      <c r="I102" s="121"/>
      <c r="J102" s="121"/>
      <c r="K102" s="6">
        <f>SUM(K101:Q101)</f>
        <v>3</v>
      </c>
      <c r="R102" s="6">
        <f>SUM(R101:X101)</f>
        <v>3</v>
      </c>
      <c r="Y102" s="6">
        <f>SUM(Y101:AE101)</f>
        <v>5</v>
      </c>
      <c r="AF102" s="6">
        <f>SUM(AF101:AL101)</f>
        <v>3</v>
      </c>
      <c r="AL102" s="7"/>
      <c r="AO102" s="6">
        <f>SUM(AO101:AU101)</f>
        <v>4</v>
      </c>
      <c r="AV102" s="6">
        <f>SUM(AV101:BB101)</f>
        <v>4</v>
      </c>
      <c r="BC102" s="6">
        <f>SUM(BC101:BI101)</f>
        <v>5</v>
      </c>
      <c r="BJ102" s="6">
        <f>SUM(BJ101:BP101)</f>
        <v>4</v>
      </c>
      <c r="BP102" s="7"/>
      <c r="BS102" s="6">
        <f>SUM(BS101:BY101)</f>
        <v>4</v>
      </c>
      <c r="BZ102" s="6">
        <f>SUM(BZ101:CF101)</f>
        <v>4</v>
      </c>
      <c r="CG102" s="6">
        <f>SUM(CG101:CM101)</f>
        <v>5</v>
      </c>
      <c r="CN102" s="6">
        <f>SUM(CN101:CT101)</f>
        <v>4</v>
      </c>
      <c r="CT102" s="7"/>
      <c r="CW102" s="6">
        <f>SUM(CW101:DC101)</f>
        <v>4</v>
      </c>
      <c r="DD102" s="6">
        <f>SUM(DD101:DJ101)</f>
        <v>4</v>
      </c>
      <c r="DK102" s="6">
        <f>SUM(DK101:DQ101)</f>
        <v>4</v>
      </c>
      <c r="DR102" s="6">
        <f>SUM(DR101:DX101)</f>
        <v>4</v>
      </c>
      <c r="DX102" s="7"/>
    </row>
    <row r="103" spans="1:143" x14ac:dyDescent="0.15">
      <c r="F103" s="121" t="s">
        <v>196</v>
      </c>
      <c r="G103" s="121"/>
      <c r="H103" s="121"/>
      <c r="I103" s="121"/>
      <c r="J103" s="121"/>
      <c r="K103" s="6">
        <f>SUM(K101,R101,Y101,AF101)</f>
        <v>0</v>
      </c>
      <c r="L103" s="22">
        <f>SUM(L101,S101,Z101,AG101)</f>
        <v>12</v>
      </c>
      <c r="M103" s="22">
        <f>SUM(M101,T101,AA101,AH101)</f>
        <v>0</v>
      </c>
      <c r="N103" s="22">
        <f t="shared" ref="N103:O103" si="297">SUM(N101,U101,AB101,AI101)</f>
        <v>2</v>
      </c>
      <c r="O103" s="22">
        <f t="shared" si="297"/>
        <v>0</v>
      </c>
      <c r="P103" s="22">
        <f>SUM(P101,W101,AD101,AK101)</f>
        <v>0</v>
      </c>
      <c r="Q103" s="22">
        <f t="shared" ref="Q103" si="298">SUM(Q101,X101,AE101,AL101)</f>
        <v>0</v>
      </c>
      <c r="R103" s="6"/>
      <c r="Y103" s="6"/>
      <c r="AF103" s="6"/>
      <c r="AL103" s="7"/>
      <c r="AN103">
        <f>K102+R102+Y102+AF102+SUM(K103:Q103)</f>
        <v>28</v>
      </c>
      <c r="AO103" s="6">
        <f>SUM(AO101,AV101,BC101,BJ101)</f>
        <v>0</v>
      </c>
      <c r="AP103" s="22">
        <f>SUM(AP101,AW101,BD101,BK101)</f>
        <v>16</v>
      </c>
      <c r="AQ103" s="22">
        <f>SUM(AQ101,AX101,BE101,BL101)</f>
        <v>0</v>
      </c>
      <c r="AR103" s="22">
        <f t="shared" ref="AR103:AS103" si="299">SUM(AR101,AY101,BF101,BM101)</f>
        <v>1</v>
      </c>
      <c r="AS103" s="22">
        <f t="shared" si="299"/>
        <v>0</v>
      </c>
      <c r="AT103" s="22">
        <f>SUM(AT101,BA101,BH101,BO101)</f>
        <v>0</v>
      </c>
      <c r="AU103" s="22">
        <f t="shared" ref="AU103" si="300">SUM(AU101,BB101,BI101,BP101)</f>
        <v>0</v>
      </c>
      <c r="AV103" s="6"/>
      <c r="BC103" s="6"/>
      <c r="BJ103" s="6"/>
      <c r="BP103" s="7"/>
      <c r="BR103">
        <f>AO102+AV102+BC102+BJ102+SUM(AO103:AU103)</f>
        <v>34</v>
      </c>
      <c r="BS103" s="6">
        <f>SUM(BS101,BZ101,CG101,CN101)</f>
        <v>0</v>
      </c>
      <c r="BT103" s="22">
        <f>SUM(BT101,CA101,CH101,CO101)</f>
        <v>16</v>
      </c>
      <c r="BU103" s="22">
        <f>SUM(BU101,CB101,CI101,CP101)</f>
        <v>0</v>
      </c>
      <c r="BV103" s="22">
        <f t="shared" ref="BV103:BW103" si="301">SUM(BV101,CC101,CJ101,CQ101)</f>
        <v>1</v>
      </c>
      <c r="BW103" s="22">
        <f t="shared" si="301"/>
        <v>0</v>
      </c>
      <c r="BX103" s="22">
        <f>SUM(BX101,CE101,CL101,CS101)</f>
        <v>0</v>
      </c>
      <c r="BY103" s="22">
        <f t="shared" ref="BY103" si="302">SUM(BY101,CF101,CM101,CT101)</f>
        <v>0</v>
      </c>
      <c r="BZ103" s="6"/>
      <c r="CG103" s="6"/>
      <c r="CN103" s="6"/>
      <c r="CT103" s="7"/>
      <c r="CV103">
        <f>BS102+BZ102+CG102+CN102+SUM(BS103:BY103)</f>
        <v>34</v>
      </c>
      <c r="CW103" s="6">
        <f>SUM(CW101,DD101,DK101,DR101)</f>
        <v>0</v>
      </c>
      <c r="CX103" s="22">
        <f>SUM(CX101,DE101,DL101,DS101)</f>
        <v>16</v>
      </c>
      <c r="CY103" s="22">
        <f>SUM(CY101,DF101,DM101,DT101)</f>
        <v>0</v>
      </c>
      <c r="CZ103" s="22">
        <f t="shared" ref="CZ103:DA103" si="303">SUM(CZ101,DG101,DN101,DU101)</f>
        <v>0</v>
      </c>
      <c r="DA103" s="22">
        <f t="shared" si="303"/>
        <v>0</v>
      </c>
      <c r="DB103" s="22">
        <f>SUM(DB101,DI101,DP101,DW101)</f>
        <v>0</v>
      </c>
      <c r="DC103" s="22">
        <f t="shared" ref="DC103" si="304">SUM(DC101,DJ101,DQ101,DX101)</f>
        <v>0</v>
      </c>
      <c r="DD103" s="6"/>
      <c r="DK103" s="6"/>
      <c r="DR103" s="6"/>
      <c r="DX103" s="7"/>
      <c r="DZ103">
        <f>CW102+DD102+DK102+DR102+SUM(CW103:DC103)</f>
        <v>32</v>
      </c>
    </row>
    <row r="104" spans="1:143" s="8" customFormat="1" x14ac:dyDescent="0.15">
      <c r="A104" s="8">
        <v>144</v>
      </c>
      <c r="B104" s="8" t="s">
        <v>129</v>
      </c>
      <c r="C104" s="8">
        <v>6</v>
      </c>
      <c r="D104" s="8" t="s">
        <v>130</v>
      </c>
      <c r="E104" s="8">
        <v>625726500</v>
      </c>
      <c r="F104" s="8" t="s">
        <v>136</v>
      </c>
      <c r="H104" s="8" t="s">
        <v>137</v>
      </c>
      <c r="I104" s="8" t="s">
        <v>166</v>
      </c>
      <c r="J104" s="8" t="s">
        <v>135</v>
      </c>
      <c r="K104" s="12"/>
      <c r="L104" s="8">
        <v>4</v>
      </c>
      <c r="M104" s="8">
        <v>4</v>
      </c>
      <c r="N104" s="8">
        <v>1</v>
      </c>
      <c r="O104" s="8">
        <v>1</v>
      </c>
      <c r="Q104" s="8">
        <v>3</v>
      </c>
      <c r="R104" s="12"/>
      <c r="S104" s="8">
        <v>3</v>
      </c>
      <c r="T104" s="8">
        <v>3</v>
      </c>
      <c r="U104" s="8">
        <v>2</v>
      </c>
      <c r="V104" s="8">
        <v>2</v>
      </c>
      <c r="Y104" s="12"/>
      <c r="AE104" s="8">
        <v>2</v>
      </c>
      <c r="AF104" s="12"/>
      <c r="AH104" s="8">
        <v>2</v>
      </c>
      <c r="AJ104" s="8">
        <v>2</v>
      </c>
      <c r="AL104" s="13"/>
      <c r="AM104"/>
      <c r="AN104"/>
      <c r="AO104" s="12">
        <v>1</v>
      </c>
      <c r="AP104" s="8">
        <v>2</v>
      </c>
      <c r="AQ104" s="8">
        <v>2</v>
      </c>
      <c r="AS104" s="8">
        <v>2</v>
      </c>
      <c r="AU104" s="8">
        <v>2</v>
      </c>
      <c r="AV104" s="12"/>
      <c r="AX104" s="8">
        <v>2</v>
      </c>
      <c r="BB104" s="8">
        <v>2</v>
      </c>
      <c r="BC104" s="12"/>
      <c r="BJ104" s="12"/>
      <c r="BL104" s="8">
        <v>2</v>
      </c>
      <c r="BP104" s="13"/>
      <c r="BQ104"/>
      <c r="BR104"/>
      <c r="BS104" s="12"/>
      <c r="BU104" s="8">
        <v>3</v>
      </c>
      <c r="BZ104" s="12"/>
      <c r="CB104" s="8">
        <v>3</v>
      </c>
      <c r="CG104" s="12">
        <v>2</v>
      </c>
      <c r="CI104" s="8">
        <v>2</v>
      </c>
      <c r="CN104" s="12"/>
      <c r="CP104" s="8">
        <v>3</v>
      </c>
      <c r="CT104" s="13"/>
      <c r="CU104"/>
      <c r="CV104"/>
      <c r="CW104" s="12"/>
      <c r="CX104" s="8">
        <v>3</v>
      </c>
      <c r="DD104" s="12"/>
      <c r="DH104" s="8">
        <v>2</v>
      </c>
      <c r="DK104" s="12"/>
      <c r="DR104" s="12"/>
      <c r="DX104" s="13"/>
      <c r="DY104"/>
      <c r="DZ104"/>
      <c r="EA104" s="8" t="s">
        <v>135</v>
      </c>
      <c r="EB104" s="8" t="s">
        <v>135</v>
      </c>
      <c r="EC104" s="8" t="s">
        <v>135</v>
      </c>
      <c r="ED104" s="8" t="s">
        <v>135</v>
      </c>
      <c r="EE104" s="8" t="s">
        <v>134</v>
      </c>
      <c r="EG104" s="8">
        <f>K106+AO106+BS106+CW106</f>
        <v>3</v>
      </c>
      <c r="EH104" s="8">
        <f t="shared" ref="EH104:EM104" si="305">L106+AP106+BT106+CX106</f>
        <v>12</v>
      </c>
      <c r="EI104" s="8">
        <f t="shared" si="305"/>
        <v>26</v>
      </c>
      <c r="EJ104" s="8">
        <f t="shared" si="305"/>
        <v>3</v>
      </c>
      <c r="EK104" s="8">
        <f t="shared" si="305"/>
        <v>9</v>
      </c>
      <c r="EL104" s="8">
        <f t="shared" si="305"/>
        <v>0</v>
      </c>
      <c r="EM104" s="8">
        <f t="shared" si="305"/>
        <v>9</v>
      </c>
    </row>
    <row r="105" spans="1:143" x14ac:dyDescent="0.15">
      <c r="F105" s="121" t="s">
        <v>195</v>
      </c>
      <c r="G105" s="121"/>
      <c r="H105" s="121"/>
      <c r="I105" s="121"/>
      <c r="J105" s="121"/>
      <c r="K105" s="6">
        <f>SUM(K104:Q104)</f>
        <v>13</v>
      </c>
      <c r="R105" s="6">
        <f>SUM(R104:X104)</f>
        <v>10</v>
      </c>
      <c r="Y105" s="6">
        <f>SUM(Y104:AE104)</f>
        <v>2</v>
      </c>
      <c r="AF105" s="6">
        <f>SUM(AF104:AL104)</f>
        <v>4</v>
      </c>
      <c r="AL105" s="7"/>
      <c r="AO105" s="6">
        <f>SUM(AO104:AU104)</f>
        <v>9</v>
      </c>
      <c r="AV105" s="6">
        <f>SUM(AV104:BB104)</f>
        <v>4</v>
      </c>
      <c r="BC105" s="6">
        <f>SUM(BC104:BI104)</f>
        <v>0</v>
      </c>
      <c r="BJ105" s="6">
        <f>SUM(BJ104:BP104)</f>
        <v>2</v>
      </c>
      <c r="BP105" s="7"/>
      <c r="BS105" s="6">
        <f>SUM(BS104:BY104)</f>
        <v>3</v>
      </c>
      <c r="BZ105" s="6">
        <f>SUM(BZ104:CF104)</f>
        <v>3</v>
      </c>
      <c r="CG105" s="6">
        <f>SUM(CG104:CM104)</f>
        <v>4</v>
      </c>
      <c r="CN105" s="6">
        <f>SUM(CN104:CT104)</f>
        <v>3</v>
      </c>
      <c r="CT105" s="7"/>
      <c r="CW105" s="6">
        <f>SUM(CW104:DC104)</f>
        <v>3</v>
      </c>
      <c r="DD105" s="6">
        <f>SUM(DD104:DJ104)</f>
        <v>2</v>
      </c>
      <c r="DK105" s="6">
        <f>SUM(DK104:DQ104)</f>
        <v>0</v>
      </c>
      <c r="DR105" s="6">
        <f>SUM(DR104:DX104)</f>
        <v>0</v>
      </c>
      <c r="DX105" s="7"/>
    </row>
    <row r="106" spans="1:143" x14ac:dyDescent="0.15">
      <c r="F106" s="121" t="s">
        <v>196</v>
      </c>
      <c r="G106" s="121"/>
      <c r="H106" s="121"/>
      <c r="I106" s="121"/>
      <c r="J106" s="121"/>
      <c r="K106" s="6">
        <f>SUM(K104,R104,Y104,AF104)</f>
        <v>0</v>
      </c>
      <c r="L106" s="22">
        <f>SUM(L104,S104,Z104,AG104)</f>
        <v>7</v>
      </c>
      <c r="M106" s="22">
        <f>SUM(M104,T104,AA104,AH104)</f>
        <v>9</v>
      </c>
      <c r="N106" s="22">
        <f t="shared" ref="N106:O106" si="306">SUM(N104,U104,AB104,AI104)</f>
        <v>3</v>
      </c>
      <c r="O106" s="22">
        <f t="shared" si="306"/>
        <v>5</v>
      </c>
      <c r="P106" s="22">
        <f>SUM(P104,W104,AD104,AK104)</f>
        <v>0</v>
      </c>
      <c r="Q106" s="22">
        <f t="shared" ref="Q106" si="307">SUM(Q104,X104,AE104,AL104)</f>
        <v>5</v>
      </c>
      <c r="R106" s="6"/>
      <c r="Y106" s="6"/>
      <c r="AF106" s="6"/>
      <c r="AL106" s="7"/>
      <c r="AN106">
        <f>K105+R105+Y105+AF105+SUM(K106:Q106)</f>
        <v>58</v>
      </c>
      <c r="AO106" s="6">
        <f>SUM(AO104,AV104,BC104,BJ104)</f>
        <v>1</v>
      </c>
      <c r="AP106" s="22">
        <f>SUM(AP104,AW104,BD104,BK104)</f>
        <v>2</v>
      </c>
      <c r="AQ106" s="22">
        <f>SUM(AQ104,AX104,BE104,BL104)</f>
        <v>6</v>
      </c>
      <c r="AR106" s="22">
        <f t="shared" ref="AR106:AS106" si="308">SUM(AR104,AY104,BF104,BM104)</f>
        <v>0</v>
      </c>
      <c r="AS106" s="22">
        <f t="shared" si="308"/>
        <v>2</v>
      </c>
      <c r="AT106" s="22">
        <f>SUM(AT104,BA104,BH104,BO104)</f>
        <v>0</v>
      </c>
      <c r="AU106" s="22">
        <f t="shared" ref="AU106" si="309">SUM(AU104,BB104,BI104,BP104)</f>
        <v>4</v>
      </c>
      <c r="AV106" s="6"/>
      <c r="BC106" s="6"/>
      <c r="BJ106" s="6"/>
      <c r="BP106" s="7"/>
      <c r="BR106">
        <f>AO105+AV105+BC105+BJ105+SUM(AO106:AU106)</f>
        <v>30</v>
      </c>
      <c r="BS106" s="6">
        <f>SUM(BS104,BZ104,CG104,CN104)</f>
        <v>2</v>
      </c>
      <c r="BT106" s="22">
        <f>SUM(BT104,CA104,CH104,CO104)</f>
        <v>0</v>
      </c>
      <c r="BU106" s="22">
        <f>SUM(BU104,CB104,CI104,CP104)</f>
        <v>11</v>
      </c>
      <c r="BV106" s="22">
        <f t="shared" ref="BV106:BW106" si="310">SUM(BV104,CC104,CJ104,CQ104)</f>
        <v>0</v>
      </c>
      <c r="BW106" s="22">
        <f t="shared" si="310"/>
        <v>0</v>
      </c>
      <c r="BX106" s="22">
        <f>SUM(BX104,CE104,CL104,CS104)</f>
        <v>0</v>
      </c>
      <c r="BY106" s="22">
        <f t="shared" ref="BY106" si="311">SUM(BY104,CF104,CM104,CT104)</f>
        <v>0</v>
      </c>
      <c r="BZ106" s="6"/>
      <c r="CG106" s="6"/>
      <c r="CN106" s="6"/>
      <c r="CT106" s="7"/>
      <c r="CV106">
        <f>BS105+BZ105+CG105+CN105+SUM(BS106:BY106)</f>
        <v>26</v>
      </c>
      <c r="CW106" s="6">
        <f>SUM(CW104,DD104,DK104,DR104)</f>
        <v>0</v>
      </c>
      <c r="CX106" s="22">
        <f>SUM(CX104,DE104,DL104,DS104)</f>
        <v>3</v>
      </c>
      <c r="CY106" s="22">
        <f>SUM(CY104,DF104,DM104,DT104)</f>
        <v>0</v>
      </c>
      <c r="CZ106" s="22">
        <f t="shared" ref="CZ106:DA106" si="312">SUM(CZ104,DG104,DN104,DU104)</f>
        <v>0</v>
      </c>
      <c r="DA106" s="22">
        <f t="shared" si="312"/>
        <v>2</v>
      </c>
      <c r="DB106" s="22">
        <f>SUM(DB104,DI104,DP104,DW104)</f>
        <v>0</v>
      </c>
      <c r="DC106" s="22">
        <f t="shared" ref="DC106" si="313">SUM(DC104,DJ104,DQ104,DX104)</f>
        <v>0</v>
      </c>
      <c r="DD106" s="6"/>
      <c r="DK106" s="6"/>
      <c r="DR106" s="6"/>
      <c r="DX106" s="7"/>
      <c r="DZ106">
        <f>CW105+DD105+DK105+DR105+SUM(CW106:DC106)</f>
        <v>10</v>
      </c>
    </row>
    <row r="107" spans="1:143" s="8" customFormat="1" x14ac:dyDescent="0.15">
      <c r="A107" s="8">
        <v>145</v>
      </c>
      <c r="B107" s="8" t="s">
        <v>129</v>
      </c>
      <c r="C107" s="8">
        <v>6</v>
      </c>
      <c r="D107" s="8" t="s">
        <v>130</v>
      </c>
      <c r="E107" s="8">
        <v>311724511</v>
      </c>
      <c r="F107" s="8" t="s">
        <v>131</v>
      </c>
      <c r="H107" s="8" t="s">
        <v>155</v>
      </c>
      <c r="I107" s="8" t="s">
        <v>148</v>
      </c>
      <c r="J107" s="8" t="s">
        <v>134</v>
      </c>
      <c r="K107" s="12">
        <v>4</v>
      </c>
      <c r="L107" s="8">
        <v>4</v>
      </c>
      <c r="M107" s="8">
        <v>1</v>
      </c>
      <c r="N107" s="8">
        <v>1</v>
      </c>
      <c r="O107" s="8">
        <v>1</v>
      </c>
      <c r="R107" s="12">
        <v>3</v>
      </c>
      <c r="S107" s="8">
        <v>3</v>
      </c>
      <c r="T107" s="8">
        <v>1</v>
      </c>
      <c r="U107" s="8">
        <v>1</v>
      </c>
      <c r="V107" s="8">
        <v>1</v>
      </c>
      <c r="Y107" s="12">
        <v>2</v>
      </c>
      <c r="Z107" s="8">
        <v>2</v>
      </c>
      <c r="AA107" s="8">
        <v>1</v>
      </c>
      <c r="AC107" s="8">
        <v>1</v>
      </c>
      <c r="AF107" s="12">
        <v>1</v>
      </c>
      <c r="AG107" s="8">
        <v>1</v>
      </c>
      <c r="AH107" s="8">
        <v>1</v>
      </c>
      <c r="AI107" s="8">
        <v>1</v>
      </c>
      <c r="AJ107" s="8">
        <v>1</v>
      </c>
      <c r="AL107" s="13"/>
      <c r="AM107"/>
      <c r="AN107"/>
      <c r="AO107" s="12">
        <v>4</v>
      </c>
      <c r="AP107" s="8">
        <v>4</v>
      </c>
      <c r="AQ107" s="8">
        <v>4</v>
      </c>
      <c r="AR107" s="8">
        <v>4</v>
      </c>
      <c r="AS107" s="8">
        <v>1</v>
      </c>
      <c r="AV107" s="12">
        <v>3</v>
      </c>
      <c r="AW107" s="8">
        <v>3</v>
      </c>
      <c r="AX107" s="8">
        <v>4</v>
      </c>
      <c r="AY107" s="8">
        <v>4</v>
      </c>
      <c r="AZ107" s="8">
        <v>1</v>
      </c>
      <c r="BC107" s="12">
        <v>2</v>
      </c>
      <c r="BD107" s="8">
        <v>2</v>
      </c>
      <c r="BE107" s="8">
        <v>3</v>
      </c>
      <c r="BF107" s="8">
        <v>3</v>
      </c>
      <c r="BG107" s="8">
        <v>1</v>
      </c>
      <c r="BJ107" s="12">
        <v>1</v>
      </c>
      <c r="BK107" s="8">
        <v>1</v>
      </c>
      <c r="BL107" s="8">
        <v>3</v>
      </c>
      <c r="BM107" s="8">
        <v>3</v>
      </c>
      <c r="BN107" s="8">
        <v>1</v>
      </c>
      <c r="BP107" s="13"/>
      <c r="BQ107"/>
      <c r="BR107"/>
      <c r="BS107" s="12">
        <v>4</v>
      </c>
      <c r="BT107" s="8">
        <v>4</v>
      </c>
      <c r="BU107" s="8">
        <v>3</v>
      </c>
      <c r="BV107" s="8">
        <v>3</v>
      </c>
      <c r="BW107" s="8">
        <v>3</v>
      </c>
      <c r="BZ107" s="12">
        <v>3</v>
      </c>
      <c r="CA107" s="8">
        <v>3</v>
      </c>
      <c r="CB107" s="8">
        <v>2</v>
      </c>
      <c r="CC107" s="8">
        <v>3</v>
      </c>
      <c r="CD107" s="8">
        <v>3</v>
      </c>
      <c r="CG107" s="12">
        <v>2</v>
      </c>
      <c r="CH107" s="8">
        <v>2</v>
      </c>
      <c r="CI107" s="8">
        <v>2</v>
      </c>
      <c r="CJ107" s="8">
        <v>3</v>
      </c>
      <c r="CK107" s="8">
        <v>3</v>
      </c>
      <c r="CN107" s="12">
        <v>1</v>
      </c>
      <c r="CO107" s="8">
        <v>1</v>
      </c>
      <c r="CP107" s="8">
        <v>1</v>
      </c>
      <c r="CQ107" s="8">
        <v>2</v>
      </c>
      <c r="CR107" s="8">
        <v>2</v>
      </c>
      <c r="CT107" s="13"/>
      <c r="CU107"/>
      <c r="CV107"/>
      <c r="CW107" s="12"/>
      <c r="CX107" s="8">
        <v>4</v>
      </c>
      <c r="DA107" s="8">
        <v>2</v>
      </c>
      <c r="DD107" s="12"/>
      <c r="DE107" s="8">
        <v>3</v>
      </c>
      <c r="DH107" s="8">
        <v>3</v>
      </c>
      <c r="DK107" s="12"/>
      <c r="DL107" s="8">
        <v>2</v>
      </c>
      <c r="DO107" s="8">
        <v>1</v>
      </c>
      <c r="DR107" s="12"/>
      <c r="DS107" s="8">
        <v>1</v>
      </c>
      <c r="DV107" s="8">
        <v>2</v>
      </c>
      <c r="DX107" s="13"/>
      <c r="DY107"/>
      <c r="DZ107"/>
      <c r="EA107" s="8" t="s">
        <v>135</v>
      </c>
      <c r="EB107" s="8" t="s">
        <v>135</v>
      </c>
      <c r="EC107" s="8" t="s">
        <v>135</v>
      </c>
      <c r="ED107" s="8" t="s">
        <v>135</v>
      </c>
      <c r="EE107" s="8" t="s">
        <v>134</v>
      </c>
      <c r="EG107" s="8">
        <f>K109+AO109+BS109+CW109</f>
        <v>30</v>
      </c>
      <c r="EH107" s="8">
        <f t="shared" ref="EH107:EM107" si="314">L109+AP109+BT109+CX109</f>
        <v>40</v>
      </c>
      <c r="EI107" s="8">
        <f t="shared" si="314"/>
        <v>26</v>
      </c>
      <c r="EJ107" s="8">
        <f t="shared" si="314"/>
        <v>28</v>
      </c>
      <c r="EK107" s="8">
        <f t="shared" si="314"/>
        <v>27</v>
      </c>
      <c r="EL107" s="8">
        <f t="shared" si="314"/>
        <v>0</v>
      </c>
      <c r="EM107" s="8">
        <f t="shared" si="314"/>
        <v>0</v>
      </c>
    </row>
    <row r="108" spans="1:143" x14ac:dyDescent="0.15">
      <c r="F108" s="121" t="s">
        <v>195</v>
      </c>
      <c r="G108" s="121"/>
      <c r="H108" s="121"/>
      <c r="I108" s="121"/>
      <c r="J108" s="121"/>
      <c r="K108" s="6">
        <f>SUM(K107:Q107)</f>
        <v>11</v>
      </c>
      <c r="R108" s="6">
        <f>SUM(R107:X107)</f>
        <v>9</v>
      </c>
      <c r="Y108" s="6">
        <f>SUM(Y107:AE107)</f>
        <v>6</v>
      </c>
      <c r="AF108" s="6">
        <f>SUM(AF107:AL107)</f>
        <v>5</v>
      </c>
      <c r="AL108" s="7"/>
      <c r="AO108" s="6">
        <f>SUM(AO107:AU107)</f>
        <v>17</v>
      </c>
      <c r="AV108" s="6">
        <f>SUM(AV107:BB107)</f>
        <v>15</v>
      </c>
      <c r="BC108" s="6">
        <f>SUM(BC107:BI107)</f>
        <v>11</v>
      </c>
      <c r="BJ108" s="6">
        <f>SUM(BJ107:BP107)</f>
        <v>9</v>
      </c>
      <c r="BP108" s="7"/>
      <c r="BS108" s="6">
        <f>SUM(BS107:BY107)</f>
        <v>17</v>
      </c>
      <c r="BZ108" s="6">
        <f>SUM(BZ107:CF107)</f>
        <v>14</v>
      </c>
      <c r="CG108" s="6">
        <f>SUM(CG107:CM107)</f>
        <v>12</v>
      </c>
      <c r="CN108" s="6">
        <f>SUM(CN107:CT107)</f>
        <v>7</v>
      </c>
      <c r="CT108" s="7"/>
      <c r="CW108" s="6">
        <f>SUM(CW107:DC107)</f>
        <v>6</v>
      </c>
      <c r="DD108" s="6">
        <f>SUM(DD107:DJ107)</f>
        <v>6</v>
      </c>
      <c r="DK108" s="6">
        <f>SUM(DK107:DQ107)</f>
        <v>3</v>
      </c>
      <c r="DR108" s="6">
        <f>SUM(DR107:DX107)</f>
        <v>3</v>
      </c>
      <c r="DX108" s="7"/>
    </row>
    <row r="109" spans="1:143" x14ac:dyDescent="0.15">
      <c r="F109" s="121" t="s">
        <v>196</v>
      </c>
      <c r="G109" s="121"/>
      <c r="H109" s="121"/>
      <c r="I109" s="121"/>
      <c r="J109" s="121"/>
      <c r="K109" s="6">
        <f>SUM(K107,R107,Y107,AF107)</f>
        <v>10</v>
      </c>
      <c r="L109" s="22">
        <f>SUM(L107,S107,Z107,AG107)</f>
        <v>10</v>
      </c>
      <c r="M109" s="22">
        <f>SUM(M107,T107,AA107,AH107)</f>
        <v>4</v>
      </c>
      <c r="N109" s="22">
        <f t="shared" ref="N109:O109" si="315">SUM(N107,U107,AB107,AI107)</f>
        <v>3</v>
      </c>
      <c r="O109" s="22">
        <f t="shared" si="315"/>
        <v>4</v>
      </c>
      <c r="P109" s="22">
        <f>SUM(P107,W107,AD107,AK107)</f>
        <v>0</v>
      </c>
      <c r="Q109" s="22">
        <f t="shared" ref="Q109" si="316">SUM(Q107,X107,AE107,AL107)</f>
        <v>0</v>
      </c>
      <c r="R109" s="6"/>
      <c r="Y109" s="6"/>
      <c r="AF109" s="6"/>
      <c r="AL109" s="7"/>
      <c r="AN109">
        <f>K108+R108+Y108+AF108+SUM(K109:Q109)</f>
        <v>62</v>
      </c>
      <c r="AO109" s="6">
        <f>SUM(AO107,AV107,BC107,BJ107)</f>
        <v>10</v>
      </c>
      <c r="AP109" s="22">
        <f>SUM(AP107,AW107,BD107,BK107)</f>
        <v>10</v>
      </c>
      <c r="AQ109" s="22">
        <f>SUM(AQ107,AX107,BE107,BL107)</f>
        <v>14</v>
      </c>
      <c r="AR109" s="22">
        <f t="shared" ref="AR109:AS109" si="317">SUM(AR107,AY107,BF107,BM107)</f>
        <v>14</v>
      </c>
      <c r="AS109" s="22">
        <f t="shared" si="317"/>
        <v>4</v>
      </c>
      <c r="AT109" s="22">
        <f>SUM(AT107,BA107,BH107,BO107)</f>
        <v>0</v>
      </c>
      <c r="AU109" s="22">
        <f t="shared" ref="AU109" si="318">SUM(AU107,BB107,BI107,BP107)</f>
        <v>0</v>
      </c>
      <c r="AV109" s="6"/>
      <c r="BC109" s="6"/>
      <c r="BJ109" s="6"/>
      <c r="BP109" s="7"/>
      <c r="BR109">
        <f>AO108+AV108+BC108+BJ108+SUM(AO109:AU109)</f>
        <v>104</v>
      </c>
      <c r="BS109" s="6">
        <f>SUM(BS107,BZ107,CG107,CN107)</f>
        <v>10</v>
      </c>
      <c r="BT109" s="22">
        <f>SUM(BT107,CA107,CH107,CO107)</f>
        <v>10</v>
      </c>
      <c r="BU109" s="22">
        <f>SUM(BU107,CB107,CI107,CP107)</f>
        <v>8</v>
      </c>
      <c r="BV109" s="22">
        <f t="shared" ref="BV109:BW109" si="319">SUM(BV107,CC107,CJ107,CQ107)</f>
        <v>11</v>
      </c>
      <c r="BW109" s="22">
        <f t="shared" si="319"/>
        <v>11</v>
      </c>
      <c r="BX109" s="22">
        <f>SUM(BX107,CE107,CL107,CS107)</f>
        <v>0</v>
      </c>
      <c r="BY109" s="22">
        <f t="shared" ref="BY109" si="320">SUM(BY107,CF107,CM107,CT107)</f>
        <v>0</v>
      </c>
      <c r="BZ109" s="6"/>
      <c r="CG109" s="6"/>
      <c r="CN109" s="6"/>
      <c r="CT109" s="7"/>
      <c r="CV109">
        <f>BS108+BZ108+CG108+CN108+SUM(BS109:BY109)</f>
        <v>100</v>
      </c>
      <c r="CW109" s="6">
        <f>SUM(CW107,DD107,DK107,DR107)</f>
        <v>0</v>
      </c>
      <c r="CX109" s="22">
        <f>SUM(CX107,DE107,DL107,DS107)</f>
        <v>10</v>
      </c>
      <c r="CY109" s="22">
        <f>SUM(CY107,DF107,DM107,DT107)</f>
        <v>0</v>
      </c>
      <c r="CZ109" s="22">
        <f t="shared" ref="CZ109:DA109" si="321">SUM(CZ107,DG107,DN107,DU107)</f>
        <v>0</v>
      </c>
      <c r="DA109" s="22">
        <f t="shared" si="321"/>
        <v>8</v>
      </c>
      <c r="DB109" s="22">
        <f>SUM(DB107,DI107,DP107,DW107)</f>
        <v>0</v>
      </c>
      <c r="DC109" s="22">
        <f t="shared" ref="DC109" si="322">SUM(DC107,DJ107,DQ107,DX107)</f>
        <v>0</v>
      </c>
      <c r="DD109" s="6"/>
      <c r="DK109" s="6"/>
      <c r="DR109" s="6"/>
      <c r="DX109" s="7"/>
      <c r="DZ109">
        <f>CW108+DD108+DK108+DR108+SUM(CW109:DC109)</f>
        <v>36</v>
      </c>
    </row>
    <row r="110" spans="1:143" s="8" customFormat="1" x14ac:dyDescent="0.15">
      <c r="A110" s="8">
        <v>146</v>
      </c>
      <c r="B110" s="8" t="s">
        <v>129</v>
      </c>
      <c r="C110" s="8">
        <v>6</v>
      </c>
      <c r="D110" s="8" t="s">
        <v>130</v>
      </c>
      <c r="E110" s="8">
        <v>716115772</v>
      </c>
      <c r="F110" s="8" t="s">
        <v>136</v>
      </c>
      <c r="H110" s="8" t="s">
        <v>132</v>
      </c>
      <c r="I110" s="8" t="s">
        <v>150</v>
      </c>
      <c r="J110" s="8" t="s">
        <v>135</v>
      </c>
      <c r="K110" s="12">
        <v>4</v>
      </c>
      <c r="L110" s="8">
        <v>4</v>
      </c>
      <c r="M110" s="8">
        <v>3</v>
      </c>
      <c r="O110" s="8">
        <v>1</v>
      </c>
      <c r="R110" s="12">
        <v>4</v>
      </c>
      <c r="S110" s="8">
        <v>3</v>
      </c>
      <c r="T110" s="8">
        <v>4</v>
      </c>
      <c r="V110" s="8">
        <v>1</v>
      </c>
      <c r="Y110" s="12">
        <v>1</v>
      </c>
      <c r="Z110" s="8">
        <v>2</v>
      </c>
      <c r="AA110" s="8">
        <v>2</v>
      </c>
      <c r="AF110" s="12"/>
      <c r="AG110" s="8">
        <v>1</v>
      </c>
      <c r="AH110" s="8">
        <v>3</v>
      </c>
      <c r="AL110" s="13"/>
      <c r="AM110"/>
      <c r="AN110"/>
      <c r="AO110" s="12">
        <v>4</v>
      </c>
      <c r="AP110" s="8">
        <v>3</v>
      </c>
      <c r="AQ110" s="8">
        <v>3</v>
      </c>
      <c r="AT110" s="8">
        <v>3</v>
      </c>
      <c r="AV110" s="12">
        <v>3</v>
      </c>
      <c r="AW110" s="8">
        <v>3</v>
      </c>
      <c r="AX110" s="8">
        <v>3</v>
      </c>
      <c r="BA110" s="8">
        <v>3</v>
      </c>
      <c r="BC110" s="12">
        <v>2</v>
      </c>
      <c r="BD110" s="8">
        <v>2</v>
      </c>
      <c r="BE110" s="8">
        <v>3</v>
      </c>
      <c r="BH110" s="8">
        <v>1</v>
      </c>
      <c r="BJ110" s="12"/>
      <c r="BP110" s="13"/>
      <c r="BQ110"/>
      <c r="BR110"/>
      <c r="BS110" s="12">
        <v>3</v>
      </c>
      <c r="BT110" s="8">
        <v>4</v>
      </c>
      <c r="BU110" s="8">
        <v>4</v>
      </c>
      <c r="BZ110" s="12">
        <v>4</v>
      </c>
      <c r="CA110" s="8">
        <v>4</v>
      </c>
      <c r="CB110" s="8">
        <v>4</v>
      </c>
      <c r="CE110" s="8">
        <v>2</v>
      </c>
      <c r="CG110" s="12">
        <v>1</v>
      </c>
      <c r="CH110" s="8">
        <v>2</v>
      </c>
      <c r="CI110" s="8">
        <v>2</v>
      </c>
      <c r="CL110" s="8">
        <v>2</v>
      </c>
      <c r="CN110" s="12">
        <v>1</v>
      </c>
      <c r="CO110" s="8">
        <v>1</v>
      </c>
      <c r="CP110" s="8">
        <v>1</v>
      </c>
      <c r="CS110" s="8">
        <v>1</v>
      </c>
      <c r="CT110" s="13"/>
      <c r="CU110"/>
      <c r="CV110"/>
      <c r="CW110" s="12">
        <v>3</v>
      </c>
      <c r="CX110" s="8">
        <v>3</v>
      </c>
      <c r="DD110" s="12">
        <v>3</v>
      </c>
      <c r="DE110" s="8">
        <v>3</v>
      </c>
      <c r="DK110" s="12">
        <v>1</v>
      </c>
      <c r="DL110" s="8">
        <v>1</v>
      </c>
      <c r="DR110" s="12">
        <v>2</v>
      </c>
      <c r="DS110" s="8">
        <v>3</v>
      </c>
      <c r="DX110" s="13"/>
      <c r="DY110"/>
      <c r="DZ110"/>
      <c r="EA110" s="8" t="s">
        <v>135</v>
      </c>
      <c r="EB110" s="8" t="s">
        <v>135</v>
      </c>
      <c r="EC110" s="8" t="s">
        <v>135</v>
      </c>
      <c r="ED110" s="8" t="s">
        <v>135</v>
      </c>
      <c r="EE110" s="8" t="s">
        <v>134</v>
      </c>
      <c r="EG110" s="8">
        <f>K112+AO112+BS112+CW112</f>
        <v>36</v>
      </c>
      <c r="EH110" s="8">
        <f t="shared" ref="EH110:EM110" si="323">L112+AP112+BT112+CX112</f>
        <v>39</v>
      </c>
      <c r="EI110" s="8">
        <f t="shared" si="323"/>
        <v>32</v>
      </c>
      <c r="EJ110" s="8">
        <f t="shared" si="323"/>
        <v>0</v>
      </c>
      <c r="EK110" s="8">
        <f t="shared" si="323"/>
        <v>2</v>
      </c>
      <c r="EL110" s="8">
        <f t="shared" si="323"/>
        <v>12</v>
      </c>
      <c r="EM110" s="8">
        <f t="shared" si="323"/>
        <v>0</v>
      </c>
    </row>
    <row r="111" spans="1:143" x14ac:dyDescent="0.15">
      <c r="F111" s="121" t="s">
        <v>195</v>
      </c>
      <c r="G111" s="121"/>
      <c r="H111" s="121"/>
      <c r="I111" s="121"/>
      <c r="J111" s="121"/>
      <c r="K111" s="6">
        <f>SUM(K110:Q110)</f>
        <v>12</v>
      </c>
      <c r="R111" s="6">
        <f>SUM(R110:X110)</f>
        <v>12</v>
      </c>
      <c r="Y111" s="6">
        <f>SUM(Y110:AE110)</f>
        <v>5</v>
      </c>
      <c r="AF111" s="6">
        <f>SUM(AF110:AL110)</f>
        <v>4</v>
      </c>
      <c r="AL111" s="7"/>
      <c r="AO111" s="6">
        <f>SUM(AO110:AU110)</f>
        <v>13</v>
      </c>
      <c r="AV111" s="6">
        <f>SUM(AV110:BB110)</f>
        <v>12</v>
      </c>
      <c r="BC111" s="6">
        <f>SUM(BC110:BI110)</f>
        <v>8</v>
      </c>
      <c r="BJ111" s="6">
        <f>SUM(BJ110:BP110)</f>
        <v>0</v>
      </c>
      <c r="BP111" s="7"/>
      <c r="BS111" s="6">
        <f>SUM(BS110:BY110)</f>
        <v>11</v>
      </c>
      <c r="BZ111" s="6">
        <f>SUM(BZ110:CF110)</f>
        <v>14</v>
      </c>
      <c r="CG111" s="6">
        <f>SUM(CG110:CM110)</f>
        <v>7</v>
      </c>
      <c r="CN111" s="6">
        <f>SUM(CN110:CT110)</f>
        <v>4</v>
      </c>
      <c r="CT111" s="7"/>
      <c r="CW111" s="6">
        <f>SUM(CW110:DC110)</f>
        <v>6</v>
      </c>
      <c r="DD111" s="6">
        <f>SUM(DD110:DJ110)</f>
        <v>6</v>
      </c>
      <c r="DK111" s="6">
        <f>SUM(DK110:DQ110)</f>
        <v>2</v>
      </c>
      <c r="DR111" s="6">
        <f>SUM(DR110:DX110)</f>
        <v>5</v>
      </c>
      <c r="DX111" s="7"/>
    </row>
    <row r="112" spans="1:143" x14ac:dyDescent="0.15">
      <c r="F112" s="121" t="s">
        <v>196</v>
      </c>
      <c r="G112" s="121"/>
      <c r="H112" s="121"/>
      <c r="I112" s="121"/>
      <c r="J112" s="121"/>
      <c r="K112" s="6">
        <f>SUM(K110,R110,Y110,AF110)</f>
        <v>9</v>
      </c>
      <c r="L112" s="22">
        <f>SUM(L110,S110,Z110,AG110)</f>
        <v>10</v>
      </c>
      <c r="M112" s="22">
        <f>SUM(M110,T110,AA110,AH110)</f>
        <v>12</v>
      </c>
      <c r="N112" s="22">
        <f t="shared" ref="N112:O112" si="324">SUM(N110,U110,AB110,AI110)</f>
        <v>0</v>
      </c>
      <c r="O112" s="22">
        <f t="shared" si="324"/>
        <v>2</v>
      </c>
      <c r="P112" s="22">
        <f>SUM(P110,W110,AD110,AK110)</f>
        <v>0</v>
      </c>
      <c r="Q112" s="22">
        <f t="shared" ref="Q112" si="325">SUM(Q110,X110,AE110,AL110)</f>
        <v>0</v>
      </c>
      <c r="R112" s="6"/>
      <c r="Y112" s="6"/>
      <c r="AF112" s="6"/>
      <c r="AL112" s="7"/>
      <c r="AN112">
        <f>K111+R111+Y111+AF111+SUM(K112:Q112)</f>
        <v>66</v>
      </c>
      <c r="AO112" s="6">
        <f>SUM(AO110,AV110,BC110,BJ110)</f>
        <v>9</v>
      </c>
      <c r="AP112" s="22">
        <f>SUM(AP110,AW110,BD110,BK110)</f>
        <v>8</v>
      </c>
      <c r="AQ112" s="22">
        <f>SUM(AQ110,AX110,BE110,BL110)</f>
        <v>9</v>
      </c>
      <c r="AR112" s="22">
        <f t="shared" ref="AR112:AS112" si="326">SUM(AR110,AY110,BF110,BM110)</f>
        <v>0</v>
      </c>
      <c r="AS112" s="22">
        <f t="shared" si="326"/>
        <v>0</v>
      </c>
      <c r="AT112" s="22">
        <f>SUM(AT110,BA110,BH110,BO110)</f>
        <v>7</v>
      </c>
      <c r="AU112" s="22">
        <f t="shared" ref="AU112" si="327">SUM(AU110,BB110,BI110,BP110)</f>
        <v>0</v>
      </c>
      <c r="AV112" s="6"/>
      <c r="BC112" s="6"/>
      <c r="BJ112" s="6"/>
      <c r="BP112" s="7"/>
      <c r="BR112">
        <f>AO111+AV111+BC111+BJ111+SUM(AO112:AU112)</f>
        <v>66</v>
      </c>
      <c r="BS112" s="6">
        <f>SUM(BS110,BZ110,CG110,CN110)</f>
        <v>9</v>
      </c>
      <c r="BT112" s="22">
        <f>SUM(BT110,CA110,CH110,CO110)</f>
        <v>11</v>
      </c>
      <c r="BU112" s="22">
        <f>SUM(BU110,CB110,CI110,CP110)</f>
        <v>11</v>
      </c>
      <c r="BV112" s="22">
        <f t="shared" ref="BV112:BW112" si="328">SUM(BV110,CC110,CJ110,CQ110)</f>
        <v>0</v>
      </c>
      <c r="BW112" s="22">
        <f t="shared" si="328"/>
        <v>0</v>
      </c>
      <c r="BX112" s="22">
        <f>SUM(BX110,CE110,CL110,CS110)</f>
        <v>5</v>
      </c>
      <c r="BY112" s="22">
        <f t="shared" ref="BY112" si="329">SUM(BY110,CF110,CM110,CT110)</f>
        <v>0</v>
      </c>
      <c r="BZ112" s="6"/>
      <c r="CG112" s="6"/>
      <c r="CN112" s="6"/>
      <c r="CT112" s="7"/>
      <c r="CV112">
        <f>BS111+BZ111+CG111+CN111+SUM(BS112:BY112)</f>
        <v>72</v>
      </c>
      <c r="CW112" s="6">
        <f>SUM(CW110,DD110,DK110,DR110)</f>
        <v>9</v>
      </c>
      <c r="CX112" s="22">
        <f>SUM(CX110,DE110,DL110,DS110)</f>
        <v>10</v>
      </c>
      <c r="CY112" s="22">
        <f>SUM(CY110,DF110,DM110,DT110)</f>
        <v>0</v>
      </c>
      <c r="CZ112" s="22">
        <f t="shared" ref="CZ112:DA112" si="330">SUM(CZ110,DG110,DN110,DU110)</f>
        <v>0</v>
      </c>
      <c r="DA112" s="22">
        <f t="shared" si="330"/>
        <v>0</v>
      </c>
      <c r="DB112" s="22">
        <f>SUM(DB110,DI110,DP110,DW110)</f>
        <v>0</v>
      </c>
      <c r="DC112" s="22">
        <f t="shared" ref="DC112" si="331">SUM(DC110,DJ110,DQ110,DX110)</f>
        <v>0</v>
      </c>
      <c r="DD112" s="6"/>
      <c r="DK112" s="6"/>
      <c r="DR112" s="6"/>
      <c r="DX112" s="7"/>
      <c r="DZ112">
        <f>CW111+DD111+DK111+DR111+SUM(CW112:DC112)</f>
        <v>38</v>
      </c>
    </row>
    <row r="113" spans="1:143" s="8" customFormat="1" x14ac:dyDescent="0.15">
      <c r="A113" s="8">
        <v>147</v>
      </c>
      <c r="B113" s="8" t="s">
        <v>129</v>
      </c>
      <c r="C113" s="8">
        <v>6</v>
      </c>
      <c r="D113" s="8" t="s">
        <v>130</v>
      </c>
      <c r="E113" s="8">
        <v>1603045308</v>
      </c>
      <c r="F113" s="8" t="s">
        <v>136</v>
      </c>
      <c r="H113" s="8" t="s">
        <v>147</v>
      </c>
      <c r="I113" s="8" t="s">
        <v>148</v>
      </c>
      <c r="J113" s="8" t="s">
        <v>134</v>
      </c>
      <c r="K113" s="12">
        <v>1</v>
      </c>
      <c r="L113" s="8">
        <v>4</v>
      </c>
      <c r="O113" s="8">
        <v>2</v>
      </c>
      <c r="P113" s="8">
        <v>1</v>
      </c>
      <c r="R113" s="12">
        <v>1</v>
      </c>
      <c r="S113" s="8">
        <v>4</v>
      </c>
      <c r="V113" s="8">
        <v>2</v>
      </c>
      <c r="Y113" s="12"/>
      <c r="Z113" s="8">
        <v>3</v>
      </c>
      <c r="AE113" s="8">
        <v>3</v>
      </c>
      <c r="AF113" s="12"/>
      <c r="AG113" s="8">
        <v>3</v>
      </c>
      <c r="AH113" s="8">
        <v>3</v>
      </c>
      <c r="AJ113" s="8">
        <v>3</v>
      </c>
      <c r="AL113" s="13"/>
      <c r="AM113"/>
      <c r="AN113"/>
      <c r="AO113" s="12">
        <v>1</v>
      </c>
      <c r="AP113" s="8">
        <v>4</v>
      </c>
      <c r="AQ113" s="8">
        <v>4</v>
      </c>
      <c r="AV113" s="12">
        <v>1</v>
      </c>
      <c r="AW113" s="8">
        <v>4</v>
      </c>
      <c r="AX113" s="8">
        <v>4</v>
      </c>
      <c r="AZ113" s="8">
        <v>2</v>
      </c>
      <c r="BC113" s="12"/>
      <c r="BD113" s="8">
        <v>2</v>
      </c>
      <c r="BE113" s="8">
        <v>3</v>
      </c>
      <c r="BJ113" s="12"/>
      <c r="BK113" s="8">
        <v>3</v>
      </c>
      <c r="BL113" s="8">
        <v>3</v>
      </c>
      <c r="BN113" s="8">
        <v>3</v>
      </c>
      <c r="BP113" s="13"/>
      <c r="BQ113"/>
      <c r="BR113"/>
      <c r="BS113" s="12">
        <v>2</v>
      </c>
      <c r="BT113" s="8">
        <v>4</v>
      </c>
      <c r="BU113" s="8">
        <v>4</v>
      </c>
      <c r="BZ113" s="12"/>
      <c r="CA113" s="8">
        <v>3</v>
      </c>
      <c r="CB113" s="8">
        <v>4</v>
      </c>
      <c r="CG113" s="12"/>
      <c r="CI113" s="8">
        <v>3</v>
      </c>
      <c r="CN113" s="12"/>
      <c r="CO113" s="8">
        <v>2</v>
      </c>
      <c r="CP113" s="8">
        <v>3</v>
      </c>
      <c r="CR113" s="8">
        <v>3</v>
      </c>
      <c r="CT113" s="13"/>
      <c r="CU113"/>
      <c r="CV113"/>
      <c r="CW113" s="12"/>
      <c r="CX113" s="8">
        <v>4</v>
      </c>
      <c r="DA113" s="8">
        <v>3</v>
      </c>
      <c r="DD113" s="12"/>
      <c r="DE113" s="8">
        <v>3</v>
      </c>
      <c r="DH113" s="8">
        <v>3</v>
      </c>
      <c r="DK113" s="12"/>
      <c r="DL113" s="8">
        <v>1</v>
      </c>
      <c r="DM113" s="8">
        <v>3</v>
      </c>
      <c r="DR113" s="12"/>
      <c r="DS113" s="8">
        <v>3</v>
      </c>
      <c r="DV113" s="8">
        <v>3</v>
      </c>
      <c r="DX113" s="13"/>
      <c r="DY113"/>
      <c r="DZ113"/>
      <c r="EA113" s="8" t="s">
        <v>135</v>
      </c>
      <c r="EB113" s="8" t="s">
        <v>135</v>
      </c>
      <c r="EC113" s="8" t="s">
        <v>135</v>
      </c>
      <c r="ED113" s="8" t="s">
        <v>135</v>
      </c>
      <c r="EE113" s="8" t="s">
        <v>134</v>
      </c>
      <c r="EG113" s="8">
        <f>K115+AO115+BS115+CW115</f>
        <v>6</v>
      </c>
      <c r="EH113" s="8">
        <f t="shared" ref="EH113:EM113" si="332">L115+AP115+BT115+CX115</f>
        <v>47</v>
      </c>
      <c r="EI113" s="8">
        <f t="shared" si="332"/>
        <v>34</v>
      </c>
      <c r="EJ113" s="8">
        <f t="shared" si="332"/>
        <v>0</v>
      </c>
      <c r="EK113" s="8">
        <f t="shared" si="332"/>
        <v>24</v>
      </c>
      <c r="EL113" s="8">
        <f t="shared" si="332"/>
        <v>1</v>
      </c>
      <c r="EM113" s="8">
        <f t="shared" si="332"/>
        <v>3</v>
      </c>
    </row>
    <row r="114" spans="1:143" x14ac:dyDescent="0.15">
      <c r="F114" s="121" t="s">
        <v>195</v>
      </c>
      <c r="G114" s="121"/>
      <c r="H114" s="121"/>
      <c r="I114" s="121"/>
      <c r="J114" s="121"/>
      <c r="K114" s="6">
        <f>SUM(K113:Q113)</f>
        <v>8</v>
      </c>
      <c r="R114" s="6">
        <f>SUM(R113:X113)</f>
        <v>7</v>
      </c>
      <c r="Y114" s="6">
        <f>SUM(Y113:AE113)</f>
        <v>6</v>
      </c>
      <c r="AF114" s="6">
        <f>SUM(AF113:AL113)</f>
        <v>9</v>
      </c>
      <c r="AL114" s="7"/>
      <c r="AO114" s="6">
        <f>SUM(AO113:AU113)</f>
        <v>9</v>
      </c>
      <c r="AV114" s="6">
        <f>SUM(AV113:BB113)</f>
        <v>11</v>
      </c>
      <c r="BC114" s="6">
        <f>SUM(BC113:BI113)</f>
        <v>5</v>
      </c>
      <c r="BJ114" s="6">
        <f>SUM(BJ113:BP113)</f>
        <v>9</v>
      </c>
      <c r="BP114" s="7"/>
      <c r="BS114" s="6">
        <f>SUM(BS113:BY113)</f>
        <v>10</v>
      </c>
      <c r="BZ114" s="6">
        <f>SUM(BZ113:CF113)</f>
        <v>7</v>
      </c>
      <c r="CG114" s="6">
        <f>SUM(CG113:CM113)</f>
        <v>3</v>
      </c>
      <c r="CN114" s="6">
        <f>SUM(CN113:CT113)</f>
        <v>8</v>
      </c>
      <c r="CT114" s="7"/>
      <c r="CW114" s="6">
        <f>SUM(CW113:DC113)</f>
        <v>7</v>
      </c>
      <c r="DD114" s="6">
        <f>SUM(DD113:DJ113)</f>
        <v>6</v>
      </c>
      <c r="DK114" s="6">
        <f>SUM(DK113:DQ113)</f>
        <v>4</v>
      </c>
      <c r="DR114" s="6">
        <f>SUM(DR113:DX113)</f>
        <v>6</v>
      </c>
      <c r="DX114" s="7"/>
    </row>
    <row r="115" spans="1:143" x14ac:dyDescent="0.15">
      <c r="F115" s="121" t="s">
        <v>196</v>
      </c>
      <c r="G115" s="121"/>
      <c r="H115" s="121"/>
      <c r="I115" s="121"/>
      <c r="J115" s="121"/>
      <c r="K115" s="6">
        <f>SUM(K113,R113,Y113,AF113)</f>
        <v>2</v>
      </c>
      <c r="L115" s="22">
        <f>SUM(L113,S113,Z113,AG113)</f>
        <v>14</v>
      </c>
      <c r="M115" s="22">
        <f>SUM(M113,T113,AA113,AH113)</f>
        <v>3</v>
      </c>
      <c r="N115" s="22">
        <f t="shared" ref="N115:O115" si="333">SUM(N113,U113,AB113,AI113)</f>
        <v>0</v>
      </c>
      <c r="O115" s="22">
        <f t="shared" si="333"/>
        <v>7</v>
      </c>
      <c r="P115" s="22">
        <f>SUM(P113,W113,AD113,AK113)</f>
        <v>1</v>
      </c>
      <c r="Q115" s="22">
        <f t="shared" ref="Q115" si="334">SUM(Q113,X113,AE113,AL113)</f>
        <v>3</v>
      </c>
      <c r="R115" s="6"/>
      <c r="Y115" s="6"/>
      <c r="AF115" s="6"/>
      <c r="AL115" s="7"/>
      <c r="AN115">
        <f>K114+R114+Y114+AF114+SUM(K115:Q115)</f>
        <v>60</v>
      </c>
      <c r="AO115" s="6">
        <f>SUM(AO113,AV113,BC113,BJ113)</f>
        <v>2</v>
      </c>
      <c r="AP115" s="22">
        <f>SUM(AP113,AW113,BD113,BK113)</f>
        <v>13</v>
      </c>
      <c r="AQ115" s="22">
        <f>SUM(AQ113,AX113,BE113,BL113)</f>
        <v>14</v>
      </c>
      <c r="AR115" s="22">
        <f t="shared" ref="AR115:AS115" si="335">SUM(AR113,AY113,BF113,BM113)</f>
        <v>0</v>
      </c>
      <c r="AS115" s="22">
        <f t="shared" si="335"/>
        <v>5</v>
      </c>
      <c r="AT115" s="22">
        <f>SUM(AT113,BA113,BH113,BO113)</f>
        <v>0</v>
      </c>
      <c r="AU115" s="22">
        <f t="shared" ref="AU115" si="336">SUM(AU113,BB113,BI113,BP113)</f>
        <v>0</v>
      </c>
      <c r="AV115" s="6"/>
      <c r="BC115" s="6"/>
      <c r="BJ115" s="6"/>
      <c r="BP115" s="7"/>
      <c r="BR115">
        <f>AO114+AV114+BC114+BJ114+SUM(AO115:AU115)</f>
        <v>68</v>
      </c>
      <c r="BS115" s="6">
        <f>SUM(BS113,BZ113,CG113,CN113)</f>
        <v>2</v>
      </c>
      <c r="BT115" s="22">
        <f>SUM(BT113,CA113,CH113,CO113)</f>
        <v>9</v>
      </c>
      <c r="BU115" s="22">
        <f>SUM(BU113,CB113,CI113,CP113)</f>
        <v>14</v>
      </c>
      <c r="BV115" s="22">
        <f t="shared" ref="BV115:BW115" si="337">SUM(BV113,CC113,CJ113,CQ113)</f>
        <v>0</v>
      </c>
      <c r="BW115" s="22">
        <f t="shared" si="337"/>
        <v>3</v>
      </c>
      <c r="BX115" s="22">
        <f>SUM(BX113,CE113,CL113,CS113)</f>
        <v>0</v>
      </c>
      <c r="BY115" s="22">
        <f t="shared" ref="BY115" si="338">SUM(BY113,CF113,CM113,CT113)</f>
        <v>0</v>
      </c>
      <c r="BZ115" s="6"/>
      <c r="CG115" s="6"/>
      <c r="CN115" s="6"/>
      <c r="CT115" s="7"/>
      <c r="CV115">
        <f>BS114+BZ114+CG114+CN114+SUM(BS115:BY115)</f>
        <v>56</v>
      </c>
      <c r="CW115" s="6">
        <f>SUM(CW113,DD113,DK113,DR113)</f>
        <v>0</v>
      </c>
      <c r="CX115" s="22">
        <f>SUM(CX113,DE113,DL113,DS113)</f>
        <v>11</v>
      </c>
      <c r="CY115" s="22">
        <f>SUM(CY113,DF113,DM113,DT113)</f>
        <v>3</v>
      </c>
      <c r="CZ115" s="22">
        <f t="shared" ref="CZ115:DA115" si="339">SUM(CZ113,DG113,DN113,DU113)</f>
        <v>0</v>
      </c>
      <c r="DA115" s="22">
        <f t="shared" si="339"/>
        <v>9</v>
      </c>
      <c r="DB115" s="22">
        <f>SUM(DB113,DI113,DP113,DW113)</f>
        <v>0</v>
      </c>
      <c r="DC115" s="22">
        <f t="shared" ref="DC115" si="340">SUM(DC113,DJ113,DQ113,DX113)</f>
        <v>0</v>
      </c>
      <c r="DD115" s="6"/>
      <c r="DK115" s="6"/>
      <c r="DR115" s="6"/>
      <c r="DX115" s="7"/>
      <c r="DZ115">
        <f>CW114+DD114+DK114+DR114+SUM(CW115:DC115)</f>
        <v>46</v>
      </c>
    </row>
    <row r="116" spans="1:143" s="8" customFormat="1" x14ac:dyDescent="0.15">
      <c r="A116" s="8">
        <v>151</v>
      </c>
      <c r="B116" s="8" t="s">
        <v>129</v>
      </c>
      <c r="C116" s="8">
        <v>6</v>
      </c>
      <c r="D116" s="8" t="s">
        <v>130</v>
      </c>
      <c r="E116" s="8">
        <v>1803624680</v>
      </c>
      <c r="F116" s="8" t="s">
        <v>158</v>
      </c>
      <c r="G116" s="8" t="s">
        <v>167</v>
      </c>
      <c r="H116" s="8" t="s">
        <v>132</v>
      </c>
      <c r="I116" s="8" t="s">
        <v>168</v>
      </c>
      <c r="J116" s="8" t="s">
        <v>134</v>
      </c>
      <c r="K116" s="12"/>
      <c r="L116" s="8">
        <v>1</v>
      </c>
      <c r="Q116" s="8">
        <v>1</v>
      </c>
      <c r="R116" s="12"/>
      <c r="S116" s="8">
        <v>1</v>
      </c>
      <c r="X116" s="8">
        <v>1</v>
      </c>
      <c r="Y116" s="12"/>
      <c r="AF116" s="12"/>
      <c r="AL116" s="13"/>
      <c r="AM116"/>
      <c r="AN116"/>
      <c r="AO116" s="12"/>
      <c r="AV116" s="12"/>
      <c r="BC116" s="12"/>
      <c r="BJ116" s="12">
        <v>2</v>
      </c>
      <c r="BL116" s="8">
        <v>4</v>
      </c>
      <c r="BP116" s="13"/>
      <c r="BQ116"/>
      <c r="BR116"/>
      <c r="BS116" s="12"/>
      <c r="BZ116" s="12"/>
      <c r="CG116" s="12"/>
      <c r="CN116" s="12">
        <v>2</v>
      </c>
      <c r="CP116" s="8">
        <v>4</v>
      </c>
      <c r="CT116" s="13"/>
      <c r="CU116"/>
      <c r="CV116"/>
      <c r="CW116" s="12"/>
      <c r="CX116" s="8">
        <v>1</v>
      </c>
      <c r="DC116" s="8">
        <v>1</v>
      </c>
      <c r="DD116" s="12"/>
      <c r="DK116" s="12"/>
      <c r="DR116" s="12"/>
      <c r="DX116" s="13"/>
      <c r="DY116"/>
      <c r="DZ116"/>
      <c r="EA116" s="8" t="s">
        <v>135</v>
      </c>
      <c r="EB116" s="8" t="s">
        <v>135</v>
      </c>
      <c r="EC116" s="8" t="s">
        <v>135</v>
      </c>
      <c r="ED116" s="8" t="s">
        <v>135</v>
      </c>
      <c r="EE116" s="8" t="s">
        <v>134</v>
      </c>
      <c r="EG116" s="8">
        <f>K118+AO118+BS118+CW118</f>
        <v>4</v>
      </c>
      <c r="EH116" s="8">
        <f t="shared" ref="EH116:EM116" si="341">L118+AP118+BT118+CX118</f>
        <v>3</v>
      </c>
      <c r="EI116" s="8">
        <f t="shared" si="341"/>
        <v>8</v>
      </c>
      <c r="EJ116" s="8">
        <f t="shared" si="341"/>
        <v>0</v>
      </c>
      <c r="EK116" s="8">
        <f t="shared" si="341"/>
        <v>0</v>
      </c>
      <c r="EL116" s="8">
        <f t="shared" si="341"/>
        <v>0</v>
      </c>
      <c r="EM116" s="8">
        <f t="shared" si="341"/>
        <v>3</v>
      </c>
    </row>
    <row r="117" spans="1:143" x14ac:dyDescent="0.15">
      <c r="F117" s="121" t="s">
        <v>195</v>
      </c>
      <c r="G117" s="121"/>
      <c r="H117" s="121"/>
      <c r="I117" s="121"/>
      <c r="J117" s="121"/>
      <c r="K117" s="6">
        <f>SUM(K116:Q116)</f>
        <v>2</v>
      </c>
      <c r="R117" s="6">
        <f>SUM(R116:X116)</f>
        <v>2</v>
      </c>
      <c r="Y117" s="6">
        <f>SUM(Y116:AE116)</f>
        <v>0</v>
      </c>
      <c r="AF117" s="6">
        <f>SUM(AF116:AL116)</f>
        <v>0</v>
      </c>
      <c r="AL117" s="7"/>
      <c r="AO117" s="6">
        <f>SUM(AO116:AU116)</f>
        <v>0</v>
      </c>
      <c r="AV117" s="6">
        <f>SUM(AV116:BB116)</f>
        <v>0</v>
      </c>
      <c r="BC117" s="6">
        <f>SUM(BC116:BI116)</f>
        <v>0</v>
      </c>
      <c r="BJ117" s="6">
        <f>SUM(BJ116:BP116)</f>
        <v>6</v>
      </c>
      <c r="BP117" s="7"/>
      <c r="BS117" s="6">
        <f>SUM(BS116:BY116)</f>
        <v>0</v>
      </c>
      <c r="BZ117" s="6">
        <f>SUM(BZ116:CF116)</f>
        <v>0</v>
      </c>
      <c r="CG117" s="6">
        <f>SUM(CG116:CM116)</f>
        <v>0</v>
      </c>
      <c r="CN117" s="6">
        <f>SUM(CN116:CT116)</f>
        <v>6</v>
      </c>
      <c r="CT117" s="7"/>
      <c r="CW117" s="6">
        <f>SUM(CW116:DC116)</f>
        <v>2</v>
      </c>
      <c r="DD117" s="6">
        <f>SUM(DD116:DJ116)</f>
        <v>0</v>
      </c>
      <c r="DK117" s="6">
        <f>SUM(DK116:DQ116)</f>
        <v>0</v>
      </c>
      <c r="DR117" s="6">
        <f>SUM(DR116:DX116)</f>
        <v>0</v>
      </c>
      <c r="DX117" s="7"/>
    </row>
    <row r="118" spans="1:143" x14ac:dyDescent="0.15">
      <c r="F118" s="121" t="s">
        <v>196</v>
      </c>
      <c r="G118" s="121"/>
      <c r="H118" s="121"/>
      <c r="I118" s="121"/>
      <c r="J118" s="121"/>
      <c r="K118" s="6">
        <f>SUM(K116,R116,Y116,AF116)</f>
        <v>0</v>
      </c>
      <c r="L118" s="22">
        <f>SUM(L116,S116,Z116,AG116)</f>
        <v>2</v>
      </c>
      <c r="M118" s="22">
        <f>SUM(M116,T116,AA116,AH116)</f>
        <v>0</v>
      </c>
      <c r="N118" s="22">
        <f t="shared" ref="N118:O118" si="342">SUM(N116,U116,AB116,AI116)</f>
        <v>0</v>
      </c>
      <c r="O118" s="22">
        <f t="shared" si="342"/>
        <v>0</v>
      </c>
      <c r="P118" s="22">
        <f>SUM(P116,W116,AD116,AK116)</f>
        <v>0</v>
      </c>
      <c r="Q118" s="22">
        <f t="shared" ref="Q118" si="343">SUM(Q116,X116,AE116,AL116)</f>
        <v>2</v>
      </c>
      <c r="R118" s="6"/>
      <c r="Y118" s="6"/>
      <c r="AF118" s="6"/>
      <c r="AL118" s="7"/>
      <c r="AN118">
        <f>K117+R117+Y117+AF117+SUM(K118:Q118)</f>
        <v>8</v>
      </c>
      <c r="AO118" s="6">
        <f>SUM(AO116,AV116,BC116,BJ116)</f>
        <v>2</v>
      </c>
      <c r="AP118" s="22">
        <f>SUM(AP116,AW116,BD116,BK116)</f>
        <v>0</v>
      </c>
      <c r="AQ118" s="22">
        <f>SUM(AQ116,AX116,BE116,BL116)</f>
        <v>4</v>
      </c>
      <c r="AR118" s="22">
        <f t="shared" ref="AR118:AS118" si="344">SUM(AR116,AY116,BF116,BM116)</f>
        <v>0</v>
      </c>
      <c r="AS118" s="22">
        <f t="shared" si="344"/>
        <v>0</v>
      </c>
      <c r="AT118" s="22">
        <f>SUM(AT116,BA116,BH116,BO116)</f>
        <v>0</v>
      </c>
      <c r="AU118" s="22">
        <f t="shared" ref="AU118" si="345">SUM(AU116,BB116,BI116,BP116)</f>
        <v>0</v>
      </c>
      <c r="AV118" s="6"/>
      <c r="BC118" s="6"/>
      <c r="BJ118" s="6"/>
      <c r="BP118" s="7"/>
      <c r="BR118">
        <f>AO117+AV117+BC117+BJ117+SUM(AO118:AU118)</f>
        <v>12</v>
      </c>
      <c r="BS118" s="6">
        <f>SUM(BS116,BZ116,CG116,CN116)</f>
        <v>2</v>
      </c>
      <c r="BT118" s="22">
        <f>SUM(BT116,CA116,CH116,CO116)</f>
        <v>0</v>
      </c>
      <c r="BU118" s="22">
        <f>SUM(BU116,CB116,CI116,CP116)</f>
        <v>4</v>
      </c>
      <c r="BV118" s="22">
        <f t="shared" ref="BV118:BW118" si="346">SUM(BV116,CC116,CJ116,CQ116)</f>
        <v>0</v>
      </c>
      <c r="BW118" s="22">
        <f t="shared" si="346"/>
        <v>0</v>
      </c>
      <c r="BX118" s="22">
        <f>SUM(BX116,CE116,CL116,CS116)</f>
        <v>0</v>
      </c>
      <c r="BY118" s="22">
        <f t="shared" ref="BY118" si="347">SUM(BY116,CF116,CM116,CT116)</f>
        <v>0</v>
      </c>
      <c r="BZ118" s="6"/>
      <c r="CG118" s="6"/>
      <c r="CN118" s="6"/>
      <c r="CT118" s="7"/>
      <c r="CV118">
        <f>BS117+BZ117+CG117+CN117+SUM(BS118:BY118)</f>
        <v>12</v>
      </c>
      <c r="CW118" s="6">
        <f>SUM(CW116,DD116,DK116,DR116)</f>
        <v>0</v>
      </c>
      <c r="CX118" s="22">
        <f>SUM(CX116,DE116,DL116,DS116)</f>
        <v>1</v>
      </c>
      <c r="CY118" s="22">
        <f>SUM(CY116,DF116,DM116,DT116)</f>
        <v>0</v>
      </c>
      <c r="CZ118" s="22">
        <f t="shared" ref="CZ118:DA118" si="348">SUM(CZ116,DG116,DN116,DU116)</f>
        <v>0</v>
      </c>
      <c r="DA118" s="22">
        <f t="shared" si="348"/>
        <v>0</v>
      </c>
      <c r="DB118" s="22">
        <f>SUM(DB116,DI116,DP116,DW116)</f>
        <v>0</v>
      </c>
      <c r="DC118" s="22">
        <f t="shared" ref="DC118" si="349">SUM(DC116,DJ116,DQ116,DX116)</f>
        <v>1</v>
      </c>
      <c r="DD118" s="6"/>
      <c r="DK118" s="6"/>
      <c r="DR118" s="6"/>
      <c r="DX118" s="7"/>
      <c r="DZ118">
        <f>CW117+DD117+DK117+DR117+SUM(CW118:DC118)</f>
        <v>4</v>
      </c>
    </row>
    <row r="119" spans="1:143" s="8" customFormat="1" x14ac:dyDescent="0.15">
      <c r="A119" s="8">
        <v>152</v>
      </c>
      <c r="B119" s="8" t="s">
        <v>129</v>
      </c>
      <c r="C119" s="8">
        <v>6</v>
      </c>
      <c r="D119" s="8" t="s">
        <v>130</v>
      </c>
      <c r="E119" s="8">
        <v>1591675351</v>
      </c>
      <c r="F119" s="8" t="s">
        <v>158</v>
      </c>
      <c r="G119" s="8" t="s">
        <v>169</v>
      </c>
      <c r="H119" s="8" t="s">
        <v>140</v>
      </c>
      <c r="I119" s="8" t="s">
        <v>170</v>
      </c>
      <c r="J119" s="8" t="s">
        <v>134</v>
      </c>
      <c r="K119" s="12">
        <v>2</v>
      </c>
      <c r="L119" s="8">
        <v>1</v>
      </c>
      <c r="M119" s="8">
        <v>2</v>
      </c>
      <c r="N119" s="8">
        <v>1</v>
      </c>
      <c r="O119" s="8">
        <v>3</v>
      </c>
      <c r="P119" s="8">
        <v>2</v>
      </c>
      <c r="R119" s="12">
        <v>1</v>
      </c>
      <c r="S119" s="8">
        <v>1</v>
      </c>
      <c r="T119" s="8">
        <v>2</v>
      </c>
      <c r="U119" s="8">
        <v>2</v>
      </c>
      <c r="V119" s="8">
        <v>2</v>
      </c>
      <c r="X119" s="8">
        <v>2</v>
      </c>
      <c r="Y119" s="12">
        <v>2</v>
      </c>
      <c r="Z119" s="8">
        <v>1</v>
      </c>
      <c r="AA119" s="8">
        <v>2</v>
      </c>
      <c r="AB119" s="8">
        <v>1</v>
      </c>
      <c r="AC119" s="8">
        <v>2</v>
      </c>
      <c r="AE119" s="8">
        <v>1</v>
      </c>
      <c r="AF119" s="12">
        <v>1</v>
      </c>
      <c r="AG119" s="8">
        <v>1</v>
      </c>
      <c r="AH119" s="8">
        <v>1</v>
      </c>
      <c r="AI119" s="8">
        <v>2</v>
      </c>
      <c r="AJ119" s="8">
        <v>2</v>
      </c>
      <c r="AK119" s="8">
        <v>1</v>
      </c>
      <c r="AL119" s="13">
        <v>2</v>
      </c>
      <c r="AM119"/>
      <c r="AN119"/>
      <c r="AO119" s="12">
        <v>3</v>
      </c>
      <c r="AP119" s="8">
        <v>1</v>
      </c>
      <c r="AQ119" s="8">
        <v>2</v>
      </c>
      <c r="AR119" s="8">
        <v>1</v>
      </c>
      <c r="AS119" s="8">
        <v>3</v>
      </c>
      <c r="AT119" s="8">
        <v>1</v>
      </c>
      <c r="AU119" s="8">
        <v>1</v>
      </c>
      <c r="AV119" s="12">
        <v>3</v>
      </c>
      <c r="AW119" s="8">
        <v>1</v>
      </c>
      <c r="AX119" s="8">
        <v>2</v>
      </c>
      <c r="AY119" s="8">
        <v>2</v>
      </c>
      <c r="AZ119" s="8">
        <v>3</v>
      </c>
      <c r="BA119" s="8">
        <v>1</v>
      </c>
      <c r="BB119" s="8">
        <v>1</v>
      </c>
      <c r="BC119" s="12">
        <v>2</v>
      </c>
      <c r="BD119" s="8">
        <v>2</v>
      </c>
      <c r="BE119" s="8">
        <v>2</v>
      </c>
      <c r="BF119" s="8">
        <v>1</v>
      </c>
      <c r="BG119" s="8">
        <v>2</v>
      </c>
      <c r="BH119" s="8">
        <v>1</v>
      </c>
      <c r="BI119" s="8">
        <v>1</v>
      </c>
      <c r="BJ119" s="12">
        <v>1</v>
      </c>
      <c r="BK119" s="8">
        <v>2</v>
      </c>
      <c r="BL119" s="8">
        <v>1</v>
      </c>
      <c r="BM119" s="8">
        <v>1</v>
      </c>
      <c r="BN119" s="8">
        <v>2</v>
      </c>
      <c r="BO119" s="8">
        <v>2</v>
      </c>
      <c r="BP119" s="13">
        <v>1</v>
      </c>
      <c r="BQ119"/>
      <c r="BR119"/>
      <c r="BS119" s="12">
        <v>3</v>
      </c>
      <c r="BT119" s="8">
        <v>1</v>
      </c>
      <c r="BU119" s="8">
        <v>3</v>
      </c>
      <c r="BV119" s="8">
        <v>1</v>
      </c>
      <c r="BW119" s="8">
        <v>2</v>
      </c>
      <c r="BX119" s="8">
        <v>1</v>
      </c>
      <c r="BY119" s="8">
        <v>1</v>
      </c>
      <c r="BZ119" s="12">
        <v>3</v>
      </c>
      <c r="CA119" s="8">
        <v>1</v>
      </c>
      <c r="CB119" s="8">
        <v>3</v>
      </c>
      <c r="CC119" s="8">
        <v>1</v>
      </c>
      <c r="CD119" s="8">
        <v>2</v>
      </c>
      <c r="CE119" s="8">
        <v>1</v>
      </c>
      <c r="CF119" s="8">
        <v>1</v>
      </c>
      <c r="CG119" s="12">
        <v>3</v>
      </c>
      <c r="CH119" s="8">
        <v>1</v>
      </c>
      <c r="CI119" s="8">
        <v>2</v>
      </c>
      <c r="CJ119" s="8">
        <v>1</v>
      </c>
      <c r="CK119" s="8">
        <v>2</v>
      </c>
      <c r="CL119" s="8">
        <v>1</v>
      </c>
      <c r="CM119" s="8">
        <v>1</v>
      </c>
      <c r="CN119" s="12">
        <v>3</v>
      </c>
      <c r="CO119" s="8">
        <v>1</v>
      </c>
      <c r="CP119" s="8">
        <v>2</v>
      </c>
      <c r="CQ119" s="8">
        <v>1</v>
      </c>
      <c r="CR119" s="8">
        <v>2</v>
      </c>
      <c r="CS119" s="8">
        <v>1</v>
      </c>
      <c r="CT119" s="13">
        <v>1</v>
      </c>
      <c r="CU119"/>
      <c r="CV119"/>
      <c r="CW119" s="12">
        <v>2</v>
      </c>
      <c r="CX119" s="8">
        <v>3</v>
      </c>
      <c r="CY119" s="8">
        <v>1</v>
      </c>
      <c r="CZ119" s="8">
        <v>1</v>
      </c>
      <c r="DA119" s="8">
        <v>2</v>
      </c>
      <c r="DB119" s="8">
        <v>1</v>
      </c>
      <c r="DC119" s="8">
        <v>1</v>
      </c>
      <c r="DD119" s="12">
        <v>2</v>
      </c>
      <c r="DE119" s="8">
        <v>3</v>
      </c>
      <c r="DF119" s="8">
        <v>1</v>
      </c>
      <c r="DG119" s="8">
        <v>1</v>
      </c>
      <c r="DH119" s="8">
        <v>3</v>
      </c>
      <c r="DI119" s="8">
        <v>1</v>
      </c>
      <c r="DJ119" s="8">
        <v>1</v>
      </c>
      <c r="DK119" s="12">
        <v>2</v>
      </c>
      <c r="DL119" s="8">
        <v>2</v>
      </c>
      <c r="DM119" s="8">
        <v>1</v>
      </c>
      <c r="DN119" s="8">
        <v>1</v>
      </c>
      <c r="DO119" s="8">
        <v>2</v>
      </c>
      <c r="DP119" s="8">
        <v>1</v>
      </c>
      <c r="DQ119" s="8">
        <v>1</v>
      </c>
      <c r="DR119" s="12">
        <v>3</v>
      </c>
      <c r="DS119" s="8">
        <v>3</v>
      </c>
      <c r="DT119" s="8">
        <v>1</v>
      </c>
      <c r="DU119" s="8">
        <v>1</v>
      </c>
      <c r="DV119" s="8">
        <v>2</v>
      </c>
      <c r="DW119" s="8">
        <v>1</v>
      </c>
      <c r="DX119" s="13">
        <v>2</v>
      </c>
      <c r="DY119"/>
      <c r="DZ119"/>
      <c r="EA119" s="8" t="s">
        <v>135</v>
      </c>
      <c r="EB119" s="8" t="s">
        <v>135</v>
      </c>
      <c r="EC119" s="8" t="s">
        <v>135</v>
      </c>
      <c r="ED119" s="8" t="s">
        <v>135</v>
      </c>
      <c r="EE119" s="8" t="s">
        <v>134</v>
      </c>
      <c r="EG119" s="8">
        <f>K121+AO121+BS121+CW121</f>
        <v>36</v>
      </c>
      <c r="EH119" s="8">
        <f t="shared" ref="EH119:EM119" si="350">L121+AP121+BT121+CX121</f>
        <v>25</v>
      </c>
      <c r="EI119" s="8">
        <f t="shared" si="350"/>
        <v>28</v>
      </c>
      <c r="EJ119" s="8">
        <f t="shared" si="350"/>
        <v>19</v>
      </c>
      <c r="EK119" s="8">
        <f t="shared" si="350"/>
        <v>36</v>
      </c>
      <c r="EL119" s="8">
        <f t="shared" si="350"/>
        <v>16</v>
      </c>
      <c r="EM119" s="8">
        <f t="shared" si="350"/>
        <v>18</v>
      </c>
    </row>
    <row r="120" spans="1:143" x14ac:dyDescent="0.15">
      <c r="F120" s="121" t="s">
        <v>195</v>
      </c>
      <c r="G120" s="121"/>
      <c r="H120" s="121"/>
      <c r="I120" s="121"/>
      <c r="J120" s="121"/>
      <c r="K120" s="6">
        <f>SUM(K119:Q119)</f>
        <v>11</v>
      </c>
      <c r="R120" s="6">
        <f>SUM(R119:X119)</f>
        <v>10</v>
      </c>
      <c r="Y120" s="6">
        <f>SUM(Y119:AE119)</f>
        <v>9</v>
      </c>
      <c r="AF120" s="6">
        <f>SUM(AF119:AL119)</f>
        <v>10</v>
      </c>
      <c r="AL120" s="7"/>
      <c r="AO120" s="6">
        <f>SUM(AO119:AU119)</f>
        <v>12</v>
      </c>
      <c r="AV120" s="6">
        <f>SUM(AV119:BB119)</f>
        <v>13</v>
      </c>
      <c r="BC120" s="6">
        <f>SUM(BC119:BI119)</f>
        <v>11</v>
      </c>
      <c r="BJ120" s="6">
        <f>SUM(BJ119:BP119)</f>
        <v>10</v>
      </c>
      <c r="BP120" s="7"/>
      <c r="BS120" s="6">
        <f>SUM(BS119:BY119)</f>
        <v>12</v>
      </c>
      <c r="BZ120" s="6">
        <f>SUM(BZ119:CF119)</f>
        <v>12</v>
      </c>
      <c r="CG120" s="6">
        <f>SUM(CG119:CM119)</f>
        <v>11</v>
      </c>
      <c r="CN120" s="6">
        <f>SUM(CN119:CT119)</f>
        <v>11</v>
      </c>
      <c r="CT120" s="7"/>
      <c r="CW120" s="6">
        <f>SUM(CW119:DC119)</f>
        <v>11</v>
      </c>
      <c r="DD120" s="6">
        <f>SUM(DD119:DJ119)</f>
        <v>12</v>
      </c>
      <c r="DK120" s="6">
        <f>SUM(DK119:DQ119)</f>
        <v>10</v>
      </c>
      <c r="DR120" s="6">
        <f>SUM(DR119:DX119)</f>
        <v>13</v>
      </c>
      <c r="DX120" s="7"/>
    </row>
    <row r="121" spans="1:143" x14ac:dyDescent="0.15">
      <c r="F121" s="121" t="s">
        <v>196</v>
      </c>
      <c r="G121" s="121"/>
      <c r="H121" s="121"/>
      <c r="I121" s="121"/>
      <c r="J121" s="121"/>
      <c r="K121" s="6">
        <f>SUM(K119,R119,Y119,AF119)</f>
        <v>6</v>
      </c>
      <c r="L121" s="22">
        <f>SUM(L119,S119,Z119,AG119)</f>
        <v>4</v>
      </c>
      <c r="M121" s="22">
        <f>SUM(M119,T119,AA119,AH119)</f>
        <v>7</v>
      </c>
      <c r="N121" s="22">
        <f t="shared" ref="N121:O121" si="351">SUM(N119,U119,AB119,AI119)</f>
        <v>6</v>
      </c>
      <c r="O121" s="22">
        <f t="shared" si="351"/>
        <v>9</v>
      </c>
      <c r="P121" s="22">
        <f>SUM(P119,W119,AD119,AK119)</f>
        <v>3</v>
      </c>
      <c r="Q121" s="22">
        <f t="shared" ref="Q121" si="352">SUM(Q119,X119,AE119,AL119)</f>
        <v>5</v>
      </c>
      <c r="R121" s="6"/>
      <c r="Y121" s="6"/>
      <c r="AF121" s="6"/>
      <c r="AL121" s="7"/>
      <c r="AN121">
        <f>K120+R120+Y120+AF120+SUM(K121:Q121)</f>
        <v>80</v>
      </c>
      <c r="AO121" s="6">
        <f>SUM(AO119,AV119,BC119,BJ119)</f>
        <v>9</v>
      </c>
      <c r="AP121" s="22">
        <f>SUM(AP119,AW119,BD119,BK119)</f>
        <v>6</v>
      </c>
      <c r="AQ121" s="22">
        <f>SUM(AQ119,AX119,BE119,BL119)</f>
        <v>7</v>
      </c>
      <c r="AR121" s="22">
        <f t="shared" ref="AR121:AS121" si="353">SUM(AR119,AY119,BF119,BM119)</f>
        <v>5</v>
      </c>
      <c r="AS121" s="22">
        <f t="shared" si="353"/>
        <v>10</v>
      </c>
      <c r="AT121" s="22">
        <f>SUM(AT119,BA119,BH119,BO119)</f>
        <v>5</v>
      </c>
      <c r="AU121" s="22">
        <f t="shared" ref="AU121" si="354">SUM(AU119,BB119,BI119,BP119)</f>
        <v>4</v>
      </c>
      <c r="AV121" s="6"/>
      <c r="BC121" s="6"/>
      <c r="BJ121" s="6"/>
      <c r="BP121" s="7"/>
      <c r="BR121">
        <f>AO120+AV120+BC120+BJ120+SUM(AO121:AU121)</f>
        <v>92</v>
      </c>
      <c r="BS121" s="6">
        <f>SUM(BS119,BZ119,CG119,CN119)</f>
        <v>12</v>
      </c>
      <c r="BT121" s="22">
        <f>SUM(BT119,CA119,CH119,CO119)</f>
        <v>4</v>
      </c>
      <c r="BU121" s="22">
        <f>SUM(BU119,CB119,CI119,CP119)</f>
        <v>10</v>
      </c>
      <c r="BV121" s="22">
        <f t="shared" ref="BV121:BW121" si="355">SUM(BV119,CC119,CJ119,CQ119)</f>
        <v>4</v>
      </c>
      <c r="BW121" s="22">
        <f t="shared" si="355"/>
        <v>8</v>
      </c>
      <c r="BX121" s="22">
        <f>SUM(BX119,CE119,CL119,CS119)</f>
        <v>4</v>
      </c>
      <c r="BY121" s="22">
        <f t="shared" ref="BY121" si="356">SUM(BY119,CF119,CM119,CT119)</f>
        <v>4</v>
      </c>
      <c r="BZ121" s="6"/>
      <c r="CG121" s="6"/>
      <c r="CN121" s="6"/>
      <c r="CT121" s="7"/>
      <c r="CV121">
        <f>BS120+BZ120+CG120+CN120+SUM(BS121:BY121)</f>
        <v>92</v>
      </c>
      <c r="CW121" s="6">
        <f>SUM(CW119,DD119,DK119,DR119)</f>
        <v>9</v>
      </c>
      <c r="CX121" s="22">
        <f>SUM(CX119,DE119,DL119,DS119)</f>
        <v>11</v>
      </c>
      <c r="CY121" s="22">
        <f>SUM(CY119,DF119,DM119,DT119)</f>
        <v>4</v>
      </c>
      <c r="CZ121" s="22">
        <f t="shared" ref="CZ121:DA121" si="357">SUM(CZ119,DG119,DN119,DU119)</f>
        <v>4</v>
      </c>
      <c r="DA121" s="22">
        <f t="shared" si="357"/>
        <v>9</v>
      </c>
      <c r="DB121" s="22">
        <f>SUM(DB119,DI119,DP119,DW119)</f>
        <v>4</v>
      </c>
      <c r="DC121" s="22">
        <f t="shared" ref="DC121" si="358">SUM(DC119,DJ119,DQ119,DX119)</f>
        <v>5</v>
      </c>
      <c r="DD121" s="6"/>
      <c r="DK121" s="6"/>
      <c r="DR121" s="6"/>
      <c r="DX121" s="7"/>
      <c r="DZ121">
        <f>CW120+DD120+DK120+DR120+SUM(CW121:DC121)</f>
        <v>92</v>
      </c>
    </row>
    <row r="122" spans="1:143" s="8" customFormat="1" x14ac:dyDescent="0.15">
      <c r="A122" s="8">
        <v>157</v>
      </c>
      <c r="B122" s="8" t="s">
        <v>129</v>
      </c>
      <c r="C122" s="8">
        <v>6</v>
      </c>
      <c r="D122" s="8" t="s">
        <v>130</v>
      </c>
      <c r="E122" s="8">
        <v>818930120</v>
      </c>
      <c r="F122" s="8" t="s">
        <v>136</v>
      </c>
      <c r="H122" s="8" t="s">
        <v>132</v>
      </c>
      <c r="I122" s="8" t="s">
        <v>133</v>
      </c>
      <c r="J122" s="8" t="s">
        <v>135</v>
      </c>
      <c r="K122" s="12">
        <v>2</v>
      </c>
      <c r="L122" s="8">
        <v>3</v>
      </c>
      <c r="M122" s="8">
        <v>2</v>
      </c>
      <c r="N122" s="8">
        <v>2</v>
      </c>
      <c r="O122" s="8">
        <v>1</v>
      </c>
      <c r="P122" s="8">
        <v>1</v>
      </c>
      <c r="R122" s="12">
        <v>2</v>
      </c>
      <c r="S122" s="8">
        <v>1</v>
      </c>
      <c r="T122" s="8">
        <v>3</v>
      </c>
      <c r="U122" s="8">
        <v>3</v>
      </c>
      <c r="Y122" s="12"/>
      <c r="AF122" s="12"/>
      <c r="AL122" s="13"/>
      <c r="AM122"/>
      <c r="AN122"/>
      <c r="AO122" s="12">
        <v>1</v>
      </c>
      <c r="AP122" s="8">
        <v>3</v>
      </c>
      <c r="AQ122" s="8">
        <v>2</v>
      </c>
      <c r="AV122" s="12">
        <v>1</v>
      </c>
      <c r="AW122" s="8">
        <v>2</v>
      </c>
      <c r="AX122" s="8">
        <v>4</v>
      </c>
      <c r="AZ122" s="8">
        <v>1</v>
      </c>
      <c r="BA122" s="8">
        <v>1</v>
      </c>
      <c r="BC122" s="12"/>
      <c r="BD122" s="8">
        <v>1</v>
      </c>
      <c r="BE122" s="8">
        <v>4</v>
      </c>
      <c r="BJ122" s="12"/>
      <c r="BK122" s="8">
        <v>4</v>
      </c>
      <c r="BL122" s="8">
        <v>3</v>
      </c>
      <c r="BN122" s="8">
        <v>2</v>
      </c>
      <c r="BP122" s="13"/>
      <c r="BQ122"/>
      <c r="BR122"/>
      <c r="BS122" s="12">
        <v>4</v>
      </c>
      <c r="BT122" s="8">
        <v>1</v>
      </c>
      <c r="BU122" s="8">
        <v>4</v>
      </c>
      <c r="BV122" s="8">
        <v>1</v>
      </c>
      <c r="BW122" s="8">
        <v>2</v>
      </c>
      <c r="BZ122" s="12">
        <v>2</v>
      </c>
      <c r="CA122" s="8">
        <v>1</v>
      </c>
      <c r="CB122" s="8">
        <v>3</v>
      </c>
      <c r="CC122" s="8">
        <v>1</v>
      </c>
      <c r="CD122" s="8">
        <v>2</v>
      </c>
      <c r="CE122" s="8">
        <v>1</v>
      </c>
      <c r="CG122" s="12">
        <v>4</v>
      </c>
      <c r="CH122" s="8">
        <v>1</v>
      </c>
      <c r="CI122" s="8">
        <v>1</v>
      </c>
      <c r="CJ122" s="8">
        <v>1</v>
      </c>
      <c r="CK122" s="8">
        <v>3</v>
      </c>
      <c r="CL122" s="8">
        <v>1</v>
      </c>
      <c r="CN122" s="12">
        <v>2</v>
      </c>
      <c r="CO122" s="8">
        <v>1</v>
      </c>
      <c r="CP122" s="8">
        <v>2</v>
      </c>
      <c r="CQ122" s="8">
        <v>1</v>
      </c>
      <c r="CT122" s="13"/>
      <c r="CU122"/>
      <c r="CV122"/>
      <c r="CW122" s="12"/>
      <c r="CX122" s="8">
        <v>3</v>
      </c>
      <c r="DD122" s="12"/>
      <c r="DK122" s="12"/>
      <c r="DR122" s="12"/>
      <c r="DX122" s="13"/>
      <c r="DY122"/>
      <c r="DZ122"/>
      <c r="EA122" s="8" t="s">
        <v>135</v>
      </c>
      <c r="EB122" s="8" t="s">
        <v>135</v>
      </c>
      <c r="EC122" s="8" t="s">
        <v>135</v>
      </c>
      <c r="ED122" s="8" t="s">
        <v>135</v>
      </c>
      <c r="EE122" s="8" t="s">
        <v>134</v>
      </c>
      <c r="EG122" s="8">
        <f>K124+AO124+BS124+CW124</f>
        <v>18</v>
      </c>
      <c r="EH122" s="8">
        <f t="shared" ref="EH122:EM122" si="359">L124+AP124+BT124+CX124</f>
        <v>21</v>
      </c>
      <c r="EI122" s="8">
        <f t="shared" si="359"/>
        <v>28</v>
      </c>
      <c r="EJ122" s="8">
        <f t="shared" si="359"/>
        <v>9</v>
      </c>
      <c r="EK122" s="8">
        <f t="shared" si="359"/>
        <v>11</v>
      </c>
      <c r="EL122" s="8">
        <f t="shared" si="359"/>
        <v>4</v>
      </c>
      <c r="EM122" s="8">
        <f t="shared" si="359"/>
        <v>0</v>
      </c>
    </row>
    <row r="123" spans="1:143" x14ac:dyDescent="0.15">
      <c r="F123" s="121" t="s">
        <v>195</v>
      </c>
      <c r="G123" s="121"/>
      <c r="H123" s="121"/>
      <c r="I123" s="121"/>
      <c r="J123" s="121"/>
      <c r="K123" s="6">
        <f>SUM(K122:Q122)</f>
        <v>11</v>
      </c>
      <c r="R123" s="6">
        <f>SUM(R122:X122)</f>
        <v>9</v>
      </c>
      <c r="Y123" s="6">
        <f>SUM(Y122:AE122)</f>
        <v>0</v>
      </c>
      <c r="AF123" s="6">
        <f>SUM(AF122:AL122)</f>
        <v>0</v>
      </c>
      <c r="AL123" s="7"/>
      <c r="AO123" s="6">
        <f>SUM(AO122:AU122)</f>
        <v>6</v>
      </c>
      <c r="AV123" s="6">
        <f>SUM(AV122:BB122)</f>
        <v>9</v>
      </c>
      <c r="BC123" s="6">
        <f>SUM(BC122:BI122)</f>
        <v>5</v>
      </c>
      <c r="BJ123" s="6">
        <f>SUM(BJ122:BP122)</f>
        <v>9</v>
      </c>
      <c r="BP123" s="7"/>
      <c r="BS123" s="6">
        <f>SUM(BS122:BY122)</f>
        <v>12</v>
      </c>
      <c r="BZ123" s="6">
        <f>SUM(BZ122:CF122)</f>
        <v>10</v>
      </c>
      <c r="CG123" s="6">
        <f>SUM(CG122:CM122)</f>
        <v>11</v>
      </c>
      <c r="CN123" s="6">
        <f>SUM(CN122:CT122)</f>
        <v>6</v>
      </c>
      <c r="CT123" s="7"/>
      <c r="CW123" s="6">
        <f>SUM(CW122:DC122)</f>
        <v>3</v>
      </c>
      <c r="DD123" s="6">
        <f>SUM(DD122:DJ122)</f>
        <v>0</v>
      </c>
      <c r="DK123" s="6">
        <f>SUM(DK122:DQ122)</f>
        <v>0</v>
      </c>
      <c r="DR123" s="6">
        <f>SUM(DR122:DX122)</f>
        <v>0</v>
      </c>
      <c r="DX123" s="7"/>
    </row>
    <row r="124" spans="1:143" x14ac:dyDescent="0.15">
      <c r="F124" s="121" t="s">
        <v>196</v>
      </c>
      <c r="G124" s="121"/>
      <c r="H124" s="121"/>
      <c r="I124" s="121"/>
      <c r="J124" s="121"/>
      <c r="K124" s="6">
        <f>SUM(K122,R122,Y122,AF122)</f>
        <v>4</v>
      </c>
      <c r="L124" s="22">
        <f>SUM(L122,S122,Z122,AG122)</f>
        <v>4</v>
      </c>
      <c r="M124" s="22">
        <f>SUM(M122,T122,AA122,AH122)</f>
        <v>5</v>
      </c>
      <c r="N124" s="22">
        <f t="shared" ref="N124:O124" si="360">SUM(N122,U122,AB122,AI122)</f>
        <v>5</v>
      </c>
      <c r="O124" s="22">
        <f t="shared" si="360"/>
        <v>1</v>
      </c>
      <c r="P124" s="22">
        <f>SUM(P122,W122,AD122,AK122)</f>
        <v>1</v>
      </c>
      <c r="Q124" s="22">
        <f t="shared" ref="Q124" si="361">SUM(Q122,X122,AE122,AL122)</f>
        <v>0</v>
      </c>
      <c r="R124" s="6"/>
      <c r="Y124" s="6"/>
      <c r="AF124" s="6"/>
      <c r="AL124" s="7"/>
      <c r="AN124">
        <f>K123+R123+Y123+AF123+SUM(K124:Q124)</f>
        <v>40</v>
      </c>
      <c r="AO124" s="6">
        <f>SUM(AO122,AV122,BC122,BJ122)</f>
        <v>2</v>
      </c>
      <c r="AP124" s="22">
        <f>SUM(AP122,AW122,BD122,BK122)</f>
        <v>10</v>
      </c>
      <c r="AQ124" s="22">
        <f>SUM(AQ122,AX122,BE122,BL122)</f>
        <v>13</v>
      </c>
      <c r="AR124" s="22">
        <f t="shared" ref="AR124:AS124" si="362">SUM(AR122,AY122,BF122,BM122)</f>
        <v>0</v>
      </c>
      <c r="AS124" s="22">
        <f t="shared" si="362"/>
        <v>3</v>
      </c>
      <c r="AT124" s="22">
        <f>SUM(AT122,BA122,BH122,BO122)</f>
        <v>1</v>
      </c>
      <c r="AU124" s="22">
        <f t="shared" ref="AU124" si="363">SUM(AU122,BB122,BI122,BP122)</f>
        <v>0</v>
      </c>
      <c r="AV124" s="6"/>
      <c r="BC124" s="6"/>
      <c r="BJ124" s="6"/>
      <c r="BP124" s="7"/>
      <c r="BR124">
        <f>AO123+AV123+BC123+BJ123+SUM(AO124:AU124)</f>
        <v>58</v>
      </c>
      <c r="BS124" s="6">
        <f>SUM(BS122,BZ122,CG122,CN122)</f>
        <v>12</v>
      </c>
      <c r="BT124" s="22">
        <f>SUM(BT122,CA122,CH122,CO122)</f>
        <v>4</v>
      </c>
      <c r="BU124" s="22">
        <f>SUM(BU122,CB122,CI122,CP122)</f>
        <v>10</v>
      </c>
      <c r="BV124" s="22">
        <f t="shared" ref="BV124:BW124" si="364">SUM(BV122,CC122,CJ122,CQ122)</f>
        <v>4</v>
      </c>
      <c r="BW124" s="22">
        <f t="shared" si="364"/>
        <v>7</v>
      </c>
      <c r="BX124" s="22">
        <f>SUM(BX122,CE122,CL122,CS122)</f>
        <v>2</v>
      </c>
      <c r="BY124" s="22">
        <f t="shared" ref="BY124" si="365">SUM(BY122,CF122,CM122,CT122)</f>
        <v>0</v>
      </c>
      <c r="BZ124" s="6"/>
      <c r="CG124" s="6"/>
      <c r="CN124" s="6"/>
      <c r="CT124" s="7"/>
      <c r="CV124">
        <f>BS123+BZ123+CG123+CN123+SUM(BS124:BY124)</f>
        <v>78</v>
      </c>
      <c r="CW124" s="6">
        <f>SUM(CW122,DD122,DK122,DR122)</f>
        <v>0</v>
      </c>
      <c r="CX124" s="22">
        <f>SUM(CX122,DE122,DL122,DS122)</f>
        <v>3</v>
      </c>
      <c r="CY124" s="22">
        <f>SUM(CY122,DF122,DM122,DT122)</f>
        <v>0</v>
      </c>
      <c r="CZ124" s="22">
        <f t="shared" ref="CZ124:DA124" si="366">SUM(CZ122,DG122,DN122,DU122)</f>
        <v>0</v>
      </c>
      <c r="DA124" s="22">
        <f t="shared" si="366"/>
        <v>0</v>
      </c>
      <c r="DB124" s="22">
        <f>SUM(DB122,DI122,DP122,DW122)</f>
        <v>0</v>
      </c>
      <c r="DC124" s="22">
        <f t="shared" ref="DC124" si="367">SUM(DC122,DJ122,DQ122,DX122)</f>
        <v>0</v>
      </c>
      <c r="DD124" s="6"/>
      <c r="DK124" s="6"/>
      <c r="DR124" s="6"/>
      <c r="DX124" s="7"/>
      <c r="DZ124">
        <f>CW123+DD123+DK123+DR123+SUM(CW124:DC124)</f>
        <v>6</v>
      </c>
    </row>
    <row r="125" spans="1:143" s="8" customFormat="1" x14ac:dyDescent="0.15">
      <c r="A125" s="8">
        <v>166</v>
      </c>
      <c r="B125" s="8" t="s">
        <v>129</v>
      </c>
      <c r="C125" s="8">
        <v>6</v>
      </c>
      <c r="D125" s="8" t="s">
        <v>130</v>
      </c>
      <c r="E125" s="8">
        <v>1813918139</v>
      </c>
      <c r="F125" s="8" t="s">
        <v>145</v>
      </c>
      <c r="H125" s="8" t="s">
        <v>138</v>
      </c>
      <c r="I125" s="8" t="s">
        <v>171</v>
      </c>
      <c r="J125" s="8" t="s">
        <v>134</v>
      </c>
      <c r="K125" s="12">
        <v>1</v>
      </c>
      <c r="L125" s="8">
        <v>3</v>
      </c>
      <c r="M125" s="8">
        <v>2</v>
      </c>
      <c r="N125" s="8">
        <v>1</v>
      </c>
      <c r="O125" s="8">
        <v>1</v>
      </c>
      <c r="P125" s="8">
        <v>2</v>
      </c>
      <c r="Q125" s="8">
        <v>1</v>
      </c>
      <c r="R125" s="12">
        <v>4</v>
      </c>
      <c r="S125" s="8">
        <v>4</v>
      </c>
      <c r="T125" s="8">
        <v>1</v>
      </c>
      <c r="U125" s="8">
        <v>1</v>
      </c>
      <c r="V125" s="8">
        <v>1</v>
      </c>
      <c r="W125" s="8">
        <v>1</v>
      </c>
      <c r="X125" s="8">
        <v>1</v>
      </c>
      <c r="Y125" s="12">
        <v>1</v>
      </c>
      <c r="Z125" s="8">
        <v>1</v>
      </c>
      <c r="AA125" s="8">
        <v>1</v>
      </c>
      <c r="AB125" s="8">
        <v>3</v>
      </c>
      <c r="AC125" s="8">
        <v>1</v>
      </c>
      <c r="AD125" s="8">
        <v>1</v>
      </c>
      <c r="AE125" s="8">
        <v>1</v>
      </c>
      <c r="AF125" s="12">
        <v>1</v>
      </c>
      <c r="AG125" s="8">
        <v>1</v>
      </c>
      <c r="AH125" s="8">
        <v>1</v>
      </c>
      <c r="AI125" s="8">
        <v>1</v>
      </c>
      <c r="AJ125" s="8">
        <v>3</v>
      </c>
      <c r="AK125" s="8">
        <v>3</v>
      </c>
      <c r="AL125" s="13">
        <v>3</v>
      </c>
      <c r="AM125"/>
      <c r="AN125"/>
      <c r="AO125" s="12">
        <v>2</v>
      </c>
      <c r="AP125" s="8">
        <v>2</v>
      </c>
      <c r="AQ125" s="8">
        <v>3</v>
      </c>
      <c r="AR125" s="8">
        <v>1</v>
      </c>
      <c r="AS125" s="8">
        <v>3</v>
      </c>
      <c r="AT125" s="8">
        <v>2</v>
      </c>
      <c r="AV125" s="12">
        <v>2</v>
      </c>
      <c r="AW125" s="8">
        <v>2</v>
      </c>
      <c r="AX125" s="8">
        <v>4</v>
      </c>
      <c r="AY125" s="8">
        <v>1</v>
      </c>
      <c r="AZ125" s="8">
        <v>3</v>
      </c>
      <c r="BA125" s="8">
        <v>2</v>
      </c>
      <c r="BC125" s="12">
        <v>2</v>
      </c>
      <c r="BD125" s="8">
        <v>2</v>
      </c>
      <c r="BE125" s="8">
        <v>4</v>
      </c>
      <c r="BF125" s="8">
        <v>1</v>
      </c>
      <c r="BG125" s="8">
        <v>3</v>
      </c>
      <c r="BH125" s="8">
        <v>2</v>
      </c>
      <c r="BJ125" s="12">
        <v>2</v>
      </c>
      <c r="BK125" s="8">
        <v>2</v>
      </c>
      <c r="BL125" s="8">
        <v>3</v>
      </c>
      <c r="BM125" s="8">
        <v>1</v>
      </c>
      <c r="BN125" s="8">
        <v>3</v>
      </c>
      <c r="BO125" s="8">
        <v>3</v>
      </c>
      <c r="BP125" s="13"/>
      <c r="BQ125"/>
      <c r="BR125"/>
      <c r="BS125" s="12"/>
      <c r="BT125" s="8">
        <v>4</v>
      </c>
      <c r="BV125" s="8">
        <v>1</v>
      </c>
      <c r="BW125" s="8">
        <v>1</v>
      </c>
      <c r="BZ125" s="12">
        <v>1</v>
      </c>
      <c r="CA125" s="8">
        <v>4</v>
      </c>
      <c r="CB125" s="8">
        <v>4</v>
      </c>
      <c r="CC125" s="8">
        <v>2</v>
      </c>
      <c r="CE125" s="8">
        <v>1</v>
      </c>
      <c r="CG125" s="12"/>
      <c r="CH125" s="8">
        <v>3</v>
      </c>
      <c r="CI125" s="8">
        <v>2</v>
      </c>
      <c r="CJ125" s="8">
        <v>1</v>
      </c>
      <c r="CN125" s="12"/>
      <c r="CO125" s="8">
        <v>1</v>
      </c>
      <c r="CP125" s="8">
        <v>3</v>
      </c>
      <c r="CQ125" s="8">
        <v>2</v>
      </c>
      <c r="CT125" s="13"/>
      <c r="CU125"/>
      <c r="CV125"/>
      <c r="CW125" s="12"/>
      <c r="DC125" s="8">
        <v>4</v>
      </c>
      <c r="DD125" s="12"/>
      <c r="DJ125" s="8">
        <v>4</v>
      </c>
      <c r="DK125" s="12"/>
      <c r="DQ125" s="8">
        <v>4</v>
      </c>
      <c r="DR125" s="12"/>
      <c r="DX125" s="13">
        <v>4</v>
      </c>
      <c r="DY125"/>
      <c r="DZ125"/>
      <c r="EA125" s="8" t="s">
        <v>135</v>
      </c>
      <c r="EB125" s="8" t="s">
        <v>135</v>
      </c>
      <c r="EC125" s="8" t="s">
        <v>135</v>
      </c>
      <c r="ED125" s="8" t="s">
        <v>135</v>
      </c>
      <c r="EE125" s="8" t="s">
        <v>134</v>
      </c>
      <c r="EG125" s="8">
        <f>K127+AO127+BS127+CW127</f>
        <v>16</v>
      </c>
      <c r="EH125" s="8">
        <f t="shared" ref="EH125:EM125" si="368">L127+AP127+BT127+CX127</f>
        <v>29</v>
      </c>
      <c r="EI125" s="8">
        <f t="shared" si="368"/>
        <v>28</v>
      </c>
      <c r="EJ125" s="8">
        <f t="shared" si="368"/>
        <v>16</v>
      </c>
      <c r="EK125" s="8">
        <f t="shared" si="368"/>
        <v>19</v>
      </c>
      <c r="EL125" s="8">
        <f t="shared" si="368"/>
        <v>17</v>
      </c>
      <c r="EM125" s="8">
        <f t="shared" si="368"/>
        <v>22</v>
      </c>
    </row>
    <row r="126" spans="1:143" x14ac:dyDescent="0.15">
      <c r="F126" s="121" t="s">
        <v>195</v>
      </c>
      <c r="G126" s="121"/>
      <c r="H126" s="121"/>
      <c r="I126" s="121"/>
      <c r="J126" s="121"/>
      <c r="K126" s="6">
        <f>SUM(K125:Q125)</f>
        <v>11</v>
      </c>
      <c r="R126" s="6">
        <f>SUM(R125:X125)</f>
        <v>13</v>
      </c>
      <c r="Y126" s="6">
        <f>SUM(Y125:AE125)</f>
        <v>9</v>
      </c>
      <c r="AF126" s="6">
        <f>SUM(AF125:AL125)</f>
        <v>13</v>
      </c>
      <c r="AL126" s="7"/>
      <c r="AO126" s="6">
        <f>SUM(AO125:AU125)</f>
        <v>13</v>
      </c>
      <c r="AV126" s="6">
        <f>SUM(AV125:BB125)</f>
        <v>14</v>
      </c>
      <c r="BC126" s="6">
        <f>SUM(BC125:BI125)</f>
        <v>14</v>
      </c>
      <c r="BJ126" s="6">
        <f>SUM(BJ125:BP125)</f>
        <v>14</v>
      </c>
      <c r="BP126" s="7"/>
      <c r="BS126" s="6">
        <f>SUM(BS125:BY125)</f>
        <v>6</v>
      </c>
      <c r="BZ126" s="6">
        <f>SUM(BZ125:CF125)</f>
        <v>12</v>
      </c>
      <c r="CG126" s="6">
        <f>SUM(CG125:CM125)</f>
        <v>6</v>
      </c>
      <c r="CN126" s="6">
        <f>SUM(CN125:CT125)</f>
        <v>6</v>
      </c>
      <c r="CT126" s="7"/>
      <c r="CW126" s="6">
        <f>SUM(CW125:DC125)</f>
        <v>4</v>
      </c>
      <c r="DD126" s="6">
        <f>SUM(DD125:DJ125)</f>
        <v>4</v>
      </c>
      <c r="DK126" s="6">
        <f>SUM(DK125:DQ125)</f>
        <v>4</v>
      </c>
      <c r="DR126" s="6">
        <f>SUM(DR125:DX125)</f>
        <v>4</v>
      </c>
      <c r="DX126" s="7"/>
    </row>
    <row r="127" spans="1:143" x14ac:dyDescent="0.15">
      <c r="F127" s="121" t="s">
        <v>196</v>
      </c>
      <c r="G127" s="121"/>
      <c r="H127" s="121"/>
      <c r="I127" s="121"/>
      <c r="J127" s="121"/>
      <c r="K127" s="6">
        <f>SUM(K125,R125,Y125,AF125)</f>
        <v>7</v>
      </c>
      <c r="L127" s="22">
        <f>SUM(L125,S125,Z125,AG125)</f>
        <v>9</v>
      </c>
      <c r="M127" s="22">
        <f>SUM(M125,T125,AA125,AH125)</f>
        <v>5</v>
      </c>
      <c r="N127" s="22">
        <f t="shared" ref="N127:O127" si="369">SUM(N125,U125,AB125,AI125)</f>
        <v>6</v>
      </c>
      <c r="O127" s="22">
        <f t="shared" si="369"/>
        <v>6</v>
      </c>
      <c r="P127" s="22">
        <f>SUM(P125,W125,AD125,AK125)</f>
        <v>7</v>
      </c>
      <c r="Q127" s="22">
        <f t="shared" ref="Q127" si="370">SUM(Q125,X125,AE125,AL125)</f>
        <v>6</v>
      </c>
      <c r="R127" s="6"/>
      <c r="Y127" s="6"/>
      <c r="AF127" s="6"/>
      <c r="AL127" s="7"/>
      <c r="AN127">
        <f>K126+R126+Y126+AF126+SUM(K127:Q127)</f>
        <v>92</v>
      </c>
      <c r="AO127" s="6">
        <f>SUM(AO125,AV125,BC125,BJ125)</f>
        <v>8</v>
      </c>
      <c r="AP127" s="22">
        <f>SUM(AP125,AW125,BD125,BK125)</f>
        <v>8</v>
      </c>
      <c r="AQ127" s="22">
        <f>SUM(AQ125,AX125,BE125,BL125)</f>
        <v>14</v>
      </c>
      <c r="AR127" s="22">
        <f t="shared" ref="AR127:AS127" si="371">SUM(AR125,AY125,BF125,BM125)</f>
        <v>4</v>
      </c>
      <c r="AS127" s="22">
        <f t="shared" si="371"/>
        <v>12</v>
      </c>
      <c r="AT127" s="22">
        <f>SUM(AT125,BA125,BH125,BO125)</f>
        <v>9</v>
      </c>
      <c r="AU127" s="22">
        <f t="shared" ref="AU127" si="372">SUM(AU125,BB125,BI125,BP125)</f>
        <v>0</v>
      </c>
      <c r="AV127" s="6"/>
      <c r="BC127" s="6"/>
      <c r="BJ127" s="6"/>
      <c r="BP127" s="7"/>
      <c r="BR127">
        <f>AO126+AV126+BC126+BJ126+SUM(AO127:AU127)</f>
        <v>110</v>
      </c>
      <c r="BS127" s="6">
        <f>SUM(BS125,BZ125,CG125,CN125)</f>
        <v>1</v>
      </c>
      <c r="BT127" s="22">
        <f>SUM(BT125,CA125,CH125,CO125)</f>
        <v>12</v>
      </c>
      <c r="BU127" s="22">
        <f>SUM(BU125,CB125,CI125,CP125)</f>
        <v>9</v>
      </c>
      <c r="BV127" s="22">
        <f t="shared" ref="BV127:BW127" si="373">SUM(BV125,CC125,CJ125,CQ125)</f>
        <v>6</v>
      </c>
      <c r="BW127" s="22">
        <f t="shared" si="373"/>
        <v>1</v>
      </c>
      <c r="BX127" s="22">
        <f>SUM(BX125,CE125,CL125,CS125)</f>
        <v>1</v>
      </c>
      <c r="BY127" s="22">
        <f t="shared" ref="BY127" si="374">SUM(BY125,CF125,CM125,CT125)</f>
        <v>0</v>
      </c>
      <c r="BZ127" s="6"/>
      <c r="CG127" s="6"/>
      <c r="CN127" s="6"/>
      <c r="CT127" s="7"/>
      <c r="CV127">
        <f>BS126+BZ126+CG126+CN126+SUM(BS127:BY127)</f>
        <v>60</v>
      </c>
      <c r="CW127" s="6">
        <f>SUM(CW125,DD125,DK125,DR125)</f>
        <v>0</v>
      </c>
      <c r="CX127" s="22">
        <f>SUM(CX125,DE125,DL125,DS125)</f>
        <v>0</v>
      </c>
      <c r="CY127" s="22">
        <f>SUM(CY125,DF125,DM125,DT125)</f>
        <v>0</v>
      </c>
      <c r="CZ127" s="22">
        <f t="shared" ref="CZ127:DA127" si="375">SUM(CZ125,DG125,DN125,DU125)</f>
        <v>0</v>
      </c>
      <c r="DA127" s="22">
        <f t="shared" si="375"/>
        <v>0</v>
      </c>
      <c r="DB127" s="22">
        <f>SUM(DB125,DI125,DP125,DW125)</f>
        <v>0</v>
      </c>
      <c r="DC127" s="22">
        <f t="shared" ref="DC127" si="376">SUM(DC125,DJ125,DQ125,DX125)</f>
        <v>16</v>
      </c>
      <c r="DD127" s="6"/>
      <c r="DK127" s="6"/>
      <c r="DR127" s="6"/>
      <c r="DX127" s="7"/>
      <c r="DZ127">
        <f>CW126+DD126+DK126+DR126+SUM(CW127:DC127)</f>
        <v>32</v>
      </c>
    </row>
    <row r="128" spans="1:143" s="8" customFormat="1" x14ac:dyDescent="0.15">
      <c r="A128" s="8">
        <v>170</v>
      </c>
      <c r="B128" s="8" t="s">
        <v>129</v>
      </c>
      <c r="C128" s="8">
        <v>6</v>
      </c>
      <c r="D128" s="8" t="s">
        <v>130</v>
      </c>
      <c r="E128" s="8">
        <v>316446980</v>
      </c>
      <c r="F128" s="8" t="s">
        <v>158</v>
      </c>
      <c r="G128" s="8" t="s">
        <v>172</v>
      </c>
      <c r="H128" s="8" t="s">
        <v>132</v>
      </c>
      <c r="I128" s="8" t="s">
        <v>173</v>
      </c>
      <c r="J128" s="8" t="s">
        <v>134</v>
      </c>
      <c r="K128" s="12"/>
      <c r="L128" s="8">
        <v>4</v>
      </c>
      <c r="R128" s="12"/>
      <c r="S128" s="8">
        <v>4</v>
      </c>
      <c r="Y128" s="12"/>
      <c r="AF128" s="12"/>
      <c r="AL128" s="13"/>
      <c r="AM128"/>
      <c r="AN128"/>
      <c r="AO128" s="12"/>
      <c r="AP128" s="8">
        <v>4</v>
      </c>
      <c r="AV128" s="12"/>
      <c r="AW128" s="8">
        <v>4</v>
      </c>
      <c r="BC128" s="12"/>
      <c r="BJ128" s="12"/>
      <c r="BK128" s="8">
        <v>4</v>
      </c>
      <c r="BO128" s="8">
        <v>1</v>
      </c>
      <c r="BP128" s="13">
        <v>3</v>
      </c>
      <c r="BQ128"/>
      <c r="BR128"/>
      <c r="BS128" s="12"/>
      <c r="BT128" s="8">
        <v>4</v>
      </c>
      <c r="BZ128" s="12"/>
      <c r="CA128" s="8">
        <v>3</v>
      </c>
      <c r="CB128" s="8">
        <v>4</v>
      </c>
      <c r="CC128" s="8">
        <v>2</v>
      </c>
      <c r="CE128" s="8">
        <v>1</v>
      </c>
      <c r="CG128" s="12"/>
      <c r="CH128" s="8">
        <v>3</v>
      </c>
      <c r="CI128" s="8">
        <v>3</v>
      </c>
      <c r="CN128" s="12"/>
      <c r="CO128" s="8">
        <v>1</v>
      </c>
      <c r="CP128" s="8">
        <v>2</v>
      </c>
      <c r="CQ128" s="8">
        <v>2</v>
      </c>
      <c r="CT128" s="13"/>
      <c r="CU128"/>
      <c r="CV128"/>
      <c r="CW128" s="12"/>
      <c r="CX128" s="8">
        <v>3</v>
      </c>
      <c r="DD128" s="12"/>
      <c r="DK128" s="12"/>
      <c r="DL128" s="8">
        <v>3</v>
      </c>
      <c r="DQ128" s="8">
        <v>3</v>
      </c>
      <c r="DR128" s="12"/>
      <c r="DV128" s="8">
        <v>1</v>
      </c>
      <c r="DW128" s="8">
        <v>1</v>
      </c>
      <c r="DX128" s="13"/>
      <c r="DY128"/>
      <c r="DZ128"/>
      <c r="EA128" s="8" t="s">
        <v>135</v>
      </c>
      <c r="EB128" s="8" t="s">
        <v>135</v>
      </c>
      <c r="EC128" s="8" t="s">
        <v>135</v>
      </c>
      <c r="ED128" s="8" t="s">
        <v>135</v>
      </c>
      <c r="EE128" s="8" t="s">
        <v>134</v>
      </c>
      <c r="EG128" s="8">
        <f>K130+AO130+BS130+CW130</f>
        <v>0</v>
      </c>
      <c r="EH128" s="8">
        <f t="shared" ref="EH128:EM128" si="377">L130+AP130+BT130+CX130</f>
        <v>37</v>
      </c>
      <c r="EI128" s="8">
        <f t="shared" si="377"/>
        <v>9</v>
      </c>
      <c r="EJ128" s="8">
        <f t="shared" si="377"/>
        <v>4</v>
      </c>
      <c r="EK128" s="8">
        <f t="shared" si="377"/>
        <v>1</v>
      </c>
      <c r="EL128" s="8">
        <f t="shared" si="377"/>
        <v>3</v>
      </c>
      <c r="EM128" s="8">
        <f t="shared" si="377"/>
        <v>6</v>
      </c>
    </row>
    <row r="129" spans="1:143" x14ac:dyDescent="0.15">
      <c r="F129" s="121" t="s">
        <v>195</v>
      </c>
      <c r="G129" s="121"/>
      <c r="H129" s="121"/>
      <c r="I129" s="121"/>
      <c r="J129" s="121"/>
      <c r="K129" s="6">
        <f>SUM(K128:Q128)</f>
        <v>4</v>
      </c>
      <c r="R129" s="6">
        <f>SUM(R128:X128)</f>
        <v>4</v>
      </c>
      <c r="Y129" s="6">
        <f>SUM(Y128:AE128)</f>
        <v>0</v>
      </c>
      <c r="AF129" s="6">
        <f>SUM(AF128:AL128)</f>
        <v>0</v>
      </c>
      <c r="AL129" s="7"/>
      <c r="AO129" s="6">
        <f>SUM(AO128:AU128)</f>
        <v>4</v>
      </c>
      <c r="AV129" s="6">
        <f>SUM(AV128:BB128)</f>
        <v>4</v>
      </c>
      <c r="BC129" s="6">
        <f>SUM(BC128:BI128)</f>
        <v>0</v>
      </c>
      <c r="BJ129" s="6">
        <f>SUM(BJ128:BP128)</f>
        <v>8</v>
      </c>
      <c r="BP129" s="7"/>
      <c r="BS129" s="6">
        <f>SUM(BS128:BY128)</f>
        <v>4</v>
      </c>
      <c r="BZ129" s="6">
        <f>SUM(BZ128:CF128)</f>
        <v>10</v>
      </c>
      <c r="CG129" s="6">
        <f>SUM(CG128:CM128)</f>
        <v>6</v>
      </c>
      <c r="CN129" s="6">
        <f>SUM(CN128:CT128)</f>
        <v>5</v>
      </c>
      <c r="CT129" s="7"/>
      <c r="CW129" s="6">
        <f>SUM(CW128:DC128)</f>
        <v>3</v>
      </c>
      <c r="DD129" s="6">
        <f>SUM(DD128:DJ128)</f>
        <v>0</v>
      </c>
      <c r="DK129" s="6">
        <f>SUM(DK128:DQ128)</f>
        <v>6</v>
      </c>
      <c r="DR129" s="6">
        <f>SUM(DR128:DX128)</f>
        <v>2</v>
      </c>
      <c r="DX129" s="7"/>
    </row>
    <row r="130" spans="1:143" x14ac:dyDescent="0.15">
      <c r="F130" s="121" t="s">
        <v>196</v>
      </c>
      <c r="G130" s="121"/>
      <c r="H130" s="121"/>
      <c r="I130" s="121"/>
      <c r="J130" s="121"/>
      <c r="K130" s="6">
        <f>SUM(K128,R128,Y128,AF128)</f>
        <v>0</v>
      </c>
      <c r="L130" s="22">
        <f>SUM(L128,S128,Z128,AG128)</f>
        <v>8</v>
      </c>
      <c r="M130" s="22">
        <f>SUM(M128,T128,AA128,AH128)</f>
        <v>0</v>
      </c>
      <c r="N130" s="22">
        <f t="shared" ref="N130:O130" si="378">SUM(N128,U128,AB128,AI128)</f>
        <v>0</v>
      </c>
      <c r="O130" s="22">
        <f t="shared" si="378"/>
        <v>0</v>
      </c>
      <c r="P130" s="22">
        <f>SUM(P128,W128,AD128,AK128)</f>
        <v>0</v>
      </c>
      <c r="Q130" s="22">
        <f t="shared" ref="Q130" si="379">SUM(Q128,X128,AE128,AL128)</f>
        <v>0</v>
      </c>
      <c r="R130" s="6"/>
      <c r="Y130" s="6"/>
      <c r="AF130" s="6"/>
      <c r="AL130" s="7"/>
      <c r="AN130">
        <f>K129+R129+Y129+AF129+SUM(K130:Q130)</f>
        <v>16</v>
      </c>
      <c r="AO130" s="6">
        <f>SUM(AO128,AV128,BC128,BJ128)</f>
        <v>0</v>
      </c>
      <c r="AP130" s="22">
        <f>SUM(AP128,AW128,BD128,BK128)</f>
        <v>12</v>
      </c>
      <c r="AQ130" s="22">
        <f>SUM(AQ128,AX128,BE128,BL128)</f>
        <v>0</v>
      </c>
      <c r="AR130" s="22">
        <f t="shared" ref="AR130:AS130" si="380">SUM(AR128,AY128,BF128,BM128)</f>
        <v>0</v>
      </c>
      <c r="AS130" s="22">
        <f t="shared" si="380"/>
        <v>0</v>
      </c>
      <c r="AT130" s="22">
        <f>SUM(AT128,BA128,BH128,BO128)</f>
        <v>1</v>
      </c>
      <c r="AU130" s="22">
        <f t="shared" ref="AU130" si="381">SUM(AU128,BB128,BI128,BP128)</f>
        <v>3</v>
      </c>
      <c r="AV130" s="6"/>
      <c r="BC130" s="6"/>
      <c r="BJ130" s="6"/>
      <c r="BP130" s="7"/>
      <c r="BR130">
        <f>AO129+AV129+BC129+BJ129+SUM(AO130:AU130)</f>
        <v>32</v>
      </c>
      <c r="BS130" s="6">
        <f>SUM(BS128,BZ128,CG128,CN128)</f>
        <v>0</v>
      </c>
      <c r="BT130" s="22">
        <f>SUM(BT128,CA128,CH128,CO128)</f>
        <v>11</v>
      </c>
      <c r="BU130" s="22">
        <f>SUM(BU128,CB128,CI128,CP128)</f>
        <v>9</v>
      </c>
      <c r="BV130" s="22">
        <f t="shared" ref="BV130:BW130" si="382">SUM(BV128,CC128,CJ128,CQ128)</f>
        <v>4</v>
      </c>
      <c r="BW130" s="22">
        <f t="shared" si="382"/>
        <v>0</v>
      </c>
      <c r="BX130" s="22">
        <f>SUM(BX128,CE128,CL128,CS128)</f>
        <v>1</v>
      </c>
      <c r="BY130" s="22">
        <f t="shared" ref="BY130" si="383">SUM(BY128,CF128,CM128,CT128)</f>
        <v>0</v>
      </c>
      <c r="BZ130" s="6"/>
      <c r="CG130" s="6"/>
      <c r="CN130" s="6"/>
      <c r="CT130" s="7"/>
      <c r="CV130">
        <f>BS129+BZ129+CG129+CN129+SUM(BS130:BY130)</f>
        <v>50</v>
      </c>
      <c r="CW130" s="6">
        <f>SUM(CW128,DD128,DK128,DR128)</f>
        <v>0</v>
      </c>
      <c r="CX130" s="22">
        <f>SUM(CX128,DE128,DL128,DS128)</f>
        <v>6</v>
      </c>
      <c r="CY130" s="22">
        <f>SUM(CY128,DF128,DM128,DT128)</f>
        <v>0</v>
      </c>
      <c r="CZ130" s="22">
        <f t="shared" ref="CZ130:DA130" si="384">SUM(CZ128,DG128,DN128,DU128)</f>
        <v>0</v>
      </c>
      <c r="DA130" s="22">
        <f t="shared" si="384"/>
        <v>1</v>
      </c>
      <c r="DB130" s="22">
        <f>SUM(DB128,DI128,DP128,DW128)</f>
        <v>1</v>
      </c>
      <c r="DC130" s="22">
        <f t="shared" ref="DC130" si="385">SUM(DC128,DJ128,DQ128,DX128)</f>
        <v>3</v>
      </c>
      <c r="DD130" s="6"/>
      <c r="DK130" s="6"/>
      <c r="DR130" s="6"/>
      <c r="DX130" s="7"/>
      <c r="DZ130">
        <f>CW129+DD129+DK129+DR129+SUM(CW130:DC130)</f>
        <v>22</v>
      </c>
    </row>
    <row r="131" spans="1:143" s="8" customFormat="1" x14ac:dyDescent="0.15">
      <c r="A131" s="8">
        <v>171</v>
      </c>
      <c r="B131" s="8" t="s">
        <v>129</v>
      </c>
      <c r="C131" s="8">
        <v>6</v>
      </c>
      <c r="D131" s="8" t="s">
        <v>130</v>
      </c>
      <c r="E131" s="8">
        <v>1581167047</v>
      </c>
      <c r="F131" s="8" t="s">
        <v>136</v>
      </c>
      <c r="H131" s="8" t="s">
        <v>140</v>
      </c>
      <c r="I131" s="8" t="s">
        <v>148</v>
      </c>
      <c r="J131" s="8" t="s">
        <v>134</v>
      </c>
      <c r="K131" s="12"/>
      <c r="M131" s="8">
        <v>3</v>
      </c>
      <c r="O131" s="8">
        <v>1</v>
      </c>
      <c r="R131" s="12"/>
      <c r="T131" s="8">
        <v>3</v>
      </c>
      <c r="W131" s="8">
        <v>1</v>
      </c>
      <c r="Y131" s="12"/>
      <c r="AA131" s="8">
        <v>3</v>
      </c>
      <c r="AF131" s="12"/>
      <c r="AK131" s="8">
        <v>1</v>
      </c>
      <c r="AL131" s="13"/>
      <c r="AM131"/>
      <c r="AN131"/>
      <c r="AO131" s="12"/>
      <c r="AP131" s="8">
        <v>1</v>
      </c>
      <c r="AV131" s="12"/>
      <c r="AX131" s="8">
        <v>3</v>
      </c>
      <c r="BC131" s="12"/>
      <c r="BH131" s="8">
        <v>2</v>
      </c>
      <c r="BJ131" s="12"/>
      <c r="BL131" s="8">
        <v>3</v>
      </c>
      <c r="BP131" s="13"/>
      <c r="BQ131"/>
      <c r="BR131"/>
      <c r="BS131" s="12"/>
      <c r="BU131" s="8">
        <v>4</v>
      </c>
      <c r="BZ131" s="12"/>
      <c r="CB131" s="8">
        <v>4</v>
      </c>
      <c r="CG131" s="12"/>
      <c r="CI131" s="8">
        <v>4</v>
      </c>
      <c r="CN131" s="12"/>
      <c r="CP131" s="8">
        <v>1</v>
      </c>
      <c r="CT131" s="13"/>
      <c r="CU131"/>
      <c r="CV131"/>
      <c r="CW131" s="12"/>
      <c r="CX131" s="8">
        <v>1</v>
      </c>
      <c r="DD131" s="12"/>
      <c r="DE131" s="8">
        <v>1</v>
      </c>
      <c r="DK131" s="12"/>
      <c r="DL131" s="8">
        <v>1</v>
      </c>
      <c r="DR131" s="12"/>
      <c r="DX131" s="13"/>
      <c r="DY131"/>
      <c r="DZ131"/>
      <c r="EA131" s="8" t="s">
        <v>135</v>
      </c>
      <c r="EB131" s="8" t="s">
        <v>135</v>
      </c>
      <c r="EC131" s="8" t="s">
        <v>135</v>
      </c>
      <c r="ED131" s="8" t="s">
        <v>135</v>
      </c>
      <c r="EE131" s="8" t="s">
        <v>134</v>
      </c>
      <c r="EG131" s="8">
        <f>K133+AO133+BS133+CW133</f>
        <v>0</v>
      </c>
      <c r="EH131" s="8">
        <f t="shared" ref="EH131:EM131" si="386">L133+AP133+BT133+CX133</f>
        <v>4</v>
      </c>
      <c r="EI131" s="8">
        <f t="shared" si="386"/>
        <v>28</v>
      </c>
      <c r="EJ131" s="8">
        <f t="shared" si="386"/>
        <v>0</v>
      </c>
      <c r="EK131" s="8">
        <f t="shared" si="386"/>
        <v>1</v>
      </c>
      <c r="EL131" s="8">
        <f t="shared" si="386"/>
        <v>4</v>
      </c>
      <c r="EM131" s="8">
        <f t="shared" si="386"/>
        <v>0</v>
      </c>
    </row>
    <row r="132" spans="1:143" x14ac:dyDescent="0.15">
      <c r="F132" s="121" t="s">
        <v>195</v>
      </c>
      <c r="G132" s="121"/>
      <c r="H132" s="121"/>
      <c r="I132" s="121"/>
      <c r="J132" s="121"/>
      <c r="K132" s="6">
        <f>SUM(K131:Q131)</f>
        <v>4</v>
      </c>
      <c r="R132" s="6">
        <f>SUM(R131:X131)</f>
        <v>4</v>
      </c>
      <c r="Y132" s="6">
        <f>SUM(Y131:AE131)</f>
        <v>3</v>
      </c>
      <c r="AF132" s="6">
        <f>SUM(AF131:AL131)</f>
        <v>1</v>
      </c>
      <c r="AL132" s="7"/>
      <c r="AO132" s="6">
        <f>SUM(AO131:AU131)</f>
        <v>1</v>
      </c>
      <c r="AV132" s="6">
        <f>SUM(AV131:BB131)</f>
        <v>3</v>
      </c>
      <c r="BC132" s="6">
        <f>SUM(BC131:BI131)</f>
        <v>2</v>
      </c>
      <c r="BJ132" s="6">
        <f>SUM(BJ131:BP131)</f>
        <v>3</v>
      </c>
      <c r="BP132" s="7"/>
      <c r="BS132" s="6">
        <f>SUM(BS131:BY131)</f>
        <v>4</v>
      </c>
      <c r="BZ132" s="6">
        <f>SUM(BZ131:CF131)</f>
        <v>4</v>
      </c>
      <c r="CG132" s="6">
        <f>SUM(CG131:CM131)</f>
        <v>4</v>
      </c>
      <c r="CN132" s="6">
        <f>SUM(CN131:CT131)</f>
        <v>1</v>
      </c>
      <c r="CT132" s="7"/>
      <c r="CW132" s="6">
        <f>SUM(CW131:DC131)</f>
        <v>1</v>
      </c>
      <c r="DD132" s="6">
        <f>SUM(DD131:DJ131)</f>
        <v>1</v>
      </c>
      <c r="DK132" s="6">
        <f>SUM(DK131:DQ131)</f>
        <v>1</v>
      </c>
      <c r="DR132" s="6">
        <f>SUM(DR131:DX131)</f>
        <v>0</v>
      </c>
      <c r="DX132" s="7"/>
    </row>
    <row r="133" spans="1:143" x14ac:dyDescent="0.15">
      <c r="F133" s="121" t="s">
        <v>196</v>
      </c>
      <c r="G133" s="121"/>
      <c r="H133" s="121"/>
      <c r="I133" s="121"/>
      <c r="J133" s="121"/>
      <c r="K133" s="6">
        <f>SUM(K131,R131,Y131,AF131)</f>
        <v>0</v>
      </c>
      <c r="L133" s="22">
        <f>SUM(L131,S131,Z131,AG131)</f>
        <v>0</v>
      </c>
      <c r="M133" s="22">
        <f>SUM(M131,T131,AA131,AH131)</f>
        <v>9</v>
      </c>
      <c r="N133" s="22">
        <f t="shared" ref="N133:O133" si="387">SUM(N131,U131,AB131,AI131)</f>
        <v>0</v>
      </c>
      <c r="O133" s="22">
        <f t="shared" si="387"/>
        <v>1</v>
      </c>
      <c r="P133" s="22">
        <f>SUM(P131,W131,AD131,AK131)</f>
        <v>2</v>
      </c>
      <c r="Q133" s="22">
        <f t="shared" ref="Q133" si="388">SUM(Q131,X131,AE131,AL131)</f>
        <v>0</v>
      </c>
      <c r="R133" s="6"/>
      <c r="Y133" s="6"/>
      <c r="AF133" s="6"/>
      <c r="AL133" s="7"/>
      <c r="AN133">
        <f>K132+R132+Y132+AF132+SUM(K133:Q133)</f>
        <v>24</v>
      </c>
      <c r="AO133" s="6">
        <f>SUM(AO131,AV131,BC131,BJ131)</f>
        <v>0</v>
      </c>
      <c r="AP133" s="22">
        <f>SUM(AP131,AW131,BD131,BK131)</f>
        <v>1</v>
      </c>
      <c r="AQ133" s="22">
        <f>SUM(AQ131,AX131,BE131,BL131)</f>
        <v>6</v>
      </c>
      <c r="AR133" s="22">
        <f t="shared" ref="AR133:AS133" si="389">SUM(AR131,AY131,BF131,BM131)</f>
        <v>0</v>
      </c>
      <c r="AS133" s="22">
        <f t="shared" si="389"/>
        <v>0</v>
      </c>
      <c r="AT133" s="22">
        <f>SUM(AT131,BA131,BH131,BO131)</f>
        <v>2</v>
      </c>
      <c r="AU133" s="22">
        <f t="shared" ref="AU133" si="390">SUM(AU131,BB131,BI131,BP131)</f>
        <v>0</v>
      </c>
      <c r="AV133" s="6"/>
      <c r="BC133" s="6"/>
      <c r="BJ133" s="6"/>
      <c r="BP133" s="7"/>
      <c r="BR133">
        <f>AO132+AV132+BC132+BJ132+SUM(AO133:AU133)</f>
        <v>18</v>
      </c>
      <c r="BS133" s="6">
        <f>SUM(BS131,BZ131,CG131,CN131)</f>
        <v>0</v>
      </c>
      <c r="BT133" s="22">
        <f>SUM(BT131,CA131,CH131,CO131)</f>
        <v>0</v>
      </c>
      <c r="BU133" s="22">
        <f>SUM(BU131,CB131,CI131,CP131)</f>
        <v>13</v>
      </c>
      <c r="BV133" s="22">
        <f t="shared" ref="BV133:BW133" si="391">SUM(BV131,CC131,CJ131,CQ131)</f>
        <v>0</v>
      </c>
      <c r="BW133" s="22">
        <f t="shared" si="391"/>
        <v>0</v>
      </c>
      <c r="BX133" s="22">
        <f>SUM(BX131,CE131,CL131,CS131)</f>
        <v>0</v>
      </c>
      <c r="BY133" s="22">
        <f t="shared" ref="BY133" si="392">SUM(BY131,CF131,CM131,CT131)</f>
        <v>0</v>
      </c>
      <c r="BZ133" s="6"/>
      <c r="CG133" s="6"/>
      <c r="CN133" s="6"/>
      <c r="CT133" s="7"/>
      <c r="CV133">
        <f>BS132+BZ132+CG132+CN132+SUM(BS133:BY133)</f>
        <v>26</v>
      </c>
      <c r="CW133" s="6">
        <f>SUM(CW131,DD131,DK131,DR131)</f>
        <v>0</v>
      </c>
      <c r="CX133" s="22">
        <f>SUM(CX131,DE131,DL131,DS131)</f>
        <v>3</v>
      </c>
      <c r="CY133" s="22">
        <f>SUM(CY131,DF131,DM131,DT131)</f>
        <v>0</v>
      </c>
      <c r="CZ133" s="22">
        <f t="shared" ref="CZ133:DA133" si="393">SUM(CZ131,DG131,DN131,DU131)</f>
        <v>0</v>
      </c>
      <c r="DA133" s="22">
        <f t="shared" si="393"/>
        <v>0</v>
      </c>
      <c r="DB133" s="22">
        <f>SUM(DB131,DI131,DP131,DW131)</f>
        <v>0</v>
      </c>
      <c r="DC133" s="22">
        <f t="shared" ref="DC133" si="394">SUM(DC131,DJ131,DQ131,DX131)</f>
        <v>0</v>
      </c>
      <c r="DD133" s="6"/>
      <c r="DK133" s="6"/>
      <c r="DR133" s="6"/>
      <c r="DX133" s="7"/>
      <c r="DZ133">
        <f>CW132+DD132+DK132+DR132+SUM(CW133:DC133)</f>
        <v>6</v>
      </c>
    </row>
    <row r="134" spans="1:143" s="8" customFormat="1" x14ac:dyDescent="0.15">
      <c r="A134" s="8">
        <v>174</v>
      </c>
      <c r="B134" s="8" t="s">
        <v>129</v>
      </c>
      <c r="C134" s="8">
        <v>6</v>
      </c>
      <c r="D134" s="8" t="s">
        <v>130</v>
      </c>
      <c r="E134" s="8">
        <v>1763778615</v>
      </c>
      <c r="F134" s="8" t="s">
        <v>158</v>
      </c>
      <c r="G134" s="8" t="s">
        <v>174</v>
      </c>
      <c r="H134" s="8" t="s">
        <v>138</v>
      </c>
      <c r="I134" s="8" t="s">
        <v>175</v>
      </c>
      <c r="J134" s="8" t="s">
        <v>134</v>
      </c>
      <c r="K134" s="12">
        <v>3</v>
      </c>
      <c r="L134" s="8">
        <v>3</v>
      </c>
      <c r="M134" s="8">
        <v>4</v>
      </c>
      <c r="N134" s="8">
        <v>1</v>
      </c>
      <c r="O134" s="8">
        <v>1</v>
      </c>
      <c r="P134" s="8">
        <v>1</v>
      </c>
      <c r="R134" s="12">
        <v>4</v>
      </c>
      <c r="S134" s="8">
        <v>2</v>
      </c>
      <c r="T134" s="8">
        <v>4</v>
      </c>
      <c r="U134" s="8">
        <v>1</v>
      </c>
      <c r="V134" s="8">
        <v>2</v>
      </c>
      <c r="W134" s="8">
        <v>1</v>
      </c>
      <c r="Y134" s="12">
        <v>3</v>
      </c>
      <c r="Z134" s="8">
        <v>2</v>
      </c>
      <c r="AA134" s="8">
        <v>4</v>
      </c>
      <c r="AF134" s="12"/>
      <c r="AK134" s="8">
        <v>2</v>
      </c>
      <c r="AL134" s="13"/>
      <c r="AM134"/>
      <c r="AN134"/>
      <c r="AO134" s="12">
        <v>4</v>
      </c>
      <c r="AP134" s="8">
        <v>3</v>
      </c>
      <c r="AQ134" s="8">
        <v>4</v>
      </c>
      <c r="AR134" s="8">
        <v>2</v>
      </c>
      <c r="AS134" s="8">
        <v>2</v>
      </c>
      <c r="AT134" s="8">
        <v>1</v>
      </c>
      <c r="AV134" s="12">
        <v>4</v>
      </c>
      <c r="AX134" s="8">
        <v>4</v>
      </c>
      <c r="BC134" s="12">
        <v>4</v>
      </c>
      <c r="BE134" s="8">
        <v>2</v>
      </c>
      <c r="BJ134" s="12"/>
      <c r="BP134" s="13"/>
      <c r="BQ134"/>
      <c r="BR134"/>
      <c r="BS134" s="12"/>
      <c r="BU134" s="8">
        <v>4</v>
      </c>
      <c r="BZ134" s="12"/>
      <c r="CB134" s="8">
        <v>3</v>
      </c>
      <c r="CG134" s="12"/>
      <c r="CI134" s="8">
        <v>2</v>
      </c>
      <c r="CN134" s="12"/>
      <c r="CT134" s="13"/>
      <c r="CU134"/>
      <c r="CV134"/>
      <c r="CW134" s="12"/>
      <c r="CX134" s="8">
        <v>2</v>
      </c>
      <c r="DA134" s="8">
        <v>3</v>
      </c>
      <c r="DD134" s="12"/>
      <c r="DE134" s="8">
        <v>3</v>
      </c>
      <c r="DH134" s="8">
        <v>4</v>
      </c>
      <c r="DK134" s="12">
        <v>2</v>
      </c>
      <c r="DL134" s="8">
        <v>4</v>
      </c>
      <c r="DR134" s="12"/>
      <c r="DV134" s="8">
        <v>2</v>
      </c>
      <c r="DX134" s="13"/>
      <c r="DY134"/>
      <c r="DZ134"/>
      <c r="EA134" s="8" t="s">
        <v>135</v>
      </c>
      <c r="EB134" s="8" t="s">
        <v>135</v>
      </c>
      <c r="EC134" s="8" t="s">
        <v>135</v>
      </c>
      <c r="ED134" s="8" t="s">
        <v>135</v>
      </c>
      <c r="EE134" s="8" t="s">
        <v>134</v>
      </c>
      <c r="EG134" s="8">
        <f>K136+AO136+BS136+CW136</f>
        <v>24</v>
      </c>
      <c r="EH134" s="8">
        <f t="shared" ref="EH134:EM134" si="395">L136+AP136+BT136+CX136</f>
        <v>19</v>
      </c>
      <c r="EI134" s="8">
        <f t="shared" si="395"/>
        <v>31</v>
      </c>
      <c r="EJ134" s="8">
        <f t="shared" si="395"/>
        <v>4</v>
      </c>
      <c r="EK134" s="8">
        <f t="shared" si="395"/>
        <v>14</v>
      </c>
      <c r="EL134" s="8">
        <f t="shared" si="395"/>
        <v>5</v>
      </c>
      <c r="EM134" s="8">
        <f t="shared" si="395"/>
        <v>0</v>
      </c>
    </row>
    <row r="135" spans="1:143" x14ac:dyDescent="0.15">
      <c r="F135" s="121" t="s">
        <v>195</v>
      </c>
      <c r="G135" s="121"/>
      <c r="H135" s="121"/>
      <c r="I135" s="121"/>
      <c r="J135" s="121"/>
      <c r="K135" s="6">
        <f>SUM(K134:Q134)</f>
        <v>13</v>
      </c>
      <c r="R135" s="6">
        <f>SUM(R134:X134)</f>
        <v>14</v>
      </c>
      <c r="Y135" s="6">
        <f>SUM(Y134:AE134)</f>
        <v>9</v>
      </c>
      <c r="AF135" s="6">
        <f>SUM(AF134:AL134)</f>
        <v>2</v>
      </c>
      <c r="AL135" s="7"/>
      <c r="AO135" s="6">
        <f>SUM(AO134:AU134)</f>
        <v>16</v>
      </c>
      <c r="AV135" s="6">
        <f>SUM(AV134:BB134)</f>
        <v>8</v>
      </c>
      <c r="BC135" s="6">
        <f>SUM(BC134:BI134)</f>
        <v>6</v>
      </c>
      <c r="BJ135" s="6">
        <f>SUM(BJ134:BP134)</f>
        <v>0</v>
      </c>
      <c r="BP135" s="7"/>
      <c r="BS135" s="6">
        <f>SUM(BS134:BY134)</f>
        <v>4</v>
      </c>
      <c r="BZ135" s="6">
        <f>SUM(BZ134:CF134)</f>
        <v>3</v>
      </c>
      <c r="CG135" s="6">
        <f>SUM(CG134:CM134)</f>
        <v>2</v>
      </c>
      <c r="CN135" s="6">
        <f>SUM(CN134:CT134)</f>
        <v>0</v>
      </c>
      <c r="CT135" s="7"/>
      <c r="CW135" s="6">
        <f>SUM(CW134:DC134)</f>
        <v>5</v>
      </c>
      <c r="DD135" s="6">
        <f>SUM(DD134:DJ134)</f>
        <v>7</v>
      </c>
      <c r="DK135" s="6">
        <f>SUM(DK134:DQ134)</f>
        <v>6</v>
      </c>
      <c r="DR135" s="6">
        <f>SUM(DR134:DX134)</f>
        <v>2</v>
      </c>
      <c r="DX135" s="7"/>
    </row>
    <row r="136" spans="1:143" x14ac:dyDescent="0.15">
      <c r="F136" s="121" t="s">
        <v>196</v>
      </c>
      <c r="G136" s="121"/>
      <c r="H136" s="121"/>
      <c r="I136" s="121"/>
      <c r="J136" s="121"/>
      <c r="K136" s="6">
        <f>SUM(K134,R134,Y134,AF134)</f>
        <v>10</v>
      </c>
      <c r="L136" s="22">
        <f>SUM(L134,S134,Z134,AG134)</f>
        <v>7</v>
      </c>
      <c r="M136" s="22">
        <f>SUM(M134,T134,AA134,AH134)</f>
        <v>12</v>
      </c>
      <c r="N136" s="22">
        <f t="shared" ref="N136:O136" si="396">SUM(N134,U134,AB134,AI134)</f>
        <v>2</v>
      </c>
      <c r="O136" s="22">
        <f t="shared" si="396"/>
        <v>3</v>
      </c>
      <c r="P136" s="22">
        <f>SUM(P134,W134,AD134,AK134)</f>
        <v>4</v>
      </c>
      <c r="Q136" s="22">
        <f t="shared" ref="Q136" si="397">SUM(Q134,X134,AE134,AL134)</f>
        <v>0</v>
      </c>
      <c r="R136" s="6"/>
      <c r="Y136" s="6"/>
      <c r="AF136" s="6"/>
      <c r="AL136" s="7"/>
      <c r="AN136">
        <f>K135+R135+Y135+AF135+SUM(K136:Q136)</f>
        <v>76</v>
      </c>
      <c r="AO136" s="6">
        <f>SUM(AO134,AV134,BC134,BJ134)</f>
        <v>12</v>
      </c>
      <c r="AP136" s="22">
        <f>SUM(AP134,AW134,BD134,BK134)</f>
        <v>3</v>
      </c>
      <c r="AQ136" s="22">
        <f>SUM(AQ134,AX134,BE134,BL134)</f>
        <v>10</v>
      </c>
      <c r="AR136" s="22">
        <f t="shared" ref="AR136:AS136" si="398">SUM(AR134,AY134,BF134,BM134)</f>
        <v>2</v>
      </c>
      <c r="AS136" s="22">
        <f t="shared" si="398"/>
        <v>2</v>
      </c>
      <c r="AT136" s="22">
        <f>SUM(AT134,BA134,BH134,BO134)</f>
        <v>1</v>
      </c>
      <c r="AU136" s="22">
        <f t="shared" ref="AU136" si="399">SUM(AU134,BB134,BI134,BP134)</f>
        <v>0</v>
      </c>
      <c r="AV136" s="6"/>
      <c r="BC136" s="6"/>
      <c r="BJ136" s="6"/>
      <c r="BP136" s="7"/>
      <c r="BR136">
        <f>AO135+AV135+BC135+BJ135+SUM(AO136:AU136)</f>
        <v>60</v>
      </c>
      <c r="BS136" s="6">
        <f>SUM(BS134,BZ134,CG134,CN134)</f>
        <v>0</v>
      </c>
      <c r="BT136" s="22">
        <f>SUM(BT134,CA134,CH134,CO134)</f>
        <v>0</v>
      </c>
      <c r="BU136" s="22">
        <f>SUM(BU134,CB134,CI134,CP134)</f>
        <v>9</v>
      </c>
      <c r="BV136" s="22">
        <f t="shared" ref="BV136:BW136" si="400">SUM(BV134,CC134,CJ134,CQ134)</f>
        <v>0</v>
      </c>
      <c r="BW136" s="22">
        <f t="shared" si="400"/>
        <v>0</v>
      </c>
      <c r="BX136" s="22">
        <f>SUM(BX134,CE134,CL134,CS134)</f>
        <v>0</v>
      </c>
      <c r="BY136" s="22">
        <f t="shared" ref="BY136" si="401">SUM(BY134,CF134,CM134,CT134)</f>
        <v>0</v>
      </c>
      <c r="BZ136" s="6"/>
      <c r="CG136" s="6"/>
      <c r="CN136" s="6"/>
      <c r="CT136" s="7"/>
      <c r="CV136">
        <f>BS135+BZ135+CG135+CN135+SUM(BS136:BY136)</f>
        <v>18</v>
      </c>
      <c r="CW136" s="6">
        <f>SUM(CW134,DD134,DK134,DR134)</f>
        <v>2</v>
      </c>
      <c r="CX136" s="22">
        <f>SUM(CX134,DE134,DL134,DS134)</f>
        <v>9</v>
      </c>
      <c r="CY136" s="22">
        <f>SUM(CY134,DF134,DM134,DT134)</f>
        <v>0</v>
      </c>
      <c r="CZ136" s="22">
        <f t="shared" ref="CZ136:DA136" si="402">SUM(CZ134,DG134,DN134,DU134)</f>
        <v>0</v>
      </c>
      <c r="DA136" s="22">
        <f t="shared" si="402"/>
        <v>9</v>
      </c>
      <c r="DB136" s="22">
        <f>SUM(DB134,DI134,DP134,DW134)</f>
        <v>0</v>
      </c>
      <c r="DC136" s="22">
        <f t="shared" ref="DC136" si="403">SUM(DC134,DJ134,DQ134,DX134)</f>
        <v>0</v>
      </c>
      <c r="DD136" s="6"/>
      <c r="DK136" s="6"/>
      <c r="DR136" s="6"/>
      <c r="DX136" s="7"/>
      <c r="DZ136">
        <f>CW135+DD135+DK135+DR135+SUM(CW136:DC136)</f>
        <v>40</v>
      </c>
    </row>
    <row r="137" spans="1:143" s="8" customFormat="1" x14ac:dyDescent="0.15">
      <c r="A137" s="8">
        <v>179</v>
      </c>
      <c r="B137" s="8" t="s">
        <v>129</v>
      </c>
      <c r="C137" s="8">
        <v>6</v>
      </c>
      <c r="D137" s="8" t="s">
        <v>130</v>
      </c>
      <c r="E137" s="8">
        <v>1695328696</v>
      </c>
      <c r="F137" s="8" t="s">
        <v>131</v>
      </c>
      <c r="H137" s="8" t="s">
        <v>140</v>
      </c>
      <c r="I137" s="8" t="s">
        <v>176</v>
      </c>
      <c r="J137" s="8" t="s">
        <v>134</v>
      </c>
      <c r="K137" s="12">
        <v>2</v>
      </c>
      <c r="L137" s="8">
        <v>4</v>
      </c>
      <c r="M137" s="8">
        <v>4</v>
      </c>
      <c r="N137" s="8">
        <v>1</v>
      </c>
      <c r="O137" s="8">
        <v>1</v>
      </c>
      <c r="R137" s="12">
        <v>2</v>
      </c>
      <c r="S137" s="8">
        <v>4</v>
      </c>
      <c r="T137" s="8">
        <v>4</v>
      </c>
      <c r="U137" s="8">
        <v>2</v>
      </c>
      <c r="V137" s="8">
        <v>2</v>
      </c>
      <c r="Y137" s="12">
        <v>3</v>
      </c>
      <c r="Z137" s="8">
        <v>4</v>
      </c>
      <c r="AA137" s="8">
        <v>4</v>
      </c>
      <c r="AB137" s="8">
        <v>2</v>
      </c>
      <c r="AF137" s="12"/>
      <c r="AG137" s="8">
        <v>4</v>
      </c>
      <c r="AH137" s="8">
        <v>4</v>
      </c>
      <c r="AI137" s="8">
        <v>4</v>
      </c>
      <c r="AJ137" s="8">
        <v>3</v>
      </c>
      <c r="AK137" s="8">
        <v>1</v>
      </c>
      <c r="AL137" s="13"/>
      <c r="AM137"/>
      <c r="AN137"/>
      <c r="AO137" s="12">
        <v>4</v>
      </c>
      <c r="AP137" s="8">
        <v>4</v>
      </c>
      <c r="AT137" s="8">
        <v>2</v>
      </c>
      <c r="AV137" s="12">
        <v>4</v>
      </c>
      <c r="AW137" s="8">
        <v>2</v>
      </c>
      <c r="AZ137" s="8">
        <v>3</v>
      </c>
      <c r="BA137" s="8">
        <v>2</v>
      </c>
      <c r="BC137" s="12">
        <v>4</v>
      </c>
      <c r="BJ137" s="12">
        <v>3</v>
      </c>
      <c r="BK137" s="8">
        <v>2</v>
      </c>
      <c r="BL137" s="8">
        <v>1</v>
      </c>
      <c r="BN137" s="8">
        <v>2</v>
      </c>
      <c r="BO137" s="8">
        <v>2</v>
      </c>
      <c r="BP137" s="13"/>
      <c r="BQ137"/>
      <c r="BR137"/>
      <c r="BS137" s="12">
        <v>1</v>
      </c>
      <c r="BT137" s="8">
        <v>4</v>
      </c>
      <c r="BU137" s="8">
        <v>4</v>
      </c>
      <c r="BV137" s="8">
        <v>2</v>
      </c>
      <c r="BW137" s="8">
        <v>3</v>
      </c>
      <c r="BX137" s="8">
        <v>1</v>
      </c>
      <c r="BZ137" s="12">
        <v>1</v>
      </c>
      <c r="CA137" s="8">
        <v>4</v>
      </c>
      <c r="CB137" s="8">
        <v>4</v>
      </c>
      <c r="CC137" s="8">
        <v>1</v>
      </c>
      <c r="CD137" s="8">
        <v>1</v>
      </c>
      <c r="CG137" s="12">
        <v>2</v>
      </c>
      <c r="CI137" s="8">
        <v>4</v>
      </c>
      <c r="CN137" s="12">
        <v>1</v>
      </c>
      <c r="CO137" s="8">
        <v>4</v>
      </c>
      <c r="CP137" s="8">
        <v>4</v>
      </c>
      <c r="CQ137" s="8">
        <v>2</v>
      </c>
      <c r="CR137" s="8">
        <v>2</v>
      </c>
      <c r="CS137" s="8">
        <v>1</v>
      </c>
      <c r="CT137" s="13"/>
      <c r="CU137"/>
      <c r="CV137"/>
      <c r="CW137" s="12"/>
      <c r="CX137" s="8">
        <v>4</v>
      </c>
      <c r="DA137" s="8">
        <v>3</v>
      </c>
      <c r="DB137" s="8">
        <v>1</v>
      </c>
      <c r="DD137" s="12"/>
      <c r="DE137" s="8">
        <v>4</v>
      </c>
      <c r="DH137" s="8">
        <v>3</v>
      </c>
      <c r="DK137" s="12">
        <v>4</v>
      </c>
      <c r="DR137" s="12"/>
      <c r="DV137" s="8">
        <v>3</v>
      </c>
      <c r="DX137" s="13"/>
      <c r="DY137"/>
      <c r="DZ137"/>
      <c r="EA137" s="8" t="s">
        <v>135</v>
      </c>
      <c r="EB137" s="8" t="s">
        <v>135</v>
      </c>
      <c r="EC137" s="8" t="s">
        <v>135</v>
      </c>
      <c r="ED137" s="8" t="s">
        <v>135</v>
      </c>
      <c r="EE137" s="8" t="s">
        <v>134</v>
      </c>
      <c r="EG137" s="8">
        <f>K139+AO139+BS139+CW139</f>
        <v>31</v>
      </c>
      <c r="EH137" s="8">
        <f t="shared" ref="EH137:EM137" si="404">L139+AP139+BT139+CX139</f>
        <v>44</v>
      </c>
      <c r="EI137" s="8">
        <f t="shared" si="404"/>
        <v>33</v>
      </c>
      <c r="EJ137" s="8">
        <f t="shared" si="404"/>
        <v>14</v>
      </c>
      <c r="EK137" s="8">
        <f t="shared" si="404"/>
        <v>26</v>
      </c>
      <c r="EL137" s="8">
        <f t="shared" si="404"/>
        <v>10</v>
      </c>
      <c r="EM137" s="8">
        <f t="shared" si="404"/>
        <v>0</v>
      </c>
    </row>
    <row r="138" spans="1:143" x14ac:dyDescent="0.15">
      <c r="F138" s="121" t="s">
        <v>195</v>
      </c>
      <c r="G138" s="121"/>
      <c r="H138" s="121"/>
      <c r="I138" s="121"/>
      <c r="J138" s="121"/>
      <c r="K138" s="6">
        <f>SUM(K137:Q137)</f>
        <v>12</v>
      </c>
      <c r="R138" s="6">
        <f>SUM(R137:X137)</f>
        <v>14</v>
      </c>
      <c r="Y138" s="6">
        <f>SUM(Y137:AE137)</f>
        <v>13</v>
      </c>
      <c r="AF138" s="6">
        <f>SUM(AF137:AL137)</f>
        <v>16</v>
      </c>
      <c r="AL138" s="7"/>
      <c r="AO138" s="6">
        <f>SUM(AO137:AU137)</f>
        <v>10</v>
      </c>
      <c r="AV138" s="6">
        <f>SUM(AV137:BB137)</f>
        <v>11</v>
      </c>
      <c r="BC138" s="6">
        <f>SUM(BC137:BI137)</f>
        <v>4</v>
      </c>
      <c r="BJ138" s="6">
        <f>SUM(BJ137:BP137)</f>
        <v>10</v>
      </c>
      <c r="BP138" s="7"/>
      <c r="BS138" s="6">
        <f>SUM(BS137:BY137)</f>
        <v>15</v>
      </c>
      <c r="BZ138" s="6">
        <f>SUM(BZ137:CF137)</f>
        <v>11</v>
      </c>
      <c r="CG138" s="6">
        <f>SUM(CG137:CM137)</f>
        <v>6</v>
      </c>
      <c r="CN138" s="6">
        <f>SUM(CN137:CT137)</f>
        <v>14</v>
      </c>
      <c r="CT138" s="7"/>
      <c r="CW138" s="6">
        <f>SUM(CW137:DC137)</f>
        <v>8</v>
      </c>
      <c r="DD138" s="6">
        <f>SUM(DD137:DJ137)</f>
        <v>7</v>
      </c>
      <c r="DK138" s="6">
        <f>SUM(DK137:DQ137)</f>
        <v>4</v>
      </c>
      <c r="DR138" s="6">
        <f>SUM(DR137:DX137)</f>
        <v>3</v>
      </c>
      <c r="DX138" s="7"/>
    </row>
    <row r="139" spans="1:143" x14ac:dyDescent="0.15">
      <c r="F139" s="121" t="s">
        <v>196</v>
      </c>
      <c r="G139" s="121"/>
      <c r="H139" s="121"/>
      <c r="I139" s="121"/>
      <c r="J139" s="121"/>
      <c r="K139" s="6">
        <f>SUM(K137,R137,Y137,AF137)</f>
        <v>7</v>
      </c>
      <c r="L139" s="22">
        <f>SUM(L137,S137,Z137,AG137)</f>
        <v>16</v>
      </c>
      <c r="M139" s="22">
        <f>SUM(M137,T137,AA137,AH137)</f>
        <v>16</v>
      </c>
      <c r="N139" s="22">
        <f t="shared" ref="N139:O139" si="405">SUM(N137,U137,AB137,AI137)</f>
        <v>9</v>
      </c>
      <c r="O139" s="22">
        <f t="shared" si="405"/>
        <v>6</v>
      </c>
      <c r="P139" s="22">
        <f>SUM(P137,W137,AD137,AK137)</f>
        <v>1</v>
      </c>
      <c r="Q139" s="22">
        <f t="shared" ref="Q139" si="406">SUM(Q137,X137,AE137,AL137)</f>
        <v>0</v>
      </c>
      <c r="R139" s="6"/>
      <c r="Y139" s="6"/>
      <c r="AF139" s="6"/>
      <c r="AL139" s="7"/>
      <c r="AN139">
        <f>K138+R138+Y138+AF138+SUM(K139:Q139)</f>
        <v>110</v>
      </c>
      <c r="AO139" s="6">
        <f t="shared" ref="AO139:AU139" si="407">SUM(AO137,AV137,BC137,BJ137)</f>
        <v>15</v>
      </c>
      <c r="AP139" s="22">
        <f t="shared" si="407"/>
        <v>8</v>
      </c>
      <c r="AQ139" s="22">
        <f t="shared" si="407"/>
        <v>1</v>
      </c>
      <c r="AR139" s="22">
        <f t="shared" si="407"/>
        <v>0</v>
      </c>
      <c r="AS139" s="22">
        <f t="shared" si="407"/>
        <v>5</v>
      </c>
      <c r="AT139" s="22">
        <f t="shared" si="407"/>
        <v>6</v>
      </c>
      <c r="AU139" s="22">
        <f t="shared" si="407"/>
        <v>0</v>
      </c>
      <c r="AV139" s="6"/>
      <c r="BC139" s="6"/>
      <c r="BJ139" s="6"/>
      <c r="BP139" s="7"/>
      <c r="BR139">
        <f>AO138+AV138+BC138+BJ138+SUM(AO139:AU139)</f>
        <v>70</v>
      </c>
      <c r="BS139" s="6">
        <f t="shared" ref="BS139:BY139" si="408">SUM(BS137,BZ137,CG137,CN137)</f>
        <v>5</v>
      </c>
      <c r="BT139" s="22">
        <f t="shared" si="408"/>
        <v>12</v>
      </c>
      <c r="BU139" s="22">
        <f t="shared" si="408"/>
        <v>16</v>
      </c>
      <c r="BV139" s="22">
        <f t="shared" si="408"/>
        <v>5</v>
      </c>
      <c r="BW139" s="22">
        <f t="shared" si="408"/>
        <v>6</v>
      </c>
      <c r="BX139" s="22">
        <f t="shared" si="408"/>
        <v>2</v>
      </c>
      <c r="BY139" s="22">
        <f t="shared" si="408"/>
        <v>0</v>
      </c>
      <c r="BZ139" s="6"/>
      <c r="CG139" s="6"/>
      <c r="CN139" s="6"/>
      <c r="CT139" s="7"/>
      <c r="CV139">
        <f>BS138+BZ138+CG138+CN138+SUM(BS139:BY139)</f>
        <v>92</v>
      </c>
      <c r="CW139" s="6">
        <f>SUM(CW137,DD137,DK137,DR137)</f>
        <v>4</v>
      </c>
      <c r="CX139" s="22">
        <f>SUM(CX137,DE137,DL137,DS137)</f>
        <v>8</v>
      </c>
      <c r="CY139" s="22">
        <f>SUM(CY137,DF137,DM137,DT137)</f>
        <v>0</v>
      </c>
      <c r="CZ139" s="22">
        <f t="shared" ref="CZ139:DA139" si="409">SUM(CZ137,DG137,DN137,DU137)</f>
        <v>0</v>
      </c>
      <c r="DA139" s="22">
        <f t="shared" si="409"/>
        <v>9</v>
      </c>
      <c r="DB139" s="22">
        <f>SUM(DB137,DI137,DP137,DW137)</f>
        <v>1</v>
      </c>
      <c r="DC139" s="22">
        <f t="shared" ref="DC139" si="410">SUM(DC137,DJ137,DQ137,DX137)</f>
        <v>0</v>
      </c>
      <c r="DD139" s="6"/>
      <c r="DK139" s="6"/>
      <c r="DR139" s="6"/>
      <c r="DX139" s="7"/>
      <c r="DZ139">
        <f>CW138+DD138+DK138+DR138+SUM(CW139:DC139)</f>
        <v>44</v>
      </c>
    </row>
    <row r="140" spans="1:143" s="8" customFormat="1" x14ac:dyDescent="0.15">
      <c r="A140" s="8">
        <v>183</v>
      </c>
      <c r="B140" s="8" t="s">
        <v>129</v>
      </c>
      <c r="C140" s="8">
        <v>6</v>
      </c>
      <c r="D140" s="8" t="s">
        <v>130</v>
      </c>
      <c r="E140" s="8">
        <v>269622427</v>
      </c>
      <c r="F140" s="8" t="s">
        <v>131</v>
      </c>
      <c r="H140" s="8" t="s">
        <v>137</v>
      </c>
      <c r="I140" s="8" t="s">
        <v>211</v>
      </c>
      <c r="J140" s="8" t="s">
        <v>134</v>
      </c>
      <c r="K140" s="12">
        <v>3</v>
      </c>
      <c r="L140" s="8">
        <v>3</v>
      </c>
      <c r="M140" s="8">
        <v>3</v>
      </c>
      <c r="P140" s="8">
        <v>1</v>
      </c>
      <c r="R140" s="12">
        <v>3</v>
      </c>
      <c r="S140" s="8">
        <v>4</v>
      </c>
      <c r="T140" s="8">
        <v>4</v>
      </c>
      <c r="Y140" s="12">
        <v>3</v>
      </c>
      <c r="Z140" s="8">
        <v>1</v>
      </c>
      <c r="AA140" s="8">
        <v>1</v>
      </c>
      <c r="AF140" s="12">
        <v>3</v>
      </c>
      <c r="AG140" s="8">
        <v>1</v>
      </c>
      <c r="AH140" s="8">
        <v>1</v>
      </c>
      <c r="AK140" s="8">
        <v>1</v>
      </c>
      <c r="AL140" s="13"/>
      <c r="AM140"/>
      <c r="AN140"/>
      <c r="AO140" s="12">
        <v>3</v>
      </c>
      <c r="AP140" s="8">
        <v>3</v>
      </c>
      <c r="AQ140" s="8">
        <v>3</v>
      </c>
      <c r="AT140" s="8">
        <v>2</v>
      </c>
      <c r="AV140" s="12">
        <v>3</v>
      </c>
      <c r="AW140" s="8">
        <v>3</v>
      </c>
      <c r="AX140" s="8">
        <v>3</v>
      </c>
      <c r="BA140" s="8">
        <v>2</v>
      </c>
      <c r="BC140" s="12">
        <v>2</v>
      </c>
      <c r="BD140" s="8">
        <v>1</v>
      </c>
      <c r="BE140" s="8">
        <v>2</v>
      </c>
      <c r="BJ140" s="12">
        <v>3</v>
      </c>
      <c r="BK140" s="8">
        <v>3</v>
      </c>
      <c r="BL140" s="8">
        <v>3</v>
      </c>
      <c r="BP140" s="13"/>
      <c r="BQ140"/>
      <c r="BR140"/>
      <c r="BS140" s="12">
        <v>1</v>
      </c>
      <c r="BT140" s="8">
        <v>2</v>
      </c>
      <c r="BU140" s="8">
        <v>1</v>
      </c>
      <c r="BZ140" s="12">
        <v>1</v>
      </c>
      <c r="CA140" s="8">
        <v>2</v>
      </c>
      <c r="CB140" s="8">
        <v>3</v>
      </c>
      <c r="CG140" s="12"/>
      <c r="CH140" s="8">
        <v>1</v>
      </c>
      <c r="CI140" s="8">
        <v>2</v>
      </c>
      <c r="CN140" s="12">
        <v>1</v>
      </c>
      <c r="CO140" s="8">
        <v>2</v>
      </c>
      <c r="CP140" s="8">
        <v>4</v>
      </c>
      <c r="CT140" s="13"/>
      <c r="CU140"/>
      <c r="CV140"/>
      <c r="CW140" s="12">
        <v>2</v>
      </c>
      <c r="CX140" s="8">
        <v>4</v>
      </c>
      <c r="CY140" s="8">
        <v>1</v>
      </c>
      <c r="DD140" s="12">
        <v>1</v>
      </c>
      <c r="DE140" s="8">
        <v>4</v>
      </c>
      <c r="DF140" s="8">
        <v>2</v>
      </c>
      <c r="DG140" s="8">
        <v>1</v>
      </c>
      <c r="DK140" s="12"/>
      <c r="DR140" s="12">
        <v>1</v>
      </c>
      <c r="DS140" s="8">
        <v>2</v>
      </c>
      <c r="DU140" s="8">
        <v>1</v>
      </c>
      <c r="DX140" s="13"/>
      <c r="DY140"/>
      <c r="DZ140"/>
      <c r="EA140" s="8" t="s">
        <v>135</v>
      </c>
      <c r="EB140" s="8" t="s">
        <v>135</v>
      </c>
      <c r="EC140" s="8" t="s">
        <v>135</v>
      </c>
      <c r="ED140" s="8" t="s">
        <v>135</v>
      </c>
      <c r="EE140" s="8" t="s">
        <v>134</v>
      </c>
      <c r="EG140" s="8">
        <f>K142+AO142+BS142+CW142</f>
        <v>30</v>
      </c>
      <c r="EH140" s="8">
        <f t="shared" ref="EH140:EM140" si="411">L142+AP142+BT142+CX142</f>
        <v>36</v>
      </c>
      <c r="EI140" s="8">
        <f t="shared" si="411"/>
        <v>33</v>
      </c>
      <c r="EJ140" s="8">
        <f t="shared" si="411"/>
        <v>2</v>
      </c>
      <c r="EK140" s="8">
        <f t="shared" si="411"/>
        <v>0</v>
      </c>
      <c r="EL140" s="8">
        <f t="shared" si="411"/>
        <v>6</v>
      </c>
      <c r="EM140" s="8">
        <f t="shared" si="411"/>
        <v>0</v>
      </c>
    </row>
    <row r="141" spans="1:143" x14ac:dyDescent="0.15">
      <c r="F141" s="121" t="s">
        <v>195</v>
      </c>
      <c r="G141" s="121"/>
      <c r="H141" s="121"/>
      <c r="I141" s="121"/>
      <c r="J141" s="121"/>
      <c r="K141" s="6">
        <f>SUM(K140:Q140)</f>
        <v>10</v>
      </c>
      <c r="R141" s="6">
        <f>SUM(R140:X140)</f>
        <v>11</v>
      </c>
      <c r="Y141" s="6">
        <f>SUM(Y140:AE140)</f>
        <v>5</v>
      </c>
      <c r="AF141" s="6">
        <f>SUM(AF140:AL140)</f>
        <v>6</v>
      </c>
      <c r="AL141" s="7"/>
      <c r="AO141" s="6">
        <f>SUM(AO140:AU140)</f>
        <v>11</v>
      </c>
      <c r="AV141" s="6">
        <f>SUM(AV140:BB140)</f>
        <v>11</v>
      </c>
      <c r="BC141" s="6">
        <f>SUM(BC140:BI140)</f>
        <v>5</v>
      </c>
      <c r="BJ141" s="6">
        <f>SUM(BJ140:BP140)</f>
        <v>9</v>
      </c>
      <c r="BP141" s="7"/>
      <c r="BS141" s="6">
        <f>SUM(BS140:BY140)</f>
        <v>4</v>
      </c>
      <c r="BZ141" s="6">
        <f>SUM(BZ140:CF140)</f>
        <v>6</v>
      </c>
      <c r="CG141" s="6">
        <f>SUM(CG140:CM140)</f>
        <v>3</v>
      </c>
      <c r="CN141" s="6">
        <f>SUM(CN140:CT140)</f>
        <v>7</v>
      </c>
      <c r="CT141" s="7"/>
      <c r="CW141" s="6">
        <f>SUM(CW140:DC140)</f>
        <v>7</v>
      </c>
      <c r="DD141" s="6">
        <f>SUM(DD140:DJ140)</f>
        <v>8</v>
      </c>
      <c r="DK141" s="6">
        <f>SUM(DK140:DQ140)</f>
        <v>0</v>
      </c>
      <c r="DR141" s="6">
        <f>SUM(DR140:DX140)</f>
        <v>4</v>
      </c>
      <c r="DX141" s="7"/>
    </row>
    <row r="142" spans="1:143" x14ac:dyDescent="0.15">
      <c r="F142" s="121" t="s">
        <v>196</v>
      </c>
      <c r="G142" s="121"/>
      <c r="H142" s="121"/>
      <c r="I142" s="121"/>
      <c r="J142" s="121"/>
      <c r="K142" s="6">
        <f>SUM(K140,R140,Y140,AF140)</f>
        <v>12</v>
      </c>
      <c r="L142" s="22">
        <f>SUM(L140,S140,Z140,AG140)</f>
        <v>9</v>
      </c>
      <c r="M142" s="22">
        <f>SUM(M140,T140,AA140,AH140)</f>
        <v>9</v>
      </c>
      <c r="N142" s="22">
        <f t="shared" ref="N142:O142" si="412">SUM(N140,U140,AB140,AI140)</f>
        <v>0</v>
      </c>
      <c r="O142" s="22">
        <f t="shared" si="412"/>
        <v>0</v>
      </c>
      <c r="P142" s="22">
        <f>SUM(P140,W140,AD140,AK140)</f>
        <v>2</v>
      </c>
      <c r="Q142" s="22">
        <f t="shared" ref="Q142" si="413">SUM(Q140,X140,AE140,AL140)</f>
        <v>0</v>
      </c>
      <c r="R142" s="6"/>
      <c r="Y142" s="6"/>
      <c r="AF142" s="6"/>
      <c r="AL142" s="7"/>
      <c r="AN142">
        <f>K141+R141+Y141+AF141+SUM(K142:Q142)</f>
        <v>64</v>
      </c>
      <c r="AO142" s="6">
        <f t="shared" ref="AO142:AU142" si="414">SUM(AO140,AV140,BC140,BJ140)</f>
        <v>11</v>
      </c>
      <c r="AP142" s="22">
        <f t="shared" si="414"/>
        <v>10</v>
      </c>
      <c r="AQ142" s="22">
        <f t="shared" si="414"/>
        <v>11</v>
      </c>
      <c r="AR142" s="22">
        <f t="shared" si="414"/>
        <v>0</v>
      </c>
      <c r="AS142" s="22">
        <f t="shared" si="414"/>
        <v>0</v>
      </c>
      <c r="AT142" s="22">
        <f t="shared" si="414"/>
        <v>4</v>
      </c>
      <c r="AU142" s="22">
        <f t="shared" si="414"/>
        <v>0</v>
      </c>
      <c r="AV142" s="6"/>
      <c r="BC142" s="6"/>
      <c r="BJ142" s="6"/>
      <c r="BP142" s="7"/>
      <c r="BR142">
        <f>AO141+AV141+BC141+BJ141+SUM(AO142:AU142)</f>
        <v>72</v>
      </c>
      <c r="BS142" s="6">
        <f t="shared" ref="BS142:BY142" si="415">SUM(BS140,BZ140,CG140,CN140)</f>
        <v>3</v>
      </c>
      <c r="BT142" s="22">
        <f t="shared" si="415"/>
        <v>7</v>
      </c>
      <c r="BU142" s="22">
        <f t="shared" si="415"/>
        <v>10</v>
      </c>
      <c r="BV142" s="22">
        <f t="shared" si="415"/>
        <v>0</v>
      </c>
      <c r="BW142" s="22">
        <f t="shared" si="415"/>
        <v>0</v>
      </c>
      <c r="BX142" s="22">
        <f t="shared" si="415"/>
        <v>0</v>
      </c>
      <c r="BY142" s="22">
        <f t="shared" si="415"/>
        <v>0</v>
      </c>
      <c r="BZ142" s="6"/>
      <c r="CG142" s="6"/>
      <c r="CN142" s="6"/>
      <c r="CT142" s="7"/>
      <c r="CV142">
        <f>BS141+BZ141+CG141+CN141+SUM(BS142:BY142)</f>
        <v>40</v>
      </c>
      <c r="CW142" s="6">
        <f>SUM(CW140,DD140,DK140,DR140)</f>
        <v>4</v>
      </c>
      <c r="CX142" s="22">
        <f>SUM(CX140,DE140,DL140,DS140)</f>
        <v>10</v>
      </c>
      <c r="CY142" s="22">
        <f>SUM(CY140,DF140,DM140,DT140)</f>
        <v>3</v>
      </c>
      <c r="CZ142" s="22">
        <f t="shared" ref="CZ142:DA142" si="416">SUM(CZ140,DG140,DN140,DU140)</f>
        <v>2</v>
      </c>
      <c r="DA142" s="22">
        <f t="shared" si="416"/>
        <v>0</v>
      </c>
      <c r="DB142" s="22">
        <f>SUM(DB140,DI140,DP140,DW140)</f>
        <v>0</v>
      </c>
      <c r="DC142" s="22">
        <f t="shared" ref="DC142" si="417">SUM(DC140,DJ140,DQ140,DX140)</f>
        <v>0</v>
      </c>
      <c r="DD142" s="6"/>
      <c r="DK142" s="6"/>
      <c r="DR142" s="6"/>
      <c r="DX142" s="7"/>
      <c r="DZ142">
        <f>CW141+DD141+DK141+DR141+SUM(CW142:DC142)</f>
        <v>38</v>
      </c>
    </row>
    <row r="143" spans="1:143" s="8" customFormat="1" x14ac:dyDescent="0.15">
      <c r="A143" s="8">
        <v>185</v>
      </c>
      <c r="B143" s="8" t="s">
        <v>129</v>
      </c>
      <c r="C143" s="8">
        <v>6</v>
      </c>
      <c r="D143" s="8" t="s">
        <v>130</v>
      </c>
      <c r="E143" s="8">
        <v>607737737</v>
      </c>
      <c r="F143" s="8" t="s">
        <v>131</v>
      </c>
      <c r="H143" s="8" t="s">
        <v>138</v>
      </c>
      <c r="I143" s="8" t="s">
        <v>148</v>
      </c>
      <c r="J143" s="8" t="s">
        <v>134</v>
      </c>
      <c r="K143" s="12">
        <v>1</v>
      </c>
      <c r="L143" s="8">
        <v>4</v>
      </c>
      <c r="M143" s="8">
        <v>2</v>
      </c>
      <c r="O143" s="8">
        <v>1</v>
      </c>
      <c r="P143" s="8">
        <v>3</v>
      </c>
      <c r="R143" s="12"/>
      <c r="S143" s="8">
        <v>4</v>
      </c>
      <c r="T143" s="8">
        <v>3</v>
      </c>
      <c r="V143" s="8">
        <v>2</v>
      </c>
      <c r="W143" s="8">
        <v>3</v>
      </c>
      <c r="Y143" s="12">
        <v>2</v>
      </c>
      <c r="Z143" s="8">
        <v>2</v>
      </c>
      <c r="AF143" s="12">
        <v>1</v>
      </c>
      <c r="AG143" s="8">
        <v>2</v>
      </c>
      <c r="AH143" s="8">
        <v>2</v>
      </c>
      <c r="AJ143" s="8">
        <v>2</v>
      </c>
      <c r="AK143" s="8">
        <v>2</v>
      </c>
      <c r="AL143" s="13"/>
      <c r="AM143"/>
      <c r="AN143"/>
      <c r="AO143" s="12">
        <v>2</v>
      </c>
      <c r="AP143" s="8">
        <v>4</v>
      </c>
      <c r="AQ143" s="8">
        <v>2</v>
      </c>
      <c r="AS143" s="8">
        <v>1</v>
      </c>
      <c r="AT143" s="8">
        <v>3</v>
      </c>
      <c r="AV143" s="12">
        <v>1</v>
      </c>
      <c r="AW143" s="8">
        <v>4</v>
      </c>
      <c r="AX143" s="8">
        <v>3</v>
      </c>
      <c r="AZ143" s="8">
        <v>3</v>
      </c>
      <c r="BA143" s="8">
        <v>3</v>
      </c>
      <c r="BC143" s="12">
        <v>2</v>
      </c>
      <c r="BD143" s="8">
        <v>2</v>
      </c>
      <c r="BH143" s="8">
        <v>1</v>
      </c>
      <c r="BJ143" s="12">
        <v>2</v>
      </c>
      <c r="BK143" s="8">
        <v>3</v>
      </c>
      <c r="BL143" s="8">
        <v>2</v>
      </c>
      <c r="BN143" s="8">
        <v>2</v>
      </c>
      <c r="BO143" s="8">
        <v>3</v>
      </c>
      <c r="BP143" s="13"/>
      <c r="BQ143"/>
      <c r="BR143"/>
      <c r="BS143" s="12">
        <v>2</v>
      </c>
      <c r="BT143" s="8">
        <v>4</v>
      </c>
      <c r="BU143" s="8">
        <v>2</v>
      </c>
      <c r="BW143" s="8">
        <v>1</v>
      </c>
      <c r="BX143" s="8">
        <v>1</v>
      </c>
      <c r="BZ143" s="12">
        <v>2</v>
      </c>
      <c r="CA143" s="8">
        <v>4</v>
      </c>
      <c r="CB143" s="8">
        <v>3</v>
      </c>
      <c r="CE143" s="8">
        <v>2</v>
      </c>
      <c r="CG143" s="12">
        <v>2</v>
      </c>
      <c r="CH143" s="8">
        <v>2</v>
      </c>
      <c r="CM143" s="8">
        <v>2</v>
      </c>
      <c r="CN143" s="12">
        <v>1</v>
      </c>
      <c r="CO143" s="8">
        <v>2</v>
      </c>
      <c r="CP143" s="8">
        <v>3</v>
      </c>
      <c r="CS143" s="8">
        <v>1</v>
      </c>
      <c r="CT143" s="13"/>
      <c r="CU143"/>
      <c r="CV143"/>
      <c r="CW143" s="12">
        <v>3</v>
      </c>
      <c r="CX143" s="8">
        <v>2</v>
      </c>
      <c r="CY143" s="8">
        <v>1</v>
      </c>
      <c r="DA143" s="8">
        <v>3</v>
      </c>
      <c r="DD143" s="12">
        <v>1</v>
      </c>
      <c r="DE143" s="8">
        <v>2</v>
      </c>
      <c r="DF143" s="8">
        <v>1</v>
      </c>
      <c r="DH143" s="8">
        <v>2</v>
      </c>
      <c r="DK143" s="12">
        <v>2</v>
      </c>
      <c r="DL143" s="8">
        <v>1</v>
      </c>
      <c r="DQ143" s="8">
        <v>3</v>
      </c>
      <c r="DR143" s="12">
        <v>1</v>
      </c>
      <c r="DS143" s="8">
        <v>1</v>
      </c>
      <c r="DV143" s="8">
        <v>1</v>
      </c>
      <c r="DX143" s="13">
        <v>3</v>
      </c>
      <c r="DY143"/>
      <c r="DZ143"/>
      <c r="EA143" s="8" t="s">
        <v>135</v>
      </c>
      <c r="EB143" s="8" t="s">
        <v>135</v>
      </c>
      <c r="EC143" s="8" t="s">
        <v>135</v>
      </c>
      <c r="ED143" s="8" t="s">
        <v>135</v>
      </c>
      <c r="EE143" s="8" t="s">
        <v>134</v>
      </c>
      <c r="EG143" s="8">
        <f>K145+AO145+BS145+CW145</f>
        <v>25</v>
      </c>
      <c r="EH143" s="8">
        <f t="shared" ref="EH143:EM143" si="418">L145+AP145+BT145+CX145</f>
        <v>43</v>
      </c>
      <c r="EI143" s="8">
        <f t="shared" si="418"/>
        <v>24</v>
      </c>
      <c r="EJ143" s="8">
        <f t="shared" si="418"/>
        <v>0</v>
      </c>
      <c r="EK143" s="8">
        <f t="shared" si="418"/>
        <v>18</v>
      </c>
      <c r="EL143" s="8">
        <f t="shared" si="418"/>
        <v>22</v>
      </c>
      <c r="EM143" s="8">
        <f t="shared" si="418"/>
        <v>8</v>
      </c>
    </row>
    <row r="144" spans="1:143" x14ac:dyDescent="0.15">
      <c r="F144" s="121" t="s">
        <v>195</v>
      </c>
      <c r="G144" s="121"/>
      <c r="H144" s="121"/>
      <c r="I144" s="121"/>
      <c r="J144" s="121"/>
      <c r="K144" s="6">
        <f>SUM(K143:Q143)</f>
        <v>11</v>
      </c>
      <c r="R144" s="6">
        <f>SUM(R143:X143)</f>
        <v>12</v>
      </c>
      <c r="Y144" s="6">
        <f>SUM(Y143:AE143)</f>
        <v>4</v>
      </c>
      <c r="AF144" s="6">
        <f>SUM(AF143:AL143)</f>
        <v>9</v>
      </c>
      <c r="AL144" s="7"/>
      <c r="AO144" s="6">
        <f>SUM(AO143:AU143)</f>
        <v>12</v>
      </c>
      <c r="AV144" s="6">
        <f>SUM(AV143:BB143)</f>
        <v>14</v>
      </c>
      <c r="BC144" s="6">
        <f>SUM(BC143:BI143)</f>
        <v>5</v>
      </c>
      <c r="BJ144" s="6">
        <f>SUM(BJ143:BP143)</f>
        <v>12</v>
      </c>
      <c r="BP144" s="7"/>
      <c r="BS144" s="6">
        <f>SUM(BS143:BY143)</f>
        <v>10</v>
      </c>
      <c r="BZ144" s="6">
        <f>SUM(BZ143:CF143)</f>
        <v>11</v>
      </c>
      <c r="CG144" s="6">
        <f>SUM(CG143:CM143)</f>
        <v>6</v>
      </c>
      <c r="CN144" s="6">
        <f>SUM(CN143:CT143)</f>
        <v>7</v>
      </c>
      <c r="CT144" s="7"/>
      <c r="CW144" s="6">
        <f>SUM(CW143:DC143)</f>
        <v>9</v>
      </c>
      <c r="DD144" s="6">
        <f>SUM(DD143:DJ143)</f>
        <v>6</v>
      </c>
      <c r="DK144" s="6">
        <f>SUM(DK143:DQ143)</f>
        <v>6</v>
      </c>
      <c r="DR144" s="6">
        <f>SUM(DR143:DX143)</f>
        <v>6</v>
      </c>
      <c r="DX144" s="7"/>
    </row>
    <row r="145" spans="1:143" x14ac:dyDescent="0.15">
      <c r="F145" s="121" t="s">
        <v>196</v>
      </c>
      <c r="G145" s="121"/>
      <c r="H145" s="121"/>
      <c r="I145" s="121"/>
      <c r="J145" s="121"/>
      <c r="K145" s="6">
        <f>SUM(K143,R143,Y143,AF143)</f>
        <v>4</v>
      </c>
      <c r="L145" s="22">
        <f>SUM(L143,S143,Z143,AG143)</f>
        <v>12</v>
      </c>
      <c r="M145" s="22">
        <f>SUM(M143,T143,AA143,AH143)</f>
        <v>7</v>
      </c>
      <c r="N145" s="22">
        <f t="shared" ref="N145:O145" si="419">SUM(N143,U143,AB143,AI143)</f>
        <v>0</v>
      </c>
      <c r="O145" s="22">
        <f t="shared" si="419"/>
        <v>5</v>
      </c>
      <c r="P145" s="22">
        <f>SUM(P143,W143,AD143,AK143)</f>
        <v>8</v>
      </c>
      <c r="Q145" s="22">
        <f t="shared" ref="Q145" si="420">SUM(Q143,X143,AE143,AL143)</f>
        <v>0</v>
      </c>
      <c r="R145" s="6"/>
      <c r="Y145" s="6"/>
      <c r="AF145" s="6"/>
      <c r="AL145" s="7"/>
      <c r="AN145">
        <f>K144+R144+Y144+AF144+SUM(K145:Q145)</f>
        <v>72</v>
      </c>
      <c r="AO145" s="6">
        <f t="shared" ref="AO145:AU145" si="421">SUM(AO143,AV143,BC143,BJ143)</f>
        <v>7</v>
      </c>
      <c r="AP145" s="22">
        <f t="shared" si="421"/>
        <v>13</v>
      </c>
      <c r="AQ145" s="22">
        <f t="shared" si="421"/>
        <v>7</v>
      </c>
      <c r="AR145" s="22">
        <f t="shared" si="421"/>
        <v>0</v>
      </c>
      <c r="AS145" s="22">
        <f t="shared" si="421"/>
        <v>6</v>
      </c>
      <c r="AT145" s="22">
        <f t="shared" si="421"/>
        <v>10</v>
      </c>
      <c r="AU145" s="22">
        <f t="shared" si="421"/>
        <v>0</v>
      </c>
      <c r="AV145" s="6"/>
      <c r="BC145" s="6"/>
      <c r="BJ145" s="6"/>
      <c r="BP145" s="7"/>
      <c r="BR145">
        <f>AO144+AV144+BC144+BJ144+SUM(AO145:AU145)</f>
        <v>86</v>
      </c>
      <c r="BS145" s="6">
        <f t="shared" ref="BS145:BY145" si="422">SUM(BS143,BZ143,CG143,CN143)</f>
        <v>7</v>
      </c>
      <c r="BT145" s="22">
        <f t="shared" si="422"/>
        <v>12</v>
      </c>
      <c r="BU145" s="22">
        <f t="shared" si="422"/>
        <v>8</v>
      </c>
      <c r="BV145" s="22">
        <f t="shared" si="422"/>
        <v>0</v>
      </c>
      <c r="BW145" s="22">
        <f t="shared" si="422"/>
        <v>1</v>
      </c>
      <c r="BX145" s="22">
        <f t="shared" si="422"/>
        <v>4</v>
      </c>
      <c r="BY145" s="22">
        <f t="shared" si="422"/>
        <v>2</v>
      </c>
      <c r="BZ145" s="6"/>
      <c r="CG145" s="6"/>
      <c r="CN145" s="6"/>
      <c r="CT145" s="7"/>
      <c r="CV145">
        <f>BS144+BZ144+CG144+CN144+SUM(BS145:BY145)</f>
        <v>68</v>
      </c>
      <c r="CW145" s="6">
        <f>SUM(CW143,DD143,DK143,DR143)</f>
        <v>7</v>
      </c>
      <c r="CX145" s="22">
        <f>SUM(CX143,DE143,DL143,DS143)</f>
        <v>6</v>
      </c>
      <c r="CY145" s="22">
        <f>SUM(CY143,DF143,DM143,DT143)</f>
        <v>2</v>
      </c>
      <c r="CZ145" s="22">
        <f t="shared" ref="CZ145:DA145" si="423">SUM(CZ143,DG143,DN143,DU143)</f>
        <v>0</v>
      </c>
      <c r="DA145" s="22">
        <f t="shared" si="423"/>
        <v>6</v>
      </c>
      <c r="DB145" s="22">
        <f>SUM(DB143,DI143,DP143,DW143)</f>
        <v>0</v>
      </c>
      <c r="DC145" s="22">
        <f t="shared" ref="DC145" si="424">SUM(DC143,DJ143,DQ143,DX143)</f>
        <v>6</v>
      </c>
      <c r="DD145" s="6"/>
      <c r="DK145" s="6"/>
      <c r="DR145" s="6"/>
      <c r="DX145" s="7"/>
      <c r="DZ145">
        <f>CW144+DD144+DK144+DR144+SUM(CW145:DC145)</f>
        <v>54</v>
      </c>
    </row>
    <row r="146" spans="1:143" s="8" customFormat="1" x14ac:dyDescent="0.15">
      <c r="A146" s="8">
        <v>189</v>
      </c>
      <c r="B146" s="8" t="s">
        <v>129</v>
      </c>
      <c r="C146" s="8">
        <v>6</v>
      </c>
      <c r="D146" s="8" t="s">
        <v>130</v>
      </c>
      <c r="E146" s="8">
        <v>203313033</v>
      </c>
      <c r="F146" s="8" t="s">
        <v>136</v>
      </c>
      <c r="H146" s="8" t="s">
        <v>132</v>
      </c>
      <c r="I146" s="8" t="s">
        <v>150</v>
      </c>
      <c r="J146" s="8" t="s">
        <v>135</v>
      </c>
      <c r="K146" s="12">
        <v>4</v>
      </c>
      <c r="L146" s="8">
        <v>4</v>
      </c>
      <c r="M146" s="8">
        <v>4</v>
      </c>
      <c r="N146" s="8">
        <v>4</v>
      </c>
      <c r="O146" s="8">
        <v>1</v>
      </c>
      <c r="P146" s="8">
        <v>1</v>
      </c>
      <c r="R146" s="12">
        <v>4</v>
      </c>
      <c r="S146" s="8">
        <v>4</v>
      </c>
      <c r="T146" s="8">
        <v>4</v>
      </c>
      <c r="U146" s="8">
        <v>4</v>
      </c>
      <c r="V146" s="8">
        <v>1</v>
      </c>
      <c r="W146" s="8">
        <v>1</v>
      </c>
      <c r="Y146" s="12">
        <v>4</v>
      </c>
      <c r="Z146" s="8">
        <v>4</v>
      </c>
      <c r="AA146" s="8">
        <v>4</v>
      </c>
      <c r="AB146" s="8">
        <v>4</v>
      </c>
      <c r="AC146" s="8">
        <v>4</v>
      </c>
      <c r="AD146" s="8">
        <v>1</v>
      </c>
      <c r="AF146" s="12">
        <v>4</v>
      </c>
      <c r="AG146" s="8">
        <v>4</v>
      </c>
      <c r="AH146" s="8">
        <v>4</v>
      </c>
      <c r="AI146" s="8">
        <v>4</v>
      </c>
      <c r="AJ146" s="8">
        <v>4</v>
      </c>
      <c r="AK146" s="8">
        <v>1</v>
      </c>
      <c r="AL146" s="13"/>
      <c r="AM146"/>
      <c r="AN146"/>
      <c r="AO146" s="12">
        <v>4</v>
      </c>
      <c r="AP146" s="8">
        <v>4</v>
      </c>
      <c r="AQ146" s="8">
        <v>4</v>
      </c>
      <c r="AR146" s="8">
        <v>4</v>
      </c>
      <c r="AS146" s="8">
        <v>1</v>
      </c>
      <c r="AT146" s="8">
        <v>1</v>
      </c>
      <c r="AV146" s="12">
        <v>4</v>
      </c>
      <c r="AW146" s="8">
        <v>4</v>
      </c>
      <c r="AX146" s="8">
        <v>4</v>
      </c>
      <c r="AY146" s="8">
        <v>4</v>
      </c>
      <c r="AZ146" s="8">
        <v>1</v>
      </c>
      <c r="BA146" s="8">
        <v>1</v>
      </c>
      <c r="BC146" s="12">
        <v>4</v>
      </c>
      <c r="BD146" s="8">
        <v>4</v>
      </c>
      <c r="BE146" s="8">
        <v>4</v>
      </c>
      <c r="BF146" s="8">
        <v>4</v>
      </c>
      <c r="BG146" s="8">
        <v>1</v>
      </c>
      <c r="BH146" s="8">
        <v>1</v>
      </c>
      <c r="BJ146" s="12">
        <v>4</v>
      </c>
      <c r="BK146" s="8">
        <v>4</v>
      </c>
      <c r="BL146" s="8">
        <v>4</v>
      </c>
      <c r="BM146" s="8">
        <v>4</v>
      </c>
      <c r="BN146" s="8">
        <v>1</v>
      </c>
      <c r="BO146" s="8">
        <v>1</v>
      </c>
      <c r="BP146" s="13"/>
      <c r="BQ146"/>
      <c r="BR146"/>
      <c r="BS146" s="12">
        <v>4</v>
      </c>
      <c r="BT146" s="8">
        <v>4</v>
      </c>
      <c r="BU146" s="8">
        <v>4</v>
      </c>
      <c r="BV146" s="8">
        <v>4</v>
      </c>
      <c r="BW146" s="8">
        <v>1</v>
      </c>
      <c r="BX146" s="8">
        <v>1</v>
      </c>
      <c r="BZ146" s="12">
        <v>4</v>
      </c>
      <c r="CA146" s="8">
        <v>4</v>
      </c>
      <c r="CB146" s="8">
        <v>4</v>
      </c>
      <c r="CC146" s="8">
        <v>4</v>
      </c>
      <c r="CD146" s="8">
        <v>1</v>
      </c>
      <c r="CE146" s="8">
        <v>1</v>
      </c>
      <c r="CG146" s="12">
        <v>4</v>
      </c>
      <c r="CH146" s="8">
        <v>4</v>
      </c>
      <c r="CI146" s="8">
        <v>4</v>
      </c>
      <c r="CJ146" s="8">
        <v>4</v>
      </c>
      <c r="CK146" s="8">
        <v>1</v>
      </c>
      <c r="CL146" s="8">
        <v>1</v>
      </c>
      <c r="CN146" s="12">
        <v>4</v>
      </c>
      <c r="CO146" s="8">
        <v>4</v>
      </c>
      <c r="CP146" s="8">
        <v>4</v>
      </c>
      <c r="CQ146" s="8">
        <v>4</v>
      </c>
      <c r="CR146" s="8">
        <v>1</v>
      </c>
      <c r="CS146" s="8">
        <v>1</v>
      </c>
      <c r="CT146" s="13"/>
      <c r="CU146"/>
      <c r="CV146"/>
      <c r="CW146" s="12">
        <v>4</v>
      </c>
      <c r="CX146" s="8">
        <v>4</v>
      </c>
      <c r="CY146" s="8">
        <v>4</v>
      </c>
      <c r="CZ146" s="8">
        <v>4</v>
      </c>
      <c r="DA146" s="8">
        <v>1</v>
      </c>
      <c r="DB146" s="8">
        <v>1</v>
      </c>
      <c r="DD146" s="12">
        <v>4</v>
      </c>
      <c r="DE146" s="8">
        <v>4</v>
      </c>
      <c r="DF146" s="8">
        <v>4</v>
      </c>
      <c r="DG146" s="8">
        <v>4</v>
      </c>
      <c r="DH146" s="8">
        <v>1</v>
      </c>
      <c r="DI146" s="8">
        <v>1</v>
      </c>
      <c r="DK146" s="12">
        <v>4</v>
      </c>
      <c r="DL146" s="8">
        <v>4</v>
      </c>
      <c r="DM146" s="8">
        <v>4</v>
      </c>
      <c r="DN146" s="8">
        <v>4</v>
      </c>
      <c r="DO146" s="8">
        <v>1</v>
      </c>
      <c r="DP146" s="8">
        <v>1</v>
      </c>
      <c r="DR146" s="12">
        <v>4</v>
      </c>
      <c r="DS146" s="8">
        <v>4</v>
      </c>
      <c r="DT146" s="8">
        <v>4</v>
      </c>
      <c r="DU146" s="8">
        <v>4</v>
      </c>
      <c r="DV146" s="8">
        <v>1</v>
      </c>
      <c r="DW146" s="8">
        <v>1</v>
      </c>
      <c r="DX146" s="13"/>
      <c r="DY146"/>
      <c r="DZ146"/>
      <c r="EA146" s="8" t="s">
        <v>135</v>
      </c>
      <c r="EB146" s="8" t="s">
        <v>135</v>
      </c>
      <c r="EC146" s="8" t="s">
        <v>135</v>
      </c>
      <c r="ED146" s="8" t="s">
        <v>135</v>
      </c>
      <c r="EE146" s="8" t="s">
        <v>134</v>
      </c>
      <c r="EG146" s="8">
        <f>K148+AO148+BS148+CW148</f>
        <v>64</v>
      </c>
      <c r="EH146" s="8">
        <f t="shared" ref="EH146:EM146" si="425">L148+AP148+BT148+CX148</f>
        <v>64</v>
      </c>
      <c r="EI146" s="8">
        <f t="shared" si="425"/>
        <v>64</v>
      </c>
      <c r="EJ146" s="8">
        <f t="shared" si="425"/>
        <v>64</v>
      </c>
      <c r="EK146" s="8">
        <f t="shared" si="425"/>
        <v>22</v>
      </c>
      <c r="EL146" s="8">
        <f t="shared" si="425"/>
        <v>16</v>
      </c>
      <c r="EM146" s="8">
        <f t="shared" si="425"/>
        <v>0</v>
      </c>
    </row>
    <row r="147" spans="1:143" x14ac:dyDescent="0.15">
      <c r="F147" s="121" t="s">
        <v>195</v>
      </c>
      <c r="G147" s="121"/>
      <c r="H147" s="121"/>
      <c r="I147" s="121"/>
      <c r="J147" s="121"/>
      <c r="K147" s="6">
        <f>SUM(K146:Q146)</f>
        <v>18</v>
      </c>
      <c r="R147" s="6">
        <f>SUM(R146:X146)</f>
        <v>18</v>
      </c>
      <c r="Y147" s="6">
        <f>SUM(Y146:AE146)</f>
        <v>21</v>
      </c>
      <c r="AF147" s="6">
        <f>SUM(AF146:AL146)</f>
        <v>21</v>
      </c>
      <c r="AL147" s="7"/>
      <c r="AO147" s="6">
        <f>SUM(AO146:AU146)</f>
        <v>18</v>
      </c>
      <c r="AV147" s="6">
        <f>SUM(AV146:BB146)</f>
        <v>18</v>
      </c>
      <c r="BC147" s="6">
        <f>SUM(BC146:BI146)</f>
        <v>18</v>
      </c>
      <c r="BJ147" s="6">
        <f>SUM(BJ146:BP146)</f>
        <v>18</v>
      </c>
      <c r="BP147" s="7"/>
      <c r="BS147" s="6">
        <f>SUM(BS146:BY146)</f>
        <v>18</v>
      </c>
      <c r="BZ147" s="6">
        <f>SUM(BZ146:CF146)</f>
        <v>18</v>
      </c>
      <c r="CG147" s="6">
        <f>SUM(CG146:CM146)</f>
        <v>18</v>
      </c>
      <c r="CN147" s="6">
        <f>SUM(CN146:CT146)</f>
        <v>18</v>
      </c>
      <c r="CT147" s="7"/>
      <c r="CW147" s="6">
        <f>SUM(CW146:DC146)</f>
        <v>18</v>
      </c>
      <c r="DD147" s="6">
        <f>SUM(DD146:DJ146)</f>
        <v>18</v>
      </c>
      <c r="DK147" s="6">
        <f>SUM(DK146:DQ146)</f>
        <v>18</v>
      </c>
      <c r="DR147" s="6">
        <f>SUM(DR146:DX146)</f>
        <v>18</v>
      </c>
      <c r="DX147" s="7"/>
    </row>
    <row r="148" spans="1:143" x14ac:dyDescent="0.15">
      <c r="F148" s="121" t="s">
        <v>196</v>
      </c>
      <c r="G148" s="121"/>
      <c r="H148" s="121"/>
      <c r="I148" s="121"/>
      <c r="J148" s="121"/>
      <c r="K148" s="6">
        <f>SUM(K146,R146,Y146,AF146)</f>
        <v>16</v>
      </c>
      <c r="L148" s="22">
        <f>SUM(L146,S146,Z146,AG146)</f>
        <v>16</v>
      </c>
      <c r="M148" s="22">
        <f>SUM(M146,T146,AA146,AH146)</f>
        <v>16</v>
      </c>
      <c r="N148" s="22">
        <f t="shared" ref="N148:O148" si="426">SUM(N146,U146,AB146,AI146)</f>
        <v>16</v>
      </c>
      <c r="O148" s="22">
        <f t="shared" si="426"/>
        <v>10</v>
      </c>
      <c r="P148" s="22">
        <f>SUM(P146,W146,AD146,AK146)</f>
        <v>4</v>
      </c>
      <c r="Q148" s="22">
        <f t="shared" ref="Q148" si="427">SUM(Q146,X146,AE146,AL146)</f>
        <v>0</v>
      </c>
      <c r="R148" s="6"/>
      <c r="Y148" s="6"/>
      <c r="AF148" s="6"/>
      <c r="AL148" s="7"/>
      <c r="AN148">
        <f>K147+R147+Y147+AF147+SUM(K148:Q148)</f>
        <v>156</v>
      </c>
      <c r="AO148" s="6">
        <f t="shared" ref="AO148:AU148" si="428">SUM(AO146,AV146,BC146,BJ146)</f>
        <v>16</v>
      </c>
      <c r="AP148" s="22">
        <f t="shared" si="428"/>
        <v>16</v>
      </c>
      <c r="AQ148" s="22">
        <f t="shared" si="428"/>
        <v>16</v>
      </c>
      <c r="AR148" s="22">
        <f t="shared" si="428"/>
        <v>16</v>
      </c>
      <c r="AS148" s="22">
        <f t="shared" si="428"/>
        <v>4</v>
      </c>
      <c r="AT148" s="22">
        <f t="shared" si="428"/>
        <v>4</v>
      </c>
      <c r="AU148" s="22">
        <f t="shared" si="428"/>
        <v>0</v>
      </c>
      <c r="AV148" s="6"/>
      <c r="BC148" s="6"/>
      <c r="BJ148" s="6"/>
      <c r="BP148" s="7"/>
      <c r="BR148">
        <f>AO147+AV147+BC147+BJ147+SUM(AO148:AU148)</f>
        <v>144</v>
      </c>
      <c r="BS148" s="6">
        <f t="shared" ref="BS148:BY148" si="429">SUM(BS146,BZ146,CG146,CN146)</f>
        <v>16</v>
      </c>
      <c r="BT148" s="22">
        <f t="shared" si="429"/>
        <v>16</v>
      </c>
      <c r="BU148" s="22">
        <f t="shared" si="429"/>
        <v>16</v>
      </c>
      <c r="BV148" s="22">
        <f t="shared" si="429"/>
        <v>16</v>
      </c>
      <c r="BW148" s="22">
        <f t="shared" si="429"/>
        <v>4</v>
      </c>
      <c r="BX148" s="22">
        <f t="shared" si="429"/>
        <v>4</v>
      </c>
      <c r="BY148" s="22">
        <f t="shared" si="429"/>
        <v>0</v>
      </c>
      <c r="BZ148" s="6"/>
      <c r="CG148" s="6"/>
      <c r="CN148" s="6"/>
      <c r="CT148" s="7"/>
      <c r="CV148">
        <f>BS147+BZ147+CG147+CN147+SUM(BS148:BY148)</f>
        <v>144</v>
      </c>
      <c r="CW148" s="6">
        <f>SUM(CW146,DD146,DK146,DR146)</f>
        <v>16</v>
      </c>
      <c r="CX148" s="22">
        <f>SUM(CX146,DE146,DL146,DS146)</f>
        <v>16</v>
      </c>
      <c r="CY148" s="22">
        <f>SUM(CY146,DF146,DM146,DT146)</f>
        <v>16</v>
      </c>
      <c r="CZ148" s="22">
        <f t="shared" ref="CZ148:DA148" si="430">SUM(CZ146,DG146,DN146,DU146)</f>
        <v>16</v>
      </c>
      <c r="DA148" s="22">
        <f t="shared" si="430"/>
        <v>4</v>
      </c>
      <c r="DB148" s="22">
        <f>SUM(DB146,DI146,DP146,DW146)</f>
        <v>4</v>
      </c>
      <c r="DC148" s="22">
        <f t="shared" ref="DC148" si="431">SUM(DC146,DJ146,DQ146,DX146)</f>
        <v>0</v>
      </c>
      <c r="DD148" s="6"/>
      <c r="DK148" s="6"/>
      <c r="DR148" s="6"/>
      <c r="DX148" s="7"/>
      <c r="DZ148">
        <f>CW147+DD147+DK147+DR147+SUM(CW148:DC148)</f>
        <v>144</v>
      </c>
    </row>
    <row r="149" spans="1:143" s="8" customFormat="1" x14ac:dyDescent="0.15">
      <c r="A149" s="8">
        <v>194</v>
      </c>
      <c r="B149" s="8" t="s">
        <v>129</v>
      </c>
      <c r="C149" s="8">
        <v>6</v>
      </c>
      <c r="D149" s="8" t="s">
        <v>130</v>
      </c>
      <c r="E149" s="8">
        <v>1311204292</v>
      </c>
      <c r="F149" s="8" t="s">
        <v>136</v>
      </c>
      <c r="H149" s="8" t="s">
        <v>137</v>
      </c>
      <c r="I149" s="8" t="s">
        <v>150</v>
      </c>
      <c r="J149" s="8" t="s">
        <v>134</v>
      </c>
      <c r="K149" s="12">
        <v>2</v>
      </c>
      <c r="L149" s="8">
        <v>4</v>
      </c>
      <c r="M149" s="8">
        <v>1</v>
      </c>
      <c r="N149" s="8">
        <v>3</v>
      </c>
      <c r="R149" s="12">
        <v>2</v>
      </c>
      <c r="S149" s="8">
        <v>2</v>
      </c>
      <c r="T149" s="8">
        <v>2</v>
      </c>
      <c r="U149" s="8">
        <v>2</v>
      </c>
      <c r="Y149" s="12"/>
      <c r="Z149" s="8">
        <v>1</v>
      </c>
      <c r="AA149" s="8">
        <v>2</v>
      </c>
      <c r="AB149" s="8">
        <v>1</v>
      </c>
      <c r="AF149" s="12">
        <v>1</v>
      </c>
      <c r="AG149" s="8">
        <v>1</v>
      </c>
      <c r="AH149" s="8">
        <v>1</v>
      </c>
      <c r="AI149" s="8">
        <v>1</v>
      </c>
      <c r="AL149" s="13"/>
      <c r="AM149"/>
      <c r="AN149"/>
      <c r="AO149" s="12">
        <v>2</v>
      </c>
      <c r="AP149" s="8">
        <v>4</v>
      </c>
      <c r="AQ149" s="8">
        <v>1</v>
      </c>
      <c r="AR149" s="8">
        <v>1</v>
      </c>
      <c r="AV149" s="12">
        <v>2</v>
      </c>
      <c r="AW149" s="8">
        <v>4</v>
      </c>
      <c r="AX149" s="8">
        <v>3</v>
      </c>
      <c r="AY149" s="8">
        <v>3</v>
      </c>
      <c r="BC149" s="12"/>
      <c r="BD149" s="8">
        <v>1</v>
      </c>
      <c r="BE149" s="8">
        <v>3</v>
      </c>
      <c r="BF149" s="8">
        <v>3</v>
      </c>
      <c r="BJ149" s="12">
        <v>1</v>
      </c>
      <c r="BK149" s="8">
        <v>3</v>
      </c>
      <c r="BL149" s="8">
        <v>1</v>
      </c>
      <c r="BM149" s="8">
        <v>1</v>
      </c>
      <c r="BP149" s="13"/>
      <c r="BQ149"/>
      <c r="BR149"/>
      <c r="BS149" s="12">
        <v>2</v>
      </c>
      <c r="BT149" s="8">
        <v>3</v>
      </c>
      <c r="BU149" s="8">
        <v>1</v>
      </c>
      <c r="BV149" s="8">
        <v>1</v>
      </c>
      <c r="BZ149" s="12">
        <v>2</v>
      </c>
      <c r="CA149" s="8">
        <v>3</v>
      </c>
      <c r="CB149" s="8">
        <v>1</v>
      </c>
      <c r="CC149" s="8">
        <v>1</v>
      </c>
      <c r="CG149" s="12"/>
      <c r="CH149" s="8">
        <v>2</v>
      </c>
      <c r="CI149" s="8">
        <v>1</v>
      </c>
      <c r="CJ149" s="8">
        <v>1</v>
      </c>
      <c r="CN149" s="12">
        <v>1</v>
      </c>
      <c r="CO149" s="8">
        <v>1</v>
      </c>
      <c r="CP149" s="8">
        <v>1</v>
      </c>
      <c r="CQ149" s="8">
        <v>1</v>
      </c>
      <c r="CT149" s="13"/>
      <c r="CU149"/>
      <c r="CV149"/>
      <c r="CW149" s="12">
        <v>2</v>
      </c>
      <c r="CX149" s="8">
        <v>4</v>
      </c>
      <c r="DD149" s="12">
        <v>2</v>
      </c>
      <c r="DE149" s="8">
        <v>1</v>
      </c>
      <c r="DG149" s="8">
        <v>1</v>
      </c>
      <c r="DK149" s="12"/>
      <c r="DL149" s="8">
        <v>1</v>
      </c>
      <c r="DN149" s="8">
        <v>1</v>
      </c>
      <c r="DR149" s="12">
        <v>1</v>
      </c>
      <c r="DX149" s="13"/>
      <c r="DY149"/>
      <c r="DZ149"/>
      <c r="EA149" s="8" t="s">
        <v>135</v>
      </c>
      <c r="EB149" s="8" t="s">
        <v>135</v>
      </c>
      <c r="EC149" s="8" t="s">
        <v>135</v>
      </c>
      <c r="ED149" s="8" t="s">
        <v>135</v>
      </c>
      <c r="EE149" s="8" t="s">
        <v>134</v>
      </c>
      <c r="EG149" s="8">
        <f>K151+AO151+BS151+CW151</f>
        <v>20</v>
      </c>
      <c r="EH149" s="8">
        <f t="shared" ref="EH149:EM149" si="432">L151+AP151+BT151+CX151</f>
        <v>35</v>
      </c>
      <c r="EI149" s="8">
        <f t="shared" si="432"/>
        <v>18</v>
      </c>
      <c r="EJ149" s="8">
        <f t="shared" si="432"/>
        <v>21</v>
      </c>
      <c r="EK149" s="8">
        <f t="shared" si="432"/>
        <v>0</v>
      </c>
      <c r="EL149" s="8">
        <f t="shared" si="432"/>
        <v>0</v>
      </c>
      <c r="EM149" s="8">
        <f t="shared" si="432"/>
        <v>0</v>
      </c>
    </row>
    <row r="150" spans="1:143" x14ac:dyDescent="0.15">
      <c r="F150" s="121" t="s">
        <v>195</v>
      </c>
      <c r="G150" s="121"/>
      <c r="H150" s="121"/>
      <c r="I150" s="121"/>
      <c r="J150" s="121"/>
      <c r="K150" s="6">
        <f>SUM(K149:Q149)</f>
        <v>10</v>
      </c>
      <c r="R150" s="6">
        <f>SUM(R149:X149)</f>
        <v>8</v>
      </c>
      <c r="Y150" s="6">
        <f>SUM(Y149:AE149)</f>
        <v>4</v>
      </c>
      <c r="AF150" s="6">
        <f>SUM(AF149:AL149)</f>
        <v>4</v>
      </c>
      <c r="AL150" s="7"/>
      <c r="AO150" s="6">
        <f>SUM(AO149:AU149)</f>
        <v>8</v>
      </c>
      <c r="AV150" s="6">
        <f>SUM(AV149:BB149)</f>
        <v>12</v>
      </c>
      <c r="BC150" s="6">
        <f>SUM(BC149:BI149)</f>
        <v>7</v>
      </c>
      <c r="BJ150" s="6">
        <f>SUM(BJ149:BP149)</f>
        <v>6</v>
      </c>
      <c r="BP150" s="7"/>
      <c r="BS150" s="6">
        <f>SUM(BS149:BY149)</f>
        <v>7</v>
      </c>
      <c r="BZ150" s="6">
        <f>SUM(BZ149:CF149)</f>
        <v>7</v>
      </c>
      <c r="CG150" s="6">
        <f>SUM(CG149:CM149)</f>
        <v>4</v>
      </c>
      <c r="CN150" s="6">
        <f>SUM(CN149:CT149)</f>
        <v>4</v>
      </c>
      <c r="CT150" s="7"/>
      <c r="CW150" s="6">
        <f>SUM(CW149:DC149)</f>
        <v>6</v>
      </c>
      <c r="DD150" s="6">
        <f>SUM(DD149:DJ149)</f>
        <v>4</v>
      </c>
      <c r="DK150" s="6">
        <f>SUM(DK149:DQ149)</f>
        <v>2</v>
      </c>
      <c r="DR150" s="6">
        <f>SUM(DR149:DX149)</f>
        <v>1</v>
      </c>
      <c r="DX150" s="7"/>
    </row>
    <row r="151" spans="1:143" x14ac:dyDescent="0.15">
      <c r="F151" s="121" t="s">
        <v>196</v>
      </c>
      <c r="G151" s="121"/>
      <c r="H151" s="121"/>
      <c r="I151" s="121"/>
      <c r="J151" s="121"/>
      <c r="K151" s="6">
        <f>SUM(K149,R149,Y149,AF149)</f>
        <v>5</v>
      </c>
      <c r="L151" s="22">
        <f>SUM(L149,S149,Z149,AG149)</f>
        <v>8</v>
      </c>
      <c r="M151" s="22">
        <f>SUM(M149,T149,AA149,AH149)</f>
        <v>6</v>
      </c>
      <c r="N151" s="22">
        <f t="shared" ref="N151:O151" si="433">SUM(N149,U149,AB149,AI149)</f>
        <v>7</v>
      </c>
      <c r="O151" s="22">
        <f t="shared" si="433"/>
        <v>0</v>
      </c>
      <c r="P151" s="22">
        <f>SUM(P149,W149,AD149,AK149)</f>
        <v>0</v>
      </c>
      <c r="Q151" s="22">
        <f t="shared" ref="Q151" si="434">SUM(Q149,X149,AE149,AL149)</f>
        <v>0</v>
      </c>
      <c r="R151" s="6"/>
      <c r="Y151" s="6"/>
      <c r="AF151" s="6"/>
      <c r="AL151" s="7"/>
      <c r="AN151">
        <f>K150+R150+Y150+AF150+SUM(K151:Q151)</f>
        <v>52</v>
      </c>
      <c r="AO151" s="6">
        <f t="shared" ref="AO151:AU151" si="435">SUM(AO149,AV149,BC149,BJ149)</f>
        <v>5</v>
      </c>
      <c r="AP151" s="22">
        <f t="shared" si="435"/>
        <v>12</v>
      </c>
      <c r="AQ151" s="22">
        <f t="shared" si="435"/>
        <v>8</v>
      </c>
      <c r="AR151" s="22">
        <f t="shared" si="435"/>
        <v>8</v>
      </c>
      <c r="AS151" s="22">
        <f t="shared" si="435"/>
        <v>0</v>
      </c>
      <c r="AT151" s="22">
        <f t="shared" si="435"/>
        <v>0</v>
      </c>
      <c r="AU151" s="22">
        <f t="shared" si="435"/>
        <v>0</v>
      </c>
      <c r="AV151" s="6"/>
      <c r="BC151" s="6"/>
      <c r="BJ151" s="6"/>
      <c r="BP151" s="7"/>
      <c r="BR151">
        <f>AO150+AV150+BC150+BJ150+SUM(AO151:AU151)</f>
        <v>66</v>
      </c>
      <c r="BS151" s="6">
        <f t="shared" ref="BS151:BY151" si="436">SUM(BS149,BZ149,CG149,CN149)</f>
        <v>5</v>
      </c>
      <c r="BT151" s="22">
        <f t="shared" si="436"/>
        <v>9</v>
      </c>
      <c r="BU151" s="22">
        <f t="shared" si="436"/>
        <v>4</v>
      </c>
      <c r="BV151" s="22">
        <f t="shared" si="436"/>
        <v>4</v>
      </c>
      <c r="BW151" s="22">
        <f t="shared" si="436"/>
        <v>0</v>
      </c>
      <c r="BX151" s="22">
        <f t="shared" si="436"/>
        <v>0</v>
      </c>
      <c r="BY151" s="22">
        <f t="shared" si="436"/>
        <v>0</v>
      </c>
      <c r="BZ151" s="6"/>
      <c r="CG151" s="6"/>
      <c r="CN151" s="6"/>
      <c r="CT151" s="7"/>
      <c r="CV151">
        <f>BS150+BZ150+CG150+CN150+SUM(BS151:BY151)</f>
        <v>44</v>
      </c>
      <c r="CW151" s="6">
        <f>SUM(CW149,DD149,DK149,DR149)</f>
        <v>5</v>
      </c>
      <c r="CX151" s="22">
        <f>SUM(CX149,DE149,DL149,DS149)</f>
        <v>6</v>
      </c>
      <c r="CY151" s="22">
        <f>SUM(CY149,DF149,DM149,DT149)</f>
        <v>0</v>
      </c>
      <c r="CZ151" s="22">
        <f t="shared" ref="CZ151:DA151" si="437">SUM(CZ149,DG149,DN149,DU149)</f>
        <v>2</v>
      </c>
      <c r="DA151" s="22">
        <f t="shared" si="437"/>
        <v>0</v>
      </c>
      <c r="DB151" s="22">
        <f>SUM(DB149,DI149,DP149,DW149)</f>
        <v>0</v>
      </c>
      <c r="DC151" s="22">
        <f t="shared" ref="DC151" si="438">SUM(DC149,DJ149,DQ149,DX149)</f>
        <v>0</v>
      </c>
      <c r="DD151" s="6"/>
      <c r="DK151" s="6"/>
      <c r="DR151" s="6"/>
      <c r="DX151" s="7"/>
      <c r="DZ151">
        <f>CW150+DD150+DK150+DR150+SUM(CW151:DC151)</f>
        <v>26</v>
      </c>
    </row>
    <row r="152" spans="1:143" s="8" customFormat="1" x14ac:dyDescent="0.15">
      <c r="A152" s="8">
        <v>197</v>
      </c>
      <c r="B152" s="8" t="s">
        <v>129</v>
      </c>
      <c r="C152" s="8">
        <v>6</v>
      </c>
      <c r="D152" s="8" t="s">
        <v>130</v>
      </c>
      <c r="E152" s="8">
        <v>822478003</v>
      </c>
      <c r="F152" s="8" t="s">
        <v>131</v>
      </c>
      <c r="H152" s="8" t="s">
        <v>140</v>
      </c>
      <c r="I152" s="8" t="s">
        <v>133</v>
      </c>
      <c r="J152" s="8" t="s">
        <v>134</v>
      </c>
      <c r="K152" s="12">
        <v>4</v>
      </c>
      <c r="L152" s="8">
        <v>4</v>
      </c>
      <c r="O152" s="8">
        <v>1</v>
      </c>
      <c r="P152" s="8">
        <v>1</v>
      </c>
      <c r="R152" s="12">
        <v>4</v>
      </c>
      <c r="S152" s="8">
        <v>2</v>
      </c>
      <c r="Y152" s="12"/>
      <c r="AF152" s="12"/>
      <c r="AL152" s="13"/>
      <c r="AM152"/>
      <c r="AN152"/>
      <c r="AO152" s="12">
        <v>4</v>
      </c>
      <c r="AP152" s="8">
        <v>4</v>
      </c>
      <c r="AS152" s="8">
        <v>1</v>
      </c>
      <c r="AV152" s="12">
        <v>1</v>
      </c>
      <c r="AW152" s="8">
        <v>4</v>
      </c>
      <c r="AX152" s="8">
        <v>4</v>
      </c>
      <c r="BC152" s="12"/>
      <c r="BJ152" s="12"/>
      <c r="BP152" s="13"/>
      <c r="BQ152"/>
      <c r="BR152"/>
      <c r="BS152" s="12"/>
      <c r="BT152" s="8">
        <v>4</v>
      </c>
      <c r="BU152" s="8">
        <v>4</v>
      </c>
      <c r="BZ152" s="12"/>
      <c r="CB152" s="8">
        <v>4</v>
      </c>
      <c r="CG152" s="12"/>
      <c r="CN152" s="12"/>
      <c r="CT152" s="13"/>
      <c r="CU152"/>
      <c r="CV152"/>
      <c r="CW152" s="12"/>
      <c r="DC152" s="8">
        <v>4</v>
      </c>
      <c r="DD152" s="12"/>
      <c r="DH152" s="8">
        <v>2</v>
      </c>
      <c r="DK152" s="12"/>
      <c r="DR152" s="12"/>
      <c r="DV152" s="8">
        <v>1</v>
      </c>
      <c r="DX152" s="13"/>
      <c r="DY152"/>
      <c r="DZ152"/>
      <c r="EA152" s="8" t="s">
        <v>135</v>
      </c>
      <c r="EB152" s="8" t="s">
        <v>135</v>
      </c>
      <c r="EC152" s="8" t="s">
        <v>135</v>
      </c>
      <c r="ED152" s="8" t="s">
        <v>135</v>
      </c>
      <c r="EE152" s="8" t="s">
        <v>134</v>
      </c>
      <c r="EG152" s="8">
        <f>K154+AO154+BS154+CW154</f>
        <v>13</v>
      </c>
      <c r="EH152" s="8">
        <f t="shared" ref="EH152:EM152" si="439">L154+AP154+BT154+CX154</f>
        <v>18</v>
      </c>
      <c r="EI152" s="8">
        <f t="shared" si="439"/>
        <v>12</v>
      </c>
      <c r="EJ152" s="8">
        <f t="shared" si="439"/>
        <v>0</v>
      </c>
      <c r="EK152" s="8">
        <f t="shared" si="439"/>
        <v>5</v>
      </c>
      <c r="EL152" s="8">
        <f t="shared" si="439"/>
        <v>1</v>
      </c>
      <c r="EM152" s="8">
        <f t="shared" si="439"/>
        <v>4</v>
      </c>
    </row>
    <row r="153" spans="1:143" x14ac:dyDescent="0.15">
      <c r="F153" s="121" t="s">
        <v>195</v>
      </c>
      <c r="G153" s="121"/>
      <c r="H153" s="121"/>
      <c r="I153" s="121"/>
      <c r="J153" s="121"/>
      <c r="K153" s="6">
        <f>SUM(K152:Q152)</f>
        <v>10</v>
      </c>
      <c r="R153" s="6">
        <f>SUM(R152:X152)</f>
        <v>6</v>
      </c>
      <c r="Y153" s="6">
        <f>SUM(Y152:AE152)</f>
        <v>0</v>
      </c>
      <c r="AF153" s="6">
        <f>SUM(AF152:AL152)</f>
        <v>0</v>
      </c>
      <c r="AL153" s="7"/>
      <c r="AO153" s="6">
        <f>SUM(AO152:AU152)</f>
        <v>9</v>
      </c>
      <c r="AV153" s="6">
        <f>SUM(AV152:BB152)</f>
        <v>9</v>
      </c>
      <c r="BC153" s="6">
        <f>SUM(BC152:BI152)</f>
        <v>0</v>
      </c>
      <c r="BJ153" s="6">
        <f>SUM(BJ152:BP152)</f>
        <v>0</v>
      </c>
      <c r="BP153" s="7"/>
      <c r="BS153" s="6">
        <f>SUM(BS152:BY152)</f>
        <v>8</v>
      </c>
      <c r="BZ153" s="6">
        <f>SUM(BZ152:CF152)</f>
        <v>4</v>
      </c>
      <c r="CG153" s="6">
        <f>SUM(CG152:CM152)</f>
        <v>0</v>
      </c>
      <c r="CN153" s="6">
        <f>SUM(CN152:CT152)</f>
        <v>0</v>
      </c>
      <c r="CT153" s="7"/>
      <c r="CW153" s="6">
        <f>SUM(CW152:DC152)</f>
        <v>4</v>
      </c>
      <c r="DD153" s="6">
        <f>SUM(DD152:DJ152)</f>
        <v>2</v>
      </c>
      <c r="DK153" s="6">
        <f>SUM(DK152:DQ152)</f>
        <v>0</v>
      </c>
      <c r="DR153" s="6">
        <f>SUM(DR152:DX152)</f>
        <v>1</v>
      </c>
      <c r="DX153" s="7"/>
    </row>
    <row r="154" spans="1:143" x14ac:dyDescent="0.15">
      <c r="F154" s="121" t="s">
        <v>196</v>
      </c>
      <c r="G154" s="121"/>
      <c r="H154" s="121"/>
      <c r="I154" s="121"/>
      <c r="J154" s="121"/>
      <c r="K154" s="6">
        <f>SUM(K152,R152,Y152,AF152)</f>
        <v>8</v>
      </c>
      <c r="L154" s="22">
        <f>SUM(L152,S152,Z152,AG152)</f>
        <v>6</v>
      </c>
      <c r="M154" s="22">
        <f>SUM(M152,T152,AA152,AH152)</f>
        <v>0</v>
      </c>
      <c r="N154" s="22">
        <f t="shared" ref="N154:O154" si="440">SUM(N152,U152,AB152,AI152)</f>
        <v>0</v>
      </c>
      <c r="O154" s="22">
        <f t="shared" si="440"/>
        <v>1</v>
      </c>
      <c r="P154" s="22">
        <f>SUM(P152,W152,AD152,AK152)</f>
        <v>1</v>
      </c>
      <c r="Q154" s="22">
        <f t="shared" ref="Q154" si="441">SUM(Q152,X152,AE152,AL152)</f>
        <v>0</v>
      </c>
      <c r="R154" s="6"/>
      <c r="Y154" s="6"/>
      <c r="AF154" s="6"/>
      <c r="AL154" s="7"/>
      <c r="AN154">
        <f>K153+R153+Y153+AF153+SUM(K154:Q154)</f>
        <v>32</v>
      </c>
      <c r="AO154" s="6">
        <f t="shared" ref="AO154:AU154" si="442">SUM(AO152,AV152,BC152,BJ152)</f>
        <v>5</v>
      </c>
      <c r="AP154" s="22">
        <f t="shared" si="442"/>
        <v>8</v>
      </c>
      <c r="AQ154" s="22">
        <f t="shared" si="442"/>
        <v>4</v>
      </c>
      <c r="AR154" s="22">
        <f t="shared" si="442"/>
        <v>0</v>
      </c>
      <c r="AS154" s="22">
        <f t="shared" si="442"/>
        <v>1</v>
      </c>
      <c r="AT154" s="22">
        <f t="shared" si="442"/>
        <v>0</v>
      </c>
      <c r="AU154" s="22">
        <f t="shared" si="442"/>
        <v>0</v>
      </c>
      <c r="AV154" s="6"/>
      <c r="BC154" s="6"/>
      <c r="BJ154" s="6"/>
      <c r="BP154" s="7"/>
      <c r="BR154">
        <f>AO153+AV153+BC153+BJ153+SUM(AO154:AU154)</f>
        <v>36</v>
      </c>
      <c r="BS154" s="6">
        <f t="shared" ref="BS154:BY154" si="443">SUM(BS152,BZ152,CG152,CN152)</f>
        <v>0</v>
      </c>
      <c r="BT154" s="22">
        <f t="shared" si="443"/>
        <v>4</v>
      </c>
      <c r="BU154" s="22">
        <f t="shared" si="443"/>
        <v>8</v>
      </c>
      <c r="BV154" s="22">
        <f t="shared" si="443"/>
        <v>0</v>
      </c>
      <c r="BW154" s="22">
        <f t="shared" si="443"/>
        <v>0</v>
      </c>
      <c r="BX154" s="22">
        <f t="shared" si="443"/>
        <v>0</v>
      </c>
      <c r="BY154" s="22">
        <f t="shared" si="443"/>
        <v>0</v>
      </c>
      <c r="BZ154" s="6"/>
      <c r="CG154" s="6"/>
      <c r="CN154" s="6"/>
      <c r="CT154" s="7"/>
      <c r="CV154">
        <f>BS153+BZ153+CG153+CN153+SUM(BS154:BY154)</f>
        <v>24</v>
      </c>
      <c r="CW154" s="6">
        <f>SUM(CW152,DD152,DK152,DR152)</f>
        <v>0</v>
      </c>
      <c r="CX154" s="22">
        <f>SUM(CX152,DE152,DL152,DS152)</f>
        <v>0</v>
      </c>
      <c r="CY154" s="22">
        <f>SUM(CY152,DF152,DM152,DT152)</f>
        <v>0</v>
      </c>
      <c r="CZ154" s="22">
        <f t="shared" ref="CZ154:DA154" si="444">SUM(CZ152,DG152,DN152,DU152)</f>
        <v>0</v>
      </c>
      <c r="DA154" s="22">
        <f t="shared" si="444"/>
        <v>3</v>
      </c>
      <c r="DB154" s="22">
        <f>SUM(DB152,DI152,DP152,DW152)</f>
        <v>0</v>
      </c>
      <c r="DC154" s="22">
        <f t="shared" ref="DC154" si="445">SUM(DC152,DJ152,DQ152,DX152)</f>
        <v>4</v>
      </c>
      <c r="DD154" s="6"/>
      <c r="DK154" s="6"/>
      <c r="DR154" s="6"/>
      <c r="DX154" s="7"/>
      <c r="DZ154">
        <f>CW153+DD153+DK153+DR153+SUM(CW154:DC154)</f>
        <v>14</v>
      </c>
    </row>
    <row r="155" spans="1:143" s="8" customFormat="1" x14ac:dyDescent="0.15">
      <c r="A155" s="8">
        <v>199</v>
      </c>
      <c r="B155" s="8" t="s">
        <v>129</v>
      </c>
      <c r="C155" s="8">
        <v>6</v>
      </c>
      <c r="D155" s="8" t="s">
        <v>130</v>
      </c>
      <c r="E155" s="8">
        <v>1115221768</v>
      </c>
      <c r="F155" s="8" t="s">
        <v>136</v>
      </c>
      <c r="H155" s="8" t="s">
        <v>132</v>
      </c>
      <c r="I155" s="8" t="s">
        <v>133</v>
      </c>
      <c r="J155" s="8" t="s">
        <v>135</v>
      </c>
      <c r="K155" s="12">
        <v>2</v>
      </c>
      <c r="L155" s="8">
        <v>2</v>
      </c>
      <c r="M155" s="8">
        <v>4</v>
      </c>
      <c r="N155" s="8">
        <v>3</v>
      </c>
      <c r="O155" s="8">
        <v>1</v>
      </c>
      <c r="Q155" s="8">
        <v>2</v>
      </c>
      <c r="R155" s="12">
        <v>4</v>
      </c>
      <c r="S155" s="8">
        <v>3</v>
      </c>
      <c r="T155" s="8">
        <v>4</v>
      </c>
      <c r="U155" s="8">
        <v>2</v>
      </c>
      <c r="V155" s="8">
        <v>2</v>
      </c>
      <c r="W155" s="8">
        <v>2</v>
      </c>
      <c r="X155" s="8">
        <v>2</v>
      </c>
      <c r="Y155" s="12">
        <v>2</v>
      </c>
      <c r="Z155" s="8">
        <v>2</v>
      </c>
      <c r="AA155" s="8">
        <v>4</v>
      </c>
      <c r="AB155" s="8">
        <v>3</v>
      </c>
      <c r="AC155" s="8">
        <v>2</v>
      </c>
      <c r="AD155" s="8">
        <v>2</v>
      </c>
      <c r="AE155" s="8">
        <v>3</v>
      </c>
      <c r="AF155" s="12"/>
      <c r="AG155" s="8">
        <v>1</v>
      </c>
      <c r="AH155" s="8">
        <v>4</v>
      </c>
      <c r="AI155" s="8">
        <v>1</v>
      </c>
      <c r="AJ155" s="8">
        <v>3</v>
      </c>
      <c r="AK155" s="8">
        <v>3</v>
      </c>
      <c r="AL155" s="13">
        <v>2</v>
      </c>
      <c r="AM155"/>
      <c r="AN155"/>
      <c r="AO155" s="12">
        <v>2</v>
      </c>
      <c r="AP155" s="8">
        <v>2</v>
      </c>
      <c r="AQ155" s="8">
        <v>4</v>
      </c>
      <c r="AR155" s="8">
        <v>2</v>
      </c>
      <c r="AS155" s="8">
        <v>2</v>
      </c>
      <c r="AT155" s="8">
        <v>3</v>
      </c>
      <c r="AU155" s="8">
        <v>1</v>
      </c>
      <c r="AV155" s="12">
        <v>3</v>
      </c>
      <c r="AW155" s="8">
        <v>4</v>
      </c>
      <c r="AX155" s="8">
        <v>4</v>
      </c>
      <c r="AY155" s="8">
        <v>3</v>
      </c>
      <c r="AZ155" s="8">
        <v>3</v>
      </c>
      <c r="BA155" s="8">
        <v>2</v>
      </c>
      <c r="BB155" s="8">
        <v>3</v>
      </c>
      <c r="BC155" s="12">
        <v>2</v>
      </c>
      <c r="BD155" s="8">
        <v>3</v>
      </c>
      <c r="BE155" s="8">
        <v>4</v>
      </c>
      <c r="BF155" s="8">
        <v>2</v>
      </c>
      <c r="BG155" s="8">
        <v>3</v>
      </c>
      <c r="BH155" s="8">
        <v>3</v>
      </c>
      <c r="BI155" s="8">
        <v>2</v>
      </c>
      <c r="BJ155" s="12">
        <v>3</v>
      </c>
      <c r="BK155" s="8">
        <v>3</v>
      </c>
      <c r="BL155" s="8">
        <v>4</v>
      </c>
      <c r="BM155" s="8">
        <v>1</v>
      </c>
      <c r="BN155" s="8">
        <v>2</v>
      </c>
      <c r="BO155" s="8">
        <v>2</v>
      </c>
      <c r="BP155" s="13">
        <v>2</v>
      </c>
      <c r="BQ155"/>
      <c r="BR155"/>
      <c r="BS155" s="12">
        <v>3</v>
      </c>
      <c r="BT155" s="8">
        <v>1</v>
      </c>
      <c r="BU155" s="8">
        <v>2</v>
      </c>
      <c r="BV155" s="8">
        <v>3</v>
      </c>
      <c r="BW155" s="8">
        <v>2</v>
      </c>
      <c r="BX155" s="8">
        <v>2</v>
      </c>
      <c r="BY155" s="8">
        <v>3</v>
      </c>
      <c r="BZ155" s="12">
        <v>2</v>
      </c>
      <c r="CA155" s="8">
        <v>2</v>
      </c>
      <c r="CB155" s="8">
        <v>1</v>
      </c>
      <c r="CC155" s="8">
        <v>2</v>
      </c>
      <c r="CD155" s="8">
        <v>2</v>
      </c>
      <c r="CE155" s="8">
        <v>2</v>
      </c>
      <c r="CF155" s="8">
        <v>2</v>
      </c>
      <c r="CG155" s="12">
        <v>2</v>
      </c>
      <c r="CH155" s="8">
        <v>3</v>
      </c>
      <c r="CI155" s="8">
        <v>2</v>
      </c>
      <c r="CJ155" s="8">
        <v>2</v>
      </c>
      <c r="CK155" s="8">
        <v>2</v>
      </c>
      <c r="CL155" s="8">
        <v>2</v>
      </c>
      <c r="CM155" s="8">
        <v>3</v>
      </c>
      <c r="CN155" s="12">
        <v>4</v>
      </c>
      <c r="CO155" s="8">
        <v>2</v>
      </c>
      <c r="CP155" s="8">
        <v>2</v>
      </c>
      <c r="CQ155" s="8">
        <v>2</v>
      </c>
      <c r="CR155" s="8">
        <v>3</v>
      </c>
      <c r="CS155" s="8">
        <v>2</v>
      </c>
      <c r="CT155" s="13">
        <v>2</v>
      </c>
      <c r="CU155"/>
      <c r="CV155"/>
      <c r="CW155" s="12">
        <v>2</v>
      </c>
      <c r="CX155" s="8">
        <v>2</v>
      </c>
      <c r="CY155" s="8">
        <v>3</v>
      </c>
      <c r="CZ155" s="8">
        <v>2</v>
      </c>
      <c r="DA155" s="8">
        <v>2</v>
      </c>
      <c r="DB155" s="8">
        <v>2</v>
      </c>
      <c r="DC155" s="8">
        <v>3</v>
      </c>
      <c r="DD155" s="12">
        <v>2</v>
      </c>
      <c r="DE155" s="8">
        <v>2</v>
      </c>
      <c r="DF155" s="8">
        <v>2</v>
      </c>
      <c r="DG155" s="8">
        <v>3</v>
      </c>
      <c r="DH155" s="8">
        <v>2</v>
      </c>
      <c r="DI155" s="8">
        <v>2</v>
      </c>
      <c r="DJ155" s="8">
        <v>2</v>
      </c>
      <c r="DK155" s="12">
        <v>3</v>
      </c>
      <c r="DL155" s="8">
        <v>2</v>
      </c>
      <c r="DM155" s="8">
        <v>2</v>
      </c>
      <c r="DN155" s="8">
        <v>2</v>
      </c>
      <c r="DO155" s="8">
        <v>2</v>
      </c>
      <c r="DP155" s="8">
        <v>3</v>
      </c>
      <c r="DQ155" s="8">
        <v>3</v>
      </c>
      <c r="DR155" s="12">
        <v>2</v>
      </c>
      <c r="DS155" s="8">
        <v>2</v>
      </c>
      <c r="DT155" s="8">
        <v>2</v>
      </c>
      <c r="DU155" s="8">
        <v>2</v>
      </c>
      <c r="DV155" s="8">
        <v>3</v>
      </c>
      <c r="DW155" s="8">
        <v>2</v>
      </c>
      <c r="DX155" s="13">
        <v>2</v>
      </c>
      <c r="DY155"/>
      <c r="DZ155"/>
      <c r="EA155" s="8" t="s">
        <v>135</v>
      </c>
      <c r="EB155" s="8" t="s">
        <v>135</v>
      </c>
      <c r="EC155" s="8" t="s">
        <v>135</v>
      </c>
      <c r="ED155" s="8" t="s">
        <v>135</v>
      </c>
      <c r="EE155" s="8" t="s">
        <v>134</v>
      </c>
      <c r="EG155" s="8">
        <f>K157+AO157+BS157+CW157</f>
        <v>38</v>
      </c>
      <c r="EH155" s="8">
        <f t="shared" ref="EH155:EM155" si="446">L157+AP157+BT157+CX157</f>
        <v>36</v>
      </c>
      <c r="EI155" s="8">
        <f t="shared" si="446"/>
        <v>48</v>
      </c>
      <c r="EJ155" s="8">
        <f t="shared" si="446"/>
        <v>35</v>
      </c>
      <c r="EK155" s="8">
        <f t="shared" si="446"/>
        <v>36</v>
      </c>
      <c r="EL155" s="8">
        <f t="shared" si="446"/>
        <v>34</v>
      </c>
      <c r="EM155" s="8">
        <f t="shared" si="446"/>
        <v>37</v>
      </c>
    </row>
    <row r="156" spans="1:143" x14ac:dyDescent="0.15">
      <c r="F156" s="121" t="s">
        <v>195</v>
      </c>
      <c r="G156" s="121"/>
      <c r="H156" s="121"/>
      <c r="I156" s="121"/>
      <c r="J156" s="121"/>
      <c r="K156" s="6">
        <f>SUM(K155:Q155)</f>
        <v>14</v>
      </c>
      <c r="R156" s="6">
        <f>SUM(R155:X155)</f>
        <v>19</v>
      </c>
      <c r="Y156" s="6">
        <f>SUM(Y155:AE155)</f>
        <v>18</v>
      </c>
      <c r="AF156" s="6">
        <f>SUM(AF155:AL155)</f>
        <v>14</v>
      </c>
      <c r="AL156" s="7"/>
      <c r="AO156" s="6">
        <f>SUM(AO155:AU155)</f>
        <v>16</v>
      </c>
      <c r="AV156" s="6">
        <f>SUM(AV155:BB155)</f>
        <v>22</v>
      </c>
      <c r="BC156" s="6">
        <f>SUM(BC155:BI155)</f>
        <v>19</v>
      </c>
      <c r="BJ156" s="6">
        <f>SUM(BJ155:BP155)</f>
        <v>17</v>
      </c>
      <c r="BP156" s="7"/>
      <c r="BS156" s="6">
        <f>SUM(BS155:BY155)</f>
        <v>16</v>
      </c>
      <c r="BZ156" s="6">
        <f>SUM(BZ155:CF155)</f>
        <v>13</v>
      </c>
      <c r="CG156" s="6">
        <f>SUM(CG155:CM155)</f>
        <v>16</v>
      </c>
      <c r="CN156" s="6">
        <f>SUM(CN155:CT155)</f>
        <v>17</v>
      </c>
      <c r="CT156" s="7"/>
      <c r="CW156" s="6">
        <f>SUM(CW155:DC155)</f>
        <v>16</v>
      </c>
      <c r="DD156" s="6">
        <f>SUM(DD155:DJ155)</f>
        <v>15</v>
      </c>
      <c r="DK156" s="6">
        <f>SUM(DK155:DQ155)</f>
        <v>17</v>
      </c>
      <c r="DR156" s="6">
        <f>SUM(DR155:DX155)</f>
        <v>15</v>
      </c>
      <c r="DX156" s="7"/>
    </row>
    <row r="157" spans="1:143" x14ac:dyDescent="0.15">
      <c r="F157" s="121" t="s">
        <v>196</v>
      </c>
      <c r="G157" s="121"/>
      <c r="H157" s="121"/>
      <c r="I157" s="121"/>
      <c r="J157" s="121"/>
      <c r="K157" s="6">
        <f>SUM(K155,R155,Y155,AF155)</f>
        <v>8</v>
      </c>
      <c r="L157" s="22">
        <f>SUM(L155,S155,Z155,AG155)</f>
        <v>8</v>
      </c>
      <c r="M157" s="22">
        <f>SUM(M155,T155,AA155,AH155)</f>
        <v>16</v>
      </c>
      <c r="N157" s="22">
        <f t="shared" ref="N157:O157" si="447">SUM(N155,U155,AB155,AI155)</f>
        <v>9</v>
      </c>
      <c r="O157" s="22">
        <f t="shared" si="447"/>
        <v>8</v>
      </c>
      <c r="P157" s="22">
        <f>SUM(P155,W155,AD155,AK155)</f>
        <v>7</v>
      </c>
      <c r="Q157" s="22">
        <f t="shared" ref="Q157" si="448">SUM(Q155,X155,AE155,AL155)</f>
        <v>9</v>
      </c>
      <c r="R157" s="6"/>
      <c r="Y157" s="6"/>
      <c r="AF157" s="6"/>
      <c r="AL157" s="7"/>
      <c r="AN157">
        <f>K156+R156+Y156+AF156+SUM(K157:Q157)</f>
        <v>130</v>
      </c>
      <c r="AO157" s="6">
        <f t="shared" ref="AO157:AU157" si="449">SUM(AO155,AV155,BC155,BJ155)</f>
        <v>10</v>
      </c>
      <c r="AP157" s="22">
        <f t="shared" si="449"/>
        <v>12</v>
      </c>
      <c r="AQ157" s="22">
        <f t="shared" si="449"/>
        <v>16</v>
      </c>
      <c r="AR157" s="22">
        <f t="shared" si="449"/>
        <v>8</v>
      </c>
      <c r="AS157" s="22">
        <f t="shared" si="449"/>
        <v>10</v>
      </c>
      <c r="AT157" s="22">
        <f t="shared" si="449"/>
        <v>10</v>
      </c>
      <c r="AU157" s="22">
        <f t="shared" si="449"/>
        <v>8</v>
      </c>
      <c r="AV157" s="6"/>
      <c r="BC157" s="6"/>
      <c r="BJ157" s="6"/>
      <c r="BP157" s="7"/>
      <c r="BR157">
        <f>AO156+AV156+BC156+BJ156+SUM(AO157:AU157)</f>
        <v>148</v>
      </c>
      <c r="BS157" s="6">
        <f t="shared" ref="BS157:BY157" si="450">SUM(BS155,BZ155,CG155,CN155)</f>
        <v>11</v>
      </c>
      <c r="BT157" s="22">
        <f t="shared" si="450"/>
        <v>8</v>
      </c>
      <c r="BU157" s="22">
        <f t="shared" si="450"/>
        <v>7</v>
      </c>
      <c r="BV157" s="22">
        <f t="shared" si="450"/>
        <v>9</v>
      </c>
      <c r="BW157" s="22">
        <f t="shared" si="450"/>
        <v>9</v>
      </c>
      <c r="BX157" s="22">
        <f t="shared" si="450"/>
        <v>8</v>
      </c>
      <c r="BY157" s="22">
        <f t="shared" si="450"/>
        <v>10</v>
      </c>
      <c r="BZ157" s="6"/>
      <c r="CG157" s="6"/>
      <c r="CN157" s="6"/>
      <c r="CT157" s="7"/>
      <c r="CV157">
        <f>BS156+BZ156+CG156+CN156+SUM(BS157:BY157)</f>
        <v>124</v>
      </c>
      <c r="CW157" s="6">
        <f>SUM(CW155,DD155,DK155,DR155)</f>
        <v>9</v>
      </c>
      <c r="CX157" s="22">
        <f>SUM(CX155,DE155,DL155,DS155)</f>
        <v>8</v>
      </c>
      <c r="CY157" s="22">
        <f>SUM(CY155,DF155,DM155,DT155)</f>
        <v>9</v>
      </c>
      <c r="CZ157" s="22">
        <f t="shared" ref="CZ157:DA157" si="451">SUM(CZ155,DG155,DN155,DU155)</f>
        <v>9</v>
      </c>
      <c r="DA157" s="22">
        <f t="shared" si="451"/>
        <v>9</v>
      </c>
      <c r="DB157" s="22">
        <f>SUM(DB155,DI155,DP155,DW155)</f>
        <v>9</v>
      </c>
      <c r="DC157" s="22">
        <f t="shared" ref="DC157" si="452">SUM(DC155,DJ155,DQ155,DX155)</f>
        <v>10</v>
      </c>
      <c r="DD157" s="6"/>
      <c r="DK157" s="6"/>
      <c r="DR157" s="6"/>
      <c r="DX157" s="7"/>
      <c r="DZ157">
        <f>CW156+DD156+DK156+DR156+SUM(CW157:DC157)</f>
        <v>126</v>
      </c>
    </row>
    <row r="158" spans="1:143" s="8" customFormat="1" x14ac:dyDescent="0.15">
      <c r="A158" s="8">
        <v>202</v>
      </c>
      <c r="B158" s="8" t="s">
        <v>129</v>
      </c>
      <c r="C158" s="8">
        <v>6</v>
      </c>
      <c r="D158" s="8" t="s">
        <v>130</v>
      </c>
      <c r="E158" s="8">
        <v>2072598036</v>
      </c>
      <c r="F158" s="8" t="s">
        <v>131</v>
      </c>
      <c r="H158" s="8" t="s">
        <v>147</v>
      </c>
      <c r="I158" s="8" t="s">
        <v>214</v>
      </c>
      <c r="J158" s="8" t="s">
        <v>134</v>
      </c>
      <c r="K158" s="12">
        <v>3</v>
      </c>
      <c r="L158" s="8">
        <v>4</v>
      </c>
      <c r="M158" s="8">
        <v>3</v>
      </c>
      <c r="N158" s="8">
        <v>2</v>
      </c>
      <c r="O158" s="8">
        <v>2</v>
      </c>
      <c r="R158" s="12">
        <v>1</v>
      </c>
      <c r="S158" s="8">
        <v>4</v>
      </c>
      <c r="T158" s="8">
        <v>4</v>
      </c>
      <c r="U158" s="8">
        <v>3</v>
      </c>
      <c r="V158" s="8">
        <v>2</v>
      </c>
      <c r="Y158" s="12">
        <v>2</v>
      </c>
      <c r="Z158" s="8">
        <v>2</v>
      </c>
      <c r="AA158" s="8">
        <v>2</v>
      </c>
      <c r="AB158" s="8">
        <v>3</v>
      </c>
      <c r="AF158" s="12"/>
      <c r="AJ158" s="8">
        <v>1</v>
      </c>
      <c r="AK158" s="8">
        <v>2</v>
      </c>
      <c r="AL158" s="13"/>
      <c r="AM158"/>
      <c r="AN158"/>
      <c r="AO158" s="12"/>
      <c r="AP158" s="8">
        <v>3</v>
      </c>
      <c r="AQ158" s="8">
        <v>3</v>
      </c>
      <c r="AS158" s="8">
        <v>2</v>
      </c>
      <c r="AT158" s="8">
        <v>2</v>
      </c>
      <c r="AV158" s="12">
        <v>1</v>
      </c>
      <c r="AW158" s="8">
        <v>3</v>
      </c>
      <c r="AX158" s="8">
        <v>4</v>
      </c>
      <c r="AY158" s="8">
        <v>3</v>
      </c>
      <c r="AZ158" s="8">
        <v>1</v>
      </c>
      <c r="BC158" s="12"/>
      <c r="BD158" s="8">
        <v>2</v>
      </c>
      <c r="BE158" s="8">
        <v>3</v>
      </c>
      <c r="BF158" s="8">
        <v>2</v>
      </c>
      <c r="BJ158" s="12"/>
      <c r="BN158" s="8">
        <v>3</v>
      </c>
      <c r="BO158" s="8">
        <v>3</v>
      </c>
      <c r="BP158" s="13"/>
      <c r="BQ158"/>
      <c r="BR158"/>
      <c r="BS158" s="12"/>
      <c r="BT158" s="8">
        <v>3</v>
      </c>
      <c r="BU158" s="8">
        <v>3</v>
      </c>
      <c r="BW158" s="8">
        <v>1</v>
      </c>
      <c r="BX158" s="8">
        <v>2</v>
      </c>
      <c r="BZ158" s="12">
        <v>1</v>
      </c>
      <c r="CA158" s="8">
        <v>3</v>
      </c>
      <c r="CB158" s="8">
        <v>4</v>
      </c>
      <c r="CC158" s="8">
        <v>2</v>
      </c>
      <c r="CG158" s="12"/>
      <c r="CH158" s="8">
        <v>2</v>
      </c>
      <c r="CI158" s="8">
        <v>3</v>
      </c>
      <c r="CJ158" s="8">
        <v>1</v>
      </c>
      <c r="CN158" s="12"/>
      <c r="CR158" s="8">
        <v>2</v>
      </c>
      <c r="CS158" s="8">
        <v>3</v>
      </c>
      <c r="CT158" s="13"/>
      <c r="CU158"/>
      <c r="CV158"/>
      <c r="CW158" s="12">
        <v>3</v>
      </c>
      <c r="CX158" s="8">
        <v>4</v>
      </c>
      <c r="CY158" s="8">
        <v>1</v>
      </c>
      <c r="DA158" s="8">
        <v>2</v>
      </c>
      <c r="DB158" s="8">
        <v>3</v>
      </c>
      <c r="DD158" s="12"/>
      <c r="DE158" s="8">
        <v>3</v>
      </c>
      <c r="DG158" s="8">
        <v>2</v>
      </c>
      <c r="DI158" s="8">
        <v>4</v>
      </c>
      <c r="DK158" s="12"/>
      <c r="DM158" s="8">
        <v>1</v>
      </c>
      <c r="DR158" s="12"/>
      <c r="DV158" s="8">
        <v>3</v>
      </c>
      <c r="DW158" s="8">
        <v>4</v>
      </c>
      <c r="DX158" s="13"/>
      <c r="DY158"/>
      <c r="DZ158"/>
      <c r="EA158" s="8" t="s">
        <v>135</v>
      </c>
      <c r="EB158" s="8" t="s">
        <v>135</v>
      </c>
      <c r="EC158" s="8" t="s">
        <v>135</v>
      </c>
      <c r="ED158" s="8" t="s">
        <v>135</v>
      </c>
      <c r="EE158" s="8" t="s">
        <v>134</v>
      </c>
      <c r="EG158" s="8">
        <f>K160+AO160+BS160+CW160</f>
        <v>11</v>
      </c>
      <c r="EH158" s="8">
        <f t="shared" ref="EH158:EM158" si="453">L160+AP160+BT160+CX160</f>
        <v>33</v>
      </c>
      <c r="EI158" s="8">
        <f t="shared" si="453"/>
        <v>31</v>
      </c>
      <c r="EJ158" s="8">
        <f t="shared" si="453"/>
        <v>18</v>
      </c>
      <c r="EK158" s="8">
        <f t="shared" si="453"/>
        <v>19</v>
      </c>
      <c r="EL158" s="8">
        <f t="shared" si="453"/>
        <v>23</v>
      </c>
      <c r="EM158" s="8">
        <f t="shared" si="453"/>
        <v>0</v>
      </c>
    </row>
    <row r="159" spans="1:143" x14ac:dyDescent="0.15">
      <c r="F159" s="121" t="s">
        <v>195</v>
      </c>
      <c r="G159" s="121"/>
      <c r="H159" s="121"/>
      <c r="I159" s="121"/>
      <c r="J159" s="121"/>
      <c r="K159" s="6">
        <f>SUM(K158:Q158)</f>
        <v>14</v>
      </c>
      <c r="R159" s="6">
        <f>SUM(R158:X158)</f>
        <v>14</v>
      </c>
      <c r="Y159" s="6">
        <f>SUM(Y158:AE158)</f>
        <v>9</v>
      </c>
      <c r="AF159" s="6">
        <f>SUM(AF158:AL158)</f>
        <v>3</v>
      </c>
      <c r="AL159" s="7"/>
      <c r="AO159" s="6">
        <f>SUM(AO158:AU158)</f>
        <v>10</v>
      </c>
      <c r="AV159" s="6">
        <f>SUM(AV158:BB158)</f>
        <v>12</v>
      </c>
      <c r="BC159" s="6">
        <f>SUM(BC158:BI158)</f>
        <v>7</v>
      </c>
      <c r="BJ159" s="6">
        <f>SUM(BJ158:BP158)</f>
        <v>6</v>
      </c>
      <c r="BP159" s="7"/>
      <c r="BS159" s="6">
        <f>SUM(BS158:BY158)</f>
        <v>9</v>
      </c>
      <c r="BZ159" s="6">
        <f>SUM(BZ158:CF158)</f>
        <v>10</v>
      </c>
      <c r="CG159" s="6">
        <f>SUM(CG158:CM158)</f>
        <v>6</v>
      </c>
      <c r="CN159" s="6">
        <f>SUM(CN158:CT158)</f>
        <v>5</v>
      </c>
      <c r="CT159" s="7"/>
      <c r="CW159" s="6">
        <f>SUM(CW158:DC158)</f>
        <v>13</v>
      </c>
      <c r="DD159" s="6">
        <f>SUM(DD158:DJ158)</f>
        <v>9</v>
      </c>
      <c r="DK159" s="6">
        <f>SUM(DK158:DQ158)</f>
        <v>1</v>
      </c>
      <c r="DR159" s="6">
        <f>SUM(DR158:DX158)</f>
        <v>7</v>
      </c>
      <c r="DX159" s="7"/>
    </row>
    <row r="160" spans="1:143" x14ac:dyDescent="0.15">
      <c r="F160" s="121" t="s">
        <v>196</v>
      </c>
      <c r="G160" s="121"/>
      <c r="H160" s="121"/>
      <c r="I160" s="121"/>
      <c r="J160" s="121"/>
      <c r="K160" s="6">
        <f>SUM(K158,R158,Y158,AF158)</f>
        <v>6</v>
      </c>
      <c r="L160" s="22">
        <f>SUM(L158,S158,Z158,AG158)</f>
        <v>10</v>
      </c>
      <c r="M160" s="22">
        <f>SUM(M158,T158,AA158,AH158)</f>
        <v>9</v>
      </c>
      <c r="N160" s="22">
        <f t="shared" ref="N160:O160" si="454">SUM(N158,U158,AB158,AI158)</f>
        <v>8</v>
      </c>
      <c r="O160" s="22">
        <f t="shared" si="454"/>
        <v>5</v>
      </c>
      <c r="P160" s="22">
        <f>SUM(P158,W158,AD158,AK158)</f>
        <v>2</v>
      </c>
      <c r="Q160" s="22">
        <f t="shared" ref="Q160" si="455">SUM(Q158,X158,AE158,AL158)</f>
        <v>0</v>
      </c>
      <c r="R160" s="6"/>
      <c r="Y160" s="6"/>
      <c r="AF160" s="6"/>
      <c r="AL160" s="7"/>
      <c r="AN160">
        <f>K159+R159+Y159+AF159+SUM(K160:Q160)</f>
        <v>80</v>
      </c>
      <c r="AO160" s="6">
        <f t="shared" ref="AO160:AU160" si="456">SUM(AO158,AV158,BC158,BJ158)</f>
        <v>1</v>
      </c>
      <c r="AP160" s="22">
        <f t="shared" si="456"/>
        <v>8</v>
      </c>
      <c r="AQ160" s="22">
        <f t="shared" si="456"/>
        <v>10</v>
      </c>
      <c r="AR160" s="22">
        <f t="shared" si="456"/>
        <v>5</v>
      </c>
      <c r="AS160" s="22">
        <f t="shared" si="456"/>
        <v>6</v>
      </c>
      <c r="AT160" s="22">
        <f t="shared" si="456"/>
        <v>5</v>
      </c>
      <c r="AU160" s="22">
        <f t="shared" si="456"/>
        <v>0</v>
      </c>
      <c r="AV160" s="6"/>
      <c r="BC160" s="6"/>
      <c r="BJ160" s="6"/>
      <c r="BP160" s="7"/>
      <c r="BR160">
        <f>AO159+AV159+BC159+BJ159+SUM(AO160:AU160)</f>
        <v>70</v>
      </c>
      <c r="BS160" s="6">
        <f t="shared" ref="BS160:BY160" si="457">SUM(BS158,BZ158,CG158,CN158)</f>
        <v>1</v>
      </c>
      <c r="BT160" s="22">
        <f t="shared" si="457"/>
        <v>8</v>
      </c>
      <c r="BU160" s="22">
        <f t="shared" si="457"/>
        <v>10</v>
      </c>
      <c r="BV160" s="22">
        <f t="shared" si="457"/>
        <v>3</v>
      </c>
      <c r="BW160" s="22">
        <f t="shared" si="457"/>
        <v>3</v>
      </c>
      <c r="BX160" s="22">
        <f t="shared" si="457"/>
        <v>5</v>
      </c>
      <c r="BY160" s="22">
        <f t="shared" si="457"/>
        <v>0</v>
      </c>
      <c r="BZ160" s="6"/>
      <c r="CG160" s="6"/>
      <c r="CN160" s="6"/>
      <c r="CT160" s="7"/>
      <c r="CV160">
        <f>BS159+BZ159+CG159+CN159+SUM(BS160:BY160)</f>
        <v>60</v>
      </c>
      <c r="CW160" s="6">
        <f>SUM(CW158,DD158,DK158,DR158)</f>
        <v>3</v>
      </c>
      <c r="CX160" s="22">
        <f>SUM(CX158,DE158,DL158,DS158)</f>
        <v>7</v>
      </c>
      <c r="CY160" s="22">
        <f>SUM(CY158,DF158,DM158,DT158)</f>
        <v>2</v>
      </c>
      <c r="CZ160" s="22">
        <f t="shared" ref="CZ160:DA160" si="458">SUM(CZ158,DG158,DN158,DU158)</f>
        <v>2</v>
      </c>
      <c r="DA160" s="22">
        <f t="shared" si="458"/>
        <v>5</v>
      </c>
      <c r="DB160" s="22">
        <f>SUM(DB158,DI158,DP158,DW158)</f>
        <v>11</v>
      </c>
      <c r="DC160" s="22">
        <f t="shared" ref="DC160" si="459">SUM(DC158,DJ158,DQ158,DX158)</f>
        <v>0</v>
      </c>
      <c r="DD160" s="6"/>
      <c r="DK160" s="6"/>
      <c r="DR160" s="6"/>
      <c r="DX160" s="7"/>
      <c r="DZ160">
        <f>CW159+DD159+DK159+DR159+SUM(CW160:DC160)</f>
        <v>60</v>
      </c>
    </row>
    <row r="161" spans="1:143" s="8" customFormat="1" x14ac:dyDescent="0.15">
      <c r="A161" s="8">
        <v>203</v>
      </c>
      <c r="B161" s="8" t="s">
        <v>129</v>
      </c>
      <c r="C161" s="8">
        <v>6</v>
      </c>
      <c r="D161" s="8" t="s">
        <v>130</v>
      </c>
      <c r="E161" s="8">
        <v>469279718</v>
      </c>
      <c r="F161" s="8" t="s">
        <v>136</v>
      </c>
      <c r="H161" s="8" t="s">
        <v>143</v>
      </c>
      <c r="I161" s="8" t="s">
        <v>215</v>
      </c>
      <c r="J161" s="8" t="s">
        <v>134</v>
      </c>
      <c r="K161" s="12">
        <v>3</v>
      </c>
      <c r="L161" s="8">
        <v>4</v>
      </c>
      <c r="M161" s="8">
        <v>2</v>
      </c>
      <c r="N161" s="8">
        <v>2</v>
      </c>
      <c r="O161" s="8">
        <v>2</v>
      </c>
      <c r="R161" s="12">
        <v>1</v>
      </c>
      <c r="S161" s="8">
        <v>4</v>
      </c>
      <c r="T161" s="8">
        <v>4</v>
      </c>
      <c r="U161" s="8">
        <v>4</v>
      </c>
      <c r="V161" s="8">
        <v>2</v>
      </c>
      <c r="Y161" s="12">
        <v>1</v>
      </c>
      <c r="Z161" s="8">
        <v>3</v>
      </c>
      <c r="AA161" s="8">
        <v>3</v>
      </c>
      <c r="AB161" s="8">
        <v>3</v>
      </c>
      <c r="AF161" s="12"/>
      <c r="AJ161" s="8">
        <v>1</v>
      </c>
      <c r="AK161" s="8">
        <v>1</v>
      </c>
      <c r="AL161" s="13"/>
      <c r="AM161"/>
      <c r="AN161"/>
      <c r="AO161" s="12"/>
      <c r="AP161" s="8">
        <v>3</v>
      </c>
      <c r="AQ161" s="8">
        <v>3</v>
      </c>
      <c r="AR161" s="8">
        <v>1</v>
      </c>
      <c r="AS161" s="8">
        <v>2</v>
      </c>
      <c r="AT161" s="8">
        <v>2</v>
      </c>
      <c r="AV161" s="12">
        <v>2</v>
      </c>
      <c r="AW161" s="8">
        <v>4</v>
      </c>
      <c r="AX161" s="8">
        <v>4</v>
      </c>
      <c r="AY161" s="8">
        <v>4</v>
      </c>
      <c r="AZ161" s="8">
        <v>1</v>
      </c>
      <c r="BC161" s="12"/>
      <c r="BD161" s="8">
        <v>2</v>
      </c>
      <c r="BE161" s="8">
        <v>3</v>
      </c>
      <c r="BF161" s="8">
        <v>2</v>
      </c>
      <c r="BJ161" s="12"/>
      <c r="BN161" s="8">
        <v>2</v>
      </c>
      <c r="BO161" s="8">
        <v>3</v>
      </c>
      <c r="BP161" s="13"/>
      <c r="BQ161"/>
      <c r="BR161"/>
      <c r="BS161" s="12"/>
      <c r="BT161" s="8">
        <v>4</v>
      </c>
      <c r="BU161" s="8">
        <v>3</v>
      </c>
      <c r="BW161" s="8">
        <v>2</v>
      </c>
      <c r="BX161" s="8">
        <v>2</v>
      </c>
      <c r="BZ161" s="12">
        <v>2</v>
      </c>
      <c r="CA161" s="8">
        <v>4</v>
      </c>
      <c r="CB161" s="8">
        <v>4</v>
      </c>
      <c r="CC161" s="8">
        <v>2</v>
      </c>
      <c r="CG161" s="12"/>
      <c r="CH161" s="8">
        <v>2</v>
      </c>
      <c r="CI161" s="8">
        <v>3</v>
      </c>
      <c r="CJ161" s="8">
        <v>1</v>
      </c>
      <c r="CN161" s="12"/>
      <c r="CR161" s="8">
        <v>3</v>
      </c>
      <c r="CS161" s="8">
        <v>3</v>
      </c>
      <c r="CT161" s="13"/>
      <c r="CU161"/>
      <c r="CV161"/>
      <c r="CW161" s="12">
        <v>3</v>
      </c>
      <c r="CX161" s="8">
        <v>4</v>
      </c>
      <c r="CY161" s="8">
        <v>1</v>
      </c>
      <c r="DA161" s="8">
        <v>2</v>
      </c>
      <c r="DB161" s="8">
        <v>3</v>
      </c>
      <c r="DD161" s="12"/>
      <c r="DE161" s="8">
        <v>4</v>
      </c>
      <c r="DG161" s="8">
        <v>2</v>
      </c>
      <c r="DI161" s="8">
        <v>4</v>
      </c>
      <c r="DK161" s="12"/>
      <c r="DM161" s="8">
        <v>2</v>
      </c>
      <c r="DR161" s="12"/>
      <c r="DV161" s="8">
        <v>3</v>
      </c>
      <c r="DW161" s="8">
        <v>4</v>
      </c>
      <c r="DX161" s="13"/>
      <c r="DY161"/>
      <c r="DZ161"/>
      <c r="EA161" s="8" t="s">
        <v>135</v>
      </c>
      <c r="EB161" s="8" t="s">
        <v>135</v>
      </c>
      <c r="EC161" s="8" t="s">
        <v>135</v>
      </c>
      <c r="ED161" s="8" t="s">
        <v>135</v>
      </c>
      <c r="EE161" s="8" t="s">
        <v>134</v>
      </c>
      <c r="EG161" s="8">
        <f>K163+AO163+BS163+CW163</f>
        <v>12</v>
      </c>
      <c r="EH161" s="8">
        <f t="shared" ref="EH161:EM161" si="460">L163+AP163+BT163+CX163</f>
        <v>38</v>
      </c>
      <c r="EI161" s="8">
        <f t="shared" si="460"/>
        <v>32</v>
      </c>
      <c r="EJ161" s="8">
        <f t="shared" si="460"/>
        <v>21</v>
      </c>
      <c r="EK161" s="8">
        <f t="shared" si="460"/>
        <v>20</v>
      </c>
      <c r="EL161" s="8">
        <f t="shared" si="460"/>
        <v>22</v>
      </c>
      <c r="EM161" s="8">
        <f t="shared" si="460"/>
        <v>0</v>
      </c>
    </row>
    <row r="162" spans="1:143" x14ac:dyDescent="0.15">
      <c r="F162" s="121" t="s">
        <v>195</v>
      </c>
      <c r="G162" s="121"/>
      <c r="H162" s="121"/>
      <c r="I162" s="121"/>
      <c r="J162" s="121"/>
      <c r="K162" s="6">
        <f>SUM(K161:Q161)</f>
        <v>13</v>
      </c>
      <c r="R162" s="6">
        <f>SUM(R161:X161)</f>
        <v>15</v>
      </c>
      <c r="Y162" s="6">
        <f>SUM(Y161:AE161)</f>
        <v>10</v>
      </c>
      <c r="AF162" s="6">
        <f>SUM(AF161:AL161)</f>
        <v>2</v>
      </c>
      <c r="AL162" s="7"/>
      <c r="AO162" s="6">
        <f>SUM(AO161:AU161)</f>
        <v>11</v>
      </c>
      <c r="AV162" s="6">
        <f>SUM(AV161:BB161)</f>
        <v>15</v>
      </c>
      <c r="BC162" s="6">
        <f>SUM(BC161:BI161)</f>
        <v>7</v>
      </c>
      <c r="BJ162" s="6">
        <f>SUM(BJ161:BP161)</f>
        <v>5</v>
      </c>
      <c r="BP162" s="7"/>
      <c r="BS162" s="6">
        <f>SUM(BS161:BY161)</f>
        <v>11</v>
      </c>
      <c r="BZ162" s="6">
        <f>SUM(BZ161:CF161)</f>
        <v>12</v>
      </c>
      <c r="CG162" s="6">
        <f>SUM(CG161:CM161)</f>
        <v>6</v>
      </c>
      <c r="CN162" s="6">
        <f>SUM(CN161:CT161)</f>
        <v>6</v>
      </c>
      <c r="CT162" s="7"/>
      <c r="CW162" s="6">
        <f>SUM(CW161:DC161)</f>
        <v>13</v>
      </c>
      <c r="DD162" s="6">
        <f>SUM(DD161:DJ161)</f>
        <v>10</v>
      </c>
      <c r="DK162" s="6">
        <f>SUM(DK161:DQ161)</f>
        <v>2</v>
      </c>
      <c r="DR162" s="6">
        <f>SUM(DR161:DX161)</f>
        <v>7</v>
      </c>
      <c r="DX162" s="7"/>
    </row>
    <row r="163" spans="1:143" x14ac:dyDescent="0.15">
      <c r="F163" s="121" t="s">
        <v>196</v>
      </c>
      <c r="G163" s="121"/>
      <c r="H163" s="121"/>
      <c r="I163" s="121"/>
      <c r="J163" s="121"/>
      <c r="K163" s="6">
        <f>SUM(K161,R161,Y161,AF161)</f>
        <v>5</v>
      </c>
      <c r="L163" s="22">
        <f>SUM(L161,S161,Z161,AG161)</f>
        <v>11</v>
      </c>
      <c r="M163" s="22">
        <f>SUM(M161,T161,AA161,AH161)</f>
        <v>9</v>
      </c>
      <c r="N163" s="22">
        <f t="shared" ref="N163:O163" si="461">SUM(N161,U161,AB161,AI161)</f>
        <v>9</v>
      </c>
      <c r="O163" s="22">
        <f t="shared" si="461"/>
        <v>5</v>
      </c>
      <c r="P163" s="22">
        <f>SUM(P161,W161,AD161,AK161)</f>
        <v>1</v>
      </c>
      <c r="Q163" s="22">
        <f t="shared" ref="Q163" si="462">SUM(Q161,X161,AE161,AL161)</f>
        <v>0</v>
      </c>
      <c r="R163" s="6"/>
      <c r="Y163" s="6"/>
      <c r="AF163" s="6"/>
      <c r="AL163" s="7"/>
      <c r="AN163">
        <f>K162+R162+Y162+AF162+SUM(K163:Q163)</f>
        <v>80</v>
      </c>
      <c r="AO163" s="6">
        <f t="shared" ref="AO163:AU163" si="463">SUM(AO161,AV161,BC161,BJ161)</f>
        <v>2</v>
      </c>
      <c r="AP163" s="22">
        <f t="shared" si="463"/>
        <v>9</v>
      </c>
      <c r="AQ163" s="22">
        <f t="shared" si="463"/>
        <v>10</v>
      </c>
      <c r="AR163" s="22">
        <f t="shared" si="463"/>
        <v>7</v>
      </c>
      <c r="AS163" s="22">
        <f t="shared" si="463"/>
        <v>5</v>
      </c>
      <c r="AT163" s="22">
        <f t="shared" si="463"/>
        <v>5</v>
      </c>
      <c r="AU163" s="22">
        <f t="shared" si="463"/>
        <v>0</v>
      </c>
      <c r="AV163" s="6"/>
      <c r="BC163" s="6"/>
      <c r="BJ163" s="6"/>
      <c r="BP163" s="7"/>
      <c r="BR163">
        <f>AO162+AV162+BC162+BJ162+SUM(AO163:AU163)</f>
        <v>76</v>
      </c>
      <c r="BS163" s="6">
        <f t="shared" ref="BS163:BY163" si="464">SUM(BS161,BZ161,CG161,CN161)</f>
        <v>2</v>
      </c>
      <c r="BT163" s="22">
        <f t="shared" si="464"/>
        <v>10</v>
      </c>
      <c r="BU163" s="22">
        <f t="shared" si="464"/>
        <v>10</v>
      </c>
      <c r="BV163" s="22">
        <f t="shared" si="464"/>
        <v>3</v>
      </c>
      <c r="BW163" s="22">
        <f t="shared" si="464"/>
        <v>5</v>
      </c>
      <c r="BX163" s="22">
        <f t="shared" si="464"/>
        <v>5</v>
      </c>
      <c r="BY163" s="22">
        <f t="shared" si="464"/>
        <v>0</v>
      </c>
      <c r="BZ163" s="6"/>
      <c r="CG163" s="6"/>
      <c r="CN163" s="6"/>
      <c r="CT163" s="7"/>
      <c r="CV163">
        <f>BS162+BZ162+CG162+CN162+SUM(BS163:BY163)</f>
        <v>70</v>
      </c>
      <c r="CW163" s="6">
        <f>SUM(CW161,DD161,DK161,DR161)</f>
        <v>3</v>
      </c>
      <c r="CX163" s="22">
        <f>SUM(CX161,DE161,DL161,DS161)</f>
        <v>8</v>
      </c>
      <c r="CY163" s="22">
        <f>SUM(CY161,DF161,DM161,DT161)</f>
        <v>3</v>
      </c>
      <c r="CZ163" s="22">
        <f t="shared" ref="CZ163:DA163" si="465">SUM(CZ161,DG161,DN161,DU161)</f>
        <v>2</v>
      </c>
      <c r="DA163" s="22">
        <f t="shared" si="465"/>
        <v>5</v>
      </c>
      <c r="DB163" s="22">
        <f>SUM(DB161,DI161,DP161,DW161)</f>
        <v>11</v>
      </c>
      <c r="DC163" s="22">
        <f t="shared" ref="DC163" si="466">SUM(DC161,DJ161,DQ161,DX161)</f>
        <v>0</v>
      </c>
      <c r="DD163" s="6"/>
      <c r="DK163" s="6"/>
      <c r="DR163" s="6"/>
      <c r="DX163" s="7"/>
      <c r="DZ163">
        <f>CW162+DD162+DK162+DR162+SUM(CW163:DC163)</f>
        <v>64</v>
      </c>
    </row>
    <row r="164" spans="1:143" s="8" customFormat="1" x14ac:dyDescent="0.15">
      <c r="A164" s="8">
        <v>204</v>
      </c>
      <c r="B164" s="8" t="s">
        <v>129</v>
      </c>
      <c r="C164" s="8">
        <v>6</v>
      </c>
      <c r="D164" s="8" t="s">
        <v>130</v>
      </c>
      <c r="E164" s="8">
        <v>161572780</v>
      </c>
      <c r="F164" s="8" t="s">
        <v>142</v>
      </c>
      <c r="H164" s="8" t="s">
        <v>137</v>
      </c>
      <c r="I164" s="8" t="s">
        <v>173</v>
      </c>
      <c r="J164" s="8" t="s">
        <v>134</v>
      </c>
      <c r="K164" s="12">
        <v>4</v>
      </c>
      <c r="L164" s="8">
        <v>4</v>
      </c>
      <c r="M164" s="8">
        <v>2</v>
      </c>
      <c r="N164" s="8">
        <v>1</v>
      </c>
      <c r="O164" s="8">
        <v>1</v>
      </c>
      <c r="R164" s="12"/>
      <c r="S164" s="8">
        <v>2</v>
      </c>
      <c r="T164" s="8">
        <v>2</v>
      </c>
      <c r="U164" s="8">
        <v>1</v>
      </c>
      <c r="V164" s="8">
        <v>1</v>
      </c>
      <c r="Y164" s="12">
        <v>3</v>
      </c>
      <c r="Z164" s="8">
        <v>3</v>
      </c>
      <c r="AA164" s="8">
        <v>2</v>
      </c>
      <c r="AC164" s="8">
        <v>1</v>
      </c>
      <c r="AF164" s="12">
        <v>1</v>
      </c>
      <c r="AG164" s="8">
        <v>1</v>
      </c>
      <c r="AH164" s="8">
        <v>1</v>
      </c>
      <c r="AI164" s="8">
        <v>1</v>
      </c>
      <c r="AL164" s="13"/>
      <c r="AM164"/>
      <c r="AN164"/>
      <c r="AO164" s="12"/>
      <c r="AP164" s="8">
        <v>3</v>
      </c>
      <c r="AV164" s="12">
        <v>1</v>
      </c>
      <c r="AW164" s="8">
        <v>3</v>
      </c>
      <c r="AX164" s="8">
        <v>4</v>
      </c>
      <c r="BC164" s="12">
        <v>1</v>
      </c>
      <c r="BD164" s="8">
        <v>1</v>
      </c>
      <c r="BE164" s="8">
        <v>1</v>
      </c>
      <c r="BJ164" s="12">
        <v>1</v>
      </c>
      <c r="BL164" s="8">
        <v>2</v>
      </c>
      <c r="BP164" s="13"/>
      <c r="BQ164"/>
      <c r="BR164"/>
      <c r="BS164" s="12"/>
      <c r="BT164" s="8">
        <v>4</v>
      </c>
      <c r="BU164" s="8">
        <v>2</v>
      </c>
      <c r="BW164" s="8">
        <v>1</v>
      </c>
      <c r="BX164" s="8">
        <v>2</v>
      </c>
      <c r="BZ164" s="12">
        <v>3</v>
      </c>
      <c r="CA164" s="8">
        <v>3</v>
      </c>
      <c r="CB164" s="8">
        <v>4</v>
      </c>
      <c r="CC164" s="8">
        <v>1</v>
      </c>
      <c r="CG164" s="12">
        <v>1</v>
      </c>
      <c r="CH164" s="8">
        <v>1</v>
      </c>
      <c r="CI164" s="8">
        <v>2</v>
      </c>
      <c r="CJ164" s="8">
        <v>1</v>
      </c>
      <c r="CN164" s="12">
        <v>3</v>
      </c>
      <c r="CP164" s="8">
        <v>4</v>
      </c>
      <c r="CT164" s="13"/>
      <c r="CU164"/>
      <c r="CV164"/>
      <c r="CW164" s="12">
        <v>1</v>
      </c>
      <c r="CX164" s="8">
        <v>1</v>
      </c>
      <c r="DD164" s="12">
        <v>1</v>
      </c>
      <c r="DE164" s="8">
        <v>1</v>
      </c>
      <c r="DK164" s="12"/>
      <c r="DR164" s="12"/>
      <c r="DX164" s="13"/>
      <c r="DY164"/>
      <c r="DZ164"/>
      <c r="EA164" s="8" t="s">
        <v>135</v>
      </c>
      <c r="EB164" s="8" t="s">
        <v>135</v>
      </c>
      <c r="EC164" s="8" t="s">
        <v>135</v>
      </c>
      <c r="ED164" s="8" t="s">
        <v>135</v>
      </c>
      <c r="EE164" s="8" t="s">
        <v>134</v>
      </c>
      <c r="EG164" s="8">
        <f>K166+AO166+BS166+CW166</f>
        <v>20</v>
      </c>
      <c r="EH164" s="8">
        <f t="shared" ref="EH164:EM164" si="467">L166+AP166+BT166+CX166</f>
        <v>27</v>
      </c>
      <c r="EI164" s="8">
        <f t="shared" si="467"/>
        <v>26</v>
      </c>
      <c r="EJ164" s="8">
        <f t="shared" si="467"/>
        <v>5</v>
      </c>
      <c r="EK164" s="8">
        <f t="shared" si="467"/>
        <v>4</v>
      </c>
      <c r="EL164" s="8">
        <f t="shared" si="467"/>
        <v>2</v>
      </c>
      <c r="EM164" s="8">
        <f t="shared" si="467"/>
        <v>0</v>
      </c>
    </row>
    <row r="165" spans="1:143" x14ac:dyDescent="0.15">
      <c r="F165" s="121" t="s">
        <v>195</v>
      </c>
      <c r="G165" s="121"/>
      <c r="H165" s="121"/>
      <c r="I165" s="121"/>
      <c r="J165" s="121"/>
      <c r="K165" s="6">
        <f>SUM(K164:Q164)</f>
        <v>12</v>
      </c>
      <c r="R165" s="6">
        <f>SUM(R164:X164)</f>
        <v>6</v>
      </c>
      <c r="Y165" s="6">
        <f>SUM(Y164:AE164)</f>
        <v>9</v>
      </c>
      <c r="AF165" s="6">
        <f>SUM(AF164:AL164)</f>
        <v>4</v>
      </c>
      <c r="AL165" s="7"/>
      <c r="AO165" s="6">
        <f>SUM(AO164:AU164)</f>
        <v>3</v>
      </c>
      <c r="AV165" s="6">
        <f>SUM(AV164:BB164)</f>
        <v>8</v>
      </c>
      <c r="BC165" s="6">
        <f>SUM(BC164:BI164)</f>
        <v>3</v>
      </c>
      <c r="BJ165" s="6">
        <f>SUM(BJ164:BP164)</f>
        <v>3</v>
      </c>
      <c r="BP165" s="7"/>
      <c r="BS165" s="6">
        <f>SUM(BS164:BY164)</f>
        <v>9</v>
      </c>
      <c r="BZ165" s="6">
        <f>SUM(BZ164:CF164)</f>
        <v>11</v>
      </c>
      <c r="CG165" s="6">
        <f>SUM(CG164:CM164)</f>
        <v>5</v>
      </c>
      <c r="CN165" s="6">
        <f>SUM(CN164:CT164)</f>
        <v>7</v>
      </c>
      <c r="CT165" s="7"/>
      <c r="CW165" s="6">
        <f>SUM(CW164:DC164)</f>
        <v>2</v>
      </c>
      <c r="DD165" s="6">
        <f>SUM(DD164:DJ164)</f>
        <v>2</v>
      </c>
      <c r="DK165" s="6">
        <f>SUM(DK164:DQ164)</f>
        <v>0</v>
      </c>
      <c r="DR165" s="6">
        <f>SUM(DR164:DX164)</f>
        <v>0</v>
      </c>
      <c r="DX165" s="7"/>
    </row>
    <row r="166" spans="1:143" x14ac:dyDescent="0.15">
      <c r="F166" s="121" t="s">
        <v>196</v>
      </c>
      <c r="G166" s="121"/>
      <c r="H166" s="121"/>
      <c r="I166" s="121"/>
      <c r="J166" s="121"/>
      <c r="K166" s="6">
        <f>SUM(K164,R164,Y164,AF164)</f>
        <v>8</v>
      </c>
      <c r="L166" s="22">
        <f>SUM(L164,S164,Z164,AG164)</f>
        <v>10</v>
      </c>
      <c r="M166" s="22">
        <f>SUM(M164,T164,AA164,AH164)</f>
        <v>7</v>
      </c>
      <c r="N166" s="22">
        <f t="shared" ref="N166:O166" si="468">SUM(N164,U164,AB164,AI164)</f>
        <v>3</v>
      </c>
      <c r="O166" s="22">
        <f t="shared" si="468"/>
        <v>3</v>
      </c>
      <c r="P166" s="22">
        <f>SUM(P164,W164,AD164,AK164)</f>
        <v>0</v>
      </c>
      <c r="Q166" s="22">
        <f t="shared" ref="Q166" si="469">SUM(Q164,X164,AE164,AL164)</f>
        <v>0</v>
      </c>
      <c r="R166" s="6"/>
      <c r="Y166" s="6"/>
      <c r="AF166" s="6"/>
      <c r="AL166" s="7"/>
      <c r="AN166">
        <f>K165+R165+Y165+AF165+SUM(K166:Q166)</f>
        <v>62</v>
      </c>
      <c r="AO166" s="6">
        <f t="shared" ref="AO166:AU166" si="470">SUM(AO164,AV164,BC164,BJ164)</f>
        <v>3</v>
      </c>
      <c r="AP166" s="22">
        <f t="shared" si="470"/>
        <v>7</v>
      </c>
      <c r="AQ166" s="22">
        <f t="shared" si="470"/>
        <v>7</v>
      </c>
      <c r="AR166" s="22">
        <f t="shared" si="470"/>
        <v>0</v>
      </c>
      <c r="AS166" s="22">
        <f t="shared" si="470"/>
        <v>0</v>
      </c>
      <c r="AT166" s="22">
        <f t="shared" si="470"/>
        <v>0</v>
      </c>
      <c r="AU166" s="22">
        <f t="shared" si="470"/>
        <v>0</v>
      </c>
      <c r="AV166" s="6"/>
      <c r="BC166" s="6"/>
      <c r="BJ166" s="6"/>
      <c r="BP166" s="7"/>
      <c r="BR166">
        <f>AO165+AV165+BC165+BJ165+SUM(AO166:AU166)</f>
        <v>34</v>
      </c>
      <c r="BS166" s="6">
        <f t="shared" ref="BS166:BY166" si="471">SUM(BS164,BZ164,CG164,CN164)</f>
        <v>7</v>
      </c>
      <c r="BT166" s="22">
        <f t="shared" si="471"/>
        <v>8</v>
      </c>
      <c r="BU166" s="22">
        <f t="shared" si="471"/>
        <v>12</v>
      </c>
      <c r="BV166" s="22">
        <f t="shared" si="471"/>
        <v>2</v>
      </c>
      <c r="BW166" s="22">
        <f t="shared" si="471"/>
        <v>1</v>
      </c>
      <c r="BX166" s="22">
        <f t="shared" si="471"/>
        <v>2</v>
      </c>
      <c r="BY166" s="22">
        <f t="shared" si="471"/>
        <v>0</v>
      </c>
      <c r="BZ166" s="6"/>
      <c r="CG166" s="6"/>
      <c r="CN166" s="6"/>
      <c r="CT166" s="7"/>
      <c r="CV166">
        <f>BS165+BZ165+CG165+CN165+SUM(BS166:BY166)</f>
        <v>64</v>
      </c>
      <c r="CW166" s="6">
        <f>SUM(CW164,DD164,DK164,DR164)</f>
        <v>2</v>
      </c>
      <c r="CX166" s="22">
        <f>SUM(CX164,DE164,DL164,DS164)</f>
        <v>2</v>
      </c>
      <c r="CY166" s="22">
        <f>SUM(CY164,DF164,DM164,DT164)</f>
        <v>0</v>
      </c>
      <c r="CZ166" s="22">
        <f t="shared" ref="CZ166:DA166" si="472">SUM(CZ164,DG164,DN164,DU164)</f>
        <v>0</v>
      </c>
      <c r="DA166" s="22">
        <f t="shared" si="472"/>
        <v>0</v>
      </c>
      <c r="DB166" s="22">
        <f>SUM(DB164,DI164,DP164,DW164)</f>
        <v>0</v>
      </c>
      <c r="DC166" s="22">
        <f t="shared" ref="DC166" si="473">SUM(DC164,DJ164,DQ164,DX164)</f>
        <v>0</v>
      </c>
      <c r="DD166" s="6"/>
      <c r="DK166" s="6"/>
      <c r="DR166" s="6"/>
      <c r="DX166" s="7"/>
      <c r="DZ166">
        <f>CW165+DD165+DK165+DR165+SUM(CW166:DC166)</f>
        <v>8</v>
      </c>
    </row>
    <row r="167" spans="1:143" s="8" customFormat="1" x14ac:dyDescent="0.15">
      <c r="A167" s="8">
        <v>206</v>
      </c>
      <c r="B167" s="8" t="s">
        <v>129</v>
      </c>
      <c r="C167" s="8">
        <v>6</v>
      </c>
      <c r="D167" s="8" t="s">
        <v>130</v>
      </c>
      <c r="E167" s="8">
        <v>2137690975</v>
      </c>
      <c r="F167" s="8" t="s">
        <v>136</v>
      </c>
      <c r="H167" s="8" t="s">
        <v>132</v>
      </c>
      <c r="I167" s="8" t="s">
        <v>133</v>
      </c>
      <c r="J167" s="8" t="s">
        <v>135</v>
      </c>
      <c r="K167" s="12"/>
      <c r="L167" s="8">
        <v>4</v>
      </c>
      <c r="R167" s="12">
        <v>2</v>
      </c>
      <c r="S167" s="8">
        <v>4</v>
      </c>
      <c r="T167" s="8">
        <v>3</v>
      </c>
      <c r="Y167" s="12"/>
      <c r="AA167" s="8">
        <v>2</v>
      </c>
      <c r="AF167" s="12">
        <v>1</v>
      </c>
      <c r="AL167" s="13"/>
      <c r="AM167"/>
      <c r="AN167"/>
      <c r="AO167" s="12"/>
      <c r="AP167" s="8">
        <v>4</v>
      </c>
      <c r="AV167" s="12">
        <v>2</v>
      </c>
      <c r="AW167" s="8">
        <v>4</v>
      </c>
      <c r="AX167" s="8">
        <v>4</v>
      </c>
      <c r="BC167" s="12">
        <v>1</v>
      </c>
      <c r="BE167" s="8">
        <v>2</v>
      </c>
      <c r="BJ167" s="12">
        <v>1</v>
      </c>
      <c r="BL167" s="8">
        <v>3</v>
      </c>
      <c r="BP167" s="13"/>
      <c r="BQ167"/>
      <c r="BR167"/>
      <c r="BS167" s="12"/>
      <c r="BT167" s="8">
        <v>4</v>
      </c>
      <c r="BU167" s="8">
        <v>4</v>
      </c>
      <c r="BZ167" s="12"/>
      <c r="CA167" s="8">
        <v>4</v>
      </c>
      <c r="CB167" s="8">
        <v>4</v>
      </c>
      <c r="CG167" s="12"/>
      <c r="CI167" s="8">
        <v>2</v>
      </c>
      <c r="CN167" s="12"/>
      <c r="CP167" s="8">
        <v>4</v>
      </c>
      <c r="CT167" s="13"/>
      <c r="CU167"/>
      <c r="CV167"/>
      <c r="CW167" s="12"/>
      <c r="CX167" s="8">
        <v>4</v>
      </c>
      <c r="DD167" s="12"/>
      <c r="DE167" s="8">
        <v>4</v>
      </c>
      <c r="DH167" s="8">
        <v>1</v>
      </c>
      <c r="DK167" s="12"/>
      <c r="DR167" s="12"/>
      <c r="DV167" s="8">
        <v>1</v>
      </c>
      <c r="DX167" s="13"/>
      <c r="DY167"/>
      <c r="DZ167"/>
      <c r="EA167" s="8" t="s">
        <v>135</v>
      </c>
      <c r="EB167" s="8" t="s">
        <v>135</v>
      </c>
      <c r="EC167" s="8" t="s">
        <v>135</v>
      </c>
      <c r="ED167" s="8" t="s">
        <v>135</v>
      </c>
      <c r="EE167" s="8" t="s">
        <v>134</v>
      </c>
      <c r="EG167" s="8">
        <f>K169+AO169+BS169+CW169</f>
        <v>7</v>
      </c>
      <c r="EH167" s="8">
        <f t="shared" ref="EH167:EM167" si="474">L169+AP169+BT169+CX169</f>
        <v>32</v>
      </c>
      <c r="EI167" s="8">
        <f t="shared" si="474"/>
        <v>28</v>
      </c>
      <c r="EJ167" s="8">
        <f t="shared" si="474"/>
        <v>0</v>
      </c>
      <c r="EK167" s="8">
        <f t="shared" si="474"/>
        <v>2</v>
      </c>
      <c r="EL167" s="8">
        <f t="shared" si="474"/>
        <v>0</v>
      </c>
      <c r="EM167" s="8">
        <f t="shared" si="474"/>
        <v>0</v>
      </c>
    </row>
    <row r="168" spans="1:143" x14ac:dyDescent="0.15">
      <c r="F168" s="121" t="s">
        <v>195</v>
      </c>
      <c r="G168" s="121"/>
      <c r="H168" s="121"/>
      <c r="I168" s="121"/>
      <c r="J168" s="121"/>
      <c r="K168" s="6">
        <f>SUM(K167:Q167)</f>
        <v>4</v>
      </c>
      <c r="R168" s="6">
        <f>SUM(R167:X167)</f>
        <v>9</v>
      </c>
      <c r="Y168" s="6">
        <f>SUM(Y167:AE167)</f>
        <v>2</v>
      </c>
      <c r="AF168" s="6">
        <f>SUM(AF167:AL167)</f>
        <v>1</v>
      </c>
      <c r="AL168" s="7"/>
      <c r="AO168" s="6">
        <f>SUM(AO167:AU167)</f>
        <v>4</v>
      </c>
      <c r="AV168" s="6">
        <f>SUM(AV167:BB167)</f>
        <v>10</v>
      </c>
      <c r="BC168" s="6">
        <f>SUM(BC167:BI167)</f>
        <v>3</v>
      </c>
      <c r="BJ168" s="6">
        <f>SUM(BJ167:BP167)</f>
        <v>4</v>
      </c>
      <c r="BP168" s="7"/>
      <c r="BS168" s="6">
        <f>SUM(BS167:BY167)</f>
        <v>8</v>
      </c>
      <c r="BZ168" s="6">
        <f>SUM(BZ167:CF167)</f>
        <v>8</v>
      </c>
      <c r="CG168" s="6">
        <f>SUM(CG167:CM167)</f>
        <v>2</v>
      </c>
      <c r="CN168" s="6">
        <f>SUM(CN167:CT167)</f>
        <v>4</v>
      </c>
      <c r="CT168" s="7"/>
      <c r="CW168" s="6">
        <f>SUM(CW167:DC167)</f>
        <v>4</v>
      </c>
      <c r="DD168" s="6">
        <f>SUM(DD167:DJ167)</f>
        <v>5</v>
      </c>
      <c r="DK168" s="6">
        <f>SUM(DK167:DQ167)</f>
        <v>0</v>
      </c>
      <c r="DR168" s="6">
        <f>SUM(DR167:DX167)</f>
        <v>1</v>
      </c>
      <c r="DX168" s="7"/>
    </row>
    <row r="169" spans="1:143" x14ac:dyDescent="0.15">
      <c r="F169" s="121" t="s">
        <v>196</v>
      </c>
      <c r="G169" s="121"/>
      <c r="H169" s="121"/>
      <c r="I169" s="121"/>
      <c r="J169" s="121"/>
      <c r="K169" s="6">
        <f>SUM(K167,R167,Y167,AF167)</f>
        <v>3</v>
      </c>
      <c r="L169" s="22">
        <f>SUM(L167,S167,Z167,AG167)</f>
        <v>8</v>
      </c>
      <c r="M169" s="22">
        <f>SUM(M167,T167,AA167,AH167)</f>
        <v>5</v>
      </c>
      <c r="N169" s="22">
        <f t="shared" ref="N169:O169" si="475">SUM(N167,U167,AB167,AI167)</f>
        <v>0</v>
      </c>
      <c r="O169" s="22">
        <f t="shared" si="475"/>
        <v>0</v>
      </c>
      <c r="P169" s="22">
        <f>SUM(P167,W167,AD167,AK167)</f>
        <v>0</v>
      </c>
      <c r="Q169" s="22">
        <f t="shared" ref="Q169" si="476">SUM(Q167,X167,AE167,AL167)</f>
        <v>0</v>
      </c>
      <c r="R169" s="6"/>
      <c r="Y169" s="6"/>
      <c r="AF169" s="6"/>
      <c r="AL169" s="7"/>
      <c r="AN169">
        <f>K168+R168+Y168+AF168+SUM(K169:Q169)</f>
        <v>32</v>
      </c>
      <c r="AO169" s="6">
        <f t="shared" ref="AO169:AU169" si="477">SUM(AO167,AV167,BC167,BJ167)</f>
        <v>4</v>
      </c>
      <c r="AP169" s="22">
        <f t="shared" si="477"/>
        <v>8</v>
      </c>
      <c r="AQ169" s="22">
        <f t="shared" si="477"/>
        <v>9</v>
      </c>
      <c r="AR169" s="22">
        <f t="shared" si="477"/>
        <v>0</v>
      </c>
      <c r="AS169" s="22">
        <f t="shared" si="477"/>
        <v>0</v>
      </c>
      <c r="AT169" s="22">
        <f t="shared" si="477"/>
        <v>0</v>
      </c>
      <c r="AU169" s="22">
        <f t="shared" si="477"/>
        <v>0</v>
      </c>
      <c r="AV169" s="6"/>
      <c r="BC169" s="6"/>
      <c r="BJ169" s="6"/>
      <c r="BP169" s="7"/>
      <c r="BR169">
        <f>AO168+AV168+BC168+BJ168+SUM(AO169:AU169)</f>
        <v>42</v>
      </c>
      <c r="BS169" s="6">
        <f t="shared" ref="BS169:BY169" si="478">SUM(BS167,BZ167,CG167,CN167)</f>
        <v>0</v>
      </c>
      <c r="BT169" s="22">
        <f t="shared" si="478"/>
        <v>8</v>
      </c>
      <c r="BU169" s="22">
        <f t="shared" si="478"/>
        <v>14</v>
      </c>
      <c r="BV169" s="22">
        <f t="shared" si="478"/>
        <v>0</v>
      </c>
      <c r="BW169" s="22">
        <f t="shared" si="478"/>
        <v>0</v>
      </c>
      <c r="BX169" s="22">
        <f t="shared" si="478"/>
        <v>0</v>
      </c>
      <c r="BY169" s="22">
        <f t="shared" si="478"/>
        <v>0</v>
      </c>
      <c r="BZ169" s="6"/>
      <c r="CG169" s="6"/>
      <c r="CN169" s="6"/>
      <c r="CT169" s="7"/>
      <c r="CV169">
        <f>BS168+BZ168+CG168+CN168+SUM(BS169:BY169)</f>
        <v>44</v>
      </c>
      <c r="CW169" s="6">
        <f>SUM(CW167,DD167,DK167,DR167)</f>
        <v>0</v>
      </c>
      <c r="CX169" s="22">
        <f>SUM(CX167,DE167,DL167,DS167)</f>
        <v>8</v>
      </c>
      <c r="CY169" s="22">
        <f>SUM(CY167,DF167,DM167,DT167)</f>
        <v>0</v>
      </c>
      <c r="CZ169" s="22">
        <f t="shared" ref="CZ169:DA169" si="479">SUM(CZ167,DG167,DN167,DU167)</f>
        <v>0</v>
      </c>
      <c r="DA169" s="22">
        <f t="shared" si="479"/>
        <v>2</v>
      </c>
      <c r="DB169" s="22">
        <f>SUM(DB167,DI167,DP167,DW167)</f>
        <v>0</v>
      </c>
      <c r="DC169" s="22">
        <f t="shared" ref="DC169" si="480">SUM(DC167,DJ167,DQ167,DX167)</f>
        <v>0</v>
      </c>
      <c r="DD169" s="6"/>
      <c r="DK169" s="6"/>
      <c r="DR169" s="6"/>
      <c r="DX169" s="7"/>
      <c r="DZ169">
        <f>CW168+DD168+DK168+DR168+SUM(CW169:DC169)</f>
        <v>20</v>
      </c>
    </row>
    <row r="170" spans="1:143" s="8" customFormat="1" x14ac:dyDescent="0.15">
      <c r="A170" s="8">
        <v>213</v>
      </c>
      <c r="B170" s="8" t="s">
        <v>129</v>
      </c>
      <c r="C170" s="8">
        <v>6</v>
      </c>
      <c r="D170" s="8" t="s">
        <v>130</v>
      </c>
      <c r="E170" s="8">
        <v>1412007980</v>
      </c>
      <c r="F170" s="8" t="s">
        <v>145</v>
      </c>
      <c r="H170" s="8" t="s">
        <v>140</v>
      </c>
      <c r="I170" s="8" t="s">
        <v>216</v>
      </c>
      <c r="J170" s="8" t="s">
        <v>135</v>
      </c>
      <c r="K170" s="12">
        <v>3</v>
      </c>
      <c r="L170" s="8">
        <v>4</v>
      </c>
      <c r="M170" s="8">
        <v>3</v>
      </c>
      <c r="N170" s="8">
        <v>1</v>
      </c>
      <c r="O170" s="8">
        <v>2</v>
      </c>
      <c r="P170" s="8">
        <v>3</v>
      </c>
      <c r="R170" s="12">
        <v>4</v>
      </c>
      <c r="S170" s="8">
        <v>4</v>
      </c>
      <c r="T170" s="8">
        <v>4</v>
      </c>
      <c r="U170" s="8">
        <v>2</v>
      </c>
      <c r="V170" s="8">
        <v>3</v>
      </c>
      <c r="W170" s="8">
        <v>3</v>
      </c>
      <c r="Y170" s="12">
        <v>3</v>
      </c>
      <c r="Z170" s="8">
        <v>3</v>
      </c>
      <c r="AA170" s="8">
        <v>4</v>
      </c>
      <c r="AB170" s="8">
        <v>3</v>
      </c>
      <c r="AC170" s="8">
        <v>3</v>
      </c>
      <c r="AD170" s="8">
        <v>1</v>
      </c>
      <c r="AF170" s="12">
        <v>2</v>
      </c>
      <c r="AG170" s="8">
        <v>2</v>
      </c>
      <c r="AH170" s="8">
        <v>3</v>
      </c>
      <c r="AI170" s="8">
        <v>3</v>
      </c>
      <c r="AJ170" s="8">
        <v>3</v>
      </c>
      <c r="AK170" s="8">
        <v>3</v>
      </c>
      <c r="AL170" s="13"/>
      <c r="AM170"/>
      <c r="AN170"/>
      <c r="AO170" s="12">
        <v>4</v>
      </c>
      <c r="AP170" s="8">
        <v>4</v>
      </c>
      <c r="AQ170" s="8">
        <v>2</v>
      </c>
      <c r="AR170" s="8">
        <v>3</v>
      </c>
      <c r="AS170" s="8">
        <v>2</v>
      </c>
      <c r="AT170" s="8">
        <v>2</v>
      </c>
      <c r="AV170" s="12">
        <v>3</v>
      </c>
      <c r="AW170" s="8">
        <v>3</v>
      </c>
      <c r="AX170" s="8">
        <v>4</v>
      </c>
      <c r="AY170" s="8">
        <v>2</v>
      </c>
      <c r="AZ170" s="8">
        <v>2</v>
      </c>
      <c r="BA170" s="8">
        <v>2</v>
      </c>
      <c r="BC170" s="12">
        <v>1</v>
      </c>
      <c r="BD170" s="8">
        <v>2</v>
      </c>
      <c r="BE170" s="8">
        <v>4</v>
      </c>
      <c r="BF170" s="8">
        <v>3</v>
      </c>
      <c r="BG170" s="8">
        <v>3</v>
      </c>
      <c r="BH170" s="8">
        <v>2</v>
      </c>
      <c r="BJ170" s="12">
        <v>2</v>
      </c>
      <c r="BK170" s="8">
        <v>2</v>
      </c>
      <c r="BL170" s="8">
        <v>4</v>
      </c>
      <c r="BM170" s="8">
        <v>4</v>
      </c>
      <c r="BN170" s="8">
        <v>3</v>
      </c>
      <c r="BO170" s="8">
        <v>1</v>
      </c>
      <c r="BP170" s="13"/>
      <c r="BQ170"/>
      <c r="BR170"/>
      <c r="BS170" s="12">
        <v>3</v>
      </c>
      <c r="BT170" s="8">
        <v>4</v>
      </c>
      <c r="BU170" s="8">
        <v>2</v>
      </c>
      <c r="BV170" s="8">
        <v>2</v>
      </c>
      <c r="BW170" s="8">
        <v>2</v>
      </c>
      <c r="BX170" s="8">
        <v>2</v>
      </c>
      <c r="BZ170" s="12">
        <v>3</v>
      </c>
      <c r="CA170" s="8">
        <v>3</v>
      </c>
      <c r="CB170" s="8">
        <v>4</v>
      </c>
      <c r="CC170" s="8">
        <v>3</v>
      </c>
      <c r="CD170" s="8">
        <v>1</v>
      </c>
      <c r="CE170" s="8">
        <v>1</v>
      </c>
      <c r="CG170" s="12">
        <v>4</v>
      </c>
      <c r="CH170" s="8">
        <v>3</v>
      </c>
      <c r="CI170" s="8">
        <v>4</v>
      </c>
      <c r="CJ170" s="8">
        <v>3</v>
      </c>
      <c r="CK170" s="8">
        <v>1</v>
      </c>
      <c r="CL170" s="8">
        <v>1</v>
      </c>
      <c r="CN170" s="12">
        <v>2</v>
      </c>
      <c r="CO170" s="8">
        <v>3</v>
      </c>
      <c r="CP170" s="8">
        <v>4</v>
      </c>
      <c r="CQ170" s="8">
        <v>4</v>
      </c>
      <c r="CR170" s="8">
        <v>1</v>
      </c>
      <c r="CS170" s="8">
        <v>1</v>
      </c>
      <c r="CT170" s="13"/>
      <c r="CU170"/>
      <c r="CV170"/>
      <c r="CW170" s="12">
        <v>4</v>
      </c>
      <c r="CX170" s="8">
        <v>4</v>
      </c>
      <c r="CY170" s="8">
        <v>1</v>
      </c>
      <c r="DD170" s="12">
        <v>3</v>
      </c>
      <c r="DE170" s="8">
        <v>3</v>
      </c>
      <c r="DF170" s="8">
        <v>1</v>
      </c>
      <c r="DH170" s="8">
        <v>1</v>
      </c>
      <c r="DK170" s="12">
        <v>4</v>
      </c>
      <c r="DL170" s="8">
        <v>4</v>
      </c>
      <c r="DM170" s="8">
        <v>1</v>
      </c>
      <c r="DO170" s="8">
        <v>2</v>
      </c>
      <c r="DP170" s="8">
        <v>1</v>
      </c>
      <c r="DR170" s="12">
        <v>3</v>
      </c>
      <c r="DS170" s="8">
        <v>3</v>
      </c>
      <c r="DT170" s="8">
        <v>1</v>
      </c>
      <c r="DU170" s="8">
        <v>1</v>
      </c>
      <c r="DV170" s="8">
        <v>1</v>
      </c>
      <c r="DW170" s="8">
        <v>1</v>
      </c>
      <c r="DX170" s="13"/>
      <c r="DY170"/>
      <c r="DZ170"/>
      <c r="EA170" s="8" t="s">
        <v>135</v>
      </c>
      <c r="EB170" s="8" t="s">
        <v>135</v>
      </c>
      <c r="EC170" s="8" t="s">
        <v>135</v>
      </c>
      <c r="ED170" s="8" t="s">
        <v>135</v>
      </c>
      <c r="EE170" s="8" t="s">
        <v>134</v>
      </c>
      <c r="EG170" s="8">
        <f>K172+AO172+BS172+CW172</f>
        <v>48</v>
      </c>
      <c r="EH170" s="8">
        <f t="shared" ref="EH170:EM170" si="481">L172+AP172+BT172+CX172</f>
        <v>51</v>
      </c>
      <c r="EI170" s="8">
        <f t="shared" si="481"/>
        <v>46</v>
      </c>
      <c r="EJ170" s="8">
        <f t="shared" si="481"/>
        <v>34</v>
      </c>
      <c r="EK170" s="8">
        <f t="shared" si="481"/>
        <v>30</v>
      </c>
      <c r="EL170" s="8">
        <f t="shared" si="481"/>
        <v>24</v>
      </c>
      <c r="EM170" s="8">
        <f t="shared" si="481"/>
        <v>0</v>
      </c>
    </row>
    <row r="171" spans="1:143" x14ac:dyDescent="0.15">
      <c r="F171" s="121" t="s">
        <v>195</v>
      </c>
      <c r="G171" s="121"/>
      <c r="H171" s="121"/>
      <c r="I171" s="121"/>
      <c r="J171" s="121"/>
      <c r="K171" s="6">
        <f>SUM(K170:Q170)</f>
        <v>16</v>
      </c>
      <c r="R171" s="6">
        <f>SUM(R170:X170)</f>
        <v>20</v>
      </c>
      <c r="Y171" s="6">
        <f>SUM(Y170:AE170)</f>
        <v>17</v>
      </c>
      <c r="AF171" s="6">
        <f>SUM(AF170:AL170)</f>
        <v>16</v>
      </c>
      <c r="AL171" s="7"/>
      <c r="AO171" s="6">
        <f>SUM(AO170:AU170)</f>
        <v>17</v>
      </c>
      <c r="AV171" s="6">
        <f>SUM(AV170:BB170)</f>
        <v>16</v>
      </c>
      <c r="BC171" s="6">
        <f>SUM(BC170:BI170)</f>
        <v>15</v>
      </c>
      <c r="BJ171" s="6">
        <f>SUM(BJ170:BP170)</f>
        <v>16</v>
      </c>
      <c r="BP171" s="7"/>
      <c r="BS171" s="6">
        <f>SUM(BS170:BY170)</f>
        <v>15</v>
      </c>
      <c r="BZ171" s="6">
        <f>SUM(BZ170:CF170)</f>
        <v>15</v>
      </c>
      <c r="CG171" s="6">
        <f>SUM(CG170:CM170)</f>
        <v>16</v>
      </c>
      <c r="CN171" s="6">
        <f>SUM(CN170:CT170)</f>
        <v>15</v>
      </c>
      <c r="CT171" s="7"/>
      <c r="CW171" s="6">
        <f>SUM(CW170:DC170)</f>
        <v>9</v>
      </c>
      <c r="DD171" s="6">
        <f>SUM(DD170:DJ170)</f>
        <v>8</v>
      </c>
      <c r="DK171" s="6">
        <f>SUM(DK170:DQ170)</f>
        <v>12</v>
      </c>
      <c r="DR171" s="6">
        <f>SUM(DR170:DX170)</f>
        <v>10</v>
      </c>
      <c r="DX171" s="7"/>
    </row>
    <row r="172" spans="1:143" x14ac:dyDescent="0.15">
      <c r="F172" s="121" t="s">
        <v>196</v>
      </c>
      <c r="G172" s="121"/>
      <c r="H172" s="121"/>
      <c r="I172" s="121"/>
      <c r="J172" s="121"/>
      <c r="K172" s="6">
        <f>SUM(K170,R170,Y170,AF170)</f>
        <v>12</v>
      </c>
      <c r="L172" s="22">
        <f>SUM(L170,S170,Z170,AG170)</f>
        <v>13</v>
      </c>
      <c r="M172" s="22">
        <f>SUM(M170,T170,AA170,AH170)</f>
        <v>14</v>
      </c>
      <c r="N172" s="22">
        <f t="shared" ref="N172:O172" si="482">SUM(N170,U170,AB170,AI170)</f>
        <v>9</v>
      </c>
      <c r="O172" s="22">
        <f t="shared" si="482"/>
        <v>11</v>
      </c>
      <c r="P172" s="22">
        <f>SUM(P170,W170,AD170,AK170)</f>
        <v>10</v>
      </c>
      <c r="Q172" s="22">
        <f t="shared" ref="Q172" si="483">SUM(Q170,X170,AE170,AL170)</f>
        <v>0</v>
      </c>
      <c r="R172" s="6"/>
      <c r="Y172" s="6"/>
      <c r="AF172" s="6"/>
      <c r="AL172" s="7"/>
      <c r="AN172">
        <f>K171+R171+Y171+AF171+SUM(K172:Q172)</f>
        <v>138</v>
      </c>
      <c r="AO172" s="6">
        <f t="shared" ref="AO172:AU172" si="484">SUM(AO170,AV170,BC170,BJ170)</f>
        <v>10</v>
      </c>
      <c r="AP172" s="22">
        <f t="shared" si="484"/>
        <v>11</v>
      </c>
      <c r="AQ172" s="22">
        <f t="shared" si="484"/>
        <v>14</v>
      </c>
      <c r="AR172" s="22">
        <f t="shared" si="484"/>
        <v>12</v>
      </c>
      <c r="AS172" s="22">
        <f t="shared" si="484"/>
        <v>10</v>
      </c>
      <c r="AT172" s="22">
        <f t="shared" si="484"/>
        <v>7</v>
      </c>
      <c r="AU172" s="22">
        <f t="shared" si="484"/>
        <v>0</v>
      </c>
      <c r="AV172" s="6"/>
      <c r="BC172" s="6"/>
      <c r="BJ172" s="6"/>
      <c r="BP172" s="7"/>
      <c r="BR172">
        <f>AO171+AV171+BC171+BJ171+SUM(AO172:AU172)</f>
        <v>128</v>
      </c>
      <c r="BS172" s="6">
        <f t="shared" ref="BS172:BY172" si="485">SUM(BS170,BZ170,CG170,CN170)</f>
        <v>12</v>
      </c>
      <c r="BT172" s="22">
        <f t="shared" si="485"/>
        <v>13</v>
      </c>
      <c r="BU172" s="22">
        <f t="shared" si="485"/>
        <v>14</v>
      </c>
      <c r="BV172" s="22">
        <f t="shared" si="485"/>
        <v>12</v>
      </c>
      <c r="BW172" s="22">
        <f t="shared" si="485"/>
        <v>5</v>
      </c>
      <c r="BX172" s="22">
        <f t="shared" si="485"/>
        <v>5</v>
      </c>
      <c r="BY172" s="22">
        <f t="shared" si="485"/>
        <v>0</v>
      </c>
      <c r="BZ172" s="6"/>
      <c r="CG172" s="6"/>
      <c r="CN172" s="6"/>
      <c r="CT172" s="7"/>
      <c r="CV172">
        <f>BS171+BZ171+CG171+CN171+SUM(BS172:BY172)</f>
        <v>122</v>
      </c>
      <c r="CW172" s="6">
        <f>SUM(CW170,DD170,DK170,DR170)</f>
        <v>14</v>
      </c>
      <c r="CX172" s="22">
        <f>SUM(CX170,DE170,DL170,DS170)</f>
        <v>14</v>
      </c>
      <c r="CY172" s="22">
        <f>SUM(CY170,DF170,DM170,DT170)</f>
        <v>4</v>
      </c>
      <c r="CZ172" s="22">
        <f t="shared" ref="CZ172:DA172" si="486">SUM(CZ170,DG170,DN170,DU170)</f>
        <v>1</v>
      </c>
      <c r="DA172" s="22">
        <f t="shared" si="486"/>
        <v>4</v>
      </c>
      <c r="DB172" s="22">
        <f>SUM(DB170,DI170,DP170,DW170)</f>
        <v>2</v>
      </c>
      <c r="DC172" s="22">
        <f t="shared" ref="DC172" si="487">SUM(DC170,DJ170,DQ170,DX170)</f>
        <v>0</v>
      </c>
      <c r="DD172" s="6"/>
      <c r="DK172" s="6"/>
      <c r="DR172" s="6"/>
      <c r="DX172" s="7"/>
      <c r="DZ172">
        <f>CW171+DD171+DK171+DR171+SUM(CW172:DC172)</f>
        <v>78</v>
      </c>
    </row>
    <row r="173" spans="1:143" s="8" customFormat="1" x14ac:dyDescent="0.15">
      <c r="A173" s="8">
        <v>215</v>
      </c>
      <c r="B173" s="8" t="s">
        <v>129</v>
      </c>
      <c r="C173" s="8">
        <v>6</v>
      </c>
      <c r="D173" s="8" t="s">
        <v>130</v>
      </c>
      <c r="E173" s="8">
        <v>1833929946</v>
      </c>
      <c r="F173" s="8" t="s">
        <v>158</v>
      </c>
      <c r="G173" s="8" t="s">
        <v>169</v>
      </c>
      <c r="H173" s="8" t="s">
        <v>137</v>
      </c>
      <c r="I173" s="8" t="s">
        <v>217</v>
      </c>
      <c r="J173" s="8" t="s">
        <v>135</v>
      </c>
      <c r="K173" s="12">
        <v>1</v>
      </c>
      <c r="L173" s="8">
        <v>4</v>
      </c>
      <c r="M173" s="8">
        <v>3</v>
      </c>
      <c r="N173" s="8">
        <v>2</v>
      </c>
      <c r="O173" s="8">
        <v>2</v>
      </c>
      <c r="P173" s="8">
        <v>1</v>
      </c>
      <c r="R173" s="12">
        <v>1</v>
      </c>
      <c r="S173" s="8">
        <v>4</v>
      </c>
      <c r="T173" s="8">
        <v>4</v>
      </c>
      <c r="U173" s="8">
        <v>3</v>
      </c>
      <c r="V173" s="8">
        <v>2</v>
      </c>
      <c r="W173" s="8">
        <v>2</v>
      </c>
      <c r="Y173" s="12"/>
      <c r="AA173" s="8">
        <v>3</v>
      </c>
      <c r="AB173" s="8">
        <v>1</v>
      </c>
      <c r="AF173" s="12">
        <v>3</v>
      </c>
      <c r="AG173" s="8">
        <v>4</v>
      </c>
      <c r="AH173" s="8">
        <v>2</v>
      </c>
      <c r="AI173" s="8">
        <v>1</v>
      </c>
      <c r="AJ173" s="8">
        <v>3</v>
      </c>
      <c r="AK173" s="8">
        <v>2</v>
      </c>
      <c r="AL173" s="13"/>
      <c r="AM173"/>
      <c r="AN173"/>
      <c r="AO173" s="12">
        <v>1</v>
      </c>
      <c r="AP173" s="8">
        <v>4</v>
      </c>
      <c r="AQ173" s="8">
        <v>3</v>
      </c>
      <c r="AR173" s="8">
        <v>3</v>
      </c>
      <c r="AS173" s="8">
        <v>2</v>
      </c>
      <c r="AT173" s="8">
        <v>1</v>
      </c>
      <c r="AV173" s="12">
        <v>1</v>
      </c>
      <c r="AW173" s="8">
        <v>3</v>
      </c>
      <c r="AX173" s="8">
        <v>4</v>
      </c>
      <c r="AY173" s="8">
        <v>1</v>
      </c>
      <c r="AZ173" s="8">
        <v>1</v>
      </c>
      <c r="BA173" s="8">
        <v>1</v>
      </c>
      <c r="BC173" s="12"/>
      <c r="BE173" s="8">
        <v>3</v>
      </c>
      <c r="BJ173" s="12">
        <v>2</v>
      </c>
      <c r="BK173" s="8">
        <v>2</v>
      </c>
      <c r="BL173" s="8">
        <v>2</v>
      </c>
      <c r="BM173" s="8">
        <v>1</v>
      </c>
      <c r="BO173" s="8">
        <v>1</v>
      </c>
      <c r="BP173" s="13"/>
      <c r="BQ173"/>
      <c r="BR173"/>
      <c r="BS173" s="12">
        <v>2</v>
      </c>
      <c r="BT173" s="8">
        <v>4</v>
      </c>
      <c r="BU173" s="8">
        <v>2</v>
      </c>
      <c r="BV173" s="8">
        <v>2</v>
      </c>
      <c r="BW173" s="8">
        <v>1</v>
      </c>
      <c r="BX173" s="8">
        <v>2</v>
      </c>
      <c r="BZ173" s="12"/>
      <c r="CA173" s="8">
        <v>4</v>
      </c>
      <c r="CB173" s="8">
        <v>3</v>
      </c>
      <c r="CC173" s="8">
        <v>1</v>
      </c>
      <c r="CD173" s="8">
        <v>1</v>
      </c>
      <c r="CE173" s="8">
        <v>1</v>
      </c>
      <c r="CG173" s="12"/>
      <c r="CI173" s="8">
        <v>3</v>
      </c>
      <c r="CN173" s="12">
        <v>1</v>
      </c>
      <c r="CO173" s="8">
        <v>3</v>
      </c>
      <c r="CP173" s="8">
        <v>3</v>
      </c>
      <c r="CQ173" s="8">
        <v>1</v>
      </c>
      <c r="CR173" s="8">
        <v>1</v>
      </c>
      <c r="CS173" s="8">
        <v>2</v>
      </c>
      <c r="CT173" s="13"/>
      <c r="CU173"/>
      <c r="CV173"/>
      <c r="CW173" s="12">
        <v>2</v>
      </c>
      <c r="CX173" s="8">
        <v>3</v>
      </c>
      <c r="CY173" s="8">
        <v>2</v>
      </c>
      <c r="CZ173" s="8">
        <v>1</v>
      </c>
      <c r="DA173" s="8">
        <v>1</v>
      </c>
      <c r="DD173" s="12"/>
      <c r="DE173" s="8">
        <v>3</v>
      </c>
      <c r="DF173" s="8">
        <v>4</v>
      </c>
      <c r="DG173" s="8">
        <v>2</v>
      </c>
      <c r="DH173" s="8">
        <v>1</v>
      </c>
      <c r="DI173" s="8">
        <v>1</v>
      </c>
      <c r="DK173" s="12"/>
      <c r="DL173" s="8">
        <v>4</v>
      </c>
      <c r="DM173" s="8">
        <v>2</v>
      </c>
      <c r="DR173" s="12">
        <v>1</v>
      </c>
      <c r="DS173" s="8">
        <v>3</v>
      </c>
      <c r="DT173" s="8">
        <v>1</v>
      </c>
      <c r="DU173" s="8">
        <v>1</v>
      </c>
      <c r="DV173" s="8">
        <v>1</v>
      </c>
      <c r="DX173" s="13"/>
      <c r="DY173"/>
      <c r="DZ173"/>
      <c r="EA173" s="8" t="s">
        <v>135</v>
      </c>
      <c r="EB173" s="8" t="s">
        <v>135</v>
      </c>
      <c r="EC173" s="8" t="s">
        <v>135</v>
      </c>
      <c r="ED173" s="8" t="s">
        <v>135</v>
      </c>
      <c r="EE173" s="8" t="s">
        <v>134</v>
      </c>
      <c r="EG173" s="8">
        <f>K175+AO175+BS175+CW175</f>
        <v>15</v>
      </c>
      <c r="EH173" s="8">
        <f t="shared" ref="EH173:EM173" si="488">L175+AP175+BT175+CX175</f>
        <v>45</v>
      </c>
      <c r="EI173" s="8">
        <f t="shared" si="488"/>
        <v>44</v>
      </c>
      <c r="EJ173" s="8">
        <f t="shared" si="488"/>
        <v>20</v>
      </c>
      <c r="EK173" s="8">
        <f t="shared" si="488"/>
        <v>16</v>
      </c>
      <c r="EL173" s="8">
        <f t="shared" si="488"/>
        <v>14</v>
      </c>
      <c r="EM173" s="8">
        <f t="shared" si="488"/>
        <v>0</v>
      </c>
    </row>
    <row r="174" spans="1:143" x14ac:dyDescent="0.15">
      <c r="F174" s="121" t="s">
        <v>195</v>
      </c>
      <c r="G174" s="121"/>
      <c r="H174" s="121"/>
      <c r="I174" s="121"/>
      <c r="J174" s="121"/>
      <c r="K174" s="6">
        <f>SUM(K173:Q173)</f>
        <v>13</v>
      </c>
      <c r="R174" s="6">
        <f>SUM(R173:X173)</f>
        <v>16</v>
      </c>
      <c r="Y174" s="6">
        <f>SUM(Y173:AE173)</f>
        <v>4</v>
      </c>
      <c r="AF174" s="6">
        <f>SUM(AF173:AL173)</f>
        <v>15</v>
      </c>
      <c r="AL174" s="7"/>
      <c r="AO174" s="6">
        <f>SUM(AO173:AU173)</f>
        <v>14</v>
      </c>
      <c r="AV174" s="6">
        <f>SUM(AV173:BB173)</f>
        <v>11</v>
      </c>
      <c r="BC174" s="6">
        <f>SUM(BC173:BI173)</f>
        <v>3</v>
      </c>
      <c r="BJ174" s="6">
        <f>SUM(BJ173:BP173)</f>
        <v>8</v>
      </c>
      <c r="BP174" s="7"/>
      <c r="BS174" s="6">
        <f>SUM(BS173:BY173)</f>
        <v>13</v>
      </c>
      <c r="BZ174" s="6">
        <f>SUM(BZ173:CF173)</f>
        <v>10</v>
      </c>
      <c r="CG174" s="6">
        <f>SUM(CG173:CM173)</f>
        <v>3</v>
      </c>
      <c r="CN174" s="6">
        <f>SUM(CN173:CT173)</f>
        <v>11</v>
      </c>
      <c r="CT174" s="7"/>
      <c r="CW174" s="6">
        <f>SUM(CW173:DC173)</f>
        <v>9</v>
      </c>
      <c r="DD174" s="6">
        <f>SUM(DD173:DJ173)</f>
        <v>11</v>
      </c>
      <c r="DK174" s="6">
        <f>SUM(DK173:DQ173)</f>
        <v>6</v>
      </c>
      <c r="DR174" s="6">
        <f>SUM(DR173:DX173)</f>
        <v>7</v>
      </c>
      <c r="DX174" s="7"/>
    </row>
    <row r="175" spans="1:143" x14ac:dyDescent="0.15">
      <c r="F175" s="121" t="s">
        <v>196</v>
      </c>
      <c r="G175" s="121"/>
      <c r="H175" s="121"/>
      <c r="I175" s="121"/>
      <c r="J175" s="121"/>
      <c r="K175" s="6">
        <f>SUM(K173,R173,Y173,AF173)</f>
        <v>5</v>
      </c>
      <c r="L175" s="22">
        <f>SUM(L173,S173,Z173,AG173)</f>
        <v>12</v>
      </c>
      <c r="M175" s="22">
        <f>SUM(M173,T173,AA173,AH173)</f>
        <v>12</v>
      </c>
      <c r="N175" s="22">
        <f t="shared" ref="N175:O175" si="489">SUM(N173,U173,AB173,AI173)</f>
        <v>7</v>
      </c>
      <c r="O175" s="22">
        <f t="shared" si="489"/>
        <v>7</v>
      </c>
      <c r="P175" s="22">
        <f>SUM(P173,W173,AD173,AK173)</f>
        <v>5</v>
      </c>
      <c r="Q175" s="22">
        <f t="shared" ref="Q175" si="490">SUM(Q173,X173,AE173,AL173)</f>
        <v>0</v>
      </c>
      <c r="R175" s="6"/>
      <c r="Y175" s="6"/>
      <c r="AF175" s="6"/>
      <c r="AL175" s="7"/>
      <c r="AN175">
        <f>K174+R174+Y174+AF174+SUM(K175:Q175)</f>
        <v>96</v>
      </c>
      <c r="AO175" s="6">
        <f t="shared" ref="AO175:AU175" si="491">SUM(AO173,AV173,BC173,BJ173)</f>
        <v>4</v>
      </c>
      <c r="AP175" s="22">
        <f t="shared" si="491"/>
        <v>9</v>
      </c>
      <c r="AQ175" s="22">
        <f t="shared" si="491"/>
        <v>12</v>
      </c>
      <c r="AR175" s="22">
        <f t="shared" si="491"/>
        <v>5</v>
      </c>
      <c r="AS175" s="22">
        <f t="shared" si="491"/>
        <v>3</v>
      </c>
      <c r="AT175" s="22">
        <f t="shared" si="491"/>
        <v>3</v>
      </c>
      <c r="AU175" s="22">
        <f t="shared" si="491"/>
        <v>0</v>
      </c>
      <c r="AV175" s="6"/>
      <c r="BC175" s="6"/>
      <c r="BJ175" s="6"/>
      <c r="BP175" s="7"/>
      <c r="BR175">
        <f>AO174+AV174+BC174+BJ174+SUM(AO175:AU175)</f>
        <v>72</v>
      </c>
      <c r="BS175" s="6">
        <f t="shared" ref="BS175:BY175" si="492">SUM(BS173,BZ173,CG173,CN173)</f>
        <v>3</v>
      </c>
      <c r="BT175" s="22">
        <f t="shared" si="492"/>
        <v>11</v>
      </c>
      <c r="BU175" s="22">
        <f t="shared" si="492"/>
        <v>11</v>
      </c>
      <c r="BV175" s="22">
        <f t="shared" si="492"/>
        <v>4</v>
      </c>
      <c r="BW175" s="22">
        <f t="shared" si="492"/>
        <v>3</v>
      </c>
      <c r="BX175" s="22">
        <f t="shared" si="492"/>
        <v>5</v>
      </c>
      <c r="BY175" s="22">
        <f t="shared" si="492"/>
        <v>0</v>
      </c>
      <c r="BZ175" s="6"/>
      <c r="CG175" s="6"/>
      <c r="CN175" s="6"/>
      <c r="CT175" s="7"/>
      <c r="CV175">
        <f>BS174+BZ174+CG174+CN174+SUM(BS175:BY175)</f>
        <v>74</v>
      </c>
      <c r="CW175" s="6">
        <f>SUM(CW173,DD173,DK173,DR173)</f>
        <v>3</v>
      </c>
      <c r="CX175" s="22">
        <f>SUM(CX173,DE173,DL173,DS173)</f>
        <v>13</v>
      </c>
      <c r="CY175" s="22">
        <f>SUM(CY173,DF173,DM173,DT173)</f>
        <v>9</v>
      </c>
      <c r="CZ175" s="22">
        <f t="shared" ref="CZ175:DA175" si="493">SUM(CZ173,DG173,DN173,DU173)</f>
        <v>4</v>
      </c>
      <c r="DA175" s="22">
        <f t="shared" si="493"/>
        <v>3</v>
      </c>
      <c r="DB175" s="22">
        <f>SUM(DB173,DI173,DP173,DW173)</f>
        <v>1</v>
      </c>
      <c r="DC175" s="22">
        <f t="shared" ref="DC175" si="494">SUM(DC173,DJ173,DQ173,DX173)</f>
        <v>0</v>
      </c>
      <c r="DD175" s="6"/>
      <c r="DK175" s="6"/>
      <c r="DR175" s="6"/>
      <c r="DX175" s="7"/>
      <c r="DZ175">
        <f>CW174+DD174+DK174+DR174+SUM(CW175:DC175)</f>
        <v>66</v>
      </c>
    </row>
    <row r="176" spans="1:143" s="8" customFormat="1" x14ac:dyDescent="0.15">
      <c r="A176" s="8">
        <v>217</v>
      </c>
      <c r="B176" s="8" t="s">
        <v>129</v>
      </c>
      <c r="C176" s="8">
        <v>6</v>
      </c>
      <c r="D176" s="8" t="s">
        <v>130</v>
      </c>
      <c r="E176" s="8">
        <v>193684215</v>
      </c>
      <c r="F176" s="8" t="s">
        <v>136</v>
      </c>
      <c r="H176" s="8" t="s">
        <v>153</v>
      </c>
      <c r="I176" s="8" t="s">
        <v>133</v>
      </c>
      <c r="J176" s="8" t="s">
        <v>134</v>
      </c>
      <c r="K176" s="12">
        <v>3</v>
      </c>
      <c r="L176" s="8">
        <v>3</v>
      </c>
      <c r="M176" s="8">
        <v>3</v>
      </c>
      <c r="N176" s="8">
        <v>1</v>
      </c>
      <c r="O176" s="8">
        <v>2</v>
      </c>
      <c r="R176" s="12">
        <v>1</v>
      </c>
      <c r="S176" s="8">
        <v>4</v>
      </c>
      <c r="T176" s="8">
        <v>4</v>
      </c>
      <c r="U176" s="8">
        <v>3</v>
      </c>
      <c r="V176" s="8">
        <v>1</v>
      </c>
      <c r="Y176" s="12">
        <v>2</v>
      </c>
      <c r="Z176" s="8">
        <v>2</v>
      </c>
      <c r="AA176" s="8">
        <v>1</v>
      </c>
      <c r="AB176" s="8">
        <v>3</v>
      </c>
      <c r="AC176" s="8">
        <v>1</v>
      </c>
      <c r="AF176" s="12"/>
      <c r="AJ176" s="8">
        <v>1</v>
      </c>
      <c r="AK176" s="8">
        <v>3</v>
      </c>
      <c r="AL176" s="13"/>
      <c r="AM176"/>
      <c r="AN176"/>
      <c r="AO176" s="12"/>
      <c r="AP176" s="8">
        <v>3</v>
      </c>
      <c r="AQ176" s="8">
        <v>2</v>
      </c>
      <c r="AS176" s="8">
        <v>2</v>
      </c>
      <c r="AT176" s="8">
        <v>2</v>
      </c>
      <c r="AV176" s="12">
        <v>2</v>
      </c>
      <c r="AW176" s="8">
        <v>4</v>
      </c>
      <c r="AX176" s="8">
        <v>4</v>
      </c>
      <c r="AY176" s="8">
        <v>4</v>
      </c>
      <c r="AZ176" s="8">
        <v>1</v>
      </c>
      <c r="BC176" s="12"/>
      <c r="BD176" s="8">
        <v>2</v>
      </c>
      <c r="BE176" s="8">
        <v>3</v>
      </c>
      <c r="BF176" s="8">
        <v>2</v>
      </c>
      <c r="BJ176" s="12"/>
      <c r="BN176" s="8">
        <v>3</v>
      </c>
      <c r="BO176" s="8">
        <v>4</v>
      </c>
      <c r="BP176" s="13"/>
      <c r="BQ176"/>
      <c r="BR176"/>
      <c r="BS176" s="12"/>
      <c r="BT176" s="8">
        <v>3</v>
      </c>
      <c r="BU176" s="8">
        <v>4</v>
      </c>
      <c r="BW176" s="8">
        <v>1</v>
      </c>
      <c r="BX176" s="8">
        <v>2</v>
      </c>
      <c r="BZ176" s="12">
        <v>1</v>
      </c>
      <c r="CA176" s="8">
        <v>3</v>
      </c>
      <c r="CB176" s="8">
        <v>4</v>
      </c>
      <c r="CC176" s="8">
        <v>1</v>
      </c>
      <c r="CG176" s="12"/>
      <c r="CH176" s="8">
        <v>2</v>
      </c>
      <c r="CI176" s="8">
        <v>3</v>
      </c>
      <c r="CJ176" s="8">
        <v>1</v>
      </c>
      <c r="CN176" s="12"/>
      <c r="CR176" s="8">
        <v>1</v>
      </c>
      <c r="CS176" s="8">
        <v>3</v>
      </c>
      <c r="CT176" s="13"/>
      <c r="CU176"/>
      <c r="CV176"/>
      <c r="CW176" s="12">
        <v>4</v>
      </c>
      <c r="CX176" s="8">
        <v>4</v>
      </c>
      <c r="CY176" s="8">
        <v>1</v>
      </c>
      <c r="DA176" s="8">
        <v>2</v>
      </c>
      <c r="DB176" s="8">
        <v>3</v>
      </c>
      <c r="DD176" s="12"/>
      <c r="DE176" s="8">
        <v>3</v>
      </c>
      <c r="DG176" s="8">
        <v>1</v>
      </c>
      <c r="DI176" s="8">
        <v>4</v>
      </c>
      <c r="DK176" s="12"/>
      <c r="DM176" s="8">
        <v>2</v>
      </c>
      <c r="DR176" s="12"/>
      <c r="DV176" s="8">
        <v>3</v>
      </c>
      <c r="DW176" s="8">
        <v>4</v>
      </c>
      <c r="DX176" s="13"/>
      <c r="DY176"/>
      <c r="DZ176"/>
      <c r="EA176" s="8" t="s">
        <v>135</v>
      </c>
      <c r="EB176" s="8" t="s">
        <v>135</v>
      </c>
      <c r="EC176" s="8" t="s">
        <v>135</v>
      </c>
      <c r="ED176" s="8" t="s">
        <v>135</v>
      </c>
      <c r="EE176" s="8" t="s">
        <v>134</v>
      </c>
      <c r="EG176" s="8">
        <f>K178+AO178+BS178+CW178</f>
        <v>13</v>
      </c>
      <c r="EH176" s="8">
        <f t="shared" ref="EH176:EM176" si="495">L178+AP178+BT178+CX178</f>
        <v>33</v>
      </c>
      <c r="EI176" s="8">
        <f t="shared" si="495"/>
        <v>31</v>
      </c>
      <c r="EJ176" s="8">
        <f t="shared" si="495"/>
        <v>16</v>
      </c>
      <c r="EK176" s="8">
        <f t="shared" si="495"/>
        <v>18</v>
      </c>
      <c r="EL176" s="8">
        <f t="shared" si="495"/>
        <v>25</v>
      </c>
      <c r="EM176" s="8">
        <f t="shared" si="495"/>
        <v>0</v>
      </c>
    </row>
    <row r="177" spans="1:143" x14ac:dyDescent="0.15">
      <c r="F177" s="121" t="s">
        <v>195</v>
      </c>
      <c r="G177" s="121"/>
      <c r="H177" s="121"/>
      <c r="I177" s="121"/>
      <c r="J177" s="121"/>
      <c r="K177" s="6">
        <f>SUM(K176:Q176)</f>
        <v>12</v>
      </c>
      <c r="R177" s="6">
        <f>SUM(R176:X176)</f>
        <v>13</v>
      </c>
      <c r="Y177" s="6">
        <f>SUM(Y176:AE176)</f>
        <v>9</v>
      </c>
      <c r="AF177" s="6">
        <f>SUM(AF176:AL176)</f>
        <v>4</v>
      </c>
      <c r="AL177" s="7"/>
      <c r="AO177" s="6">
        <f>SUM(AO176:AU176)</f>
        <v>9</v>
      </c>
      <c r="AV177" s="6">
        <f>SUM(AV176:BB176)</f>
        <v>15</v>
      </c>
      <c r="BC177" s="6">
        <f>SUM(BC176:BI176)</f>
        <v>7</v>
      </c>
      <c r="BJ177" s="6">
        <f>SUM(BJ176:BP176)</f>
        <v>7</v>
      </c>
      <c r="BP177" s="7"/>
      <c r="BS177" s="6">
        <f>SUM(BS176:BY176)</f>
        <v>10</v>
      </c>
      <c r="BZ177" s="6">
        <f>SUM(BZ176:CF176)</f>
        <v>9</v>
      </c>
      <c r="CG177" s="6">
        <f>SUM(CG176:CM176)</f>
        <v>6</v>
      </c>
      <c r="CN177" s="6">
        <f>SUM(CN176:CT176)</f>
        <v>4</v>
      </c>
      <c r="CT177" s="7"/>
      <c r="CW177" s="6">
        <f>SUM(CW176:DC176)</f>
        <v>14</v>
      </c>
      <c r="DD177" s="6">
        <f>SUM(DD176:DJ176)</f>
        <v>8</v>
      </c>
      <c r="DK177" s="6">
        <f>SUM(DK176:DQ176)</f>
        <v>2</v>
      </c>
      <c r="DR177" s="6">
        <f>SUM(DR176:DX176)</f>
        <v>7</v>
      </c>
      <c r="DX177" s="7"/>
    </row>
    <row r="178" spans="1:143" x14ac:dyDescent="0.15">
      <c r="F178" s="121" t="s">
        <v>196</v>
      </c>
      <c r="G178" s="121"/>
      <c r="H178" s="121"/>
      <c r="I178" s="121"/>
      <c r="J178" s="121"/>
      <c r="K178" s="6">
        <f>SUM(K176,R176,Y176,AF176)</f>
        <v>6</v>
      </c>
      <c r="L178" s="22">
        <f>SUM(L176,S176,Z176,AG176)</f>
        <v>9</v>
      </c>
      <c r="M178" s="22">
        <f>SUM(M176,T176,AA176,AH176)</f>
        <v>8</v>
      </c>
      <c r="N178" s="22">
        <f t="shared" ref="N178:O178" si="496">SUM(N176,U176,AB176,AI176)</f>
        <v>7</v>
      </c>
      <c r="O178" s="22">
        <f t="shared" si="496"/>
        <v>5</v>
      </c>
      <c r="P178" s="22">
        <f>SUM(P176,W176,AD176,AK176)</f>
        <v>3</v>
      </c>
      <c r="Q178" s="22">
        <f t="shared" ref="Q178" si="497">SUM(Q176,X176,AE176,AL176)</f>
        <v>0</v>
      </c>
      <c r="R178" s="6"/>
      <c r="Y178" s="6"/>
      <c r="AF178" s="6"/>
      <c r="AL178" s="7"/>
      <c r="AN178">
        <f>K177+R177+Y177+AF177+SUM(K178:Q178)</f>
        <v>76</v>
      </c>
      <c r="AO178" s="6">
        <f t="shared" ref="AO178:AU178" si="498">SUM(AO176,AV176,BC176,BJ176)</f>
        <v>2</v>
      </c>
      <c r="AP178" s="22">
        <f t="shared" si="498"/>
        <v>9</v>
      </c>
      <c r="AQ178" s="22">
        <f t="shared" si="498"/>
        <v>9</v>
      </c>
      <c r="AR178" s="22">
        <f t="shared" si="498"/>
        <v>6</v>
      </c>
      <c r="AS178" s="22">
        <f t="shared" si="498"/>
        <v>6</v>
      </c>
      <c r="AT178" s="22">
        <f t="shared" si="498"/>
        <v>6</v>
      </c>
      <c r="AU178" s="22">
        <f t="shared" si="498"/>
        <v>0</v>
      </c>
      <c r="AV178" s="6"/>
      <c r="BC178" s="6"/>
      <c r="BJ178" s="6"/>
      <c r="BP178" s="7"/>
      <c r="BR178">
        <f>AO177+AV177+BC177+BJ177+SUM(AO178:AU178)</f>
        <v>76</v>
      </c>
      <c r="BS178" s="6">
        <f t="shared" ref="BS178:BY178" si="499">SUM(BS176,BZ176,CG176,CN176)</f>
        <v>1</v>
      </c>
      <c r="BT178" s="22">
        <f t="shared" si="499"/>
        <v>8</v>
      </c>
      <c r="BU178" s="22">
        <f t="shared" si="499"/>
        <v>11</v>
      </c>
      <c r="BV178" s="22">
        <f t="shared" si="499"/>
        <v>2</v>
      </c>
      <c r="BW178" s="22">
        <f t="shared" si="499"/>
        <v>2</v>
      </c>
      <c r="BX178" s="22">
        <f t="shared" si="499"/>
        <v>5</v>
      </c>
      <c r="BY178" s="22">
        <f t="shared" si="499"/>
        <v>0</v>
      </c>
      <c r="BZ178" s="6"/>
      <c r="CG178" s="6"/>
      <c r="CN178" s="6"/>
      <c r="CT178" s="7"/>
      <c r="CV178">
        <f>BS177+BZ177+CG177+CN177+SUM(BS178:BY178)</f>
        <v>58</v>
      </c>
      <c r="CW178" s="6">
        <f>SUM(CW176,DD176,DK176,DR176)</f>
        <v>4</v>
      </c>
      <c r="CX178" s="22">
        <f>SUM(CX176,DE176,DL176,DS176)</f>
        <v>7</v>
      </c>
      <c r="CY178" s="22">
        <f>SUM(CY176,DF176,DM176,DT176)</f>
        <v>3</v>
      </c>
      <c r="CZ178" s="22">
        <f t="shared" ref="CZ178:DA178" si="500">SUM(CZ176,DG176,DN176,DU176)</f>
        <v>1</v>
      </c>
      <c r="DA178" s="22">
        <f t="shared" si="500"/>
        <v>5</v>
      </c>
      <c r="DB178" s="22">
        <f>SUM(DB176,DI176,DP176,DW176)</f>
        <v>11</v>
      </c>
      <c r="DC178" s="22">
        <f t="shared" ref="DC178" si="501">SUM(DC176,DJ176,DQ176,DX176)</f>
        <v>0</v>
      </c>
      <c r="DD178" s="6"/>
      <c r="DK178" s="6"/>
      <c r="DR178" s="6"/>
      <c r="DX178" s="7"/>
      <c r="DZ178">
        <f>CW177+DD177+DK177+DR177+SUM(CW178:DC178)</f>
        <v>62</v>
      </c>
    </row>
    <row r="179" spans="1:143" s="8" customFormat="1" x14ac:dyDescent="0.15">
      <c r="A179" s="8">
        <v>218</v>
      </c>
      <c r="B179" s="8" t="s">
        <v>129</v>
      </c>
      <c r="C179" s="8">
        <v>6</v>
      </c>
      <c r="D179" s="8" t="s">
        <v>130</v>
      </c>
      <c r="E179" s="8">
        <v>1662102553</v>
      </c>
      <c r="F179" s="8" t="s">
        <v>131</v>
      </c>
      <c r="H179" s="8" t="s">
        <v>140</v>
      </c>
      <c r="I179" s="8" t="s">
        <v>218</v>
      </c>
      <c r="J179" s="8" t="s">
        <v>134</v>
      </c>
      <c r="K179" s="12">
        <v>1</v>
      </c>
      <c r="L179" s="8">
        <v>3</v>
      </c>
      <c r="M179" s="8">
        <v>2</v>
      </c>
      <c r="N179" s="8">
        <v>2</v>
      </c>
      <c r="O179" s="8">
        <v>1</v>
      </c>
      <c r="P179" s="8">
        <v>1</v>
      </c>
      <c r="R179" s="12">
        <v>1</v>
      </c>
      <c r="S179" s="8">
        <v>3</v>
      </c>
      <c r="T179" s="8">
        <v>3</v>
      </c>
      <c r="U179" s="8">
        <v>3</v>
      </c>
      <c r="V179" s="8">
        <v>2</v>
      </c>
      <c r="W179" s="8">
        <v>1</v>
      </c>
      <c r="Y179" s="12"/>
      <c r="Z179" s="8">
        <v>3</v>
      </c>
      <c r="AA179" s="8">
        <v>1</v>
      </c>
      <c r="AB179" s="8">
        <v>1</v>
      </c>
      <c r="AC179" s="8">
        <v>1</v>
      </c>
      <c r="AF179" s="12">
        <v>1</v>
      </c>
      <c r="AG179" s="8">
        <v>3</v>
      </c>
      <c r="AH179" s="8">
        <v>3</v>
      </c>
      <c r="AI179" s="8">
        <v>3</v>
      </c>
      <c r="AJ179" s="8">
        <v>3</v>
      </c>
      <c r="AK179" s="8">
        <v>1</v>
      </c>
      <c r="AL179" s="13"/>
      <c r="AM179"/>
      <c r="AN179"/>
      <c r="AO179" s="12">
        <v>1</v>
      </c>
      <c r="AP179" s="8">
        <v>3</v>
      </c>
      <c r="AQ179" s="8">
        <v>3</v>
      </c>
      <c r="AR179" s="8">
        <v>3</v>
      </c>
      <c r="AS179" s="8">
        <v>2</v>
      </c>
      <c r="AT179" s="8">
        <v>1</v>
      </c>
      <c r="AV179" s="12">
        <v>1</v>
      </c>
      <c r="AW179" s="8">
        <v>3</v>
      </c>
      <c r="AX179" s="8">
        <v>3</v>
      </c>
      <c r="AY179" s="8">
        <v>3</v>
      </c>
      <c r="AZ179" s="8">
        <v>2</v>
      </c>
      <c r="BA179" s="8">
        <v>1</v>
      </c>
      <c r="BC179" s="12"/>
      <c r="BD179" s="8">
        <v>3</v>
      </c>
      <c r="BE179" s="8">
        <v>1</v>
      </c>
      <c r="BF179" s="8">
        <v>1</v>
      </c>
      <c r="BG179" s="8">
        <v>2</v>
      </c>
      <c r="BJ179" s="12">
        <v>1</v>
      </c>
      <c r="BK179" s="8">
        <v>3</v>
      </c>
      <c r="BL179" s="8">
        <v>3</v>
      </c>
      <c r="BM179" s="8">
        <v>2</v>
      </c>
      <c r="BN179" s="8">
        <v>3</v>
      </c>
      <c r="BO179" s="8">
        <v>1</v>
      </c>
      <c r="BP179" s="13"/>
      <c r="BQ179"/>
      <c r="BR179"/>
      <c r="BS179" s="12"/>
      <c r="BT179" s="8">
        <v>3</v>
      </c>
      <c r="BU179" s="8">
        <v>2</v>
      </c>
      <c r="BV179" s="8">
        <v>2</v>
      </c>
      <c r="BW179" s="8">
        <v>2</v>
      </c>
      <c r="BX179" s="8">
        <v>1</v>
      </c>
      <c r="BZ179" s="12"/>
      <c r="CA179" s="8">
        <v>3</v>
      </c>
      <c r="CB179" s="8">
        <v>3</v>
      </c>
      <c r="CC179" s="8">
        <v>3</v>
      </c>
      <c r="CD179" s="8">
        <v>3</v>
      </c>
      <c r="CE179" s="8">
        <v>1</v>
      </c>
      <c r="CG179" s="12"/>
      <c r="CH179" s="8">
        <v>3</v>
      </c>
      <c r="CI179" s="8">
        <v>2</v>
      </c>
      <c r="CJ179" s="8">
        <v>3</v>
      </c>
      <c r="CK179" s="8">
        <v>3</v>
      </c>
      <c r="CL179" s="8">
        <v>1</v>
      </c>
      <c r="CN179" s="12"/>
      <c r="CO179" s="8">
        <v>3</v>
      </c>
      <c r="CP179" s="8">
        <v>3</v>
      </c>
      <c r="CQ179" s="8">
        <v>3</v>
      </c>
      <c r="CR179" s="8">
        <v>3</v>
      </c>
      <c r="CS179" s="8">
        <v>1</v>
      </c>
      <c r="CT179" s="13"/>
      <c r="CU179"/>
      <c r="CV179"/>
      <c r="CW179" s="12">
        <v>1</v>
      </c>
      <c r="CX179" s="8">
        <v>3</v>
      </c>
      <c r="CY179" s="8">
        <v>2</v>
      </c>
      <c r="CZ179" s="8">
        <v>2</v>
      </c>
      <c r="DA179" s="8">
        <v>3</v>
      </c>
      <c r="DB179" s="8">
        <v>2</v>
      </c>
      <c r="DD179" s="12">
        <v>1</v>
      </c>
      <c r="DE179" s="8">
        <v>3</v>
      </c>
      <c r="DF179" s="8">
        <v>1</v>
      </c>
      <c r="DG179" s="8">
        <v>2</v>
      </c>
      <c r="DH179" s="8">
        <v>3</v>
      </c>
      <c r="DI179" s="8">
        <v>2</v>
      </c>
      <c r="DK179" s="12">
        <v>1</v>
      </c>
      <c r="DL179" s="8">
        <v>3</v>
      </c>
      <c r="DM179" s="8">
        <v>1</v>
      </c>
      <c r="DN179" s="8">
        <v>2</v>
      </c>
      <c r="DO179" s="8">
        <v>3</v>
      </c>
      <c r="DP179" s="8">
        <v>2</v>
      </c>
      <c r="DR179" s="12">
        <v>1</v>
      </c>
      <c r="DS179" s="8">
        <v>3</v>
      </c>
      <c r="DT179" s="8">
        <v>1</v>
      </c>
      <c r="DU179" s="8">
        <v>2</v>
      </c>
      <c r="DV179" s="8">
        <v>3</v>
      </c>
      <c r="DW179" s="8">
        <v>2</v>
      </c>
      <c r="DX179" s="13"/>
      <c r="DY179"/>
      <c r="DZ179"/>
      <c r="EA179" s="8" t="s">
        <v>135</v>
      </c>
      <c r="EB179" s="8" t="s">
        <v>135</v>
      </c>
      <c r="EC179" s="8" t="s">
        <v>135</v>
      </c>
      <c r="ED179" s="8" t="s">
        <v>135</v>
      </c>
      <c r="EE179" s="8" t="s">
        <v>134</v>
      </c>
      <c r="EG179" s="8">
        <f>K181+AO181+BS181+CW181</f>
        <v>10</v>
      </c>
      <c r="EH179" s="8">
        <f t="shared" ref="EH179:EM179" si="502">L181+AP181+BT181+CX181</f>
        <v>48</v>
      </c>
      <c r="EI179" s="8">
        <f t="shared" si="502"/>
        <v>34</v>
      </c>
      <c r="EJ179" s="8">
        <f t="shared" si="502"/>
        <v>37</v>
      </c>
      <c r="EK179" s="8">
        <f t="shared" si="502"/>
        <v>39</v>
      </c>
      <c r="EL179" s="8">
        <f t="shared" si="502"/>
        <v>18</v>
      </c>
      <c r="EM179" s="8">
        <f t="shared" si="502"/>
        <v>0</v>
      </c>
    </row>
    <row r="180" spans="1:143" x14ac:dyDescent="0.15">
      <c r="F180" s="121" t="s">
        <v>195</v>
      </c>
      <c r="G180" s="121"/>
      <c r="H180" s="121"/>
      <c r="I180" s="121"/>
      <c r="J180" s="121"/>
      <c r="K180" s="6">
        <f>SUM(K179:Q179)</f>
        <v>10</v>
      </c>
      <c r="R180" s="6">
        <f>SUM(R179:X179)</f>
        <v>13</v>
      </c>
      <c r="Y180" s="6">
        <f>SUM(Y179:AE179)</f>
        <v>6</v>
      </c>
      <c r="AF180" s="6">
        <f>SUM(AF179:AL179)</f>
        <v>14</v>
      </c>
      <c r="AL180" s="7"/>
      <c r="AO180" s="6">
        <f>SUM(AO179:AU179)</f>
        <v>13</v>
      </c>
      <c r="AV180" s="6">
        <f>SUM(AV179:BB179)</f>
        <v>13</v>
      </c>
      <c r="BC180" s="6">
        <f>SUM(BC179:BI179)</f>
        <v>7</v>
      </c>
      <c r="BJ180" s="6">
        <f>SUM(BJ179:BP179)</f>
        <v>13</v>
      </c>
      <c r="BP180" s="7"/>
      <c r="BS180" s="6">
        <f>SUM(BS179:BY179)</f>
        <v>10</v>
      </c>
      <c r="BZ180" s="6">
        <f>SUM(BZ179:CF179)</f>
        <v>13</v>
      </c>
      <c r="CG180" s="6">
        <f>SUM(CG179:CM179)</f>
        <v>12</v>
      </c>
      <c r="CN180" s="6">
        <f>SUM(CN179:CT179)</f>
        <v>13</v>
      </c>
      <c r="CT180" s="7"/>
      <c r="CW180" s="6">
        <f>SUM(CW179:DC179)</f>
        <v>13</v>
      </c>
      <c r="DD180" s="6">
        <f>SUM(DD179:DJ179)</f>
        <v>12</v>
      </c>
      <c r="DK180" s="6">
        <f>SUM(DK179:DQ179)</f>
        <v>12</v>
      </c>
      <c r="DR180" s="6">
        <f>SUM(DR179:DX179)</f>
        <v>12</v>
      </c>
      <c r="DX180" s="7"/>
    </row>
    <row r="181" spans="1:143" x14ac:dyDescent="0.15">
      <c r="F181" s="121" t="s">
        <v>196</v>
      </c>
      <c r="G181" s="121"/>
      <c r="H181" s="121"/>
      <c r="I181" s="121"/>
      <c r="J181" s="121"/>
      <c r="K181" s="6">
        <f>SUM(K179,R179,Y179,AF179)</f>
        <v>3</v>
      </c>
      <c r="L181" s="22">
        <f>SUM(L179,S179,Z179,AG179)</f>
        <v>12</v>
      </c>
      <c r="M181" s="22">
        <f>SUM(M179,T179,AA179,AH179)</f>
        <v>9</v>
      </c>
      <c r="N181" s="22">
        <f t="shared" ref="N181:O181" si="503">SUM(N179,U179,AB179,AI179)</f>
        <v>9</v>
      </c>
      <c r="O181" s="22">
        <f t="shared" si="503"/>
        <v>7</v>
      </c>
      <c r="P181" s="22">
        <f>SUM(P179,W179,AD179,AK179)</f>
        <v>3</v>
      </c>
      <c r="Q181" s="22">
        <f t="shared" ref="Q181" si="504">SUM(Q179,X179,AE179,AL179)</f>
        <v>0</v>
      </c>
      <c r="R181" s="6"/>
      <c r="Y181" s="6"/>
      <c r="AF181" s="6"/>
      <c r="AL181" s="7"/>
      <c r="AN181">
        <f>K180+R180+Y180+AF180+SUM(K181:Q181)</f>
        <v>86</v>
      </c>
      <c r="AO181" s="6">
        <f t="shared" ref="AO181:AU181" si="505">SUM(AO179,AV179,BC179,BJ179)</f>
        <v>3</v>
      </c>
      <c r="AP181" s="22">
        <f t="shared" si="505"/>
        <v>12</v>
      </c>
      <c r="AQ181" s="22">
        <f t="shared" si="505"/>
        <v>10</v>
      </c>
      <c r="AR181" s="22">
        <f t="shared" si="505"/>
        <v>9</v>
      </c>
      <c r="AS181" s="22">
        <f t="shared" si="505"/>
        <v>9</v>
      </c>
      <c r="AT181" s="22">
        <f t="shared" si="505"/>
        <v>3</v>
      </c>
      <c r="AU181" s="22">
        <f t="shared" si="505"/>
        <v>0</v>
      </c>
      <c r="AV181" s="6"/>
      <c r="BC181" s="6"/>
      <c r="BJ181" s="6"/>
      <c r="BP181" s="7"/>
      <c r="BR181">
        <f>AO180+AV180+BC180+BJ180+SUM(AO181:AU181)</f>
        <v>92</v>
      </c>
      <c r="BS181" s="6">
        <f t="shared" ref="BS181:BY181" si="506">SUM(BS179,BZ179,CG179,CN179)</f>
        <v>0</v>
      </c>
      <c r="BT181" s="22">
        <f t="shared" si="506"/>
        <v>12</v>
      </c>
      <c r="BU181" s="22">
        <f t="shared" si="506"/>
        <v>10</v>
      </c>
      <c r="BV181" s="22">
        <f t="shared" si="506"/>
        <v>11</v>
      </c>
      <c r="BW181" s="22">
        <f t="shared" si="506"/>
        <v>11</v>
      </c>
      <c r="BX181" s="22">
        <f t="shared" si="506"/>
        <v>4</v>
      </c>
      <c r="BY181" s="22">
        <f t="shared" si="506"/>
        <v>0</v>
      </c>
      <c r="BZ181" s="6"/>
      <c r="CG181" s="6"/>
      <c r="CN181" s="6"/>
      <c r="CT181" s="7"/>
      <c r="CV181">
        <f>BS180+BZ180+CG180+CN180+SUM(BS181:BY181)</f>
        <v>96</v>
      </c>
      <c r="CW181" s="6">
        <f>SUM(CW179,DD179,DK179,DR179)</f>
        <v>4</v>
      </c>
      <c r="CX181" s="22">
        <f>SUM(CX179,DE179,DL179,DS179)</f>
        <v>12</v>
      </c>
      <c r="CY181" s="22">
        <f>SUM(CY179,DF179,DM179,DT179)</f>
        <v>5</v>
      </c>
      <c r="CZ181" s="22">
        <f t="shared" ref="CZ181:DA181" si="507">SUM(CZ179,DG179,DN179,DU179)</f>
        <v>8</v>
      </c>
      <c r="DA181" s="22">
        <f t="shared" si="507"/>
        <v>12</v>
      </c>
      <c r="DB181" s="22">
        <f>SUM(DB179,DI179,DP179,DW179)</f>
        <v>8</v>
      </c>
      <c r="DC181" s="22">
        <f t="shared" ref="DC181" si="508">SUM(DC179,DJ179,DQ179,DX179)</f>
        <v>0</v>
      </c>
      <c r="DD181" s="6"/>
      <c r="DK181" s="6"/>
      <c r="DR181" s="6"/>
      <c r="DX181" s="7"/>
      <c r="DZ181">
        <f>CW180+DD180+DK180+DR180+SUM(CW181:DC181)</f>
        <v>98</v>
      </c>
    </row>
    <row r="182" spans="1:143" s="8" customFormat="1" x14ac:dyDescent="0.15">
      <c r="A182" s="8">
        <v>223</v>
      </c>
      <c r="B182" s="8" t="s">
        <v>129</v>
      </c>
      <c r="C182" s="8">
        <v>6</v>
      </c>
      <c r="D182" s="8" t="s">
        <v>130</v>
      </c>
      <c r="E182" s="8">
        <v>549845726</v>
      </c>
      <c r="F182" s="8" t="s">
        <v>131</v>
      </c>
      <c r="H182" s="8" t="s">
        <v>140</v>
      </c>
      <c r="I182" s="8" t="s">
        <v>148</v>
      </c>
      <c r="J182" s="8" t="s">
        <v>134</v>
      </c>
      <c r="K182" s="12"/>
      <c r="L182" s="8">
        <v>4</v>
      </c>
      <c r="M182" s="8">
        <v>3</v>
      </c>
      <c r="N182" s="8">
        <v>1</v>
      </c>
      <c r="P182" s="8">
        <v>1</v>
      </c>
      <c r="R182" s="12"/>
      <c r="T182" s="8">
        <v>2</v>
      </c>
      <c r="U182" s="8">
        <v>2</v>
      </c>
      <c r="Y182" s="12"/>
      <c r="AF182" s="12"/>
      <c r="AG182" s="8">
        <v>2</v>
      </c>
      <c r="AH182" s="8">
        <v>3</v>
      </c>
      <c r="AI182" s="8">
        <v>3</v>
      </c>
      <c r="AL182" s="13"/>
      <c r="AM182"/>
      <c r="AN182"/>
      <c r="AO182" s="12"/>
      <c r="AP182" s="8">
        <v>4</v>
      </c>
      <c r="AV182" s="12"/>
      <c r="AX182" s="8">
        <v>3</v>
      </c>
      <c r="BC182" s="12"/>
      <c r="BF182" s="8">
        <v>3</v>
      </c>
      <c r="BJ182" s="12"/>
      <c r="BL182" s="8">
        <v>2</v>
      </c>
      <c r="BP182" s="13"/>
      <c r="BQ182"/>
      <c r="BR182"/>
      <c r="BS182" s="12"/>
      <c r="BT182" s="8">
        <v>4</v>
      </c>
      <c r="BZ182" s="12"/>
      <c r="CB182" s="8">
        <v>3</v>
      </c>
      <c r="CG182" s="12"/>
      <c r="CI182" s="8">
        <v>3</v>
      </c>
      <c r="CN182" s="12"/>
      <c r="CP182" s="8">
        <v>2</v>
      </c>
      <c r="CT182" s="13"/>
      <c r="CU182"/>
      <c r="CV182"/>
      <c r="CW182" s="12"/>
      <c r="CX182" s="8">
        <v>4</v>
      </c>
      <c r="DD182" s="12"/>
      <c r="DK182" s="12"/>
      <c r="DR182" s="12"/>
      <c r="DS182" s="8">
        <v>2</v>
      </c>
      <c r="DX182" s="13"/>
      <c r="DY182"/>
      <c r="DZ182"/>
      <c r="EA182" s="8" t="s">
        <v>135</v>
      </c>
      <c r="EB182" s="8" t="s">
        <v>135</v>
      </c>
      <c r="EC182" s="8" t="s">
        <v>135</v>
      </c>
      <c r="ED182" s="8" t="s">
        <v>135</v>
      </c>
      <c r="EE182" s="8" t="s">
        <v>134</v>
      </c>
      <c r="EG182" s="8">
        <f>K184+AO184+BS184+CW184</f>
        <v>0</v>
      </c>
      <c r="EH182" s="8">
        <f t="shared" ref="EH182:EM182" si="509">L184+AP184+BT184+CX184</f>
        <v>20</v>
      </c>
      <c r="EI182" s="8">
        <f t="shared" si="509"/>
        <v>21</v>
      </c>
      <c r="EJ182" s="8">
        <f t="shared" si="509"/>
        <v>9</v>
      </c>
      <c r="EK182" s="8">
        <f t="shared" si="509"/>
        <v>0</v>
      </c>
      <c r="EL182" s="8">
        <f t="shared" si="509"/>
        <v>1</v>
      </c>
      <c r="EM182" s="8">
        <f t="shared" si="509"/>
        <v>0</v>
      </c>
    </row>
    <row r="183" spans="1:143" x14ac:dyDescent="0.15">
      <c r="F183" s="121" t="s">
        <v>195</v>
      </c>
      <c r="G183" s="121"/>
      <c r="H183" s="121"/>
      <c r="I183" s="121"/>
      <c r="J183" s="121"/>
      <c r="K183" s="6">
        <f>SUM(K182:Q182)</f>
        <v>9</v>
      </c>
      <c r="R183" s="6">
        <f>SUM(R182:X182)</f>
        <v>4</v>
      </c>
      <c r="Y183" s="6">
        <f>SUM(Y182:AE182)</f>
        <v>0</v>
      </c>
      <c r="AF183" s="6">
        <f>SUM(AF182:AL182)</f>
        <v>8</v>
      </c>
      <c r="AL183" s="7"/>
      <c r="AO183" s="6">
        <f>SUM(AO182:AU182)</f>
        <v>4</v>
      </c>
      <c r="AV183" s="6">
        <f>SUM(AV182:BB182)</f>
        <v>3</v>
      </c>
      <c r="BC183" s="6">
        <f>SUM(BC182:BI182)</f>
        <v>3</v>
      </c>
      <c r="BJ183" s="6">
        <f>SUM(BJ182:BP182)</f>
        <v>2</v>
      </c>
      <c r="BP183" s="7"/>
      <c r="BS183" s="6">
        <f>SUM(BS182:BY182)</f>
        <v>4</v>
      </c>
      <c r="BZ183" s="6">
        <f>SUM(BZ182:CF182)</f>
        <v>3</v>
      </c>
      <c r="CG183" s="6">
        <f>SUM(CG182:CM182)</f>
        <v>3</v>
      </c>
      <c r="CN183" s="6">
        <f>SUM(CN182:CT182)</f>
        <v>2</v>
      </c>
      <c r="CT183" s="7"/>
      <c r="CW183" s="6">
        <f>SUM(CW182:DC182)</f>
        <v>4</v>
      </c>
      <c r="DD183" s="6">
        <f>SUM(DD182:DJ182)</f>
        <v>0</v>
      </c>
      <c r="DK183" s="6">
        <f>SUM(DK182:DQ182)</f>
        <v>0</v>
      </c>
      <c r="DR183" s="6">
        <f>SUM(DR182:DX182)</f>
        <v>2</v>
      </c>
      <c r="DX183" s="7"/>
    </row>
    <row r="184" spans="1:143" x14ac:dyDescent="0.15">
      <c r="F184" s="121" t="s">
        <v>196</v>
      </c>
      <c r="G184" s="121"/>
      <c r="H184" s="121"/>
      <c r="I184" s="121"/>
      <c r="J184" s="121"/>
      <c r="K184" s="6">
        <f>SUM(K182,R182,Y182,AF182)</f>
        <v>0</v>
      </c>
      <c r="L184" s="22">
        <f>SUM(L182,S182,Z182,AG182)</f>
        <v>6</v>
      </c>
      <c r="M184" s="22">
        <f>SUM(M182,T182,AA182,AH182)</f>
        <v>8</v>
      </c>
      <c r="N184" s="22">
        <f t="shared" ref="N184:O184" si="510">SUM(N182,U182,AB182,AI182)</f>
        <v>6</v>
      </c>
      <c r="O184" s="22">
        <f t="shared" si="510"/>
        <v>0</v>
      </c>
      <c r="P184" s="22">
        <f>SUM(P182,W182,AD182,AK182)</f>
        <v>1</v>
      </c>
      <c r="Q184" s="22">
        <f t="shared" ref="Q184" si="511">SUM(Q182,X182,AE182,AL182)</f>
        <v>0</v>
      </c>
      <c r="R184" s="6"/>
      <c r="Y184" s="6"/>
      <c r="AF184" s="6"/>
      <c r="AL184" s="7"/>
      <c r="AN184">
        <f>K183+R183+Y183+AF183+SUM(K184:Q184)</f>
        <v>42</v>
      </c>
      <c r="AO184" s="6">
        <f t="shared" ref="AO184:AU184" si="512">SUM(AO182,AV182,BC182,BJ182)</f>
        <v>0</v>
      </c>
      <c r="AP184" s="22">
        <f t="shared" si="512"/>
        <v>4</v>
      </c>
      <c r="AQ184" s="22">
        <f t="shared" si="512"/>
        <v>5</v>
      </c>
      <c r="AR184" s="22">
        <f t="shared" si="512"/>
        <v>3</v>
      </c>
      <c r="AS184" s="22">
        <f t="shared" si="512"/>
        <v>0</v>
      </c>
      <c r="AT184" s="22">
        <f t="shared" si="512"/>
        <v>0</v>
      </c>
      <c r="AU184" s="22">
        <f t="shared" si="512"/>
        <v>0</v>
      </c>
      <c r="AV184" s="6"/>
      <c r="BC184" s="6"/>
      <c r="BJ184" s="6"/>
      <c r="BP184" s="7"/>
      <c r="BR184">
        <f>AO183+AV183+BC183+BJ183+SUM(AO184:AU184)</f>
        <v>24</v>
      </c>
      <c r="BS184" s="6">
        <f t="shared" ref="BS184:BY184" si="513">SUM(BS182,BZ182,CG182,CN182)</f>
        <v>0</v>
      </c>
      <c r="BT184" s="22">
        <f t="shared" si="513"/>
        <v>4</v>
      </c>
      <c r="BU184" s="22">
        <f t="shared" si="513"/>
        <v>8</v>
      </c>
      <c r="BV184" s="22">
        <f t="shared" si="513"/>
        <v>0</v>
      </c>
      <c r="BW184" s="22">
        <f t="shared" si="513"/>
        <v>0</v>
      </c>
      <c r="BX184" s="22">
        <f t="shared" si="513"/>
        <v>0</v>
      </c>
      <c r="BY184" s="22">
        <f t="shared" si="513"/>
        <v>0</v>
      </c>
      <c r="BZ184" s="6"/>
      <c r="CG184" s="6"/>
      <c r="CN184" s="6"/>
      <c r="CT184" s="7"/>
      <c r="CV184">
        <f>BS183+BZ183+CG183+CN183+SUM(BS184:BY184)</f>
        <v>24</v>
      </c>
      <c r="CW184" s="6">
        <f>SUM(CW182,DD182,DK182,DR182)</f>
        <v>0</v>
      </c>
      <c r="CX184" s="22">
        <f>SUM(CX182,DE182,DL182,DS182)</f>
        <v>6</v>
      </c>
      <c r="CY184" s="22">
        <f>SUM(CY182,DF182,DM182,DT182)</f>
        <v>0</v>
      </c>
      <c r="CZ184" s="22">
        <f t="shared" ref="CZ184:DA184" si="514">SUM(CZ182,DG182,DN182,DU182)</f>
        <v>0</v>
      </c>
      <c r="DA184" s="22">
        <f t="shared" si="514"/>
        <v>0</v>
      </c>
      <c r="DB184" s="22">
        <f>SUM(DB182,DI182,DP182,DW182)</f>
        <v>0</v>
      </c>
      <c r="DC184" s="22">
        <f t="shared" ref="DC184" si="515">SUM(DC182,DJ182,DQ182,DX182)</f>
        <v>0</v>
      </c>
      <c r="DD184" s="6"/>
      <c r="DK184" s="6"/>
      <c r="DR184" s="6"/>
      <c r="DX184" s="7"/>
      <c r="DZ184">
        <f>CW183+DD183+DK183+DR183+SUM(CW184:DC184)</f>
        <v>12</v>
      </c>
    </row>
    <row r="185" spans="1:143" s="8" customFormat="1" x14ac:dyDescent="0.15">
      <c r="A185" s="8">
        <v>224</v>
      </c>
      <c r="B185" s="8" t="s">
        <v>129</v>
      </c>
      <c r="C185" s="8">
        <v>6</v>
      </c>
      <c r="D185" s="8" t="s">
        <v>130</v>
      </c>
      <c r="E185" s="8">
        <v>537398064</v>
      </c>
      <c r="F185" s="8" t="s">
        <v>131</v>
      </c>
      <c r="H185" s="8" t="s">
        <v>137</v>
      </c>
      <c r="I185" s="8" t="s">
        <v>133</v>
      </c>
      <c r="J185" s="8" t="s">
        <v>134</v>
      </c>
      <c r="K185" s="12">
        <v>3</v>
      </c>
      <c r="L185" s="8">
        <v>4</v>
      </c>
      <c r="P185" s="8">
        <v>3</v>
      </c>
      <c r="R185" s="12">
        <v>3</v>
      </c>
      <c r="S185" s="8">
        <v>4</v>
      </c>
      <c r="T185" s="8">
        <v>3</v>
      </c>
      <c r="W185" s="8">
        <v>2</v>
      </c>
      <c r="Y185" s="12">
        <v>3</v>
      </c>
      <c r="AA185" s="8">
        <v>3</v>
      </c>
      <c r="AF185" s="12">
        <v>1</v>
      </c>
      <c r="AG185" s="8">
        <v>1</v>
      </c>
      <c r="AH185" s="8">
        <v>4</v>
      </c>
      <c r="AJ185" s="8">
        <v>1</v>
      </c>
      <c r="AK185" s="8">
        <v>1</v>
      </c>
      <c r="AL185" s="13"/>
      <c r="AM185"/>
      <c r="AN185"/>
      <c r="AO185" s="12">
        <v>3</v>
      </c>
      <c r="AP185" s="8">
        <v>4</v>
      </c>
      <c r="AQ185" s="8">
        <v>2</v>
      </c>
      <c r="AT185" s="8">
        <v>2</v>
      </c>
      <c r="AV185" s="12">
        <v>3</v>
      </c>
      <c r="AW185" s="8">
        <v>3</v>
      </c>
      <c r="AX185" s="8">
        <v>3</v>
      </c>
      <c r="BC185" s="12"/>
      <c r="BE185" s="8">
        <v>3</v>
      </c>
      <c r="BJ185" s="12">
        <v>2</v>
      </c>
      <c r="BK185" s="8">
        <v>3</v>
      </c>
      <c r="BL185" s="8">
        <v>3</v>
      </c>
      <c r="BO185" s="8">
        <v>3</v>
      </c>
      <c r="BP185" s="13"/>
      <c r="BQ185"/>
      <c r="BR185"/>
      <c r="BS185" s="12">
        <v>3</v>
      </c>
      <c r="BT185" s="8">
        <v>3</v>
      </c>
      <c r="BU185" s="8">
        <v>2</v>
      </c>
      <c r="BX185" s="8">
        <v>1</v>
      </c>
      <c r="BZ185" s="12">
        <v>3</v>
      </c>
      <c r="CA185" s="8">
        <v>3</v>
      </c>
      <c r="CB185" s="8">
        <v>4</v>
      </c>
      <c r="CE185" s="8">
        <v>2</v>
      </c>
      <c r="CG185" s="12"/>
      <c r="CI185" s="8">
        <v>3</v>
      </c>
      <c r="CN185" s="12">
        <v>3</v>
      </c>
      <c r="CO185" s="8">
        <v>3</v>
      </c>
      <c r="CP185" s="8">
        <v>4</v>
      </c>
      <c r="CS185" s="8">
        <v>2</v>
      </c>
      <c r="CT185" s="13"/>
      <c r="CU185"/>
      <c r="CV185"/>
      <c r="CW185" s="12">
        <v>1</v>
      </c>
      <c r="CX185" s="8">
        <v>4</v>
      </c>
      <c r="DB185" s="8">
        <v>1</v>
      </c>
      <c r="DD185" s="12"/>
      <c r="DE185" s="8">
        <v>4</v>
      </c>
      <c r="DH185" s="8">
        <v>2</v>
      </c>
      <c r="DK185" s="12">
        <v>2</v>
      </c>
      <c r="DL185" s="8">
        <v>2</v>
      </c>
      <c r="DR185" s="12">
        <v>2</v>
      </c>
      <c r="DS185" s="8">
        <v>2</v>
      </c>
      <c r="DV185" s="8">
        <v>2</v>
      </c>
      <c r="DX185" s="13"/>
      <c r="DY185"/>
      <c r="DZ185"/>
      <c r="EA185" s="8" t="s">
        <v>135</v>
      </c>
      <c r="EB185" s="8" t="s">
        <v>135</v>
      </c>
      <c r="EC185" s="8" t="s">
        <v>135</v>
      </c>
      <c r="ED185" s="8" t="s">
        <v>135</v>
      </c>
      <c r="EE185" s="8" t="s">
        <v>134</v>
      </c>
      <c r="EG185" s="8">
        <f>K187+AO187+BS187+CW187</f>
        <v>32</v>
      </c>
      <c r="EH185" s="8">
        <f t="shared" ref="EH185:EM185" si="516">L187+AP187+BT187+CX187</f>
        <v>40</v>
      </c>
      <c r="EI185" s="8">
        <f t="shared" si="516"/>
        <v>34</v>
      </c>
      <c r="EJ185" s="8">
        <f t="shared" si="516"/>
        <v>0</v>
      </c>
      <c r="EK185" s="8">
        <f t="shared" si="516"/>
        <v>5</v>
      </c>
      <c r="EL185" s="8">
        <f t="shared" si="516"/>
        <v>17</v>
      </c>
      <c r="EM185" s="8">
        <f t="shared" si="516"/>
        <v>0</v>
      </c>
    </row>
    <row r="186" spans="1:143" x14ac:dyDescent="0.15">
      <c r="F186" s="121" t="s">
        <v>195</v>
      </c>
      <c r="G186" s="121"/>
      <c r="H186" s="121"/>
      <c r="I186" s="121"/>
      <c r="J186" s="121"/>
      <c r="K186" s="6">
        <f>SUM(K185:Q185)</f>
        <v>10</v>
      </c>
      <c r="R186" s="6">
        <f>SUM(R185:X185)</f>
        <v>12</v>
      </c>
      <c r="Y186" s="6">
        <f>SUM(Y185:AE185)</f>
        <v>6</v>
      </c>
      <c r="AF186" s="6">
        <f>SUM(AF185:AL185)</f>
        <v>8</v>
      </c>
      <c r="AL186" s="7"/>
      <c r="AO186" s="6">
        <f>SUM(AO185:AU185)</f>
        <v>11</v>
      </c>
      <c r="AV186" s="6">
        <f>SUM(AV185:BB185)</f>
        <v>9</v>
      </c>
      <c r="BC186" s="6">
        <f>SUM(BC185:BI185)</f>
        <v>3</v>
      </c>
      <c r="BJ186" s="6">
        <f>SUM(BJ185:BP185)</f>
        <v>11</v>
      </c>
      <c r="BP186" s="7"/>
      <c r="BS186" s="6">
        <f>SUM(BS185:BY185)</f>
        <v>9</v>
      </c>
      <c r="BZ186" s="6">
        <f>SUM(BZ185:CF185)</f>
        <v>12</v>
      </c>
      <c r="CG186" s="6">
        <f>SUM(CG185:CM185)</f>
        <v>3</v>
      </c>
      <c r="CN186" s="6">
        <f>SUM(CN185:CT185)</f>
        <v>12</v>
      </c>
      <c r="CT186" s="7"/>
      <c r="CW186" s="6">
        <f>SUM(CW185:DC185)</f>
        <v>6</v>
      </c>
      <c r="DD186" s="6">
        <f>SUM(DD185:DJ185)</f>
        <v>6</v>
      </c>
      <c r="DK186" s="6">
        <f>SUM(DK185:DQ185)</f>
        <v>4</v>
      </c>
      <c r="DR186" s="6">
        <f>SUM(DR185:DX185)</f>
        <v>6</v>
      </c>
      <c r="DX186" s="7"/>
    </row>
    <row r="187" spans="1:143" x14ac:dyDescent="0.15">
      <c r="F187" s="121" t="s">
        <v>196</v>
      </c>
      <c r="G187" s="121"/>
      <c r="H187" s="121"/>
      <c r="I187" s="121"/>
      <c r="J187" s="121"/>
      <c r="K187" s="6">
        <f>SUM(K185,R185,Y185,AF185)</f>
        <v>10</v>
      </c>
      <c r="L187" s="22">
        <f>SUM(L185,S185,Z185,AG185)</f>
        <v>9</v>
      </c>
      <c r="M187" s="22">
        <f>SUM(M185,T185,AA185,AH185)</f>
        <v>10</v>
      </c>
      <c r="N187" s="22">
        <f t="shared" ref="N187:O187" si="517">SUM(N185,U185,AB185,AI185)</f>
        <v>0</v>
      </c>
      <c r="O187" s="22">
        <f t="shared" si="517"/>
        <v>1</v>
      </c>
      <c r="P187" s="22">
        <f>SUM(P185,W185,AD185,AK185)</f>
        <v>6</v>
      </c>
      <c r="Q187" s="22">
        <f t="shared" ref="Q187" si="518">SUM(Q185,X185,AE185,AL185)</f>
        <v>0</v>
      </c>
      <c r="R187" s="6"/>
      <c r="Y187" s="6"/>
      <c r="AF187" s="6"/>
      <c r="AL187" s="7"/>
      <c r="AN187">
        <f>K186+R186+Y186+AF186+SUM(K187:Q187)</f>
        <v>72</v>
      </c>
      <c r="AO187" s="6">
        <f t="shared" ref="AO187:AU187" si="519">SUM(AO185,AV185,BC185,BJ185)</f>
        <v>8</v>
      </c>
      <c r="AP187" s="22">
        <f t="shared" si="519"/>
        <v>10</v>
      </c>
      <c r="AQ187" s="22">
        <f t="shared" si="519"/>
        <v>11</v>
      </c>
      <c r="AR187" s="22">
        <f t="shared" si="519"/>
        <v>0</v>
      </c>
      <c r="AS187" s="22">
        <f t="shared" si="519"/>
        <v>0</v>
      </c>
      <c r="AT187" s="22">
        <f t="shared" si="519"/>
        <v>5</v>
      </c>
      <c r="AU187" s="22">
        <f t="shared" si="519"/>
        <v>0</v>
      </c>
      <c r="AV187" s="6"/>
      <c r="BC187" s="6"/>
      <c r="BJ187" s="6"/>
      <c r="BP187" s="7"/>
      <c r="BR187">
        <f>AO186+AV186+BC186+BJ186+SUM(AO187:AU187)</f>
        <v>68</v>
      </c>
      <c r="BS187" s="6">
        <f t="shared" ref="BS187:BY187" si="520">SUM(BS185,BZ185,CG185,CN185)</f>
        <v>9</v>
      </c>
      <c r="BT187" s="22">
        <f t="shared" si="520"/>
        <v>9</v>
      </c>
      <c r="BU187" s="22">
        <f t="shared" si="520"/>
        <v>13</v>
      </c>
      <c r="BV187" s="22">
        <f t="shared" si="520"/>
        <v>0</v>
      </c>
      <c r="BW187" s="22">
        <f t="shared" si="520"/>
        <v>0</v>
      </c>
      <c r="BX187" s="22">
        <f t="shared" si="520"/>
        <v>5</v>
      </c>
      <c r="BY187" s="22">
        <f t="shared" si="520"/>
        <v>0</v>
      </c>
      <c r="BZ187" s="6"/>
      <c r="CG187" s="6"/>
      <c r="CN187" s="6"/>
      <c r="CT187" s="7"/>
      <c r="CV187">
        <f>BS186+BZ186+CG186+CN186+SUM(BS187:BY187)</f>
        <v>72</v>
      </c>
      <c r="CW187" s="6">
        <f>SUM(CW185,DD185,DK185,DR185)</f>
        <v>5</v>
      </c>
      <c r="CX187" s="22">
        <f>SUM(CX185,DE185,DL185,DS185)</f>
        <v>12</v>
      </c>
      <c r="CY187" s="22">
        <f>SUM(CY185,DF185,DM185,DT185)</f>
        <v>0</v>
      </c>
      <c r="CZ187" s="22">
        <f t="shared" ref="CZ187:DA187" si="521">SUM(CZ185,DG185,DN185,DU185)</f>
        <v>0</v>
      </c>
      <c r="DA187" s="22">
        <f t="shared" si="521"/>
        <v>4</v>
      </c>
      <c r="DB187" s="22">
        <f>SUM(DB185,DI185,DP185,DW185)</f>
        <v>1</v>
      </c>
      <c r="DC187" s="22">
        <f t="shared" ref="DC187" si="522">SUM(DC185,DJ185,DQ185,DX185)</f>
        <v>0</v>
      </c>
      <c r="DD187" s="6"/>
      <c r="DK187" s="6"/>
      <c r="DR187" s="6"/>
      <c r="DX187" s="7"/>
      <c r="DZ187">
        <f>CW186+DD186+DK186+DR186+SUM(CW187:DC187)</f>
        <v>44</v>
      </c>
    </row>
    <row r="188" spans="1:143" s="8" customFormat="1" x14ac:dyDescent="0.15">
      <c r="A188" s="8">
        <v>225</v>
      </c>
      <c r="B188" s="8" t="s">
        <v>129</v>
      </c>
      <c r="C188" s="8">
        <v>6</v>
      </c>
      <c r="D188" s="8" t="s">
        <v>130</v>
      </c>
      <c r="E188" s="8">
        <v>1107379644</v>
      </c>
      <c r="F188" s="8" t="s">
        <v>136</v>
      </c>
      <c r="H188" s="8" t="s">
        <v>132</v>
      </c>
      <c r="I188" s="8" t="s">
        <v>148</v>
      </c>
      <c r="J188" s="8" t="s">
        <v>134</v>
      </c>
      <c r="K188" s="12">
        <v>4</v>
      </c>
      <c r="R188" s="12">
        <v>4</v>
      </c>
      <c r="Y188" s="12"/>
      <c r="AA188" s="8">
        <v>3</v>
      </c>
      <c r="AF188" s="12"/>
      <c r="AH188" s="8">
        <v>3</v>
      </c>
      <c r="AL188" s="13"/>
      <c r="AM188"/>
      <c r="AN188"/>
      <c r="AO188" s="12">
        <v>3</v>
      </c>
      <c r="AV188" s="12"/>
      <c r="AX188" s="8">
        <v>3</v>
      </c>
      <c r="BC188" s="12"/>
      <c r="BE188" s="8">
        <v>3</v>
      </c>
      <c r="BJ188" s="12"/>
      <c r="BL188" s="8">
        <v>3</v>
      </c>
      <c r="BP188" s="13"/>
      <c r="BQ188"/>
      <c r="BR188"/>
      <c r="BS188" s="12">
        <v>3</v>
      </c>
      <c r="BZ188" s="12"/>
      <c r="CB188" s="8">
        <v>3</v>
      </c>
      <c r="CG188" s="12"/>
      <c r="CI188" s="8">
        <v>3</v>
      </c>
      <c r="CN188" s="12"/>
      <c r="CP188" s="8">
        <v>3</v>
      </c>
      <c r="CT188" s="13"/>
      <c r="CU188"/>
      <c r="CV188"/>
      <c r="CW188" s="12">
        <v>4</v>
      </c>
      <c r="DD188" s="12"/>
      <c r="DK188" s="12">
        <v>1</v>
      </c>
      <c r="DR188" s="12">
        <v>2</v>
      </c>
      <c r="DX188" s="13"/>
      <c r="DY188"/>
      <c r="DZ188"/>
      <c r="EA188" s="8" t="s">
        <v>135</v>
      </c>
      <c r="EB188" s="8" t="s">
        <v>135</v>
      </c>
      <c r="EC188" s="8" t="s">
        <v>135</v>
      </c>
      <c r="ED188" s="8" t="s">
        <v>135</v>
      </c>
      <c r="EE188" s="8" t="s">
        <v>134</v>
      </c>
      <c r="EG188" s="8">
        <f>K190+AO190+BS190+CW190</f>
        <v>21</v>
      </c>
      <c r="EH188" s="8">
        <f t="shared" ref="EH188:EM188" si="523">L190+AP190+BT190+CX190</f>
        <v>0</v>
      </c>
      <c r="EI188" s="8">
        <f t="shared" si="523"/>
        <v>24</v>
      </c>
      <c r="EJ188" s="8">
        <f t="shared" si="523"/>
        <v>0</v>
      </c>
      <c r="EK188" s="8">
        <f t="shared" si="523"/>
        <v>0</v>
      </c>
      <c r="EL188" s="8">
        <f t="shared" si="523"/>
        <v>0</v>
      </c>
      <c r="EM188" s="8">
        <f t="shared" si="523"/>
        <v>0</v>
      </c>
    </row>
    <row r="189" spans="1:143" x14ac:dyDescent="0.15">
      <c r="F189" s="121" t="s">
        <v>195</v>
      </c>
      <c r="G189" s="121"/>
      <c r="H189" s="121"/>
      <c r="I189" s="121"/>
      <c r="J189" s="121"/>
      <c r="K189" s="6">
        <f>SUM(K188:Q188)</f>
        <v>4</v>
      </c>
      <c r="R189" s="6">
        <f>SUM(R188:X188)</f>
        <v>4</v>
      </c>
      <c r="Y189" s="6">
        <f>SUM(Y188:AE188)</f>
        <v>3</v>
      </c>
      <c r="AF189" s="6">
        <f>SUM(AF188:AL188)</f>
        <v>3</v>
      </c>
      <c r="AL189" s="7"/>
      <c r="AO189" s="6">
        <f>SUM(AO188:AU188)</f>
        <v>3</v>
      </c>
      <c r="AV189" s="6">
        <f>SUM(AV188:BB188)</f>
        <v>3</v>
      </c>
      <c r="BC189" s="6">
        <f>SUM(BC188:BI188)</f>
        <v>3</v>
      </c>
      <c r="BJ189" s="6">
        <f>SUM(BJ188:BP188)</f>
        <v>3</v>
      </c>
      <c r="BP189" s="7"/>
      <c r="BS189" s="6">
        <f>SUM(BS188:BY188)</f>
        <v>3</v>
      </c>
      <c r="BZ189" s="6">
        <f>SUM(BZ188:CF188)</f>
        <v>3</v>
      </c>
      <c r="CG189" s="6">
        <f>SUM(CG188:CM188)</f>
        <v>3</v>
      </c>
      <c r="CN189" s="6">
        <f>SUM(CN188:CT188)</f>
        <v>3</v>
      </c>
      <c r="CT189" s="7"/>
      <c r="CW189" s="6">
        <f>SUM(CW188:DC188)</f>
        <v>4</v>
      </c>
      <c r="DD189" s="6">
        <f>SUM(DD188:DJ188)</f>
        <v>0</v>
      </c>
      <c r="DK189" s="6">
        <f>SUM(DK188:DQ188)</f>
        <v>1</v>
      </c>
      <c r="DR189" s="6">
        <f>SUM(DR188:DX188)</f>
        <v>2</v>
      </c>
      <c r="DX189" s="7"/>
    </row>
    <row r="190" spans="1:143" x14ac:dyDescent="0.15">
      <c r="F190" s="121" t="s">
        <v>196</v>
      </c>
      <c r="G190" s="121"/>
      <c r="H190" s="121"/>
      <c r="I190" s="121"/>
      <c r="J190" s="121"/>
      <c r="K190" s="6">
        <f>SUM(K188,R188,Y188,AF188)</f>
        <v>8</v>
      </c>
      <c r="L190" s="22">
        <f>SUM(L188,S188,Z188,AG188)</f>
        <v>0</v>
      </c>
      <c r="M190" s="22">
        <f>SUM(M188,T188,AA188,AH188)</f>
        <v>6</v>
      </c>
      <c r="N190" s="22">
        <f t="shared" ref="N190:O190" si="524">SUM(N188,U188,AB188,AI188)</f>
        <v>0</v>
      </c>
      <c r="O190" s="22">
        <f t="shared" si="524"/>
        <v>0</v>
      </c>
      <c r="P190" s="22">
        <f>SUM(P188,W188,AD188,AK188)</f>
        <v>0</v>
      </c>
      <c r="Q190" s="22">
        <f t="shared" ref="Q190" si="525">SUM(Q188,X188,AE188,AL188)</f>
        <v>0</v>
      </c>
      <c r="R190" s="6"/>
      <c r="Y190" s="6"/>
      <c r="AF190" s="6"/>
      <c r="AL190" s="7"/>
      <c r="AN190">
        <f>K189+R189+Y189+AF189+SUM(K190:Q190)</f>
        <v>28</v>
      </c>
      <c r="AO190" s="6">
        <f t="shared" ref="AO190:AU190" si="526">SUM(AO188,AV188,BC188,BJ188)</f>
        <v>3</v>
      </c>
      <c r="AP190" s="22">
        <f t="shared" si="526"/>
        <v>0</v>
      </c>
      <c r="AQ190" s="22">
        <f t="shared" si="526"/>
        <v>9</v>
      </c>
      <c r="AR190" s="22">
        <f t="shared" si="526"/>
        <v>0</v>
      </c>
      <c r="AS190" s="22">
        <f t="shared" si="526"/>
        <v>0</v>
      </c>
      <c r="AT190" s="22">
        <f t="shared" si="526"/>
        <v>0</v>
      </c>
      <c r="AU190" s="22">
        <f t="shared" si="526"/>
        <v>0</v>
      </c>
      <c r="AV190" s="6"/>
      <c r="BC190" s="6"/>
      <c r="BJ190" s="6"/>
      <c r="BP190" s="7"/>
      <c r="BR190">
        <f>AO189+AV189+BC189+BJ189+SUM(AO190:AU190)</f>
        <v>24</v>
      </c>
      <c r="BS190" s="6">
        <f t="shared" ref="BS190:BY190" si="527">SUM(BS188,BZ188,CG188,CN188)</f>
        <v>3</v>
      </c>
      <c r="BT190" s="22">
        <f t="shared" si="527"/>
        <v>0</v>
      </c>
      <c r="BU190" s="22">
        <f t="shared" si="527"/>
        <v>9</v>
      </c>
      <c r="BV190" s="22">
        <f t="shared" si="527"/>
        <v>0</v>
      </c>
      <c r="BW190" s="22">
        <f t="shared" si="527"/>
        <v>0</v>
      </c>
      <c r="BX190" s="22">
        <f t="shared" si="527"/>
        <v>0</v>
      </c>
      <c r="BY190" s="22">
        <f t="shared" si="527"/>
        <v>0</v>
      </c>
      <c r="BZ190" s="6"/>
      <c r="CG190" s="6"/>
      <c r="CN190" s="6"/>
      <c r="CT190" s="7"/>
      <c r="CV190">
        <f>BS189+BZ189+CG189+CN189+SUM(BS190:BY190)</f>
        <v>24</v>
      </c>
      <c r="CW190" s="6">
        <f>SUM(CW188,DD188,DK188,DR188)</f>
        <v>7</v>
      </c>
      <c r="CX190" s="22">
        <f>SUM(CX188,DE188,DL188,DS188)</f>
        <v>0</v>
      </c>
      <c r="CY190" s="22">
        <f>SUM(CY188,DF188,DM188,DT188)</f>
        <v>0</v>
      </c>
      <c r="CZ190" s="22">
        <f t="shared" ref="CZ190:DA190" si="528">SUM(CZ188,DG188,DN188,DU188)</f>
        <v>0</v>
      </c>
      <c r="DA190" s="22">
        <f t="shared" si="528"/>
        <v>0</v>
      </c>
      <c r="DB190" s="22">
        <f>SUM(DB188,DI188,DP188,DW188)</f>
        <v>0</v>
      </c>
      <c r="DC190" s="22">
        <f t="shared" ref="DC190" si="529">SUM(DC188,DJ188,DQ188,DX188)</f>
        <v>0</v>
      </c>
      <c r="DD190" s="6"/>
      <c r="DK190" s="6"/>
      <c r="DR190" s="6"/>
      <c r="DX190" s="7"/>
      <c r="DZ190">
        <f>CW189+DD189+DK189+DR189+SUM(CW190:DC190)</f>
        <v>14</v>
      </c>
    </row>
    <row r="191" spans="1:143" s="8" customFormat="1" x14ac:dyDescent="0.15">
      <c r="A191" s="8">
        <v>227</v>
      </c>
      <c r="B191" s="8" t="s">
        <v>129</v>
      </c>
      <c r="C191" s="8">
        <v>6</v>
      </c>
      <c r="D191" s="8" t="s">
        <v>130</v>
      </c>
      <c r="E191" s="8">
        <v>1866087759</v>
      </c>
      <c r="F191" s="8" t="s">
        <v>131</v>
      </c>
      <c r="H191" s="8" t="s">
        <v>138</v>
      </c>
      <c r="I191" s="8" t="s">
        <v>219</v>
      </c>
      <c r="J191" s="8" t="s">
        <v>134</v>
      </c>
      <c r="K191" s="12">
        <v>3</v>
      </c>
      <c r="L191" s="8">
        <v>4</v>
      </c>
      <c r="M191" s="8">
        <v>4</v>
      </c>
      <c r="N191" s="8">
        <v>3</v>
      </c>
      <c r="O191" s="8">
        <v>2</v>
      </c>
      <c r="P191" s="8">
        <v>2</v>
      </c>
      <c r="R191" s="12">
        <v>3</v>
      </c>
      <c r="S191" s="8">
        <v>4</v>
      </c>
      <c r="T191" s="8">
        <v>4</v>
      </c>
      <c r="U191" s="8">
        <v>3</v>
      </c>
      <c r="V191" s="8">
        <v>2</v>
      </c>
      <c r="W191" s="8">
        <v>2</v>
      </c>
      <c r="Y191" s="12">
        <v>1</v>
      </c>
      <c r="Z191" s="8">
        <v>4</v>
      </c>
      <c r="AA191" s="8">
        <v>4</v>
      </c>
      <c r="AB191" s="8">
        <v>2</v>
      </c>
      <c r="AC191" s="8">
        <v>2</v>
      </c>
      <c r="AD191" s="8">
        <v>2</v>
      </c>
      <c r="AF191" s="12">
        <v>1</v>
      </c>
      <c r="AG191" s="8">
        <v>4</v>
      </c>
      <c r="AH191" s="8">
        <v>4</v>
      </c>
      <c r="AI191" s="8">
        <v>2</v>
      </c>
      <c r="AJ191" s="8">
        <v>2</v>
      </c>
      <c r="AK191" s="8">
        <v>2</v>
      </c>
      <c r="AL191" s="13"/>
      <c r="AM191"/>
      <c r="AN191"/>
      <c r="AO191" s="12">
        <v>3</v>
      </c>
      <c r="AP191" s="8">
        <v>3</v>
      </c>
      <c r="AQ191" s="8">
        <v>4</v>
      </c>
      <c r="AR191" s="8">
        <v>2</v>
      </c>
      <c r="AS191" s="8">
        <v>3</v>
      </c>
      <c r="AT191" s="8">
        <v>2</v>
      </c>
      <c r="AV191" s="12">
        <v>3</v>
      </c>
      <c r="AW191" s="8">
        <v>3</v>
      </c>
      <c r="AX191" s="8">
        <v>4</v>
      </c>
      <c r="AY191" s="8">
        <v>2</v>
      </c>
      <c r="AZ191" s="8">
        <v>2</v>
      </c>
      <c r="BA191" s="8">
        <v>2</v>
      </c>
      <c r="BC191" s="12">
        <v>2</v>
      </c>
      <c r="BD191" s="8">
        <v>3</v>
      </c>
      <c r="BE191" s="8">
        <v>4</v>
      </c>
      <c r="BF191" s="8">
        <v>2</v>
      </c>
      <c r="BG191" s="8">
        <v>2</v>
      </c>
      <c r="BH191" s="8">
        <v>2</v>
      </c>
      <c r="BJ191" s="12">
        <v>2</v>
      </c>
      <c r="BK191" s="8">
        <v>3</v>
      </c>
      <c r="BL191" s="8">
        <v>4</v>
      </c>
      <c r="BM191" s="8">
        <v>2</v>
      </c>
      <c r="BN191" s="8">
        <v>2</v>
      </c>
      <c r="BO191" s="8">
        <v>2</v>
      </c>
      <c r="BP191" s="13"/>
      <c r="BQ191"/>
      <c r="BR191"/>
      <c r="BS191" s="12">
        <v>3</v>
      </c>
      <c r="BT191" s="8">
        <v>2</v>
      </c>
      <c r="BU191" s="8">
        <v>3</v>
      </c>
      <c r="BX191" s="8">
        <v>1</v>
      </c>
      <c r="BZ191" s="12">
        <v>2</v>
      </c>
      <c r="CA191" s="8">
        <v>3</v>
      </c>
      <c r="CB191" s="8">
        <v>3</v>
      </c>
      <c r="CE191" s="8">
        <v>1</v>
      </c>
      <c r="CG191" s="12"/>
      <c r="CI191" s="8">
        <v>4</v>
      </c>
      <c r="CN191" s="12">
        <v>3</v>
      </c>
      <c r="CO191" s="8">
        <v>3</v>
      </c>
      <c r="CP191" s="8">
        <v>3</v>
      </c>
      <c r="CR191" s="8">
        <v>1</v>
      </c>
      <c r="CS191" s="8">
        <v>1</v>
      </c>
      <c r="CT191" s="13"/>
      <c r="CU191"/>
      <c r="CV191"/>
      <c r="CW191" s="12">
        <v>3</v>
      </c>
      <c r="CX191" s="8">
        <v>2</v>
      </c>
      <c r="CY191" s="8">
        <v>4</v>
      </c>
      <c r="CZ191" s="8">
        <v>2</v>
      </c>
      <c r="DA191" s="8">
        <v>2</v>
      </c>
      <c r="DB191" s="8">
        <v>2</v>
      </c>
      <c r="DD191" s="12">
        <v>3</v>
      </c>
      <c r="DE191" s="8">
        <v>2</v>
      </c>
      <c r="DF191" s="8">
        <v>4</v>
      </c>
      <c r="DG191" s="8">
        <v>2</v>
      </c>
      <c r="DH191" s="8">
        <v>2</v>
      </c>
      <c r="DI191" s="8">
        <v>2</v>
      </c>
      <c r="DK191" s="12">
        <v>2</v>
      </c>
      <c r="DL191" s="8">
        <v>2</v>
      </c>
      <c r="DM191" s="8">
        <v>4</v>
      </c>
      <c r="DN191" s="8">
        <v>2</v>
      </c>
      <c r="DO191" s="8">
        <v>2</v>
      </c>
      <c r="DP191" s="8">
        <v>2</v>
      </c>
      <c r="DR191" s="12">
        <v>2</v>
      </c>
      <c r="DS191" s="8">
        <v>2</v>
      </c>
      <c r="DT191" s="8">
        <v>4</v>
      </c>
      <c r="DU191" s="8">
        <v>2</v>
      </c>
      <c r="DV191" s="8">
        <v>2</v>
      </c>
      <c r="DW191" s="8">
        <v>2</v>
      </c>
      <c r="DX191" s="13"/>
      <c r="DY191"/>
      <c r="DZ191"/>
      <c r="EA191" s="8" t="s">
        <v>135</v>
      </c>
      <c r="EB191" s="8" t="s">
        <v>135</v>
      </c>
      <c r="EC191" s="8" t="s">
        <v>135</v>
      </c>
      <c r="ED191" s="8" t="s">
        <v>135</v>
      </c>
      <c r="EE191" s="8" t="s">
        <v>134</v>
      </c>
      <c r="EG191" s="8">
        <f>K193+AO193+BS193+CW193</f>
        <v>36</v>
      </c>
      <c r="EH191" s="8">
        <f t="shared" ref="EH191:EM191" si="530">L193+AP193+BT193+CX193</f>
        <v>44</v>
      </c>
      <c r="EI191" s="8">
        <f t="shared" si="530"/>
        <v>61</v>
      </c>
      <c r="EJ191" s="8">
        <f t="shared" si="530"/>
        <v>26</v>
      </c>
      <c r="EK191" s="8">
        <f t="shared" si="530"/>
        <v>26</v>
      </c>
      <c r="EL191" s="8">
        <f t="shared" si="530"/>
        <v>27</v>
      </c>
      <c r="EM191" s="8">
        <f t="shared" si="530"/>
        <v>0</v>
      </c>
    </row>
    <row r="192" spans="1:143" x14ac:dyDescent="0.15">
      <c r="C192" s="5"/>
      <c r="F192" s="121" t="s">
        <v>195</v>
      </c>
      <c r="G192" s="121"/>
      <c r="H192" s="121"/>
      <c r="I192" s="121"/>
      <c r="J192" s="121"/>
      <c r="K192" s="6">
        <f>SUM(K191:Q191)</f>
        <v>18</v>
      </c>
      <c r="N192" s="5"/>
      <c r="R192" s="6">
        <f>SUM(R191:X191)</f>
        <v>18</v>
      </c>
      <c r="Y192" s="6">
        <f>SUM(Y191:AE191)</f>
        <v>15</v>
      </c>
      <c r="AF192" s="6">
        <f>SUM(AF191:AL191)</f>
        <v>15</v>
      </c>
      <c r="AJ192" s="5"/>
      <c r="AL192" s="7"/>
      <c r="AO192" s="6">
        <f>SUM(AO191:AU191)</f>
        <v>17</v>
      </c>
      <c r="AV192" s="6">
        <f>SUM(AV191:BB191)</f>
        <v>16</v>
      </c>
      <c r="BC192" s="6">
        <f>SUM(BC191:BI191)</f>
        <v>15</v>
      </c>
      <c r="BJ192" s="6">
        <f>SUM(BJ191:BP191)</f>
        <v>15</v>
      </c>
      <c r="BP192" s="7"/>
      <c r="BS192" s="6">
        <f>SUM(BS191:BY191)</f>
        <v>9</v>
      </c>
      <c r="BZ192" s="6">
        <f>SUM(BZ191:CF191)</f>
        <v>9</v>
      </c>
      <c r="CG192" s="6">
        <f>SUM(CG191:CM191)</f>
        <v>4</v>
      </c>
      <c r="CN192" s="6">
        <f>SUM(CN191:CT191)</f>
        <v>11</v>
      </c>
      <c r="CT192" s="7"/>
      <c r="CW192" s="6">
        <f>SUM(CW191:DC191)</f>
        <v>15</v>
      </c>
      <c r="DD192" s="6">
        <f>SUM(DD191:DJ191)</f>
        <v>15</v>
      </c>
      <c r="DK192" s="6">
        <f>SUM(DK191:DQ191)</f>
        <v>14</v>
      </c>
      <c r="DR192" s="6">
        <f>SUM(DR191:DX191)</f>
        <v>14</v>
      </c>
      <c r="DX192" s="7"/>
    </row>
    <row r="193" spans="1:143" ht="14" thickBot="1" x14ac:dyDescent="0.2">
      <c r="C193" s="121"/>
      <c r="D193" s="121"/>
      <c r="E193" s="121"/>
      <c r="F193" s="121" t="s">
        <v>196</v>
      </c>
      <c r="G193" s="121"/>
      <c r="H193" s="121"/>
      <c r="I193" s="121"/>
      <c r="J193" s="121"/>
      <c r="K193" s="17">
        <f>SUM(K191,R191,Y191,AF191)</f>
        <v>8</v>
      </c>
      <c r="L193" s="18">
        <f>SUM(L191,S191,Z191,AG191)</f>
        <v>16</v>
      </c>
      <c r="M193" s="18">
        <f>SUM(M191,T191,AA191,AH191)</f>
        <v>16</v>
      </c>
      <c r="N193" s="18">
        <f t="shared" ref="N193:O193" si="531">SUM(N191,U191,AB191,AI191)</f>
        <v>10</v>
      </c>
      <c r="O193" s="18">
        <f t="shared" si="531"/>
        <v>8</v>
      </c>
      <c r="P193" s="18">
        <f>SUM(P191,W191,AD191,AK191)</f>
        <v>8</v>
      </c>
      <c r="Q193" s="18">
        <f t="shared" ref="Q193" si="532">SUM(Q191,X191,AE191,AL191)</f>
        <v>0</v>
      </c>
      <c r="R193" s="17"/>
      <c r="S193" s="19"/>
      <c r="T193" s="19"/>
      <c r="U193" s="19"/>
      <c r="V193" s="19"/>
      <c r="W193" s="19"/>
      <c r="X193" s="19"/>
      <c r="Y193" s="126"/>
      <c r="Z193" s="124"/>
      <c r="AA193" s="124"/>
      <c r="AB193" s="19"/>
      <c r="AC193" s="19"/>
      <c r="AD193" s="19"/>
      <c r="AE193" s="19"/>
      <c r="AF193" s="17"/>
      <c r="AG193" s="19"/>
      <c r="AH193" s="19"/>
      <c r="AI193" s="19"/>
      <c r="AJ193" s="124"/>
      <c r="AK193" s="124"/>
      <c r="AL193" s="125"/>
      <c r="AN193">
        <f>K192+R192+Y192+AF192+SUM(K193:Q193)</f>
        <v>132</v>
      </c>
      <c r="AO193" s="17">
        <f t="shared" ref="AO193:AU193" si="533">SUM(AO191,AV191,BC191,BJ191)</f>
        <v>10</v>
      </c>
      <c r="AP193" s="18">
        <f t="shared" si="533"/>
        <v>12</v>
      </c>
      <c r="AQ193" s="18">
        <f t="shared" si="533"/>
        <v>16</v>
      </c>
      <c r="AR193" s="18">
        <f t="shared" si="533"/>
        <v>8</v>
      </c>
      <c r="AS193" s="18">
        <f t="shared" si="533"/>
        <v>9</v>
      </c>
      <c r="AT193" s="18">
        <f t="shared" si="533"/>
        <v>8</v>
      </c>
      <c r="AU193" s="18">
        <f t="shared" si="533"/>
        <v>0</v>
      </c>
      <c r="AV193" s="17"/>
      <c r="AW193" s="19"/>
      <c r="AX193" s="19"/>
      <c r="AY193" s="19"/>
      <c r="AZ193" s="19"/>
      <c r="BA193" s="19"/>
      <c r="BB193" s="19"/>
      <c r="BC193" s="17"/>
      <c r="BD193" s="19"/>
      <c r="BE193" s="19"/>
      <c r="BF193" s="19"/>
      <c r="BG193" s="19"/>
      <c r="BH193" s="19"/>
      <c r="BI193" s="19"/>
      <c r="BJ193" s="17"/>
      <c r="BK193" s="19"/>
      <c r="BL193" s="19"/>
      <c r="BM193" s="19"/>
      <c r="BN193" s="19"/>
      <c r="BO193" s="19"/>
      <c r="BP193" s="20"/>
      <c r="BR193">
        <f>AO192+AV192+BC192+BJ192+SUM(AO193:AU193)</f>
        <v>126</v>
      </c>
      <c r="BS193" s="17">
        <f t="shared" ref="BS193:BY193" si="534">SUM(BS191,BZ191,CG191,CN191)</f>
        <v>8</v>
      </c>
      <c r="BT193" s="18">
        <f t="shared" si="534"/>
        <v>8</v>
      </c>
      <c r="BU193" s="18">
        <f t="shared" si="534"/>
        <v>13</v>
      </c>
      <c r="BV193" s="18">
        <f t="shared" si="534"/>
        <v>0</v>
      </c>
      <c r="BW193" s="18">
        <f t="shared" si="534"/>
        <v>1</v>
      </c>
      <c r="BX193" s="18">
        <f t="shared" si="534"/>
        <v>3</v>
      </c>
      <c r="BY193" s="18">
        <f t="shared" si="534"/>
        <v>0</v>
      </c>
      <c r="BZ193" s="17"/>
      <c r="CA193" s="19"/>
      <c r="CB193" s="19"/>
      <c r="CC193" s="19"/>
      <c r="CD193" s="19"/>
      <c r="CE193" s="19"/>
      <c r="CF193" s="19"/>
      <c r="CG193" s="17"/>
      <c r="CH193" s="19"/>
      <c r="CI193" s="19"/>
      <c r="CJ193" s="19"/>
      <c r="CK193" s="19"/>
      <c r="CL193" s="19"/>
      <c r="CM193" s="19"/>
      <c r="CN193" s="17"/>
      <c r="CO193" s="19"/>
      <c r="CP193" s="19"/>
      <c r="CQ193" s="19"/>
      <c r="CR193" s="19"/>
      <c r="CS193" s="19"/>
      <c r="CT193" s="20"/>
      <c r="CV193">
        <f>BS192+BZ192+CG192+CN192+SUM(BS193:BY193)</f>
        <v>66</v>
      </c>
      <c r="CW193" s="17">
        <f>SUM(CW191,DD191,DK191,DR191)</f>
        <v>10</v>
      </c>
      <c r="CX193" s="18">
        <f>SUM(CX191,DE191,DL191,DS191)</f>
        <v>8</v>
      </c>
      <c r="CY193" s="18">
        <f>SUM(CY191,DF191,DM191,DT191)</f>
        <v>16</v>
      </c>
      <c r="CZ193" s="18">
        <f t="shared" ref="CZ193:DA193" si="535">SUM(CZ191,DG191,DN191,DU191)</f>
        <v>8</v>
      </c>
      <c r="DA193" s="18">
        <f t="shared" si="535"/>
        <v>8</v>
      </c>
      <c r="DB193" s="18">
        <f>SUM(DB191,DI191,DP191,DW191)</f>
        <v>8</v>
      </c>
      <c r="DC193" s="18">
        <f t="shared" ref="DC193" si="536">SUM(DC191,DJ191,DQ191,DX191)</f>
        <v>0</v>
      </c>
      <c r="DD193" s="17"/>
      <c r="DE193" s="19"/>
      <c r="DF193" s="19"/>
      <c r="DG193" s="19"/>
      <c r="DH193" s="19"/>
      <c r="DI193" s="19"/>
      <c r="DJ193" s="19"/>
      <c r="DK193" s="17"/>
      <c r="DL193" s="19"/>
      <c r="DM193" s="19"/>
      <c r="DN193" s="19"/>
      <c r="DO193" s="19"/>
      <c r="DP193" s="19"/>
      <c r="DQ193" s="19"/>
      <c r="DR193" s="17"/>
      <c r="DS193" s="19"/>
      <c r="DT193" s="19"/>
      <c r="DU193" s="19"/>
      <c r="DV193" s="19"/>
      <c r="DW193" s="19"/>
      <c r="DX193" s="20"/>
      <c r="DZ193">
        <f>CW192+DD192+DK192+DR192+SUM(CW193:DC193)</f>
        <v>116</v>
      </c>
    </row>
    <row r="194" spans="1:143" s="8" customFormat="1" x14ac:dyDescent="0.15">
      <c r="A194" s="8">
        <v>229</v>
      </c>
      <c r="B194" s="8" t="s">
        <v>129</v>
      </c>
      <c r="C194" s="8">
        <v>6</v>
      </c>
      <c r="D194" s="8" t="s">
        <v>130</v>
      </c>
      <c r="E194" s="8">
        <v>292613209</v>
      </c>
      <c r="F194" s="8" t="s">
        <v>131</v>
      </c>
      <c r="H194" s="8" t="s">
        <v>137</v>
      </c>
      <c r="I194" s="8" t="s">
        <v>220</v>
      </c>
      <c r="J194" s="8" t="s">
        <v>135</v>
      </c>
      <c r="K194" s="9">
        <v>2</v>
      </c>
      <c r="L194" s="10">
        <v>4</v>
      </c>
      <c r="M194" s="10">
        <v>3</v>
      </c>
      <c r="N194" s="10"/>
      <c r="O194" s="10">
        <v>1</v>
      </c>
      <c r="P194" s="10"/>
      <c r="Q194" s="11"/>
      <c r="R194" s="9">
        <v>1</v>
      </c>
      <c r="S194" s="10">
        <v>2</v>
      </c>
      <c r="T194" s="10">
        <v>3</v>
      </c>
      <c r="U194" s="10">
        <v>1</v>
      </c>
      <c r="V194" s="10"/>
      <c r="W194" s="10"/>
      <c r="X194" s="11"/>
      <c r="Y194" s="9">
        <v>1</v>
      </c>
      <c r="Z194" s="10">
        <v>2</v>
      </c>
      <c r="AA194" s="10">
        <v>3</v>
      </c>
      <c r="AB194" s="10">
        <v>1</v>
      </c>
      <c r="AC194" s="10"/>
      <c r="AD194" s="10"/>
      <c r="AE194" s="11"/>
      <c r="AF194" s="9"/>
      <c r="AG194" s="10"/>
      <c r="AH194" s="10">
        <v>4</v>
      </c>
      <c r="AI194" s="10">
        <v>2</v>
      </c>
      <c r="AJ194" s="10"/>
      <c r="AK194" s="10"/>
      <c r="AL194" s="11"/>
      <c r="AM194"/>
      <c r="AN194"/>
      <c r="AO194" s="9"/>
      <c r="AP194" s="10">
        <v>4</v>
      </c>
      <c r="AQ194" s="10"/>
      <c r="AR194" s="10"/>
      <c r="AS194" s="10"/>
      <c r="AT194" s="10"/>
      <c r="AU194" s="11"/>
      <c r="AV194" s="9"/>
      <c r="AW194" s="10"/>
      <c r="AX194" s="10">
        <v>4</v>
      </c>
      <c r="AY194" s="10"/>
      <c r="AZ194" s="10"/>
      <c r="BA194" s="10"/>
      <c r="BB194" s="11"/>
      <c r="BC194" s="9"/>
      <c r="BD194" s="10"/>
      <c r="BE194" s="10"/>
      <c r="BF194" s="10">
        <v>3</v>
      </c>
      <c r="BG194" s="10"/>
      <c r="BH194" s="10"/>
      <c r="BI194" s="11"/>
      <c r="BJ194" s="9"/>
      <c r="BK194" s="10"/>
      <c r="BL194" s="10">
        <v>4</v>
      </c>
      <c r="BM194" s="10"/>
      <c r="BN194" s="10"/>
      <c r="BO194" s="10">
        <v>2</v>
      </c>
      <c r="BP194" s="11"/>
      <c r="BQ194"/>
      <c r="BR194"/>
      <c r="BS194" s="9"/>
      <c r="BT194" s="10">
        <v>4</v>
      </c>
      <c r="BU194" s="10"/>
      <c r="BV194" s="10"/>
      <c r="BW194" s="10"/>
      <c r="BX194" s="10"/>
      <c r="BY194" s="11"/>
      <c r="BZ194" s="9"/>
      <c r="CA194" s="10"/>
      <c r="CB194" s="10">
        <v>4</v>
      </c>
      <c r="CC194" s="10"/>
      <c r="CD194" s="10"/>
      <c r="CE194" s="10"/>
      <c r="CF194" s="11"/>
      <c r="CG194" s="9"/>
      <c r="CH194" s="10"/>
      <c r="CI194" s="10">
        <v>4</v>
      </c>
      <c r="CJ194" s="10">
        <v>3</v>
      </c>
      <c r="CK194" s="10"/>
      <c r="CL194" s="10">
        <v>1</v>
      </c>
      <c r="CM194" s="11"/>
      <c r="CN194" s="9"/>
      <c r="CO194" s="10"/>
      <c r="CP194" s="10"/>
      <c r="CQ194" s="10"/>
      <c r="CR194" s="10">
        <v>2</v>
      </c>
      <c r="CS194" s="10">
        <v>2</v>
      </c>
      <c r="CT194" s="11"/>
      <c r="CU194"/>
      <c r="CV194"/>
      <c r="CW194" s="9"/>
      <c r="CX194" s="10">
        <v>4</v>
      </c>
      <c r="CY194" s="10"/>
      <c r="CZ194" s="10"/>
      <c r="DA194" s="10"/>
      <c r="DB194" s="10"/>
      <c r="DC194" s="11"/>
      <c r="DD194" s="9"/>
      <c r="DE194" s="10"/>
      <c r="DF194" s="10">
        <v>4</v>
      </c>
      <c r="DG194" s="10"/>
      <c r="DH194" s="10"/>
      <c r="DI194" s="10"/>
      <c r="DJ194" s="11"/>
      <c r="DK194" s="9"/>
      <c r="DL194" s="10"/>
      <c r="DM194" s="10">
        <v>4</v>
      </c>
      <c r="DN194" s="10"/>
      <c r="DO194" s="10"/>
      <c r="DP194" s="10"/>
      <c r="DQ194" s="11"/>
      <c r="DR194" s="9">
        <v>3</v>
      </c>
      <c r="DS194" s="10"/>
      <c r="DT194" s="10"/>
      <c r="DU194" s="10"/>
      <c r="DV194" s="10"/>
      <c r="DW194" s="10"/>
      <c r="DX194" s="11"/>
      <c r="DY194"/>
      <c r="DZ194"/>
      <c r="EA194" s="8" t="s">
        <v>135</v>
      </c>
      <c r="EB194" s="8" t="s">
        <v>135</v>
      </c>
      <c r="EC194" s="8" t="s">
        <v>135</v>
      </c>
      <c r="ED194" s="8" t="s">
        <v>135</v>
      </c>
      <c r="EE194" s="8" t="s">
        <v>134</v>
      </c>
      <c r="EG194" s="8">
        <f>K196+AO196+BS196+CW196</f>
        <v>7</v>
      </c>
      <c r="EH194" s="8">
        <f t="shared" ref="EH194:EM194" si="537">L196+AP196+BT196+CX196</f>
        <v>20</v>
      </c>
      <c r="EI194" s="8">
        <f t="shared" si="537"/>
        <v>37</v>
      </c>
      <c r="EJ194" s="8">
        <f t="shared" si="537"/>
        <v>10</v>
      </c>
      <c r="EK194" s="8">
        <f t="shared" si="537"/>
        <v>3</v>
      </c>
      <c r="EL194" s="8">
        <f t="shared" si="537"/>
        <v>5</v>
      </c>
      <c r="EM194" s="8">
        <f t="shared" si="537"/>
        <v>0</v>
      </c>
    </row>
    <row r="195" spans="1:143" x14ac:dyDescent="0.15">
      <c r="F195" s="121" t="s">
        <v>195</v>
      </c>
      <c r="G195" s="121"/>
      <c r="H195" s="121"/>
      <c r="I195" s="121"/>
      <c r="J195" s="121"/>
      <c r="K195" s="6">
        <f>SUM(K194:Q194)</f>
        <v>10</v>
      </c>
      <c r="Q195" s="7"/>
      <c r="R195" s="6">
        <f>SUM(R194:X194)</f>
        <v>7</v>
      </c>
      <c r="X195" s="7"/>
      <c r="Y195" s="6">
        <f>SUM(Y194:AE194)</f>
        <v>7</v>
      </c>
      <c r="AE195" s="7"/>
      <c r="AF195" s="6">
        <f>SUM(AF194:AL194)</f>
        <v>6</v>
      </c>
      <c r="AL195" s="7"/>
      <c r="AO195" s="6">
        <f>SUM(AO194:AU194)</f>
        <v>4</v>
      </c>
      <c r="AU195" s="7"/>
      <c r="AV195" s="6">
        <f>SUM(AV194:BB194)</f>
        <v>4</v>
      </c>
      <c r="BB195" s="7"/>
      <c r="BC195" s="6">
        <f>SUM(BC194:BI194)</f>
        <v>3</v>
      </c>
      <c r="BI195" s="7"/>
      <c r="BJ195" s="6">
        <f>SUM(BJ194:BP194)</f>
        <v>6</v>
      </c>
      <c r="BP195" s="7"/>
      <c r="BS195" s="6">
        <f>SUM(BS194:BY194)</f>
        <v>4</v>
      </c>
      <c r="BY195" s="7"/>
      <c r="BZ195" s="6">
        <f>SUM(BZ194:CF194)</f>
        <v>4</v>
      </c>
      <c r="CF195" s="7"/>
      <c r="CG195" s="6">
        <f>SUM(CG194:CM194)</f>
        <v>8</v>
      </c>
      <c r="CM195" s="7"/>
      <c r="CN195" s="6">
        <f>SUM(CN194:CT194)</f>
        <v>4</v>
      </c>
      <c r="CT195" s="7"/>
      <c r="CW195" s="6">
        <f>SUM(CW194:DC194)</f>
        <v>4</v>
      </c>
      <c r="DC195" s="7"/>
      <c r="DD195" s="6">
        <f>SUM(DD194:DJ194)</f>
        <v>4</v>
      </c>
      <c r="DJ195" s="7"/>
      <c r="DK195" s="6">
        <f>SUM(DK194:DQ194)</f>
        <v>4</v>
      </c>
      <c r="DQ195" s="7"/>
      <c r="DR195" s="6">
        <f>SUM(DR194:DX194)</f>
        <v>3</v>
      </c>
      <c r="DX195" s="7"/>
    </row>
    <row r="196" spans="1:143" ht="14" thickBot="1" x14ac:dyDescent="0.2">
      <c r="C196" s="22"/>
      <c r="D196" s="22"/>
      <c r="E196" s="22"/>
      <c r="F196" s="121" t="s">
        <v>196</v>
      </c>
      <c r="G196" s="121"/>
      <c r="H196" s="121"/>
      <c r="I196" s="121"/>
      <c r="J196" s="121"/>
      <c r="K196" s="17">
        <f>SUM(K194,R194,Y194,AF194)</f>
        <v>4</v>
      </c>
      <c r="L196" s="18">
        <f>SUM(L194,S194,Z194,AG194)</f>
        <v>8</v>
      </c>
      <c r="M196" s="18">
        <f>SUM(M194,T194,AA194,AH194)</f>
        <v>13</v>
      </c>
      <c r="N196" s="18">
        <f t="shared" ref="N196" si="538">SUM(N194,U194,AB194,AI194)</f>
        <v>4</v>
      </c>
      <c r="O196" s="18">
        <f>SUM(O194,V194,AC194,AJ194)</f>
        <v>1</v>
      </c>
      <c r="P196" s="18">
        <f>SUM(P194,W194,AD194,AK194)</f>
        <v>0</v>
      </c>
      <c r="Q196" s="24">
        <f t="shared" ref="Q196" si="539">SUM(Q194,X194,AE194,AL194)</f>
        <v>0</v>
      </c>
      <c r="R196" s="17"/>
      <c r="S196" s="19"/>
      <c r="T196" s="19"/>
      <c r="U196" s="19"/>
      <c r="V196" s="19"/>
      <c r="W196" s="19"/>
      <c r="X196" s="20"/>
      <c r="Y196" s="23"/>
      <c r="Z196" s="18"/>
      <c r="AA196" s="18"/>
      <c r="AB196" s="19"/>
      <c r="AC196" s="19"/>
      <c r="AD196" s="19"/>
      <c r="AE196" s="20"/>
      <c r="AF196" s="17"/>
      <c r="AG196" s="19"/>
      <c r="AH196" s="19"/>
      <c r="AI196" s="19"/>
      <c r="AJ196" s="18"/>
      <c r="AK196" s="18"/>
      <c r="AL196" s="24"/>
      <c r="AN196">
        <f>K195+R195+Y195+AF195+SUM(K196:Q196)</f>
        <v>60</v>
      </c>
      <c r="AO196" s="17">
        <f t="shared" ref="AO196:AU196" si="540">SUM(AO194,AV194,BC194,BJ194)</f>
        <v>0</v>
      </c>
      <c r="AP196" s="18">
        <f t="shared" si="540"/>
        <v>4</v>
      </c>
      <c r="AQ196" s="18">
        <f t="shared" si="540"/>
        <v>8</v>
      </c>
      <c r="AR196" s="18">
        <f t="shared" si="540"/>
        <v>3</v>
      </c>
      <c r="AS196" s="18">
        <f t="shared" si="540"/>
        <v>0</v>
      </c>
      <c r="AT196" s="18">
        <f t="shared" si="540"/>
        <v>2</v>
      </c>
      <c r="AU196" s="24">
        <f t="shared" si="540"/>
        <v>0</v>
      </c>
      <c r="AV196" s="17"/>
      <c r="AW196" s="19"/>
      <c r="AX196" s="19"/>
      <c r="AY196" s="19"/>
      <c r="AZ196" s="19"/>
      <c r="BA196" s="19"/>
      <c r="BB196" s="20"/>
      <c r="BC196" s="17"/>
      <c r="BD196" s="19"/>
      <c r="BE196" s="19"/>
      <c r="BF196" s="19"/>
      <c r="BG196" s="19"/>
      <c r="BH196" s="19"/>
      <c r="BI196" s="20"/>
      <c r="BJ196" s="17"/>
      <c r="BK196" s="19"/>
      <c r="BL196" s="19"/>
      <c r="BM196" s="19"/>
      <c r="BN196" s="19"/>
      <c r="BO196" s="19"/>
      <c r="BP196" s="20"/>
      <c r="BR196">
        <f>AO195+AV195+BC195+BJ195+SUM(AO196:AU196)</f>
        <v>34</v>
      </c>
      <c r="BS196" s="17">
        <f t="shared" ref="BS196:BY196" si="541">SUM(BS194,BZ194,CG194,CN194)</f>
        <v>0</v>
      </c>
      <c r="BT196" s="18">
        <f t="shared" si="541"/>
        <v>4</v>
      </c>
      <c r="BU196" s="18">
        <f t="shared" si="541"/>
        <v>8</v>
      </c>
      <c r="BV196" s="18">
        <f t="shared" si="541"/>
        <v>3</v>
      </c>
      <c r="BW196" s="18">
        <f t="shared" si="541"/>
        <v>2</v>
      </c>
      <c r="BX196" s="18">
        <f t="shared" si="541"/>
        <v>3</v>
      </c>
      <c r="BY196" s="24">
        <f t="shared" si="541"/>
        <v>0</v>
      </c>
      <c r="BZ196" s="17"/>
      <c r="CA196" s="19"/>
      <c r="CB196" s="19"/>
      <c r="CC196" s="19"/>
      <c r="CD196" s="19"/>
      <c r="CE196" s="19"/>
      <c r="CF196" s="20"/>
      <c r="CG196" s="17"/>
      <c r="CH196" s="19"/>
      <c r="CI196" s="19"/>
      <c r="CJ196" s="19"/>
      <c r="CK196" s="19"/>
      <c r="CL196" s="19"/>
      <c r="CM196" s="20"/>
      <c r="CN196" s="17"/>
      <c r="CO196" s="19"/>
      <c r="CP196" s="19"/>
      <c r="CQ196" s="19"/>
      <c r="CR196" s="19"/>
      <c r="CS196" s="19"/>
      <c r="CT196" s="20"/>
      <c r="CV196">
        <f>BS195+BZ195+CG195+CN195+SUM(BS196:BY196)</f>
        <v>40</v>
      </c>
      <c r="CW196" s="17">
        <f>SUM(CW194,DD194,DK194,DR194)</f>
        <v>3</v>
      </c>
      <c r="CX196" s="18">
        <f>SUM(CX194,DE194,DL194,DS194)</f>
        <v>4</v>
      </c>
      <c r="CY196" s="18">
        <f>SUM(CY194,DF194,DM194,DT194)</f>
        <v>8</v>
      </c>
      <c r="CZ196" s="18">
        <f t="shared" ref="CZ196:DA196" si="542">SUM(CZ194,DG194,DN194,DU194)</f>
        <v>0</v>
      </c>
      <c r="DA196" s="18">
        <f t="shared" si="542"/>
        <v>0</v>
      </c>
      <c r="DB196" s="18">
        <f>SUM(DB194,DI194,DP194,DW194)</f>
        <v>0</v>
      </c>
      <c r="DC196" s="24">
        <f t="shared" ref="DC196" si="543">SUM(DC194,DJ194,DQ194,DX194)</f>
        <v>0</v>
      </c>
      <c r="DD196" s="17"/>
      <c r="DE196" s="19"/>
      <c r="DF196" s="19"/>
      <c r="DG196" s="19"/>
      <c r="DH196" s="19"/>
      <c r="DI196" s="19"/>
      <c r="DJ196" s="20"/>
      <c r="DK196" s="17"/>
      <c r="DL196" s="19"/>
      <c r="DM196" s="19"/>
      <c r="DN196" s="19"/>
      <c r="DO196" s="19"/>
      <c r="DP196" s="19"/>
      <c r="DQ196" s="20"/>
      <c r="DR196" s="17"/>
      <c r="DS196" s="19"/>
      <c r="DT196" s="19"/>
      <c r="DU196" s="19"/>
      <c r="DV196" s="19"/>
      <c r="DW196" s="19"/>
      <c r="DX196" s="20"/>
      <c r="DZ196">
        <f>CW195+DD195+DK195+DR195+SUM(CW196:DC196)</f>
        <v>30</v>
      </c>
    </row>
    <row r="197" spans="1:143" x14ac:dyDescent="0.15">
      <c r="C197" s="123"/>
      <c r="D197" s="123"/>
      <c r="E197" s="123"/>
      <c r="F197" s="1"/>
      <c r="G197" s="1"/>
      <c r="H197" s="1"/>
      <c r="I197" s="1"/>
      <c r="J197" s="1"/>
      <c r="K197" s="1"/>
      <c r="L197" s="1"/>
      <c r="M197" s="1"/>
      <c r="N197" s="123"/>
      <c r="O197" s="123"/>
      <c r="P197" s="123"/>
      <c r="Q197" s="1"/>
      <c r="R197" s="1"/>
      <c r="S197" s="1"/>
      <c r="T197" s="1"/>
      <c r="U197" s="1"/>
      <c r="V197" s="1"/>
      <c r="W197" s="1"/>
      <c r="X197" s="1"/>
      <c r="Y197" s="123"/>
      <c r="Z197" s="123"/>
      <c r="AA197" s="123"/>
      <c r="AB197" s="1"/>
      <c r="AC197" s="1"/>
      <c r="AD197" s="1"/>
      <c r="AE197" s="1"/>
      <c r="AF197" s="1"/>
      <c r="AG197" s="1"/>
      <c r="AH197" s="1"/>
      <c r="AI197" s="1"/>
      <c r="AJ197" s="123"/>
      <c r="AK197" s="123"/>
      <c r="AL197" s="123"/>
      <c r="AM197" s="1"/>
      <c r="AN197" s="1"/>
    </row>
    <row r="198" spans="1:143" x14ac:dyDescent="0.15">
      <c r="C198" s="123"/>
      <c r="D198" s="123"/>
      <c r="E198" s="123"/>
      <c r="F198" s="1"/>
      <c r="G198" s="1"/>
      <c r="H198" s="1"/>
      <c r="I198" s="1"/>
      <c r="J198" s="1"/>
      <c r="K198" s="1"/>
      <c r="L198" s="1"/>
      <c r="M198" s="1"/>
      <c r="N198" s="123"/>
      <c r="O198" s="123"/>
      <c r="P198" s="123"/>
      <c r="Q198" s="1"/>
      <c r="R198" s="1"/>
      <c r="S198" s="1"/>
      <c r="T198" s="1"/>
      <c r="U198" s="1"/>
      <c r="V198" s="1"/>
      <c r="W198" s="1"/>
      <c r="X198" s="1"/>
      <c r="Y198" s="123"/>
      <c r="Z198" s="123"/>
      <c r="AA198" s="123"/>
      <c r="AB198" s="1"/>
      <c r="AC198" s="1"/>
      <c r="AD198" s="1"/>
      <c r="AE198" s="1"/>
      <c r="AF198" s="1"/>
      <c r="AG198" s="1"/>
      <c r="AH198" s="1"/>
      <c r="AI198" s="1"/>
      <c r="AJ198" s="123"/>
      <c r="AK198" s="123"/>
      <c r="AL198" s="123"/>
      <c r="AM198" s="1"/>
      <c r="AN198" s="1"/>
    </row>
    <row r="199" spans="1:143" x14ac:dyDescent="0.15">
      <c r="C199" s="123"/>
      <c r="D199" s="123"/>
      <c r="E199" s="123"/>
      <c r="F199" s="1"/>
      <c r="G199" s="1"/>
      <c r="H199" s="1"/>
      <c r="I199" s="1"/>
      <c r="J199" s="1"/>
      <c r="K199" s="1"/>
      <c r="L199" s="1"/>
      <c r="M199" s="1"/>
      <c r="N199" s="123"/>
      <c r="O199" s="123"/>
      <c r="P199" s="123"/>
      <c r="Q199" s="1"/>
      <c r="R199" s="1"/>
      <c r="S199" s="1"/>
      <c r="T199" s="1"/>
      <c r="U199" s="1"/>
      <c r="V199" s="1"/>
      <c r="W199" s="1"/>
      <c r="X199" s="1"/>
      <c r="Y199" s="123"/>
      <c r="Z199" s="123"/>
      <c r="AA199" s="123"/>
      <c r="AB199" s="1"/>
      <c r="AC199" s="1"/>
      <c r="AD199" s="1"/>
      <c r="AE199" s="1"/>
      <c r="AF199" s="1"/>
      <c r="AG199" s="1"/>
      <c r="AH199" s="1"/>
      <c r="AI199" s="1"/>
      <c r="AJ199" s="123"/>
      <c r="AK199" s="123"/>
      <c r="AL199" s="123"/>
      <c r="AM199" s="1"/>
      <c r="AN199" s="1"/>
    </row>
    <row r="200" spans="1:143" x14ac:dyDescent="0.15">
      <c r="C200" s="123"/>
      <c r="D200" s="123"/>
      <c r="E200" s="123"/>
      <c r="F200" s="1"/>
      <c r="G200" s="1"/>
      <c r="H200" s="1"/>
      <c r="I200" s="1"/>
      <c r="J200" s="1"/>
      <c r="K200" s="1"/>
      <c r="L200" s="1"/>
      <c r="M200" s="1"/>
      <c r="N200" s="123"/>
      <c r="O200" s="123"/>
      <c r="P200" s="123"/>
      <c r="Q200" s="1"/>
      <c r="R200" s="1"/>
      <c r="S200" s="1"/>
      <c r="T200" s="1"/>
      <c r="U200" s="1"/>
      <c r="V200" s="1"/>
      <c r="W200" s="1"/>
      <c r="X200" s="1"/>
      <c r="Y200" s="123"/>
      <c r="Z200" s="123"/>
      <c r="AA200" s="123"/>
      <c r="AB200" s="1"/>
      <c r="AC200" s="1"/>
      <c r="AD200" s="1"/>
      <c r="AE200" s="1"/>
      <c r="AF200" s="1"/>
      <c r="AG200" s="1"/>
      <c r="AH200" s="1"/>
      <c r="AI200" s="1"/>
      <c r="AJ200" s="123"/>
      <c r="AK200" s="123"/>
      <c r="AL200" s="123"/>
      <c r="AM200" s="1"/>
      <c r="AN200" s="1"/>
    </row>
    <row r="201" spans="1:143" x14ac:dyDescent="0.15">
      <c r="F201" s="1"/>
      <c r="G201" s="1"/>
      <c r="H201" s="1"/>
      <c r="I201" s="1"/>
      <c r="J201" s="1"/>
      <c r="K201" s="1"/>
      <c r="L201" s="1"/>
      <c r="Q201" s="1"/>
      <c r="R201" s="1"/>
      <c r="S201" s="1"/>
      <c r="T201" s="1"/>
      <c r="U201" s="1"/>
      <c r="V201" s="1"/>
      <c r="W201" s="1"/>
      <c r="AB201" s="1"/>
      <c r="AC201" s="1"/>
      <c r="AD201" s="1"/>
      <c r="AE201" s="1"/>
      <c r="AF201" s="1"/>
      <c r="AG201" s="1"/>
      <c r="AH201" s="1"/>
      <c r="AM201" s="1"/>
      <c r="AN201" s="1"/>
    </row>
    <row r="203" spans="1:143" x14ac:dyDescent="0.15">
      <c r="A203" t="s">
        <v>197</v>
      </c>
      <c r="B203">
        <v>65</v>
      </c>
    </row>
    <row r="210" spans="3:67" x14ac:dyDescent="0.15">
      <c r="C210" s="121"/>
      <c r="D210" s="121"/>
      <c r="E210" s="121"/>
    </row>
    <row r="211" spans="3:67" x14ac:dyDescent="0.15">
      <c r="C211" s="123"/>
      <c r="D211" s="123"/>
      <c r="E211" s="123"/>
      <c r="F211" s="1"/>
      <c r="G211" s="1"/>
      <c r="H211" s="1"/>
      <c r="I211" s="1"/>
      <c r="J211" s="1"/>
      <c r="K211" s="1"/>
      <c r="L211" s="1"/>
      <c r="M211" s="1"/>
      <c r="AL211" t="s">
        <v>203</v>
      </c>
      <c r="AM211" s="2"/>
    </row>
    <row r="212" spans="3:67" x14ac:dyDescent="0.15">
      <c r="C212" s="123"/>
      <c r="D212" s="123"/>
      <c r="E212" s="123"/>
      <c r="F212" s="1"/>
      <c r="G212" s="1"/>
      <c r="H212" s="1"/>
      <c r="I212" s="1"/>
      <c r="J212" s="1"/>
      <c r="K212" s="1"/>
      <c r="L212" s="1"/>
      <c r="M212" s="1"/>
    </row>
    <row r="213" spans="3:67" x14ac:dyDescent="0.15">
      <c r="C213" s="123"/>
      <c r="D213" s="123"/>
      <c r="E213" s="123"/>
      <c r="F213" s="1"/>
      <c r="G213" s="1"/>
      <c r="H213" s="1"/>
      <c r="I213" s="1"/>
      <c r="J213" s="1"/>
      <c r="K213" s="1"/>
      <c r="L213" s="1"/>
      <c r="M213" s="1"/>
      <c r="AM213" t="s">
        <v>221</v>
      </c>
      <c r="AN213" t="s">
        <v>249</v>
      </c>
      <c r="AO213" t="s">
        <v>250</v>
      </c>
      <c r="AP213" t="s">
        <v>251</v>
      </c>
      <c r="AQ213" t="s">
        <v>252</v>
      </c>
      <c r="AR213" t="s">
        <v>253</v>
      </c>
      <c r="AS213" t="s">
        <v>254</v>
      </c>
      <c r="AT213" t="s">
        <v>255</v>
      </c>
      <c r="AU213" t="s">
        <v>256</v>
      </c>
      <c r="AV213" t="s">
        <v>257</v>
      </c>
      <c r="AW213" t="s">
        <v>258</v>
      </c>
      <c r="AX213" t="s">
        <v>259</v>
      </c>
      <c r="AY213" t="s">
        <v>260</v>
      </c>
      <c r="AZ213" t="s">
        <v>261</v>
      </c>
      <c r="BA213" t="s">
        <v>262</v>
      </c>
      <c r="BB213" t="s">
        <v>263</v>
      </c>
      <c r="BC213" t="s">
        <v>264</v>
      </c>
      <c r="BD213" t="s">
        <v>265</v>
      </c>
      <c r="BE213" t="s">
        <v>266</v>
      </c>
      <c r="BF213" t="s">
        <v>267</v>
      </c>
      <c r="BG213" t="s">
        <v>268</v>
      </c>
      <c r="BH213" t="s">
        <v>269</v>
      </c>
      <c r="BI213" t="s">
        <v>270</v>
      </c>
      <c r="BJ213" t="s">
        <v>271</v>
      </c>
      <c r="BK213" t="s">
        <v>272</v>
      </c>
      <c r="BL213" t="s">
        <v>273</v>
      </c>
      <c r="BM213" t="s">
        <v>274</v>
      </c>
      <c r="BN213" t="s">
        <v>275</v>
      </c>
      <c r="BO213" t="s">
        <v>276</v>
      </c>
    </row>
    <row r="214" spans="3:67" x14ac:dyDescent="0.15">
      <c r="C214" s="123"/>
      <c r="D214" s="123"/>
      <c r="E214" s="123"/>
      <c r="F214" s="1"/>
      <c r="G214" s="1"/>
      <c r="H214" s="1"/>
      <c r="I214" s="1"/>
      <c r="J214" s="1"/>
      <c r="K214" s="1"/>
      <c r="L214" s="1"/>
      <c r="M214" s="1"/>
      <c r="AM214">
        <v>1</v>
      </c>
      <c r="AN214">
        <f t="shared" ref="AN214:AT214" si="544">K4</f>
        <v>1</v>
      </c>
      <c r="AO214">
        <f t="shared" si="544"/>
        <v>8</v>
      </c>
      <c r="AP214">
        <f t="shared" si="544"/>
        <v>12</v>
      </c>
      <c r="AQ214">
        <f t="shared" si="544"/>
        <v>5</v>
      </c>
      <c r="AR214">
        <f t="shared" si="544"/>
        <v>3</v>
      </c>
      <c r="AS214">
        <f t="shared" si="544"/>
        <v>0</v>
      </c>
      <c r="AT214">
        <f t="shared" si="544"/>
        <v>1</v>
      </c>
      <c r="AU214" s="25">
        <f t="shared" ref="AU214:BA214" si="545">AO4</f>
        <v>2</v>
      </c>
      <c r="AV214">
        <f t="shared" si="545"/>
        <v>6</v>
      </c>
      <c r="AW214">
        <f t="shared" si="545"/>
        <v>14</v>
      </c>
      <c r="AX214">
        <f t="shared" si="545"/>
        <v>9</v>
      </c>
      <c r="AY214">
        <f t="shared" si="545"/>
        <v>3</v>
      </c>
      <c r="AZ214">
        <f t="shared" si="545"/>
        <v>2</v>
      </c>
      <c r="BA214">
        <f t="shared" si="545"/>
        <v>0</v>
      </c>
      <c r="BB214">
        <f t="shared" ref="BB214:BH214" si="546">BS4</f>
        <v>2</v>
      </c>
      <c r="BC214">
        <f t="shared" si="546"/>
        <v>6</v>
      </c>
      <c r="BD214">
        <f t="shared" si="546"/>
        <v>14</v>
      </c>
      <c r="BE214">
        <f t="shared" si="546"/>
        <v>9</v>
      </c>
      <c r="BF214">
        <f t="shared" si="546"/>
        <v>3</v>
      </c>
      <c r="BG214">
        <f t="shared" si="546"/>
        <v>2</v>
      </c>
      <c r="BH214">
        <f t="shared" si="546"/>
        <v>0</v>
      </c>
      <c r="BI214">
        <f t="shared" ref="BI214:BO214" si="547">CW4</f>
        <v>4</v>
      </c>
      <c r="BJ214">
        <f t="shared" si="547"/>
        <v>10</v>
      </c>
      <c r="BK214">
        <f t="shared" si="547"/>
        <v>7</v>
      </c>
      <c r="BL214">
        <f t="shared" si="547"/>
        <v>6</v>
      </c>
      <c r="BM214">
        <f t="shared" si="547"/>
        <v>5</v>
      </c>
      <c r="BN214">
        <f t="shared" si="547"/>
        <v>10</v>
      </c>
      <c r="BO214">
        <f t="shared" si="547"/>
        <v>0</v>
      </c>
    </row>
    <row r="215" spans="3:67" x14ac:dyDescent="0.15">
      <c r="F215" s="1"/>
      <c r="G215" s="1"/>
      <c r="H215" s="1"/>
      <c r="I215" s="1"/>
      <c r="J215" s="1"/>
      <c r="K215" s="1"/>
      <c r="L215" s="1"/>
      <c r="AM215">
        <v>2</v>
      </c>
      <c r="AN215">
        <f t="shared" ref="AN215:AT215" si="548">K7</f>
        <v>5</v>
      </c>
      <c r="AO215">
        <f t="shared" si="548"/>
        <v>7</v>
      </c>
      <c r="AP215">
        <f t="shared" si="548"/>
        <v>8</v>
      </c>
      <c r="AQ215">
        <f t="shared" si="548"/>
        <v>5</v>
      </c>
      <c r="AR215">
        <f t="shared" si="548"/>
        <v>6</v>
      </c>
      <c r="AS215">
        <f t="shared" si="548"/>
        <v>3</v>
      </c>
      <c r="AT215">
        <f t="shared" si="548"/>
        <v>0</v>
      </c>
      <c r="AU215" s="25">
        <f t="shared" ref="AU215:BA215" si="549">AO7</f>
        <v>5</v>
      </c>
      <c r="AV215">
        <f t="shared" si="549"/>
        <v>4</v>
      </c>
      <c r="AW215">
        <f t="shared" si="549"/>
        <v>11</v>
      </c>
      <c r="AX215">
        <f t="shared" si="549"/>
        <v>4</v>
      </c>
      <c r="AY215">
        <f t="shared" si="549"/>
        <v>4</v>
      </c>
      <c r="AZ215">
        <f t="shared" si="549"/>
        <v>4</v>
      </c>
      <c r="BA215">
        <f t="shared" si="549"/>
        <v>0</v>
      </c>
      <c r="BB215">
        <f t="shared" ref="BB215:BH215" si="550">BS7</f>
        <v>2</v>
      </c>
      <c r="BC215">
        <f t="shared" si="550"/>
        <v>6</v>
      </c>
      <c r="BD215">
        <f t="shared" si="550"/>
        <v>8</v>
      </c>
      <c r="BE215">
        <f t="shared" si="550"/>
        <v>5</v>
      </c>
      <c r="BF215">
        <f t="shared" si="550"/>
        <v>4</v>
      </c>
      <c r="BG215">
        <f t="shared" si="550"/>
        <v>6</v>
      </c>
      <c r="BH215">
        <f t="shared" si="550"/>
        <v>0</v>
      </c>
      <c r="BI215">
        <f t="shared" ref="BI215:BO215" si="551">CW7</f>
        <v>0</v>
      </c>
      <c r="BJ215">
        <f t="shared" si="551"/>
        <v>3</v>
      </c>
      <c r="BK215">
        <f t="shared" si="551"/>
        <v>0</v>
      </c>
      <c r="BL215">
        <f t="shared" si="551"/>
        <v>0</v>
      </c>
      <c r="BM215">
        <f t="shared" si="551"/>
        <v>0</v>
      </c>
      <c r="BN215">
        <f t="shared" si="551"/>
        <v>0</v>
      </c>
      <c r="BO215">
        <f t="shared" si="551"/>
        <v>7</v>
      </c>
    </row>
    <row r="216" spans="3:67" x14ac:dyDescent="0.15">
      <c r="AM216">
        <v>3</v>
      </c>
      <c r="AN216">
        <f t="shared" ref="AN216:AT216" si="552">K10</f>
        <v>0</v>
      </c>
      <c r="AO216">
        <f t="shared" si="552"/>
        <v>4</v>
      </c>
      <c r="AP216">
        <f t="shared" si="552"/>
        <v>4</v>
      </c>
      <c r="AQ216">
        <f t="shared" si="552"/>
        <v>4</v>
      </c>
      <c r="AR216">
        <f t="shared" si="552"/>
        <v>4</v>
      </c>
      <c r="AS216">
        <f t="shared" si="552"/>
        <v>4</v>
      </c>
      <c r="AT216">
        <f t="shared" si="552"/>
        <v>0</v>
      </c>
      <c r="AU216" s="25">
        <f t="shared" ref="AU216:BA216" si="553">AO10</f>
        <v>0</v>
      </c>
      <c r="AV216">
        <f t="shared" si="553"/>
        <v>4</v>
      </c>
      <c r="AW216">
        <f t="shared" si="553"/>
        <v>4</v>
      </c>
      <c r="AX216">
        <f t="shared" si="553"/>
        <v>4</v>
      </c>
      <c r="AY216">
        <f t="shared" si="553"/>
        <v>4</v>
      </c>
      <c r="AZ216">
        <f t="shared" si="553"/>
        <v>4</v>
      </c>
      <c r="BA216">
        <f t="shared" si="553"/>
        <v>0</v>
      </c>
      <c r="BB216">
        <f t="shared" ref="BB216:BH216" si="554">BS10</f>
        <v>0</v>
      </c>
      <c r="BC216">
        <f t="shared" si="554"/>
        <v>4</v>
      </c>
      <c r="BD216">
        <f t="shared" si="554"/>
        <v>4</v>
      </c>
      <c r="BE216">
        <f t="shared" si="554"/>
        <v>4</v>
      </c>
      <c r="BF216">
        <f t="shared" si="554"/>
        <v>4</v>
      </c>
      <c r="BG216">
        <f t="shared" si="554"/>
        <v>4</v>
      </c>
      <c r="BH216">
        <f t="shared" si="554"/>
        <v>0</v>
      </c>
      <c r="BI216">
        <f t="shared" ref="BI216:BO216" si="555">CW10</f>
        <v>0</v>
      </c>
      <c r="BJ216">
        <f t="shared" si="555"/>
        <v>4</v>
      </c>
      <c r="BK216">
        <f t="shared" si="555"/>
        <v>4</v>
      </c>
      <c r="BL216">
        <f t="shared" si="555"/>
        <v>4</v>
      </c>
      <c r="BM216">
        <f t="shared" si="555"/>
        <v>4</v>
      </c>
      <c r="BN216">
        <f t="shared" si="555"/>
        <v>4</v>
      </c>
      <c r="BO216">
        <f t="shared" si="555"/>
        <v>0</v>
      </c>
    </row>
    <row r="217" spans="3:67" x14ac:dyDescent="0.15">
      <c r="AM217">
        <v>4</v>
      </c>
      <c r="AN217">
        <f t="shared" ref="AN217:AT217" si="556">K13</f>
        <v>10</v>
      </c>
      <c r="AO217">
        <f t="shared" si="556"/>
        <v>16</v>
      </c>
      <c r="AP217">
        <f t="shared" si="556"/>
        <v>14</v>
      </c>
      <c r="AQ217">
        <f t="shared" si="556"/>
        <v>4</v>
      </c>
      <c r="AR217">
        <f t="shared" si="556"/>
        <v>4</v>
      </c>
      <c r="AS217">
        <f t="shared" si="556"/>
        <v>2</v>
      </c>
      <c r="AT217">
        <f t="shared" si="556"/>
        <v>0</v>
      </c>
      <c r="AU217" s="25">
        <f t="shared" ref="AU217:BA217" si="557">AO13</f>
        <v>12</v>
      </c>
      <c r="AV217">
        <f t="shared" si="557"/>
        <v>16</v>
      </c>
      <c r="AW217">
        <f t="shared" si="557"/>
        <v>8</v>
      </c>
      <c r="AX217">
        <f t="shared" si="557"/>
        <v>4</v>
      </c>
      <c r="AY217">
        <f t="shared" si="557"/>
        <v>4</v>
      </c>
      <c r="AZ217">
        <f t="shared" si="557"/>
        <v>0</v>
      </c>
      <c r="BA217">
        <f t="shared" si="557"/>
        <v>0</v>
      </c>
      <c r="BB217">
        <f t="shared" ref="BB217:BH217" si="558">BS13</f>
        <v>15</v>
      </c>
      <c r="BC217">
        <f t="shared" si="558"/>
        <v>16</v>
      </c>
      <c r="BD217">
        <f t="shared" si="558"/>
        <v>16</v>
      </c>
      <c r="BE217">
        <f t="shared" si="558"/>
        <v>0</v>
      </c>
      <c r="BF217">
        <f t="shared" si="558"/>
        <v>0</v>
      </c>
      <c r="BG217">
        <f t="shared" si="558"/>
        <v>0</v>
      </c>
      <c r="BH217">
        <f t="shared" si="558"/>
        <v>0</v>
      </c>
      <c r="BI217">
        <f t="shared" ref="BI217:BO217" si="559">CW13</f>
        <v>10</v>
      </c>
      <c r="BJ217">
        <f t="shared" si="559"/>
        <v>16</v>
      </c>
      <c r="BK217">
        <f t="shared" si="559"/>
        <v>0</v>
      </c>
      <c r="BL217">
        <f t="shared" si="559"/>
        <v>0</v>
      </c>
      <c r="BM217">
        <f t="shared" si="559"/>
        <v>12</v>
      </c>
      <c r="BN217">
        <f t="shared" si="559"/>
        <v>0</v>
      </c>
      <c r="BO217">
        <f t="shared" si="559"/>
        <v>0</v>
      </c>
    </row>
    <row r="218" spans="3:67" x14ac:dyDescent="0.15">
      <c r="AM218">
        <v>5</v>
      </c>
      <c r="AN218">
        <f t="shared" ref="AN218:AT218" si="560">K16</f>
        <v>0</v>
      </c>
      <c r="AO218">
        <f t="shared" si="560"/>
        <v>2</v>
      </c>
      <c r="AP218">
        <f t="shared" si="560"/>
        <v>7</v>
      </c>
      <c r="AQ218">
        <f t="shared" si="560"/>
        <v>4</v>
      </c>
      <c r="AR218">
        <f t="shared" si="560"/>
        <v>4</v>
      </c>
      <c r="AS218">
        <f t="shared" si="560"/>
        <v>3</v>
      </c>
      <c r="AT218">
        <f t="shared" si="560"/>
        <v>0</v>
      </c>
      <c r="AU218" s="25">
        <f t="shared" ref="AU218:BA218" si="561">AO16</f>
        <v>0</v>
      </c>
      <c r="AV218">
        <f t="shared" si="561"/>
        <v>2</v>
      </c>
      <c r="AW218">
        <f t="shared" si="561"/>
        <v>6</v>
      </c>
      <c r="AX218">
        <f t="shared" si="561"/>
        <v>4</v>
      </c>
      <c r="AY218">
        <f t="shared" si="561"/>
        <v>0</v>
      </c>
      <c r="AZ218">
        <f t="shared" si="561"/>
        <v>4</v>
      </c>
      <c r="BA218">
        <f t="shared" si="561"/>
        <v>0</v>
      </c>
      <c r="BB218">
        <f t="shared" ref="BB218:BH218" si="562">BS16</f>
        <v>0</v>
      </c>
      <c r="BC218">
        <f t="shared" si="562"/>
        <v>3</v>
      </c>
      <c r="BD218">
        <f t="shared" si="562"/>
        <v>4</v>
      </c>
      <c r="BE218">
        <f t="shared" si="562"/>
        <v>0</v>
      </c>
      <c r="BF218">
        <f t="shared" si="562"/>
        <v>0</v>
      </c>
      <c r="BG218">
        <f t="shared" si="562"/>
        <v>4</v>
      </c>
      <c r="BH218">
        <f t="shared" si="562"/>
        <v>0</v>
      </c>
      <c r="BI218">
        <f t="shared" ref="BI218:BO218" si="563">CW16</f>
        <v>0</v>
      </c>
      <c r="BJ218">
        <f t="shared" si="563"/>
        <v>2</v>
      </c>
      <c r="BK218">
        <f t="shared" si="563"/>
        <v>4</v>
      </c>
      <c r="BL218">
        <f t="shared" si="563"/>
        <v>0</v>
      </c>
      <c r="BM218">
        <f t="shared" si="563"/>
        <v>0</v>
      </c>
      <c r="BN218">
        <f t="shared" si="563"/>
        <v>4</v>
      </c>
      <c r="BO218">
        <f t="shared" si="563"/>
        <v>0</v>
      </c>
    </row>
    <row r="219" spans="3:67" x14ac:dyDescent="0.15">
      <c r="AM219">
        <v>6</v>
      </c>
      <c r="AN219">
        <f t="shared" ref="AN219:AT219" si="564">K19</f>
        <v>9</v>
      </c>
      <c r="AO219">
        <f t="shared" si="564"/>
        <v>8</v>
      </c>
      <c r="AP219">
        <f t="shared" si="564"/>
        <v>11</v>
      </c>
      <c r="AQ219">
        <f t="shared" si="564"/>
        <v>6</v>
      </c>
      <c r="AR219">
        <f t="shared" si="564"/>
        <v>4</v>
      </c>
      <c r="AS219">
        <f t="shared" si="564"/>
        <v>8</v>
      </c>
      <c r="AT219">
        <f t="shared" si="564"/>
        <v>12</v>
      </c>
      <c r="AU219" s="25">
        <f t="shared" ref="AU219:BA219" si="565">AO19</f>
        <v>8</v>
      </c>
      <c r="AV219">
        <f t="shared" si="565"/>
        <v>4</v>
      </c>
      <c r="AW219">
        <f t="shared" si="565"/>
        <v>14</v>
      </c>
      <c r="AX219">
        <f t="shared" si="565"/>
        <v>9</v>
      </c>
      <c r="AY219">
        <f t="shared" si="565"/>
        <v>4</v>
      </c>
      <c r="AZ219">
        <f t="shared" si="565"/>
        <v>8</v>
      </c>
      <c r="BA219">
        <f t="shared" si="565"/>
        <v>11</v>
      </c>
      <c r="BB219">
        <f t="shared" ref="BB219:BH219" si="566">BS19</f>
        <v>9</v>
      </c>
      <c r="BC219">
        <f t="shared" si="566"/>
        <v>6</v>
      </c>
      <c r="BD219">
        <f t="shared" si="566"/>
        <v>14</v>
      </c>
      <c r="BE219">
        <f t="shared" si="566"/>
        <v>8</v>
      </c>
      <c r="BF219">
        <f t="shared" si="566"/>
        <v>4</v>
      </c>
      <c r="BG219">
        <f t="shared" si="566"/>
        <v>6</v>
      </c>
      <c r="BH219">
        <f t="shared" si="566"/>
        <v>11</v>
      </c>
      <c r="BI219">
        <f t="shared" ref="BI219:BO219" si="567">CW19</f>
        <v>8</v>
      </c>
      <c r="BJ219">
        <f t="shared" si="567"/>
        <v>6</v>
      </c>
      <c r="BK219">
        <f t="shared" si="567"/>
        <v>7</v>
      </c>
      <c r="BL219">
        <f t="shared" si="567"/>
        <v>2</v>
      </c>
      <c r="BM219">
        <f t="shared" si="567"/>
        <v>5</v>
      </c>
      <c r="BN219">
        <f t="shared" si="567"/>
        <v>3</v>
      </c>
      <c r="BO219">
        <f t="shared" si="567"/>
        <v>8</v>
      </c>
    </row>
    <row r="220" spans="3:67" x14ac:dyDescent="0.15">
      <c r="AM220">
        <v>7</v>
      </c>
      <c r="AN220">
        <f t="shared" ref="AN220:AT220" si="568">K22</f>
        <v>1</v>
      </c>
      <c r="AO220">
        <f t="shared" si="568"/>
        <v>3</v>
      </c>
      <c r="AP220">
        <f t="shared" si="568"/>
        <v>3</v>
      </c>
      <c r="AQ220">
        <f t="shared" si="568"/>
        <v>0</v>
      </c>
      <c r="AR220">
        <f t="shared" si="568"/>
        <v>0</v>
      </c>
      <c r="AS220">
        <f t="shared" si="568"/>
        <v>5</v>
      </c>
      <c r="AT220">
        <f t="shared" si="568"/>
        <v>0</v>
      </c>
      <c r="AU220" s="25">
        <f t="shared" ref="AU220:BA220" si="569">AO22</f>
        <v>0</v>
      </c>
      <c r="AV220">
        <f t="shared" si="569"/>
        <v>2</v>
      </c>
      <c r="AW220">
        <f t="shared" si="569"/>
        <v>0</v>
      </c>
      <c r="AX220">
        <f t="shared" si="569"/>
        <v>7</v>
      </c>
      <c r="AY220">
        <f t="shared" si="569"/>
        <v>0</v>
      </c>
      <c r="AZ220">
        <f t="shared" si="569"/>
        <v>1</v>
      </c>
      <c r="BA220">
        <f t="shared" si="569"/>
        <v>0</v>
      </c>
      <c r="BB220">
        <f t="shared" ref="BB220:BH220" si="570">BS22</f>
        <v>0</v>
      </c>
      <c r="BC220">
        <f t="shared" si="570"/>
        <v>0</v>
      </c>
      <c r="BD220">
        <f t="shared" si="570"/>
        <v>3</v>
      </c>
      <c r="BE220">
        <f t="shared" si="570"/>
        <v>1</v>
      </c>
      <c r="BF220">
        <f t="shared" si="570"/>
        <v>0</v>
      </c>
      <c r="BG220">
        <f t="shared" si="570"/>
        <v>4</v>
      </c>
      <c r="BH220">
        <f t="shared" si="570"/>
        <v>0</v>
      </c>
      <c r="BI220">
        <f t="shared" ref="BI220:BO220" si="571">CW22</f>
        <v>0</v>
      </c>
      <c r="BJ220">
        <f t="shared" si="571"/>
        <v>2</v>
      </c>
      <c r="BK220">
        <f t="shared" si="571"/>
        <v>3</v>
      </c>
      <c r="BL220">
        <f t="shared" si="571"/>
        <v>3</v>
      </c>
      <c r="BM220">
        <f t="shared" si="571"/>
        <v>0</v>
      </c>
      <c r="BN220">
        <f t="shared" si="571"/>
        <v>0</v>
      </c>
      <c r="BO220">
        <f t="shared" si="571"/>
        <v>3</v>
      </c>
    </row>
    <row r="221" spans="3:67" x14ac:dyDescent="0.15">
      <c r="AM221">
        <v>8</v>
      </c>
      <c r="AN221">
        <f t="shared" ref="AN221:AT221" si="572">K25</f>
        <v>11</v>
      </c>
      <c r="AO221">
        <f t="shared" si="572"/>
        <v>11</v>
      </c>
      <c r="AP221">
        <f t="shared" si="572"/>
        <v>8</v>
      </c>
      <c r="AQ221">
        <f t="shared" si="572"/>
        <v>0</v>
      </c>
      <c r="AR221">
        <f t="shared" si="572"/>
        <v>0</v>
      </c>
      <c r="AS221">
        <f t="shared" si="572"/>
        <v>4</v>
      </c>
      <c r="AT221">
        <f t="shared" si="572"/>
        <v>0</v>
      </c>
      <c r="AU221" s="25">
        <f t="shared" ref="AU221:BA221" si="573">AO25</f>
        <v>9</v>
      </c>
      <c r="AV221">
        <f t="shared" si="573"/>
        <v>10</v>
      </c>
      <c r="AW221">
        <f t="shared" si="573"/>
        <v>0</v>
      </c>
      <c r="AX221">
        <f t="shared" si="573"/>
        <v>0</v>
      </c>
      <c r="AY221">
        <f t="shared" si="573"/>
        <v>0</v>
      </c>
      <c r="AZ221">
        <f t="shared" si="573"/>
        <v>3</v>
      </c>
      <c r="BA221">
        <f t="shared" si="573"/>
        <v>0</v>
      </c>
      <c r="BB221">
        <f t="shared" ref="BB221:BH221" si="574">BS25</f>
        <v>1</v>
      </c>
      <c r="BC221">
        <f t="shared" si="574"/>
        <v>11</v>
      </c>
      <c r="BD221">
        <f t="shared" si="574"/>
        <v>0</v>
      </c>
      <c r="BE221">
        <f t="shared" si="574"/>
        <v>0</v>
      </c>
      <c r="BF221">
        <f t="shared" si="574"/>
        <v>0</v>
      </c>
      <c r="BG221">
        <f t="shared" si="574"/>
        <v>0</v>
      </c>
      <c r="BH221">
        <f t="shared" si="574"/>
        <v>0</v>
      </c>
      <c r="BI221">
        <f t="shared" ref="BI221:BO221" si="575">CW25</f>
        <v>3</v>
      </c>
      <c r="BJ221">
        <f t="shared" si="575"/>
        <v>8</v>
      </c>
      <c r="BK221">
        <f t="shared" si="575"/>
        <v>3</v>
      </c>
      <c r="BL221">
        <f t="shared" si="575"/>
        <v>6</v>
      </c>
      <c r="BM221">
        <f t="shared" si="575"/>
        <v>1</v>
      </c>
      <c r="BN221">
        <f t="shared" si="575"/>
        <v>0</v>
      </c>
      <c r="BO221">
        <f t="shared" si="575"/>
        <v>2</v>
      </c>
    </row>
    <row r="222" spans="3:67" x14ac:dyDescent="0.15">
      <c r="AM222">
        <v>9</v>
      </c>
      <c r="AN222">
        <f t="shared" ref="AN222:AT222" si="576">K28</f>
        <v>1</v>
      </c>
      <c r="AO222">
        <f t="shared" si="576"/>
        <v>7</v>
      </c>
      <c r="AP222">
        <f t="shared" si="576"/>
        <v>10</v>
      </c>
      <c r="AQ222">
        <f t="shared" si="576"/>
        <v>10</v>
      </c>
      <c r="AR222">
        <f t="shared" si="576"/>
        <v>0</v>
      </c>
      <c r="AS222">
        <f t="shared" si="576"/>
        <v>3</v>
      </c>
      <c r="AT222">
        <f t="shared" si="576"/>
        <v>0</v>
      </c>
      <c r="AU222" s="25">
        <f t="shared" ref="AU222:BA222" si="577">AO28</f>
        <v>0</v>
      </c>
      <c r="AV222">
        <f t="shared" si="577"/>
        <v>1</v>
      </c>
      <c r="AW222">
        <f t="shared" si="577"/>
        <v>16</v>
      </c>
      <c r="AX222">
        <f t="shared" si="577"/>
        <v>16</v>
      </c>
      <c r="AY222">
        <f t="shared" si="577"/>
        <v>0</v>
      </c>
      <c r="AZ222">
        <f t="shared" si="577"/>
        <v>3</v>
      </c>
      <c r="BA222">
        <f t="shared" si="577"/>
        <v>0</v>
      </c>
      <c r="BB222">
        <f t="shared" ref="BB222:BH222" si="578">BS28</f>
        <v>0</v>
      </c>
      <c r="BC222">
        <f t="shared" si="578"/>
        <v>4</v>
      </c>
      <c r="BD222">
        <f t="shared" si="578"/>
        <v>16</v>
      </c>
      <c r="BE222">
        <f t="shared" si="578"/>
        <v>16</v>
      </c>
      <c r="BF222">
        <f t="shared" si="578"/>
        <v>0</v>
      </c>
      <c r="BG222">
        <f t="shared" si="578"/>
        <v>0</v>
      </c>
      <c r="BH222">
        <f t="shared" si="578"/>
        <v>0</v>
      </c>
      <c r="BI222">
        <f t="shared" ref="BI222:BO222" si="579">CW28</f>
        <v>0</v>
      </c>
      <c r="BJ222">
        <f t="shared" si="579"/>
        <v>6</v>
      </c>
      <c r="BK222">
        <f t="shared" si="579"/>
        <v>0</v>
      </c>
      <c r="BL222">
        <f t="shared" si="579"/>
        <v>10</v>
      </c>
      <c r="BM222">
        <f t="shared" si="579"/>
        <v>0</v>
      </c>
      <c r="BN222">
        <f t="shared" si="579"/>
        <v>0</v>
      </c>
      <c r="BO222">
        <f t="shared" si="579"/>
        <v>0</v>
      </c>
    </row>
    <row r="223" spans="3:67" x14ac:dyDescent="0.15">
      <c r="AM223">
        <v>10</v>
      </c>
      <c r="AN223">
        <f t="shared" ref="AN223:AT223" si="580">K31</f>
        <v>2</v>
      </c>
      <c r="AO223">
        <f t="shared" si="580"/>
        <v>6</v>
      </c>
      <c r="AP223">
        <f t="shared" si="580"/>
        <v>10</v>
      </c>
      <c r="AQ223">
        <f t="shared" si="580"/>
        <v>0</v>
      </c>
      <c r="AR223">
        <f t="shared" si="580"/>
        <v>4</v>
      </c>
      <c r="AS223">
        <f t="shared" si="580"/>
        <v>0</v>
      </c>
      <c r="AT223">
        <f t="shared" si="580"/>
        <v>0</v>
      </c>
      <c r="AU223" s="25">
        <f t="shared" ref="AU223:BA223" si="581">AO31</f>
        <v>2</v>
      </c>
      <c r="AV223">
        <f t="shared" si="581"/>
        <v>6</v>
      </c>
      <c r="AW223">
        <f t="shared" si="581"/>
        <v>10</v>
      </c>
      <c r="AX223">
        <f t="shared" si="581"/>
        <v>0</v>
      </c>
      <c r="AY223">
        <f t="shared" si="581"/>
        <v>4</v>
      </c>
      <c r="AZ223">
        <f t="shared" si="581"/>
        <v>0</v>
      </c>
      <c r="BA223">
        <f t="shared" si="581"/>
        <v>0</v>
      </c>
      <c r="BB223">
        <f t="shared" ref="BB223:BH223" si="582">BS31</f>
        <v>0</v>
      </c>
      <c r="BC223">
        <f t="shared" si="582"/>
        <v>6</v>
      </c>
      <c r="BD223">
        <f t="shared" si="582"/>
        <v>11</v>
      </c>
      <c r="BE223">
        <f t="shared" si="582"/>
        <v>0</v>
      </c>
      <c r="BF223">
        <f t="shared" si="582"/>
        <v>4</v>
      </c>
      <c r="BG223">
        <f t="shared" si="582"/>
        <v>0</v>
      </c>
      <c r="BH223">
        <f t="shared" si="582"/>
        <v>0</v>
      </c>
      <c r="BI223">
        <f t="shared" ref="BI223:BO223" si="583">CW31</f>
        <v>4</v>
      </c>
      <c r="BJ223">
        <f t="shared" si="583"/>
        <v>4</v>
      </c>
      <c r="BK223">
        <f t="shared" si="583"/>
        <v>0</v>
      </c>
      <c r="BL223">
        <f t="shared" si="583"/>
        <v>0</v>
      </c>
      <c r="BM223">
        <f t="shared" si="583"/>
        <v>4</v>
      </c>
      <c r="BN223">
        <f t="shared" si="583"/>
        <v>0</v>
      </c>
      <c r="BO223">
        <f t="shared" si="583"/>
        <v>0</v>
      </c>
    </row>
    <row r="224" spans="3:67" x14ac:dyDescent="0.15">
      <c r="AM224">
        <v>11</v>
      </c>
      <c r="AN224">
        <f t="shared" ref="AN224:AT224" si="584">K34</f>
        <v>4</v>
      </c>
      <c r="AO224">
        <f t="shared" si="584"/>
        <v>10</v>
      </c>
      <c r="AP224">
        <f t="shared" si="584"/>
        <v>9</v>
      </c>
      <c r="AQ224">
        <f t="shared" si="584"/>
        <v>4</v>
      </c>
      <c r="AR224">
        <f t="shared" si="584"/>
        <v>4</v>
      </c>
      <c r="AS224">
        <f t="shared" si="584"/>
        <v>4</v>
      </c>
      <c r="AT224">
        <f t="shared" si="584"/>
        <v>4</v>
      </c>
      <c r="AU224" s="25">
        <f t="shared" ref="AU224:BA224" si="585">AO34</f>
        <v>6</v>
      </c>
      <c r="AV224">
        <f t="shared" si="585"/>
        <v>9</v>
      </c>
      <c r="AW224">
        <f t="shared" si="585"/>
        <v>9</v>
      </c>
      <c r="AX224">
        <f t="shared" si="585"/>
        <v>4</v>
      </c>
      <c r="AY224">
        <f t="shared" si="585"/>
        <v>4</v>
      </c>
      <c r="AZ224">
        <f t="shared" si="585"/>
        <v>4</v>
      </c>
      <c r="BA224">
        <f t="shared" si="585"/>
        <v>4</v>
      </c>
      <c r="BB224">
        <f t="shared" ref="BB224:BH224" si="586">BS34</f>
        <v>4</v>
      </c>
      <c r="BC224">
        <f t="shared" si="586"/>
        <v>12</v>
      </c>
      <c r="BD224">
        <f t="shared" si="586"/>
        <v>12</v>
      </c>
      <c r="BE224">
        <f t="shared" si="586"/>
        <v>4</v>
      </c>
      <c r="BF224">
        <f t="shared" si="586"/>
        <v>4</v>
      </c>
      <c r="BG224">
        <f t="shared" si="586"/>
        <v>4</v>
      </c>
      <c r="BH224">
        <f t="shared" si="586"/>
        <v>4</v>
      </c>
      <c r="BI224">
        <f t="shared" ref="BI224:BO224" si="587">CW34</f>
        <v>4</v>
      </c>
      <c r="BJ224">
        <f t="shared" si="587"/>
        <v>8</v>
      </c>
      <c r="BK224">
        <f t="shared" si="587"/>
        <v>7</v>
      </c>
      <c r="BL224">
        <f t="shared" si="587"/>
        <v>4</v>
      </c>
      <c r="BM224">
        <f t="shared" si="587"/>
        <v>4</v>
      </c>
      <c r="BN224">
        <f t="shared" si="587"/>
        <v>4</v>
      </c>
      <c r="BO224">
        <f t="shared" si="587"/>
        <v>4</v>
      </c>
    </row>
    <row r="225" spans="39:67" x14ac:dyDescent="0.15">
      <c r="AM225">
        <v>12</v>
      </c>
      <c r="AN225">
        <f t="shared" ref="AN225:AT225" si="588">K37</f>
        <v>11</v>
      </c>
      <c r="AO225">
        <f t="shared" si="588"/>
        <v>13</v>
      </c>
      <c r="AP225">
        <f t="shared" si="588"/>
        <v>11</v>
      </c>
      <c r="AQ225">
        <f t="shared" si="588"/>
        <v>8</v>
      </c>
      <c r="AR225">
        <f t="shared" si="588"/>
        <v>10</v>
      </c>
      <c r="AS225">
        <f t="shared" si="588"/>
        <v>0</v>
      </c>
      <c r="AT225">
        <f t="shared" si="588"/>
        <v>0</v>
      </c>
      <c r="AU225" s="25">
        <f t="shared" ref="AU225:BA225" si="589">AO37</f>
        <v>12</v>
      </c>
      <c r="AV225">
        <f t="shared" si="589"/>
        <v>12</v>
      </c>
      <c r="AW225">
        <f t="shared" si="589"/>
        <v>12</v>
      </c>
      <c r="AX225">
        <f t="shared" si="589"/>
        <v>11</v>
      </c>
      <c r="AY225">
        <f t="shared" si="589"/>
        <v>8</v>
      </c>
      <c r="AZ225">
        <f t="shared" si="589"/>
        <v>2</v>
      </c>
      <c r="BA225">
        <f t="shared" si="589"/>
        <v>0</v>
      </c>
      <c r="BB225">
        <f t="shared" ref="BB225:BH225" si="590">BS37</f>
        <v>12</v>
      </c>
      <c r="BC225">
        <f t="shared" si="590"/>
        <v>9</v>
      </c>
      <c r="BD225">
        <f t="shared" si="590"/>
        <v>11</v>
      </c>
      <c r="BE225">
        <f t="shared" si="590"/>
        <v>9</v>
      </c>
      <c r="BF225">
        <f t="shared" si="590"/>
        <v>7</v>
      </c>
      <c r="BG225">
        <f t="shared" si="590"/>
        <v>3</v>
      </c>
      <c r="BH225">
        <f t="shared" si="590"/>
        <v>0</v>
      </c>
      <c r="BI225">
        <f t="shared" ref="BI225:BO225" si="591">CW37</f>
        <v>9</v>
      </c>
      <c r="BJ225">
        <f t="shared" si="591"/>
        <v>9</v>
      </c>
      <c r="BK225">
        <f t="shared" si="591"/>
        <v>4</v>
      </c>
      <c r="BL225">
        <f t="shared" si="591"/>
        <v>4</v>
      </c>
      <c r="BM225">
        <f t="shared" si="591"/>
        <v>9</v>
      </c>
      <c r="BN225">
        <f t="shared" si="591"/>
        <v>0</v>
      </c>
      <c r="BO225">
        <f t="shared" si="591"/>
        <v>0</v>
      </c>
    </row>
    <row r="226" spans="39:67" x14ac:dyDescent="0.15">
      <c r="AM226">
        <v>13</v>
      </c>
      <c r="AN226">
        <f t="shared" ref="AN226:AT226" si="592">K40</f>
        <v>4</v>
      </c>
      <c r="AO226">
        <f t="shared" si="592"/>
        <v>9</v>
      </c>
      <c r="AP226">
        <f t="shared" si="592"/>
        <v>10</v>
      </c>
      <c r="AQ226">
        <f t="shared" si="592"/>
        <v>9</v>
      </c>
      <c r="AR226">
        <f t="shared" si="592"/>
        <v>2</v>
      </c>
      <c r="AS226">
        <f t="shared" si="592"/>
        <v>6</v>
      </c>
      <c r="AT226">
        <f t="shared" si="592"/>
        <v>0</v>
      </c>
      <c r="AU226" s="25">
        <f t="shared" ref="AU226:BA226" si="593">AO40</f>
        <v>0</v>
      </c>
      <c r="AV226">
        <f t="shared" si="593"/>
        <v>7</v>
      </c>
      <c r="AW226">
        <f t="shared" si="593"/>
        <v>15</v>
      </c>
      <c r="AX226">
        <f t="shared" si="593"/>
        <v>6</v>
      </c>
      <c r="AY226">
        <f t="shared" si="593"/>
        <v>2</v>
      </c>
      <c r="AZ226">
        <f t="shared" si="593"/>
        <v>3</v>
      </c>
      <c r="BA226">
        <f t="shared" si="593"/>
        <v>0</v>
      </c>
      <c r="BB226">
        <f t="shared" ref="BB226:BH226" si="594">BS40</f>
        <v>0</v>
      </c>
      <c r="BC226">
        <f t="shared" si="594"/>
        <v>4</v>
      </c>
      <c r="BD226">
        <f t="shared" si="594"/>
        <v>12</v>
      </c>
      <c r="BE226">
        <f t="shared" si="594"/>
        <v>3</v>
      </c>
      <c r="BF226">
        <f t="shared" si="594"/>
        <v>6</v>
      </c>
      <c r="BG226">
        <f t="shared" si="594"/>
        <v>9</v>
      </c>
      <c r="BH226">
        <f t="shared" si="594"/>
        <v>0</v>
      </c>
      <c r="BI226">
        <f t="shared" ref="BI226:BO226" si="595">CW40</f>
        <v>5</v>
      </c>
      <c r="BJ226">
        <f t="shared" si="595"/>
        <v>3</v>
      </c>
      <c r="BK226">
        <f t="shared" si="595"/>
        <v>3</v>
      </c>
      <c r="BL226">
        <f t="shared" si="595"/>
        <v>3</v>
      </c>
      <c r="BM226">
        <f t="shared" si="595"/>
        <v>12</v>
      </c>
      <c r="BN226">
        <f t="shared" si="595"/>
        <v>0</v>
      </c>
      <c r="BO226">
        <f t="shared" si="595"/>
        <v>0</v>
      </c>
    </row>
    <row r="227" spans="39:67" x14ac:dyDescent="0.15">
      <c r="AM227">
        <v>14</v>
      </c>
      <c r="AN227">
        <f t="shared" ref="AN227:AT227" si="596">K43</f>
        <v>1</v>
      </c>
      <c r="AO227">
        <f t="shared" si="596"/>
        <v>13</v>
      </c>
      <c r="AP227">
        <f t="shared" si="596"/>
        <v>6</v>
      </c>
      <c r="AQ227">
        <f t="shared" si="596"/>
        <v>0</v>
      </c>
      <c r="AR227">
        <f t="shared" si="596"/>
        <v>2</v>
      </c>
      <c r="AS227">
        <f t="shared" si="596"/>
        <v>5</v>
      </c>
      <c r="AT227">
        <f t="shared" si="596"/>
        <v>0</v>
      </c>
      <c r="AU227" s="25">
        <f t="shared" ref="AU227:BA227" si="597">AO43</f>
        <v>1</v>
      </c>
      <c r="AV227">
        <f t="shared" si="597"/>
        <v>12</v>
      </c>
      <c r="AW227">
        <f t="shared" si="597"/>
        <v>5</v>
      </c>
      <c r="AX227">
        <f t="shared" si="597"/>
        <v>0</v>
      </c>
      <c r="AY227">
        <f t="shared" si="597"/>
        <v>0</v>
      </c>
      <c r="AZ227">
        <f t="shared" si="597"/>
        <v>3</v>
      </c>
      <c r="BA227">
        <f t="shared" si="597"/>
        <v>1</v>
      </c>
      <c r="BB227">
        <f t="shared" ref="BB227:BH227" si="598">BS43</f>
        <v>2</v>
      </c>
      <c r="BC227">
        <f t="shared" si="598"/>
        <v>13</v>
      </c>
      <c r="BD227">
        <f t="shared" si="598"/>
        <v>3</v>
      </c>
      <c r="BE227">
        <f t="shared" si="598"/>
        <v>0</v>
      </c>
      <c r="BF227">
        <f t="shared" si="598"/>
        <v>0</v>
      </c>
      <c r="BG227">
        <f t="shared" si="598"/>
        <v>6</v>
      </c>
      <c r="BH227">
        <f t="shared" si="598"/>
        <v>0</v>
      </c>
      <c r="BI227">
        <f t="shared" ref="BI227:BO227" si="599">CW43</f>
        <v>0</v>
      </c>
      <c r="BJ227">
        <f t="shared" si="599"/>
        <v>12</v>
      </c>
      <c r="BK227">
        <f t="shared" si="599"/>
        <v>0</v>
      </c>
      <c r="BL227">
        <f t="shared" si="599"/>
        <v>0</v>
      </c>
      <c r="BM227">
        <f t="shared" si="599"/>
        <v>0</v>
      </c>
      <c r="BN227">
        <f t="shared" si="599"/>
        <v>2</v>
      </c>
      <c r="BO227">
        <f t="shared" si="599"/>
        <v>1</v>
      </c>
    </row>
    <row r="228" spans="39:67" x14ac:dyDescent="0.15">
      <c r="AM228">
        <v>15</v>
      </c>
      <c r="AN228">
        <f t="shared" ref="AN228:AT228" si="600">K46</f>
        <v>11</v>
      </c>
      <c r="AO228">
        <f t="shared" si="600"/>
        <v>11</v>
      </c>
      <c r="AP228">
        <f t="shared" si="600"/>
        <v>6</v>
      </c>
      <c r="AQ228">
        <f t="shared" si="600"/>
        <v>4</v>
      </c>
      <c r="AR228">
        <f t="shared" si="600"/>
        <v>4</v>
      </c>
      <c r="AS228">
        <f t="shared" si="600"/>
        <v>1</v>
      </c>
      <c r="AT228">
        <f t="shared" si="600"/>
        <v>3</v>
      </c>
      <c r="AU228" s="25">
        <f t="shared" ref="AU228:BA228" si="601">AO46</f>
        <v>16</v>
      </c>
      <c r="AV228">
        <f t="shared" si="601"/>
        <v>13</v>
      </c>
      <c r="AW228">
        <f t="shared" si="601"/>
        <v>8</v>
      </c>
      <c r="AX228">
        <f t="shared" si="601"/>
        <v>6</v>
      </c>
      <c r="AY228">
        <f t="shared" si="601"/>
        <v>6</v>
      </c>
      <c r="AZ228">
        <f t="shared" si="601"/>
        <v>6</v>
      </c>
      <c r="BA228">
        <f t="shared" si="601"/>
        <v>0</v>
      </c>
      <c r="BB228">
        <f t="shared" ref="BB228:BH228" si="602">BS46</f>
        <v>6</v>
      </c>
      <c r="BC228">
        <f t="shared" si="602"/>
        <v>10</v>
      </c>
      <c r="BD228">
        <f t="shared" si="602"/>
        <v>16</v>
      </c>
      <c r="BE228">
        <f t="shared" si="602"/>
        <v>11</v>
      </c>
      <c r="BF228">
        <f t="shared" si="602"/>
        <v>10</v>
      </c>
      <c r="BG228">
        <f t="shared" si="602"/>
        <v>9</v>
      </c>
      <c r="BH228">
        <f t="shared" si="602"/>
        <v>0</v>
      </c>
      <c r="BI228">
        <f t="shared" ref="BI228:BO228" si="603">CW46</f>
        <v>10</v>
      </c>
      <c r="BJ228">
        <f t="shared" si="603"/>
        <v>6</v>
      </c>
      <c r="BK228">
        <f t="shared" si="603"/>
        <v>0</v>
      </c>
      <c r="BL228">
        <f t="shared" si="603"/>
        <v>6</v>
      </c>
      <c r="BM228">
        <f t="shared" si="603"/>
        <v>0</v>
      </c>
      <c r="BN228">
        <f t="shared" si="603"/>
        <v>0</v>
      </c>
      <c r="BO228">
        <f t="shared" si="603"/>
        <v>0</v>
      </c>
    </row>
    <row r="229" spans="39:67" x14ac:dyDescent="0.15">
      <c r="AM229">
        <v>16</v>
      </c>
      <c r="AN229">
        <f t="shared" ref="AN229:AT229" si="604">K49</f>
        <v>1</v>
      </c>
      <c r="AO229">
        <f t="shared" si="604"/>
        <v>7</v>
      </c>
      <c r="AP229">
        <f t="shared" si="604"/>
        <v>12</v>
      </c>
      <c r="AQ229">
        <f t="shared" si="604"/>
        <v>0</v>
      </c>
      <c r="AR229">
        <f t="shared" si="604"/>
        <v>1</v>
      </c>
      <c r="AS229">
        <f t="shared" si="604"/>
        <v>0</v>
      </c>
      <c r="AT229">
        <f t="shared" si="604"/>
        <v>0</v>
      </c>
      <c r="AU229" s="25">
        <f t="shared" ref="AU229:BA229" si="605">AO49</f>
        <v>0</v>
      </c>
      <c r="AV229">
        <f t="shared" si="605"/>
        <v>3</v>
      </c>
      <c r="AW229">
        <f t="shared" si="605"/>
        <v>16</v>
      </c>
      <c r="AX229">
        <f t="shared" si="605"/>
        <v>0</v>
      </c>
      <c r="AY229">
        <f t="shared" si="605"/>
        <v>0</v>
      </c>
      <c r="AZ229">
        <f t="shared" si="605"/>
        <v>0</v>
      </c>
      <c r="BA229">
        <f t="shared" si="605"/>
        <v>0</v>
      </c>
      <c r="BB229">
        <f t="shared" ref="BB229:BH229" si="606">BS49</f>
        <v>0</v>
      </c>
      <c r="BC229">
        <f t="shared" si="606"/>
        <v>4</v>
      </c>
      <c r="BD229">
        <f t="shared" si="606"/>
        <v>9</v>
      </c>
      <c r="BE229">
        <f t="shared" si="606"/>
        <v>0</v>
      </c>
      <c r="BF229">
        <f t="shared" si="606"/>
        <v>0</v>
      </c>
      <c r="BG229">
        <f t="shared" si="606"/>
        <v>0</v>
      </c>
      <c r="BH229">
        <f t="shared" si="606"/>
        <v>0</v>
      </c>
      <c r="BI229">
        <f t="shared" ref="BI229:BO229" si="607">CW49</f>
        <v>0</v>
      </c>
      <c r="BJ229">
        <f t="shared" si="607"/>
        <v>6</v>
      </c>
      <c r="BK229">
        <f t="shared" si="607"/>
        <v>8</v>
      </c>
      <c r="BL229">
        <f t="shared" si="607"/>
        <v>0</v>
      </c>
      <c r="BM229">
        <f t="shared" si="607"/>
        <v>5</v>
      </c>
      <c r="BN229">
        <f t="shared" si="607"/>
        <v>0</v>
      </c>
      <c r="BO229">
        <f t="shared" si="607"/>
        <v>0</v>
      </c>
    </row>
    <row r="230" spans="39:67" x14ac:dyDescent="0.15">
      <c r="AM230">
        <v>17</v>
      </c>
      <c r="AN230">
        <f t="shared" ref="AN230:AT230" si="608">K52</f>
        <v>6</v>
      </c>
      <c r="AO230">
        <f t="shared" si="608"/>
        <v>6</v>
      </c>
      <c r="AP230">
        <f t="shared" si="608"/>
        <v>6</v>
      </c>
      <c r="AQ230">
        <f t="shared" si="608"/>
        <v>0</v>
      </c>
      <c r="AR230">
        <f t="shared" si="608"/>
        <v>0</v>
      </c>
      <c r="AS230">
        <f t="shared" si="608"/>
        <v>0</v>
      </c>
      <c r="AT230">
        <f t="shared" si="608"/>
        <v>0</v>
      </c>
      <c r="AU230" s="25">
        <f t="shared" ref="AU230:BA230" si="609">AO52</f>
        <v>4</v>
      </c>
      <c r="AV230">
        <f t="shared" si="609"/>
        <v>4</v>
      </c>
      <c r="AW230">
        <f t="shared" si="609"/>
        <v>4</v>
      </c>
      <c r="AX230">
        <f t="shared" si="609"/>
        <v>0</v>
      </c>
      <c r="AY230">
        <f t="shared" si="609"/>
        <v>0</v>
      </c>
      <c r="AZ230">
        <f t="shared" si="609"/>
        <v>0</v>
      </c>
      <c r="BA230">
        <f t="shared" si="609"/>
        <v>0</v>
      </c>
      <c r="BB230">
        <f t="shared" ref="BB230:BH230" si="610">BS52</f>
        <v>4</v>
      </c>
      <c r="BC230">
        <f t="shared" si="610"/>
        <v>4</v>
      </c>
      <c r="BD230">
        <f t="shared" si="610"/>
        <v>4</v>
      </c>
      <c r="BE230">
        <f t="shared" si="610"/>
        <v>0</v>
      </c>
      <c r="BF230">
        <f t="shared" si="610"/>
        <v>0</v>
      </c>
      <c r="BG230">
        <f t="shared" si="610"/>
        <v>0</v>
      </c>
      <c r="BH230">
        <f t="shared" si="610"/>
        <v>0</v>
      </c>
      <c r="BI230">
        <f t="shared" ref="BI230:BO230" si="611">CW52</f>
        <v>0</v>
      </c>
      <c r="BJ230">
        <f t="shared" si="611"/>
        <v>8</v>
      </c>
      <c r="BK230">
        <f t="shared" si="611"/>
        <v>6</v>
      </c>
      <c r="BL230">
        <f t="shared" si="611"/>
        <v>1</v>
      </c>
      <c r="BM230">
        <f t="shared" si="611"/>
        <v>1</v>
      </c>
      <c r="BN230">
        <f t="shared" si="611"/>
        <v>3</v>
      </c>
      <c r="BO230">
        <f t="shared" si="611"/>
        <v>0</v>
      </c>
    </row>
    <row r="231" spans="39:67" x14ac:dyDescent="0.15">
      <c r="AM231">
        <v>18</v>
      </c>
      <c r="AN231">
        <f t="shared" ref="AN231:AT231" si="612">K55</f>
        <v>1</v>
      </c>
      <c r="AO231">
        <f t="shared" si="612"/>
        <v>2</v>
      </c>
      <c r="AP231">
        <f t="shared" si="612"/>
        <v>6</v>
      </c>
      <c r="AQ231">
        <f t="shared" si="612"/>
        <v>0</v>
      </c>
      <c r="AR231">
        <f t="shared" si="612"/>
        <v>0</v>
      </c>
      <c r="AS231">
        <f t="shared" si="612"/>
        <v>0</v>
      </c>
      <c r="AT231">
        <f t="shared" si="612"/>
        <v>0</v>
      </c>
      <c r="AU231" s="25">
        <f t="shared" ref="AU231:BA231" si="613">AO55</f>
        <v>0</v>
      </c>
      <c r="AV231">
        <f t="shared" si="613"/>
        <v>11</v>
      </c>
      <c r="AW231">
        <f t="shared" si="613"/>
        <v>9</v>
      </c>
      <c r="AX231">
        <f t="shared" si="613"/>
        <v>0</v>
      </c>
      <c r="AY231">
        <f t="shared" si="613"/>
        <v>0</v>
      </c>
      <c r="AZ231">
        <f t="shared" si="613"/>
        <v>0</v>
      </c>
      <c r="BA231">
        <f t="shared" si="613"/>
        <v>0</v>
      </c>
      <c r="BB231">
        <f t="shared" ref="BB231:BH231" si="614">BS55</f>
        <v>0</v>
      </c>
      <c r="BC231">
        <f t="shared" si="614"/>
        <v>2</v>
      </c>
      <c r="BD231">
        <f t="shared" si="614"/>
        <v>9</v>
      </c>
      <c r="BE231">
        <f t="shared" si="614"/>
        <v>0</v>
      </c>
      <c r="BF231">
        <f t="shared" si="614"/>
        <v>0</v>
      </c>
      <c r="BG231">
        <f t="shared" si="614"/>
        <v>0</v>
      </c>
      <c r="BH231">
        <f t="shared" si="614"/>
        <v>4</v>
      </c>
      <c r="BI231">
        <f t="shared" ref="BI231:BO231" si="615">CW55</f>
        <v>0</v>
      </c>
      <c r="BJ231">
        <f t="shared" si="615"/>
        <v>1</v>
      </c>
      <c r="BK231">
        <f t="shared" si="615"/>
        <v>0</v>
      </c>
      <c r="BL231">
        <f t="shared" si="615"/>
        <v>0</v>
      </c>
      <c r="BM231">
        <f t="shared" si="615"/>
        <v>0</v>
      </c>
      <c r="BN231">
        <f t="shared" si="615"/>
        <v>0</v>
      </c>
      <c r="BO231">
        <f t="shared" si="615"/>
        <v>12</v>
      </c>
    </row>
    <row r="232" spans="39:67" x14ac:dyDescent="0.15">
      <c r="AM232">
        <v>19</v>
      </c>
      <c r="AN232">
        <f t="shared" ref="AN232:AT232" si="616">K58</f>
        <v>5</v>
      </c>
      <c r="AO232">
        <f t="shared" si="616"/>
        <v>13</v>
      </c>
      <c r="AP232">
        <f t="shared" si="616"/>
        <v>11</v>
      </c>
      <c r="AQ232">
        <f t="shared" si="616"/>
        <v>4</v>
      </c>
      <c r="AR232">
        <f t="shared" si="616"/>
        <v>7</v>
      </c>
      <c r="AS232">
        <f t="shared" si="616"/>
        <v>4</v>
      </c>
      <c r="AT232">
        <f t="shared" si="616"/>
        <v>0</v>
      </c>
      <c r="AU232" s="25">
        <f t="shared" ref="AU232:BA232" si="617">AO58</f>
        <v>6</v>
      </c>
      <c r="AV232">
        <f t="shared" si="617"/>
        <v>11</v>
      </c>
      <c r="AW232">
        <f t="shared" si="617"/>
        <v>10</v>
      </c>
      <c r="AX232">
        <f t="shared" si="617"/>
        <v>8</v>
      </c>
      <c r="AY232">
        <f t="shared" si="617"/>
        <v>7</v>
      </c>
      <c r="AZ232">
        <f t="shared" si="617"/>
        <v>8</v>
      </c>
      <c r="BA232">
        <f t="shared" si="617"/>
        <v>0</v>
      </c>
      <c r="BB232">
        <f t="shared" ref="BB232:BH232" si="618">BS58</f>
        <v>7</v>
      </c>
      <c r="BC232">
        <f t="shared" si="618"/>
        <v>10</v>
      </c>
      <c r="BD232">
        <f t="shared" si="618"/>
        <v>9</v>
      </c>
      <c r="BE232">
        <f t="shared" si="618"/>
        <v>8</v>
      </c>
      <c r="BF232">
        <f t="shared" si="618"/>
        <v>7</v>
      </c>
      <c r="BG232">
        <f t="shared" si="618"/>
        <v>6</v>
      </c>
      <c r="BH232">
        <f t="shared" si="618"/>
        <v>0</v>
      </c>
      <c r="BI232">
        <f t="shared" ref="BI232:BO232" si="619">CW58</f>
        <v>3</v>
      </c>
      <c r="BJ232">
        <f t="shared" si="619"/>
        <v>6</v>
      </c>
      <c r="BK232">
        <f t="shared" si="619"/>
        <v>4</v>
      </c>
      <c r="BL232">
        <f t="shared" si="619"/>
        <v>6</v>
      </c>
      <c r="BM232">
        <f t="shared" si="619"/>
        <v>7</v>
      </c>
      <c r="BN232">
        <f t="shared" si="619"/>
        <v>0</v>
      </c>
      <c r="BO232">
        <f t="shared" si="619"/>
        <v>0</v>
      </c>
    </row>
    <row r="233" spans="39:67" x14ac:dyDescent="0.15">
      <c r="AM233">
        <v>20</v>
      </c>
      <c r="AN233">
        <f t="shared" ref="AN233:AT233" si="620">K61</f>
        <v>10</v>
      </c>
      <c r="AO233">
        <f t="shared" si="620"/>
        <v>9</v>
      </c>
      <c r="AP233">
        <f t="shared" si="620"/>
        <v>9</v>
      </c>
      <c r="AQ233">
        <f t="shared" si="620"/>
        <v>7</v>
      </c>
      <c r="AR233">
        <f t="shared" si="620"/>
        <v>4</v>
      </c>
      <c r="AS233">
        <f t="shared" si="620"/>
        <v>4</v>
      </c>
      <c r="AT233">
        <f t="shared" si="620"/>
        <v>0</v>
      </c>
      <c r="AU233" s="25">
        <f t="shared" ref="AU233:BA233" si="621">AO61</f>
        <v>10</v>
      </c>
      <c r="AV233">
        <f t="shared" si="621"/>
        <v>10</v>
      </c>
      <c r="AW233">
        <f t="shared" si="621"/>
        <v>13</v>
      </c>
      <c r="AX233">
        <f t="shared" si="621"/>
        <v>4</v>
      </c>
      <c r="AY233">
        <f t="shared" si="621"/>
        <v>7</v>
      </c>
      <c r="AZ233">
        <f t="shared" si="621"/>
        <v>8</v>
      </c>
      <c r="BA233">
        <f t="shared" si="621"/>
        <v>0</v>
      </c>
      <c r="BB233">
        <f t="shared" ref="BB233:BH233" si="622">BS61</f>
        <v>8</v>
      </c>
      <c r="BC233">
        <f t="shared" si="622"/>
        <v>9</v>
      </c>
      <c r="BD233">
        <f t="shared" si="622"/>
        <v>13</v>
      </c>
      <c r="BE233">
        <f t="shared" si="622"/>
        <v>4</v>
      </c>
      <c r="BF233">
        <f t="shared" si="622"/>
        <v>4</v>
      </c>
      <c r="BG233">
        <f t="shared" si="622"/>
        <v>9</v>
      </c>
      <c r="BH233">
        <f t="shared" si="622"/>
        <v>0</v>
      </c>
      <c r="BI233">
        <f t="shared" ref="BI233:BO233" si="623">CW61</f>
        <v>10</v>
      </c>
      <c r="BJ233">
        <f t="shared" si="623"/>
        <v>4</v>
      </c>
      <c r="BK233">
        <f t="shared" si="623"/>
        <v>0</v>
      </c>
      <c r="BL233">
        <f t="shared" si="623"/>
        <v>0</v>
      </c>
      <c r="BM233">
        <f t="shared" si="623"/>
        <v>0</v>
      </c>
      <c r="BN233">
        <f t="shared" si="623"/>
        <v>0</v>
      </c>
      <c r="BO233">
        <f t="shared" si="623"/>
        <v>8</v>
      </c>
    </row>
    <row r="234" spans="39:67" x14ac:dyDescent="0.15">
      <c r="AM234">
        <v>21</v>
      </c>
      <c r="AN234">
        <f t="shared" ref="AN234:AT234" si="624">K64</f>
        <v>4</v>
      </c>
      <c r="AO234">
        <f t="shared" si="624"/>
        <v>9</v>
      </c>
      <c r="AP234">
        <f t="shared" si="624"/>
        <v>10</v>
      </c>
      <c r="AQ234">
        <f t="shared" si="624"/>
        <v>7</v>
      </c>
      <c r="AR234">
        <f t="shared" si="624"/>
        <v>8</v>
      </c>
      <c r="AS234">
        <f t="shared" si="624"/>
        <v>9</v>
      </c>
      <c r="AT234">
        <f t="shared" si="624"/>
        <v>7</v>
      </c>
      <c r="AU234" s="25">
        <f t="shared" ref="AU234:BA234" si="625">AO64</f>
        <v>4</v>
      </c>
      <c r="AV234">
        <f t="shared" si="625"/>
        <v>9</v>
      </c>
      <c r="AW234">
        <f t="shared" si="625"/>
        <v>5</v>
      </c>
      <c r="AX234">
        <f t="shared" si="625"/>
        <v>6</v>
      </c>
      <c r="AY234">
        <f t="shared" si="625"/>
        <v>8</v>
      </c>
      <c r="AZ234">
        <f t="shared" si="625"/>
        <v>9</v>
      </c>
      <c r="BA234">
        <f t="shared" si="625"/>
        <v>7</v>
      </c>
      <c r="BB234">
        <f t="shared" ref="BB234:BH234" si="626">BS64</f>
        <v>4</v>
      </c>
      <c r="BC234">
        <f t="shared" si="626"/>
        <v>8</v>
      </c>
      <c r="BD234">
        <f t="shared" si="626"/>
        <v>6</v>
      </c>
      <c r="BE234">
        <f t="shared" si="626"/>
        <v>5</v>
      </c>
      <c r="BF234">
        <f t="shared" si="626"/>
        <v>7</v>
      </c>
      <c r="BG234">
        <f t="shared" si="626"/>
        <v>6</v>
      </c>
      <c r="BH234">
        <f t="shared" si="626"/>
        <v>7</v>
      </c>
      <c r="BI234">
        <f t="shared" ref="BI234:BO234" si="627">CW64</f>
        <v>9</v>
      </c>
      <c r="BJ234">
        <f t="shared" si="627"/>
        <v>9</v>
      </c>
      <c r="BK234">
        <f t="shared" si="627"/>
        <v>6</v>
      </c>
      <c r="BL234">
        <f t="shared" si="627"/>
        <v>4</v>
      </c>
      <c r="BM234">
        <f t="shared" si="627"/>
        <v>4</v>
      </c>
      <c r="BN234">
        <f t="shared" si="627"/>
        <v>6</v>
      </c>
      <c r="BO234">
        <f t="shared" si="627"/>
        <v>10</v>
      </c>
    </row>
    <row r="235" spans="39:67" x14ac:dyDescent="0.15">
      <c r="AM235">
        <v>22</v>
      </c>
      <c r="AN235">
        <f t="shared" ref="AN235:AT235" si="628">K67</f>
        <v>9</v>
      </c>
      <c r="AO235">
        <f t="shared" si="628"/>
        <v>12</v>
      </c>
      <c r="AP235">
        <f t="shared" si="628"/>
        <v>12</v>
      </c>
      <c r="AQ235">
        <f t="shared" si="628"/>
        <v>6</v>
      </c>
      <c r="AR235">
        <f t="shared" si="628"/>
        <v>7</v>
      </c>
      <c r="AS235">
        <f t="shared" si="628"/>
        <v>10</v>
      </c>
      <c r="AT235">
        <f t="shared" si="628"/>
        <v>5</v>
      </c>
      <c r="AU235" s="25">
        <f t="shared" ref="AU235:BA235" si="629">AO67</f>
        <v>11</v>
      </c>
      <c r="AV235">
        <f t="shared" si="629"/>
        <v>11</v>
      </c>
      <c r="AW235">
        <f t="shared" si="629"/>
        <v>13</v>
      </c>
      <c r="AX235">
        <f t="shared" si="629"/>
        <v>9</v>
      </c>
      <c r="AY235">
        <f t="shared" si="629"/>
        <v>7</v>
      </c>
      <c r="AZ235">
        <f t="shared" si="629"/>
        <v>8</v>
      </c>
      <c r="BA235">
        <f t="shared" si="629"/>
        <v>6</v>
      </c>
      <c r="BB235">
        <f t="shared" ref="BB235:BH235" si="630">BS67</f>
        <v>10</v>
      </c>
      <c r="BC235">
        <f t="shared" si="630"/>
        <v>12</v>
      </c>
      <c r="BD235">
        <f t="shared" si="630"/>
        <v>12</v>
      </c>
      <c r="BE235">
        <f t="shared" si="630"/>
        <v>8</v>
      </c>
      <c r="BF235">
        <f t="shared" si="630"/>
        <v>6</v>
      </c>
      <c r="BG235">
        <f t="shared" si="630"/>
        <v>5</v>
      </c>
      <c r="BH235">
        <f t="shared" si="630"/>
        <v>4</v>
      </c>
      <c r="BI235">
        <f t="shared" ref="BI235:BO235" si="631">CW67</f>
        <v>8</v>
      </c>
      <c r="BJ235">
        <f t="shared" si="631"/>
        <v>12</v>
      </c>
      <c r="BK235">
        <f t="shared" si="631"/>
        <v>12</v>
      </c>
      <c r="BL235">
        <f t="shared" si="631"/>
        <v>9</v>
      </c>
      <c r="BM235">
        <f t="shared" si="631"/>
        <v>8</v>
      </c>
      <c r="BN235">
        <f t="shared" si="631"/>
        <v>4</v>
      </c>
      <c r="BO235">
        <f t="shared" si="631"/>
        <v>4</v>
      </c>
    </row>
    <row r="236" spans="39:67" x14ac:dyDescent="0.15">
      <c r="AM236">
        <v>23</v>
      </c>
      <c r="AN236">
        <f t="shared" ref="AN236:AT236" si="632">K70</f>
        <v>7</v>
      </c>
      <c r="AO236">
        <f t="shared" si="632"/>
        <v>11</v>
      </c>
      <c r="AP236">
        <f t="shared" si="632"/>
        <v>9</v>
      </c>
      <c r="AQ236">
        <f t="shared" si="632"/>
        <v>5</v>
      </c>
      <c r="AR236">
        <f t="shared" si="632"/>
        <v>0</v>
      </c>
      <c r="AS236">
        <f t="shared" si="632"/>
        <v>0</v>
      </c>
      <c r="AT236">
        <f t="shared" si="632"/>
        <v>0</v>
      </c>
      <c r="AU236" s="25">
        <f t="shared" ref="AU236:BA236" si="633">AO70</f>
        <v>8</v>
      </c>
      <c r="AV236">
        <f t="shared" si="633"/>
        <v>12</v>
      </c>
      <c r="AW236">
        <f t="shared" si="633"/>
        <v>10</v>
      </c>
      <c r="AX236">
        <f t="shared" si="633"/>
        <v>0</v>
      </c>
      <c r="AY236">
        <f t="shared" si="633"/>
        <v>0</v>
      </c>
      <c r="AZ236">
        <f t="shared" si="633"/>
        <v>0</v>
      </c>
      <c r="BA236">
        <f t="shared" si="633"/>
        <v>0</v>
      </c>
      <c r="BB236">
        <f t="shared" ref="BB236:BH236" si="634">BS70</f>
        <v>1</v>
      </c>
      <c r="BC236">
        <f t="shared" si="634"/>
        <v>8</v>
      </c>
      <c r="BD236">
        <f t="shared" si="634"/>
        <v>10</v>
      </c>
      <c r="BE236">
        <f t="shared" si="634"/>
        <v>0</v>
      </c>
      <c r="BF236">
        <f t="shared" si="634"/>
        <v>0</v>
      </c>
      <c r="BG236">
        <f t="shared" si="634"/>
        <v>0</v>
      </c>
      <c r="BH236">
        <f t="shared" si="634"/>
        <v>0</v>
      </c>
      <c r="BI236">
        <f t="shared" ref="BI236:BO236" si="635">CW70</f>
        <v>5</v>
      </c>
      <c r="BJ236">
        <f t="shared" si="635"/>
        <v>0</v>
      </c>
      <c r="BK236">
        <f t="shared" si="635"/>
        <v>0</v>
      </c>
      <c r="BL236">
        <f t="shared" si="635"/>
        <v>0</v>
      </c>
      <c r="BM236">
        <f t="shared" si="635"/>
        <v>0</v>
      </c>
      <c r="BN236">
        <f t="shared" si="635"/>
        <v>0</v>
      </c>
      <c r="BO236">
        <f t="shared" si="635"/>
        <v>0</v>
      </c>
    </row>
    <row r="237" spans="39:67" x14ac:dyDescent="0.15">
      <c r="AM237">
        <v>24</v>
      </c>
      <c r="AN237">
        <f t="shared" ref="AN237:AT237" si="636">K73</f>
        <v>3</v>
      </c>
      <c r="AO237">
        <f t="shared" si="636"/>
        <v>10</v>
      </c>
      <c r="AP237">
        <f t="shared" si="636"/>
        <v>9</v>
      </c>
      <c r="AQ237">
        <f t="shared" si="636"/>
        <v>0</v>
      </c>
      <c r="AR237">
        <f t="shared" si="636"/>
        <v>1</v>
      </c>
      <c r="AS237">
        <f t="shared" si="636"/>
        <v>0</v>
      </c>
      <c r="AT237">
        <f t="shared" si="636"/>
        <v>0</v>
      </c>
      <c r="AU237" s="25">
        <f t="shared" ref="AU237:BA237" si="637">AO73</f>
        <v>2</v>
      </c>
      <c r="AV237">
        <f t="shared" si="637"/>
        <v>11</v>
      </c>
      <c r="AW237">
        <f t="shared" si="637"/>
        <v>11</v>
      </c>
      <c r="AX237">
        <f t="shared" si="637"/>
        <v>0</v>
      </c>
      <c r="AY237">
        <f t="shared" si="637"/>
        <v>0</v>
      </c>
      <c r="AZ237">
        <f t="shared" si="637"/>
        <v>0</v>
      </c>
      <c r="BA237">
        <f t="shared" si="637"/>
        <v>0</v>
      </c>
      <c r="BB237">
        <f t="shared" ref="BB237:BH237" si="638">BS73</f>
        <v>2</v>
      </c>
      <c r="BC237">
        <f t="shared" si="638"/>
        <v>11</v>
      </c>
      <c r="BD237">
        <f t="shared" si="638"/>
        <v>10</v>
      </c>
      <c r="BE237">
        <f t="shared" si="638"/>
        <v>0</v>
      </c>
      <c r="BF237">
        <f t="shared" si="638"/>
        <v>0</v>
      </c>
      <c r="BG237">
        <f t="shared" si="638"/>
        <v>0</v>
      </c>
      <c r="BH237">
        <f t="shared" si="638"/>
        <v>0</v>
      </c>
      <c r="BI237">
        <f t="shared" ref="BI237:BO237" si="639">CW73</f>
        <v>0</v>
      </c>
      <c r="BJ237">
        <f t="shared" si="639"/>
        <v>1</v>
      </c>
      <c r="BK237">
        <f t="shared" si="639"/>
        <v>0</v>
      </c>
      <c r="BL237">
        <f t="shared" si="639"/>
        <v>0</v>
      </c>
      <c r="BM237">
        <f t="shared" si="639"/>
        <v>1</v>
      </c>
      <c r="BN237">
        <f t="shared" si="639"/>
        <v>0</v>
      </c>
      <c r="BO237">
        <f t="shared" si="639"/>
        <v>0</v>
      </c>
    </row>
    <row r="238" spans="39:67" x14ac:dyDescent="0.15">
      <c r="AM238">
        <v>25</v>
      </c>
      <c r="AN238">
        <f t="shared" ref="AN238:AT238" si="640">K76</f>
        <v>0</v>
      </c>
      <c r="AO238">
        <f t="shared" si="640"/>
        <v>5</v>
      </c>
      <c r="AP238">
        <f t="shared" si="640"/>
        <v>3</v>
      </c>
      <c r="AQ238">
        <f t="shared" si="640"/>
        <v>0</v>
      </c>
      <c r="AR238">
        <f t="shared" si="640"/>
        <v>0</v>
      </c>
      <c r="AS238">
        <f t="shared" si="640"/>
        <v>0</v>
      </c>
      <c r="AT238">
        <f t="shared" si="640"/>
        <v>0</v>
      </c>
      <c r="AU238" s="25">
        <f t="shared" ref="AU238:BA238" si="641">AO76</f>
        <v>0</v>
      </c>
      <c r="AV238">
        <f t="shared" si="641"/>
        <v>0</v>
      </c>
      <c r="AW238">
        <f t="shared" si="641"/>
        <v>5</v>
      </c>
      <c r="AX238">
        <f t="shared" si="641"/>
        <v>6</v>
      </c>
      <c r="AY238">
        <f t="shared" si="641"/>
        <v>0</v>
      </c>
      <c r="AZ238">
        <f t="shared" si="641"/>
        <v>0</v>
      </c>
      <c r="BA238">
        <f t="shared" si="641"/>
        <v>0</v>
      </c>
      <c r="BB238">
        <f t="shared" ref="BB238:BH238" si="642">BS76</f>
        <v>0</v>
      </c>
      <c r="BC238">
        <f t="shared" si="642"/>
        <v>0</v>
      </c>
      <c r="BD238">
        <f t="shared" si="642"/>
        <v>4</v>
      </c>
      <c r="BE238">
        <f t="shared" si="642"/>
        <v>6</v>
      </c>
      <c r="BF238">
        <f t="shared" si="642"/>
        <v>0</v>
      </c>
      <c r="BG238">
        <f t="shared" si="642"/>
        <v>0</v>
      </c>
      <c r="BH238">
        <f t="shared" si="642"/>
        <v>0</v>
      </c>
      <c r="BI238">
        <f t="shared" ref="BI238:BO238" si="643">CW76</f>
        <v>2</v>
      </c>
      <c r="BJ238">
        <f t="shared" si="643"/>
        <v>2</v>
      </c>
      <c r="BK238">
        <f t="shared" si="643"/>
        <v>0</v>
      </c>
      <c r="BL238">
        <f t="shared" si="643"/>
        <v>0</v>
      </c>
      <c r="BM238">
        <f t="shared" si="643"/>
        <v>0</v>
      </c>
      <c r="BN238">
        <f t="shared" si="643"/>
        <v>0</v>
      </c>
      <c r="BO238">
        <f t="shared" si="643"/>
        <v>0</v>
      </c>
    </row>
    <row r="239" spans="39:67" x14ac:dyDescent="0.15">
      <c r="AM239">
        <v>26</v>
      </c>
      <c r="AN239">
        <f t="shared" ref="AN239:AT239" si="644">K79</f>
        <v>10</v>
      </c>
      <c r="AO239">
        <f t="shared" si="644"/>
        <v>10</v>
      </c>
      <c r="AP239">
        <f t="shared" si="644"/>
        <v>10</v>
      </c>
      <c r="AQ239">
        <f t="shared" si="644"/>
        <v>9</v>
      </c>
      <c r="AR239">
        <f t="shared" si="644"/>
        <v>9</v>
      </c>
      <c r="AS239">
        <f t="shared" si="644"/>
        <v>9</v>
      </c>
      <c r="AT239">
        <f t="shared" si="644"/>
        <v>0</v>
      </c>
      <c r="AU239" s="25">
        <f t="shared" ref="AU239:BA239" si="645">AO79</f>
        <v>12</v>
      </c>
      <c r="AV239">
        <f t="shared" si="645"/>
        <v>11</v>
      </c>
      <c r="AW239">
        <f t="shared" si="645"/>
        <v>12</v>
      </c>
      <c r="AX239">
        <f t="shared" si="645"/>
        <v>11</v>
      </c>
      <c r="AY239">
        <f t="shared" si="645"/>
        <v>11</v>
      </c>
      <c r="AZ239">
        <f t="shared" si="645"/>
        <v>11</v>
      </c>
      <c r="BA239">
        <f t="shared" si="645"/>
        <v>0</v>
      </c>
      <c r="BB239">
        <f t="shared" ref="BB239:BH239" si="646">BS79</f>
        <v>11</v>
      </c>
      <c r="BC239">
        <f t="shared" si="646"/>
        <v>12</v>
      </c>
      <c r="BD239">
        <f t="shared" si="646"/>
        <v>12</v>
      </c>
      <c r="BE239">
        <f t="shared" si="646"/>
        <v>11</v>
      </c>
      <c r="BF239">
        <f t="shared" si="646"/>
        <v>11</v>
      </c>
      <c r="BG239">
        <f t="shared" si="646"/>
        <v>11</v>
      </c>
      <c r="BH239">
        <f t="shared" si="646"/>
        <v>0</v>
      </c>
      <c r="BI239">
        <f t="shared" ref="BI239:BO239" si="647">CW79</f>
        <v>12</v>
      </c>
      <c r="BJ239">
        <f t="shared" si="647"/>
        <v>12</v>
      </c>
      <c r="BK239">
        <f t="shared" si="647"/>
        <v>12</v>
      </c>
      <c r="BL239">
        <f t="shared" si="647"/>
        <v>12</v>
      </c>
      <c r="BM239">
        <f t="shared" si="647"/>
        <v>12</v>
      </c>
      <c r="BN239">
        <f t="shared" si="647"/>
        <v>12</v>
      </c>
      <c r="BO239">
        <f t="shared" si="647"/>
        <v>0</v>
      </c>
    </row>
    <row r="240" spans="39:67" x14ac:dyDescent="0.15">
      <c r="AM240">
        <v>27</v>
      </c>
      <c r="AN240">
        <f t="shared" ref="AN240:AT240" si="648">K82</f>
        <v>1</v>
      </c>
      <c r="AO240">
        <f t="shared" si="648"/>
        <v>4</v>
      </c>
      <c r="AP240">
        <f t="shared" si="648"/>
        <v>1</v>
      </c>
      <c r="AQ240">
        <f t="shared" si="648"/>
        <v>0</v>
      </c>
      <c r="AR240">
        <f t="shared" si="648"/>
        <v>11</v>
      </c>
      <c r="AS240">
        <f t="shared" si="648"/>
        <v>3</v>
      </c>
      <c r="AT240">
        <f t="shared" si="648"/>
        <v>0</v>
      </c>
      <c r="AU240" s="25">
        <f t="shared" ref="AU240:BA240" si="649">AO82</f>
        <v>2</v>
      </c>
      <c r="AV240">
        <f t="shared" si="649"/>
        <v>4</v>
      </c>
      <c r="AW240">
        <f t="shared" si="649"/>
        <v>0</v>
      </c>
      <c r="AX240">
        <f t="shared" si="649"/>
        <v>0</v>
      </c>
      <c r="AY240">
        <f t="shared" si="649"/>
        <v>12</v>
      </c>
      <c r="AZ240">
        <f t="shared" si="649"/>
        <v>0</v>
      </c>
      <c r="BA240">
        <f t="shared" si="649"/>
        <v>0</v>
      </c>
      <c r="BB240">
        <f t="shared" ref="BB240:BH240" si="650">BS82</f>
        <v>2</v>
      </c>
      <c r="BC240">
        <f t="shared" si="650"/>
        <v>4</v>
      </c>
      <c r="BD240">
        <f t="shared" si="650"/>
        <v>0</v>
      </c>
      <c r="BE240">
        <f t="shared" si="650"/>
        <v>0</v>
      </c>
      <c r="BF240">
        <f t="shared" si="650"/>
        <v>8</v>
      </c>
      <c r="BG240">
        <f t="shared" si="650"/>
        <v>0</v>
      </c>
      <c r="BH240">
        <f t="shared" si="650"/>
        <v>0</v>
      </c>
      <c r="BI240">
        <f t="shared" ref="BI240:BO240" si="651">CW82</f>
        <v>8</v>
      </c>
      <c r="BJ240">
        <f t="shared" si="651"/>
        <v>0</v>
      </c>
      <c r="BK240">
        <f t="shared" si="651"/>
        <v>0</v>
      </c>
      <c r="BL240">
        <f t="shared" si="651"/>
        <v>0</v>
      </c>
      <c r="BM240">
        <f t="shared" si="651"/>
        <v>0</v>
      </c>
      <c r="BN240">
        <f t="shared" si="651"/>
        <v>0</v>
      </c>
      <c r="BO240">
        <f t="shared" si="651"/>
        <v>0</v>
      </c>
    </row>
    <row r="241" spans="39:67" x14ac:dyDescent="0.15">
      <c r="AM241">
        <v>28</v>
      </c>
      <c r="AN241">
        <f t="shared" ref="AN241:AT241" si="652">K85</f>
        <v>8</v>
      </c>
      <c r="AO241">
        <f t="shared" si="652"/>
        <v>14</v>
      </c>
      <c r="AP241">
        <f t="shared" si="652"/>
        <v>11</v>
      </c>
      <c r="AQ241">
        <f t="shared" si="652"/>
        <v>0</v>
      </c>
      <c r="AR241">
        <f t="shared" si="652"/>
        <v>0</v>
      </c>
      <c r="AS241">
        <f t="shared" si="652"/>
        <v>4</v>
      </c>
      <c r="AT241">
        <f t="shared" si="652"/>
        <v>0</v>
      </c>
      <c r="AU241" s="25">
        <f t="shared" ref="AU241:BA241" si="653">AO85</f>
        <v>11</v>
      </c>
      <c r="AV241">
        <f t="shared" si="653"/>
        <v>16</v>
      </c>
      <c r="AW241">
        <f t="shared" si="653"/>
        <v>16</v>
      </c>
      <c r="AX241">
        <f t="shared" si="653"/>
        <v>6</v>
      </c>
      <c r="AY241">
        <f t="shared" si="653"/>
        <v>6</v>
      </c>
      <c r="AZ241">
        <f t="shared" si="653"/>
        <v>5</v>
      </c>
      <c r="BA241">
        <f t="shared" si="653"/>
        <v>0</v>
      </c>
      <c r="BB241">
        <f t="shared" ref="BB241:BH241" si="654">BS85</f>
        <v>4</v>
      </c>
      <c r="BC241">
        <f t="shared" si="654"/>
        <v>16</v>
      </c>
      <c r="BD241">
        <f t="shared" si="654"/>
        <v>16</v>
      </c>
      <c r="BE241">
        <f t="shared" si="654"/>
        <v>14</v>
      </c>
      <c r="BF241">
        <f t="shared" si="654"/>
        <v>3</v>
      </c>
      <c r="BG241">
        <f t="shared" si="654"/>
        <v>0</v>
      </c>
      <c r="BH241">
        <f t="shared" si="654"/>
        <v>0</v>
      </c>
      <c r="BI241">
        <f t="shared" ref="BI241:BO241" si="655">CW85</f>
        <v>1</v>
      </c>
      <c r="BJ241">
        <f t="shared" si="655"/>
        <v>14</v>
      </c>
      <c r="BK241">
        <f t="shared" si="655"/>
        <v>5</v>
      </c>
      <c r="BL241">
        <f t="shared" si="655"/>
        <v>0</v>
      </c>
      <c r="BM241">
        <f t="shared" si="655"/>
        <v>10</v>
      </c>
      <c r="BN241">
        <f t="shared" si="655"/>
        <v>4</v>
      </c>
      <c r="BO241">
        <f t="shared" si="655"/>
        <v>0</v>
      </c>
    </row>
    <row r="242" spans="39:67" x14ac:dyDescent="0.15">
      <c r="AM242">
        <v>29</v>
      </c>
      <c r="AN242">
        <f t="shared" ref="AN242:AT242" si="656">K88</f>
        <v>5</v>
      </c>
      <c r="AO242">
        <f t="shared" si="656"/>
        <v>8</v>
      </c>
      <c r="AP242">
        <f t="shared" si="656"/>
        <v>3</v>
      </c>
      <c r="AQ242">
        <f t="shared" si="656"/>
        <v>0</v>
      </c>
      <c r="AR242">
        <f t="shared" si="656"/>
        <v>0</v>
      </c>
      <c r="AS242">
        <f t="shared" si="656"/>
        <v>0</v>
      </c>
      <c r="AT242">
        <f t="shared" si="656"/>
        <v>0</v>
      </c>
      <c r="AU242" s="25">
        <f t="shared" ref="AU242:BA242" si="657">AO88</f>
        <v>5</v>
      </c>
      <c r="AV242">
        <f t="shared" si="657"/>
        <v>8</v>
      </c>
      <c r="AW242">
        <f t="shared" si="657"/>
        <v>6</v>
      </c>
      <c r="AX242">
        <f t="shared" si="657"/>
        <v>6</v>
      </c>
      <c r="AY242">
        <f t="shared" si="657"/>
        <v>7</v>
      </c>
      <c r="AZ242">
        <f t="shared" si="657"/>
        <v>6</v>
      </c>
      <c r="BA242">
        <f t="shared" si="657"/>
        <v>5</v>
      </c>
      <c r="BB242">
        <f t="shared" ref="BB242:BH242" si="658">BS88</f>
        <v>8</v>
      </c>
      <c r="BC242">
        <f t="shared" si="658"/>
        <v>10</v>
      </c>
      <c r="BD242">
        <f t="shared" si="658"/>
        <v>6</v>
      </c>
      <c r="BE242">
        <f t="shared" si="658"/>
        <v>4</v>
      </c>
      <c r="BF242">
        <f t="shared" si="658"/>
        <v>6</v>
      </c>
      <c r="BG242">
        <f t="shared" si="658"/>
        <v>7</v>
      </c>
      <c r="BH242">
        <f t="shared" si="658"/>
        <v>1</v>
      </c>
      <c r="BI242">
        <f t="shared" ref="BI242:BO242" si="659">CW88</f>
        <v>6</v>
      </c>
      <c r="BJ242">
        <f t="shared" si="659"/>
        <v>7</v>
      </c>
      <c r="BK242">
        <f t="shared" si="659"/>
        <v>7</v>
      </c>
      <c r="BL242">
        <f t="shared" si="659"/>
        <v>8</v>
      </c>
      <c r="BM242">
        <f t="shared" si="659"/>
        <v>8</v>
      </c>
      <c r="BN242">
        <f t="shared" si="659"/>
        <v>9</v>
      </c>
      <c r="BO242">
        <f t="shared" si="659"/>
        <v>2</v>
      </c>
    </row>
    <row r="243" spans="39:67" x14ac:dyDescent="0.15">
      <c r="AM243">
        <v>30</v>
      </c>
      <c r="AN243">
        <f t="shared" ref="AN243:AT243" si="660">K91</f>
        <v>4</v>
      </c>
      <c r="AO243">
        <f t="shared" si="660"/>
        <v>3</v>
      </c>
      <c r="AP243">
        <f t="shared" si="660"/>
        <v>10</v>
      </c>
      <c r="AQ243">
        <f t="shared" si="660"/>
        <v>6</v>
      </c>
      <c r="AR243">
        <f t="shared" si="660"/>
        <v>2</v>
      </c>
      <c r="AS243">
        <f t="shared" si="660"/>
        <v>1</v>
      </c>
      <c r="AT243">
        <f t="shared" si="660"/>
        <v>0</v>
      </c>
      <c r="AU243" s="25">
        <f t="shared" ref="AU243:BA243" si="661">AO91</f>
        <v>0</v>
      </c>
      <c r="AV243">
        <f t="shared" si="661"/>
        <v>1</v>
      </c>
      <c r="AW243">
        <f t="shared" si="661"/>
        <v>11</v>
      </c>
      <c r="AX243">
        <f t="shared" si="661"/>
        <v>6</v>
      </c>
      <c r="AY243">
        <f t="shared" si="661"/>
        <v>3</v>
      </c>
      <c r="AZ243">
        <f t="shared" si="661"/>
        <v>1</v>
      </c>
      <c r="BA243">
        <f t="shared" si="661"/>
        <v>0</v>
      </c>
      <c r="BB243">
        <f t="shared" ref="BB243:BH243" si="662">BS91</f>
        <v>0</v>
      </c>
      <c r="BC243">
        <f t="shared" si="662"/>
        <v>0</v>
      </c>
      <c r="BD243">
        <f t="shared" si="662"/>
        <v>8</v>
      </c>
      <c r="BE243">
        <f t="shared" si="662"/>
        <v>5</v>
      </c>
      <c r="BF243">
        <f t="shared" si="662"/>
        <v>3</v>
      </c>
      <c r="BG243">
        <f t="shared" si="662"/>
        <v>2</v>
      </c>
      <c r="BH243">
        <f t="shared" si="662"/>
        <v>0</v>
      </c>
      <c r="BI243">
        <f t="shared" ref="BI243:BO243" si="663">CW91</f>
        <v>0</v>
      </c>
      <c r="BJ243">
        <f t="shared" si="663"/>
        <v>0</v>
      </c>
      <c r="BK243">
        <f t="shared" si="663"/>
        <v>0</v>
      </c>
      <c r="BL243">
        <f t="shared" si="663"/>
        <v>2</v>
      </c>
      <c r="BM243">
        <f t="shared" si="663"/>
        <v>2</v>
      </c>
      <c r="BN243">
        <f t="shared" si="663"/>
        <v>10</v>
      </c>
      <c r="BO243">
        <f t="shared" si="663"/>
        <v>0</v>
      </c>
    </row>
    <row r="244" spans="39:67" x14ac:dyDescent="0.15">
      <c r="AM244">
        <v>31</v>
      </c>
      <c r="AN244">
        <f t="shared" ref="AN244:AT244" si="664">K94</f>
        <v>6</v>
      </c>
      <c r="AO244">
        <f t="shared" si="664"/>
        <v>12</v>
      </c>
      <c r="AP244">
        <f t="shared" si="664"/>
        <v>0</v>
      </c>
      <c r="AQ244">
        <f t="shared" si="664"/>
        <v>0</v>
      </c>
      <c r="AR244">
        <f t="shared" si="664"/>
        <v>0</v>
      </c>
      <c r="AS244">
        <f t="shared" si="664"/>
        <v>0</v>
      </c>
      <c r="AT244">
        <f t="shared" si="664"/>
        <v>0</v>
      </c>
      <c r="AU244" s="25">
        <f t="shared" ref="AU244:BA244" si="665">AO94</f>
        <v>8</v>
      </c>
      <c r="AV244">
        <f t="shared" si="665"/>
        <v>5</v>
      </c>
      <c r="AW244">
        <f t="shared" si="665"/>
        <v>0</v>
      </c>
      <c r="AX244">
        <f t="shared" si="665"/>
        <v>0</v>
      </c>
      <c r="AY244">
        <f t="shared" si="665"/>
        <v>0</v>
      </c>
      <c r="AZ244">
        <f t="shared" si="665"/>
        <v>0</v>
      </c>
      <c r="BA244">
        <f t="shared" si="665"/>
        <v>0</v>
      </c>
      <c r="BB244">
        <f t="shared" ref="BB244:BH244" si="666">BS94</f>
        <v>9</v>
      </c>
      <c r="BC244">
        <f t="shared" si="666"/>
        <v>8</v>
      </c>
      <c r="BD244">
        <f t="shared" si="666"/>
        <v>0</v>
      </c>
      <c r="BE244">
        <f t="shared" si="666"/>
        <v>0</v>
      </c>
      <c r="BF244">
        <f t="shared" si="666"/>
        <v>0</v>
      </c>
      <c r="BG244">
        <f t="shared" si="666"/>
        <v>0</v>
      </c>
      <c r="BH244">
        <f t="shared" si="666"/>
        <v>0</v>
      </c>
      <c r="BI244">
        <f t="shared" ref="BI244:BO244" si="667">CW94</f>
        <v>9</v>
      </c>
      <c r="BJ244">
        <f t="shared" si="667"/>
        <v>9</v>
      </c>
      <c r="BK244">
        <f t="shared" si="667"/>
        <v>0</v>
      </c>
      <c r="BL244">
        <f t="shared" si="667"/>
        <v>0</v>
      </c>
      <c r="BM244">
        <f t="shared" si="667"/>
        <v>0</v>
      </c>
      <c r="BN244">
        <f t="shared" si="667"/>
        <v>0</v>
      </c>
      <c r="BO244">
        <f t="shared" si="667"/>
        <v>0</v>
      </c>
    </row>
    <row r="245" spans="39:67" x14ac:dyDescent="0.15">
      <c r="AM245">
        <v>32</v>
      </c>
      <c r="AN245">
        <f t="shared" ref="AN245:AT245" si="668">K97</f>
        <v>5</v>
      </c>
      <c r="AO245">
        <f t="shared" si="668"/>
        <v>5</v>
      </c>
      <c r="AP245">
        <f t="shared" si="668"/>
        <v>13</v>
      </c>
      <c r="AQ245">
        <f t="shared" si="668"/>
        <v>14</v>
      </c>
      <c r="AR245">
        <f t="shared" si="668"/>
        <v>7</v>
      </c>
      <c r="AS245">
        <f t="shared" si="668"/>
        <v>7</v>
      </c>
      <c r="AT245">
        <f t="shared" si="668"/>
        <v>4</v>
      </c>
      <c r="AU245" s="25">
        <f t="shared" ref="AU245:BA245" si="669">AO97</f>
        <v>3</v>
      </c>
      <c r="AV245">
        <f t="shared" si="669"/>
        <v>1</v>
      </c>
      <c r="AW245">
        <f t="shared" si="669"/>
        <v>13</v>
      </c>
      <c r="AX245">
        <f t="shared" si="669"/>
        <v>16</v>
      </c>
      <c r="AY245">
        <f t="shared" si="669"/>
        <v>0</v>
      </c>
      <c r="AZ245">
        <f t="shared" si="669"/>
        <v>0</v>
      </c>
      <c r="BA245">
        <f t="shared" si="669"/>
        <v>0</v>
      </c>
      <c r="BB245">
        <f t="shared" ref="BB245:BH245" si="670">BS97</f>
        <v>2</v>
      </c>
      <c r="BC245">
        <f t="shared" si="670"/>
        <v>1</v>
      </c>
      <c r="BD245">
        <f t="shared" si="670"/>
        <v>13</v>
      </c>
      <c r="BE245">
        <f t="shared" si="670"/>
        <v>15</v>
      </c>
      <c r="BF245">
        <f t="shared" si="670"/>
        <v>0</v>
      </c>
      <c r="BG245">
        <f t="shared" si="670"/>
        <v>0</v>
      </c>
      <c r="BH245">
        <f t="shared" si="670"/>
        <v>0</v>
      </c>
      <c r="BI245">
        <f t="shared" ref="BI245:BO245" si="671">CW97</f>
        <v>0</v>
      </c>
      <c r="BJ245">
        <f t="shared" si="671"/>
        <v>7</v>
      </c>
      <c r="BK245">
        <f t="shared" si="671"/>
        <v>3</v>
      </c>
      <c r="BL245">
        <f t="shared" si="671"/>
        <v>12</v>
      </c>
      <c r="BM245">
        <f t="shared" si="671"/>
        <v>0</v>
      </c>
      <c r="BN245">
        <f t="shared" si="671"/>
        <v>0</v>
      </c>
      <c r="BO245">
        <f t="shared" si="671"/>
        <v>0</v>
      </c>
    </row>
    <row r="246" spans="39:67" x14ac:dyDescent="0.15">
      <c r="AM246">
        <v>33</v>
      </c>
      <c r="AN246">
        <f t="shared" ref="AN246:AT246" si="672">K100</f>
        <v>9</v>
      </c>
      <c r="AO246">
        <f t="shared" si="672"/>
        <v>8</v>
      </c>
      <c r="AP246">
        <f t="shared" si="672"/>
        <v>11</v>
      </c>
      <c r="AQ246">
        <f t="shared" si="672"/>
        <v>0</v>
      </c>
      <c r="AR246">
        <f t="shared" si="672"/>
        <v>2</v>
      </c>
      <c r="AS246">
        <f t="shared" si="672"/>
        <v>2</v>
      </c>
      <c r="AT246">
        <f t="shared" si="672"/>
        <v>0</v>
      </c>
      <c r="AU246" s="25">
        <f t="shared" ref="AU246:BA246" si="673">AO100</f>
        <v>9</v>
      </c>
      <c r="AV246">
        <f t="shared" si="673"/>
        <v>9</v>
      </c>
      <c r="AW246">
        <f t="shared" si="673"/>
        <v>11</v>
      </c>
      <c r="AX246">
        <f t="shared" si="673"/>
        <v>0</v>
      </c>
      <c r="AY246">
        <f t="shared" si="673"/>
        <v>3</v>
      </c>
      <c r="AZ246">
        <f t="shared" si="673"/>
        <v>3</v>
      </c>
      <c r="BA246">
        <f t="shared" si="673"/>
        <v>0</v>
      </c>
      <c r="BB246">
        <f t="shared" ref="BB246:BH246" si="674">BS100</f>
        <v>6</v>
      </c>
      <c r="BC246">
        <f t="shared" si="674"/>
        <v>0</v>
      </c>
      <c r="BD246">
        <f t="shared" si="674"/>
        <v>12</v>
      </c>
      <c r="BE246">
        <f t="shared" si="674"/>
        <v>0</v>
      </c>
      <c r="BF246">
        <f t="shared" si="674"/>
        <v>0</v>
      </c>
      <c r="BG246">
        <f t="shared" si="674"/>
        <v>0</v>
      </c>
      <c r="BH246">
        <f t="shared" si="674"/>
        <v>0</v>
      </c>
      <c r="BI246">
        <f t="shared" ref="BI246:BO246" si="675">CW100</f>
        <v>10</v>
      </c>
      <c r="BJ246">
        <f t="shared" si="675"/>
        <v>6</v>
      </c>
      <c r="BK246">
        <f t="shared" si="675"/>
        <v>0</v>
      </c>
      <c r="BL246">
        <f t="shared" si="675"/>
        <v>0</v>
      </c>
      <c r="BM246">
        <f t="shared" si="675"/>
        <v>8</v>
      </c>
      <c r="BN246">
        <f t="shared" si="675"/>
        <v>0</v>
      </c>
      <c r="BO246">
        <f t="shared" si="675"/>
        <v>0</v>
      </c>
    </row>
    <row r="247" spans="39:67" x14ac:dyDescent="0.15">
      <c r="AM247">
        <v>34</v>
      </c>
      <c r="AN247">
        <f t="shared" ref="AN247:AT247" si="676">K103</f>
        <v>0</v>
      </c>
      <c r="AO247">
        <f t="shared" si="676"/>
        <v>12</v>
      </c>
      <c r="AP247">
        <f t="shared" si="676"/>
        <v>0</v>
      </c>
      <c r="AQ247">
        <f t="shared" si="676"/>
        <v>2</v>
      </c>
      <c r="AR247">
        <f t="shared" si="676"/>
        <v>0</v>
      </c>
      <c r="AS247">
        <f t="shared" si="676"/>
        <v>0</v>
      </c>
      <c r="AT247">
        <f t="shared" si="676"/>
        <v>0</v>
      </c>
      <c r="AU247" s="25">
        <f t="shared" ref="AU247:BA247" si="677">AO103</f>
        <v>0</v>
      </c>
      <c r="AV247">
        <f t="shared" si="677"/>
        <v>16</v>
      </c>
      <c r="AW247">
        <f t="shared" si="677"/>
        <v>0</v>
      </c>
      <c r="AX247">
        <f t="shared" si="677"/>
        <v>1</v>
      </c>
      <c r="AY247">
        <f t="shared" si="677"/>
        <v>0</v>
      </c>
      <c r="AZ247">
        <f t="shared" si="677"/>
        <v>0</v>
      </c>
      <c r="BA247">
        <f t="shared" si="677"/>
        <v>0</v>
      </c>
      <c r="BB247">
        <f t="shared" ref="BB247:BH247" si="678">BS103</f>
        <v>0</v>
      </c>
      <c r="BC247">
        <f t="shared" si="678"/>
        <v>16</v>
      </c>
      <c r="BD247">
        <f t="shared" si="678"/>
        <v>0</v>
      </c>
      <c r="BE247">
        <f t="shared" si="678"/>
        <v>1</v>
      </c>
      <c r="BF247">
        <f t="shared" si="678"/>
        <v>0</v>
      </c>
      <c r="BG247">
        <f t="shared" si="678"/>
        <v>0</v>
      </c>
      <c r="BH247">
        <f t="shared" si="678"/>
        <v>0</v>
      </c>
      <c r="BI247">
        <f t="shared" ref="BI247:BO247" si="679">CW103</f>
        <v>0</v>
      </c>
      <c r="BJ247">
        <f t="shared" si="679"/>
        <v>16</v>
      </c>
      <c r="BK247">
        <f t="shared" si="679"/>
        <v>0</v>
      </c>
      <c r="BL247">
        <f t="shared" si="679"/>
        <v>0</v>
      </c>
      <c r="BM247">
        <f t="shared" si="679"/>
        <v>0</v>
      </c>
      <c r="BN247">
        <f t="shared" si="679"/>
        <v>0</v>
      </c>
      <c r="BO247">
        <f t="shared" si="679"/>
        <v>0</v>
      </c>
    </row>
    <row r="248" spans="39:67" x14ac:dyDescent="0.15">
      <c r="AM248">
        <v>35</v>
      </c>
      <c r="AN248">
        <f t="shared" ref="AN248:AT248" si="680">K106</f>
        <v>0</v>
      </c>
      <c r="AO248">
        <f t="shared" si="680"/>
        <v>7</v>
      </c>
      <c r="AP248">
        <f t="shared" si="680"/>
        <v>9</v>
      </c>
      <c r="AQ248">
        <f t="shared" si="680"/>
        <v>3</v>
      </c>
      <c r="AR248">
        <f t="shared" si="680"/>
        <v>5</v>
      </c>
      <c r="AS248">
        <f t="shared" si="680"/>
        <v>0</v>
      </c>
      <c r="AT248">
        <f t="shared" si="680"/>
        <v>5</v>
      </c>
      <c r="AU248" s="25">
        <f t="shared" ref="AU248:BA248" si="681">AO106</f>
        <v>1</v>
      </c>
      <c r="AV248">
        <f t="shared" si="681"/>
        <v>2</v>
      </c>
      <c r="AW248">
        <f t="shared" si="681"/>
        <v>6</v>
      </c>
      <c r="AX248">
        <f t="shared" si="681"/>
        <v>0</v>
      </c>
      <c r="AY248">
        <f t="shared" si="681"/>
        <v>2</v>
      </c>
      <c r="AZ248">
        <f t="shared" si="681"/>
        <v>0</v>
      </c>
      <c r="BA248">
        <f t="shared" si="681"/>
        <v>4</v>
      </c>
      <c r="BB248">
        <f t="shared" ref="BB248:BH248" si="682">BS106</f>
        <v>2</v>
      </c>
      <c r="BC248">
        <f t="shared" si="682"/>
        <v>0</v>
      </c>
      <c r="BD248">
        <f t="shared" si="682"/>
        <v>11</v>
      </c>
      <c r="BE248">
        <f t="shared" si="682"/>
        <v>0</v>
      </c>
      <c r="BF248">
        <f t="shared" si="682"/>
        <v>0</v>
      </c>
      <c r="BG248">
        <f t="shared" si="682"/>
        <v>0</v>
      </c>
      <c r="BH248">
        <f t="shared" si="682"/>
        <v>0</v>
      </c>
      <c r="BI248">
        <f t="shared" ref="BI248:BO248" si="683">CW106</f>
        <v>0</v>
      </c>
      <c r="BJ248">
        <f t="shared" si="683"/>
        <v>3</v>
      </c>
      <c r="BK248">
        <f t="shared" si="683"/>
        <v>0</v>
      </c>
      <c r="BL248">
        <f t="shared" si="683"/>
        <v>0</v>
      </c>
      <c r="BM248">
        <f t="shared" si="683"/>
        <v>2</v>
      </c>
      <c r="BN248">
        <f t="shared" si="683"/>
        <v>0</v>
      </c>
      <c r="BO248">
        <f t="shared" si="683"/>
        <v>0</v>
      </c>
    </row>
    <row r="249" spans="39:67" x14ac:dyDescent="0.15">
      <c r="AM249">
        <v>36</v>
      </c>
      <c r="AN249">
        <f t="shared" ref="AN249:AT249" si="684">K109</f>
        <v>10</v>
      </c>
      <c r="AO249">
        <f t="shared" si="684"/>
        <v>10</v>
      </c>
      <c r="AP249">
        <f t="shared" si="684"/>
        <v>4</v>
      </c>
      <c r="AQ249">
        <f t="shared" si="684"/>
        <v>3</v>
      </c>
      <c r="AR249">
        <f t="shared" si="684"/>
        <v>4</v>
      </c>
      <c r="AS249">
        <f t="shared" si="684"/>
        <v>0</v>
      </c>
      <c r="AT249">
        <f t="shared" si="684"/>
        <v>0</v>
      </c>
      <c r="AU249" s="25">
        <f t="shared" ref="AU249:BA249" si="685">AO109</f>
        <v>10</v>
      </c>
      <c r="AV249">
        <f t="shared" si="685"/>
        <v>10</v>
      </c>
      <c r="AW249">
        <f t="shared" si="685"/>
        <v>14</v>
      </c>
      <c r="AX249">
        <f t="shared" si="685"/>
        <v>14</v>
      </c>
      <c r="AY249">
        <f t="shared" si="685"/>
        <v>4</v>
      </c>
      <c r="AZ249">
        <f t="shared" si="685"/>
        <v>0</v>
      </c>
      <c r="BA249">
        <f t="shared" si="685"/>
        <v>0</v>
      </c>
      <c r="BB249">
        <f t="shared" ref="BB249:BH249" si="686">BS109</f>
        <v>10</v>
      </c>
      <c r="BC249">
        <f t="shared" si="686"/>
        <v>10</v>
      </c>
      <c r="BD249">
        <f t="shared" si="686"/>
        <v>8</v>
      </c>
      <c r="BE249">
        <f t="shared" si="686"/>
        <v>11</v>
      </c>
      <c r="BF249">
        <f t="shared" si="686"/>
        <v>11</v>
      </c>
      <c r="BG249">
        <f t="shared" si="686"/>
        <v>0</v>
      </c>
      <c r="BH249">
        <f t="shared" si="686"/>
        <v>0</v>
      </c>
      <c r="BI249">
        <f t="shared" ref="BI249:BO249" si="687">CW109</f>
        <v>0</v>
      </c>
      <c r="BJ249">
        <f t="shared" si="687"/>
        <v>10</v>
      </c>
      <c r="BK249">
        <f t="shared" si="687"/>
        <v>0</v>
      </c>
      <c r="BL249">
        <f t="shared" si="687"/>
        <v>0</v>
      </c>
      <c r="BM249">
        <f t="shared" si="687"/>
        <v>8</v>
      </c>
      <c r="BN249">
        <f t="shared" si="687"/>
        <v>0</v>
      </c>
      <c r="BO249">
        <f t="shared" si="687"/>
        <v>0</v>
      </c>
    </row>
    <row r="250" spans="39:67" x14ac:dyDescent="0.15">
      <c r="AM250">
        <v>37</v>
      </c>
      <c r="AN250">
        <f t="shared" ref="AN250:AT250" si="688">K112</f>
        <v>9</v>
      </c>
      <c r="AO250">
        <f t="shared" si="688"/>
        <v>10</v>
      </c>
      <c r="AP250">
        <f t="shared" si="688"/>
        <v>12</v>
      </c>
      <c r="AQ250">
        <f t="shared" si="688"/>
        <v>0</v>
      </c>
      <c r="AR250">
        <f t="shared" si="688"/>
        <v>2</v>
      </c>
      <c r="AS250">
        <f t="shared" si="688"/>
        <v>0</v>
      </c>
      <c r="AT250">
        <f t="shared" si="688"/>
        <v>0</v>
      </c>
      <c r="AU250" s="25">
        <f t="shared" ref="AU250:BA250" si="689">AO112</f>
        <v>9</v>
      </c>
      <c r="AV250">
        <f t="shared" si="689"/>
        <v>8</v>
      </c>
      <c r="AW250">
        <f t="shared" si="689"/>
        <v>9</v>
      </c>
      <c r="AX250">
        <f t="shared" si="689"/>
        <v>0</v>
      </c>
      <c r="AY250">
        <f t="shared" si="689"/>
        <v>0</v>
      </c>
      <c r="AZ250">
        <f t="shared" si="689"/>
        <v>7</v>
      </c>
      <c r="BA250">
        <f t="shared" si="689"/>
        <v>0</v>
      </c>
      <c r="BB250">
        <f t="shared" ref="BB250:BH250" si="690">BS112</f>
        <v>9</v>
      </c>
      <c r="BC250">
        <f t="shared" si="690"/>
        <v>11</v>
      </c>
      <c r="BD250">
        <f t="shared" si="690"/>
        <v>11</v>
      </c>
      <c r="BE250">
        <f t="shared" si="690"/>
        <v>0</v>
      </c>
      <c r="BF250">
        <f t="shared" si="690"/>
        <v>0</v>
      </c>
      <c r="BG250">
        <f t="shared" si="690"/>
        <v>5</v>
      </c>
      <c r="BH250">
        <f t="shared" si="690"/>
        <v>0</v>
      </c>
      <c r="BI250">
        <f t="shared" ref="BI250:BO250" si="691">CW112</f>
        <v>9</v>
      </c>
      <c r="BJ250">
        <f t="shared" si="691"/>
        <v>10</v>
      </c>
      <c r="BK250">
        <f t="shared" si="691"/>
        <v>0</v>
      </c>
      <c r="BL250">
        <f t="shared" si="691"/>
        <v>0</v>
      </c>
      <c r="BM250">
        <f t="shared" si="691"/>
        <v>0</v>
      </c>
      <c r="BN250">
        <f t="shared" si="691"/>
        <v>0</v>
      </c>
      <c r="BO250">
        <f t="shared" si="691"/>
        <v>0</v>
      </c>
    </row>
    <row r="251" spans="39:67" x14ac:dyDescent="0.15">
      <c r="AM251">
        <v>38</v>
      </c>
      <c r="AN251">
        <f t="shared" ref="AN251:AT251" si="692">K115</f>
        <v>2</v>
      </c>
      <c r="AO251">
        <f t="shared" si="692"/>
        <v>14</v>
      </c>
      <c r="AP251">
        <f t="shared" si="692"/>
        <v>3</v>
      </c>
      <c r="AQ251">
        <f t="shared" si="692"/>
        <v>0</v>
      </c>
      <c r="AR251">
        <f t="shared" si="692"/>
        <v>7</v>
      </c>
      <c r="AS251">
        <f t="shared" si="692"/>
        <v>1</v>
      </c>
      <c r="AT251">
        <f t="shared" si="692"/>
        <v>3</v>
      </c>
      <c r="AU251" s="25">
        <f t="shared" ref="AU251:BA251" si="693">AO115</f>
        <v>2</v>
      </c>
      <c r="AV251">
        <f t="shared" si="693"/>
        <v>13</v>
      </c>
      <c r="AW251">
        <f t="shared" si="693"/>
        <v>14</v>
      </c>
      <c r="AX251">
        <f t="shared" si="693"/>
        <v>0</v>
      </c>
      <c r="AY251">
        <f t="shared" si="693"/>
        <v>5</v>
      </c>
      <c r="AZ251">
        <f t="shared" si="693"/>
        <v>0</v>
      </c>
      <c r="BA251">
        <f t="shared" si="693"/>
        <v>0</v>
      </c>
      <c r="BB251">
        <f t="shared" ref="BB251:BH251" si="694">BS115</f>
        <v>2</v>
      </c>
      <c r="BC251">
        <f t="shared" si="694"/>
        <v>9</v>
      </c>
      <c r="BD251">
        <f t="shared" si="694"/>
        <v>14</v>
      </c>
      <c r="BE251">
        <f t="shared" si="694"/>
        <v>0</v>
      </c>
      <c r="BF251">
        <f t="shared" si="694"/>
        <v>3</v>
      </c>
      <c r="BG251">
        <f t="shared" si="694"/>
        <v>0</v>
      </c>
      <c r="BH251">
        <f t="shared" si="694"/>
        <v>0</v>
      </c>
      <c r="BI251">
        <f t="shared" ref="BI251:BO251" si="695">CW115</f>
        <v>0</v>
      </c>
      <c r="BJ251">
        <f t="shared" si="695"/>
        <v>11</v>
      </c>
      <c r="BK251">
        <f t="shared" si="695"/>
        <v>3</v>
      </c>
      <c r="BL251">
        <f t="shared" si="695"/>
        <v>0</v>
      </c>
      <c r="BM251">
        <f t="shared" si="695"/>
        <v>9</v>
      </c>
      <c r="BN251">
        <f t="shared" si="695"/>
        <v>0</v>
      </c>
      <c r="BO251">
        <f t="shared" si="695"/>
        <v>0</v>
      </c>
    </row>
    <row r="252" spans="39:67" x14ac:dyDescent="0.15">
      <c r="AM252">
        <v>39</v>
      </c>
      <c r="AN252">
        <f t="shared" ref="AN252:AT252" si="696">K118</f>
        <v>0</v>
      </c>
      <c r="AO252">
        <f t="shared" si="696"/>
        <v>2</v>
      </c>
      <c r="AP252">
        <f t="shared" si="696"/>
        <v>0</v>
      </c>
      <c r="AQ252">
        <f t="shared" si="696"/>
        <v>0</v>
      </c>
      <c r="AR252">
        <f t="shared" si="696"/>
        <v>0</v>
      </c>
      <c r="AS252">
        <f t="shared" si="696"/>
        <v>0</v>
      </c>
      <c r="AT252">
        <f t="shared" si="696"/>
        <v>2</v>
      </c>
      <c r="AU252" s="25">
        <f t="shared" ref="AU252:BA252" si="697">AO118</f>
        <v>2</v>
      </c>
      <c r="AV252">
        <f t="shared" si="697"/>
        <v>0</v>
      </c>
      <c r="AW252">
        <f t="shared" si="697"/>
        <v>4</v>
      </c>
      <c r="AX252">
        <f t="shared" si="697"/>
        <v>0</v>
      </c>
      <c r="AY252">
        <f t="shared" si="697"/>
        <v>0</v>
      </c>
      <c r="AZ252">
        <f t="shared" si="697"/>
        <v>0</v>
      </c>
      <c r="BA252">
        <f t="shared" si="697"/>
        <v>0</v>
      </c>
      <c r="BB252">
        <f t="shared" ref="BB252:BH252" si="698">BS118</f>
        <v>2</v>
      </c>
      <c r="BC252">
        <f t="shared" si="698"/>
        <v>0</v>
      </c>
      <c r="BD252">
        <f t="shared" si="698"/>
        <v>4</v>
      </c>
      <c r="BE252">
        <f t="shared" si="698"/>
        <v>0</v>
      </c>
      <c r="BF252">
        <f t="shared" si="698"/>
        <v>0</v>
      </c>
      <c r="BG252">
        <f t="shared" si="698"/>
        <v>0</v>
      </c>
      <c r="BH252">
        <f t="shared" si="698"/>
        <v>0</v>
      </c>
      <c r="BI252">
        <f t="shared" ref="BI252:BO252" si="699">CW118</f>
        <v>0</v>
      </c>
      <c r="BJ252">
        <f t="shared" si="699"/>
        <v>1</v>
      </c>
      <c r="BK252">
        <f t="shared" si="699"/>
        <v>0</v>
      </c>
      <c r="BL252">
        <f t="shared" si="699"/>
        <v>0</v>
      </c>
      <c r="BM252">
        <f t="shared" si="699"/>
        <v>0</v>
      </c>
      <c r="BN252">
        <f t="shared" si="699"/>
        <v>0</v>
      </c>
      <c r="BO252">
        <f t="shared" si="699"/>
        <v>1</v>
      </c>
    </row>
    <row r="253" spans="39:67" x14ac:dyDescent="0.15">
      <c r="AM253">
        <v>40</v>
      </c>
      <c r="AN253">
        <f t="shared" ref="AN253:AT253" si="700">K121</f>
        <v>6</v>
      </c>
      <c r="AO253">
        <f t="shared" si="700"/>
        <v>4</v>
      </c>
      <c r="AP253">
        <f t="shared" si="700"/>
        <v>7</v>
      </c>
      <c r="AQ253">
        <f t="shared" si="700"/>
        <v>6</v>
      </c>
      <c r="AR253">
        <f t="shared" si="700"/>
        <v>9</v>
      </c>
      <c r="AS253">
        <f t="shared" si="700"/>
        <v>3</v>
      </c>
      <c r="AT253">
        <f t="shared" si="700"/>
        <v>5</v>
      </c>
      <c r="AU253" s="25">
        <f t="shared" ref="AU253:BA253" si="701">AO121</f>
        <v>9</v>
      </c>
      <c r="AV253">
        <f t="shared" si="701"/>
        <v>6</v>
      </c>
      <c r="AW253">
        <f t="shared" si="701"/>
        <v>7</v>
      </c>
      <c r="AX253">
        <f t="shared" si="701"/>
        <v>5</v>
      </c>
      <c r="AY253">
        <f t="shared" si="701"/>
        <v>10</v>
      </c>
      <c r="AZ253">
        <f t="shared" si="701"/>
        <v>5</v>
      </c>
      <c r="BA253">
        <f t="shared" si="701"/>
        <v>4</v>
      </c>
      <c r="BB253">
        <f t="shared" ref="BB253:BH253" si="702">BS121</f>
        <v>12</v>
      </c>
      <c r="BC253">
        <f t="shared" si="702"/>
        <v>4</v>
      </c>
      <c r="BD253">
        <f t="shared" si="702"/>
        <v>10</v>
      </c>
      <c r="BE253">
        <f t="shared" si="702"/>
        <v>4</v>
      </c>
      <c r="BF253">
        <f t="shared" si="702"/>
        <v>8</v>
      </c>
      <c r="BG253">
        <f t="shared" si="702"/>
        <v>4</v>
      </c>
      <c r="BH253">
        <f t="shared" si="702"/>
        <v>4</v>
      </c>
      <c r="BI253">
        <f t="shared" ref="BI253:BO253" si="703">CW121</f>
        <v>9</v>
      </c>
      <c r="BJ253">
        <f t="shared" si="703"/>
        <v>11</v>
      </c>
      <c r="BK253">
        <f t="shared" si="703"/>
        <v>4</v>
      </c>
      <c r="BL253">
        <f t="shared" si="703"/>
        <v>4</v>
      </c>
      <c r="BM253">
        <f t="shared" si="703"/>
        <v>9</v>
      </c>
      <c r="BN253">
        <f t="shared" si="703"/>
        <v>4</v>
      </c>
      <c r="BO253">
        <f t="shared" si="703"/>
        <v>5</v>
      </c>
    </row>
    <row r="254" spans="39:67" x14ac:dyDescent="0.15">
      <c r="AM254">
        <v>41</v>
      </c>
      <c r="AN254">
        <f t="shared" ref="AN254:AT254" si="704">K124</f>
        <v>4</v>
      </c>
      <c r="AO254">
        <f t="shared" si="704"/>
        <v>4</v>
      </c>
      <c r="AP254">
        <f t="shared" si="704"/>
        <v>5</v>
      </c>
      <c r="AQ254">
        <f t="shared" si="704"/>
        <v>5</v>
      </c>
      <c r="AR254">
        <f t="shared" si="704"/>
        <v>1</v>
      </c>
      <c r="AS254">
        <f t="shared" si="704"/>
        <v>1</v>
      </c>
      <c r="AT254">
        <f t="shared" si="704"/>
        <v>0</v>
      </c>
      <c r="AU254" s="25">
        <f t="shared" ref="AU254:BA254" si="705">AO124</f>
        <v>2</v>
      </c>
      <c r="AV254">
        <f t="shared" si="705"/>
        <v>10</v>
      </c>
      <c r="AW254">
        <f t="shared" si="705"/>
        <v>13</v>
      </c>
      <c r="AX254">
        <f t="shared" si="705"/>
        <v>0</v>
      </c>
      <c r="AY254">
        <f t="shared" si="705"/>
        <v>3</v>
      </c>
      <c r="AZ254">
        <f t="shared" si="705"/>
        <v>1</v>
      </c>
      <c r="BA254">
        <f t="shared" si="705"/>
        <v>0</v>
      </c>
      <c r="BB254">
        <f t="shared" ref="BB254:BH254" si="706">BS124</f>
        <v>12</v>
      </c>
      <c r="BC254">
        <f t="shared" si="706"/>
        <v>4</v>
      </c>
      <c r="BD254">
        <f t="shared" si="706"/>
        <v>10</v>
      </c>
      <c r="BE254">
        <f t="shared" si="706"/>
        <v>4</v>
      </c>
      <c r="BF254">
        <f t="shared" si="706"/>
        <v>7</v>
      </c>
      <c r="BG254">
        <f t="shared" si="706"/>
        <v>2</v>
      </c>
      <c r="BH254">
        <f t="shared" si="706"/>
        <v>0</v>
      </c>
      <c r="BI254">
        <f t="shared" ref="BI254:BO254" si="707">CW124</f>
        <v>0</v>
      </c>
      <c r="BJ254">
        <f t="shared" si="707"/>
        <v>3</v>
      </c>
      <c r="BK254">
        <f t="shared" si="707"/>
        <v>0</v>
      </c>
      <c r="BL254">
        <f t="shared" si="707"/>
        <v>0</v>
      </c>
      <c r="BM254">
        <f t="shared" si="707"/>
        <v>0</v>
      </c>
      <c r="BN254">
        <f t="shared" si="707"/>
        <v>0</v>
      </c>
      <c r="BO254">
        <f t="shared" si="707"/>
        <v>0</v>
      </c>
    </row>
    <row r="255" spans="39:67" x14ac:dyDescent="0.15">
      <c r="AM255">
        <v>42</v>
      </c>
      <c r="AN255">
        <f t="shared" ref="AN255:AT255" si="708">K127</f>
        <v>7</v>
      </c>
      <c r="AO255">
        <f t="shared" si="708"/>
        <v>9</v>
      </c>
      <c r="AP255">
        <f t="shared" si="708"/>
        <v>5</v>
      </c>
      <c r="AQ255">
        <f t="shared" si="708"/>
        <v>6</v>
      </c>
      <c r="AR255">
        <f t="shared" si="708"/>
        <v>6</v>
      </c>
      <c r="AS255">
        <f t="shared" si="708"/>
        <v>7</v>
      </c>
      <c r="AT255">
        <f t="shared" si="708"/>
        <v>6</v>
      </c>
      <c r="AU255" s="25">
        <f t="shared" ref="AU255:BA255" si="709">AO127</f>
        <v>8</v>
      </c>
      <c r="AV255">
        <f t="shared" si="709"/>
        <v>8</v>
      </c>
      <c r="AW255">
        <f t="shared" si="709"/>
        <v>14</v>
      </c>
      <c r="AX255">
        <f t="shared" si="709"/>
        <v>4</v>
      </c>
      <c r="AY255">
        <f t="shared" si="709"/>
        <v>12</v>
      </c>
      <c r="AZ255">
        <f t="shared" si="709"/>
        <v>9</v>
      </c>
      <c r="BA255">
        <f t="shared" si="709"/>
        <v>0</v>
      </c>
      <c r="BB255">
        <f t="shared" ref="BB255:BH255" si="710">BS127</f>
        <v>1</v>
      </c>
      <c r="BC255">
        <f t="shared" si="710"/>
        <v>12</v>
      </c>
      <c r="BD255">
        <f t="shared" si="710"/>
        <v>9</v>
      </c>
      <c r="BE255">
        <f t="shared" si="710"/>
        <v>6</v>
      </c>
      <c r="BF255">
        <f t="shared" si="710"/>
        <v>1</v>
      </c>
      <c r="BG255">
        <f t="shared" si="710"/>
        <v>1</v>
      </c>
      <c r="BH255">
        <f t="shared" si="710"/>
        <v>0</v>
      </c>
      <c r="BI255">
        <f t="shared" ref="BI255:BO255" si="711">CW127</f>
        <v>0</v>
      </c>
      <c r="BJ255">
        <f t="shared" si="711"/>
        <v>0</v>
      </c>
      <c r="BK255">
        <f t="shared" si="711"/>
        <v>0</v>
      </c>
      <c r="BL255">
        <f t="shared" si="711"/>
        <v>0</v>
      </c>
      <c r="BM255">
        <f t="shared" si="711"/>
        <v>0</v>
      </c>
      <c r="BN255">
        <f t="shared" si="711"/>
        <v>0</v>
      </c>
      <c r="BO255">
        <f t="shared" si="711"/>
        <v>16</v>
      </c>
    </row>
    <row r="256" spans="39:67" x14ac:dyDescent="0.15">
      <c r="AM256">
        <v>43</v>
      </c>
      <c r="AN256">
        <f t="shared" ref="AN256:AT256" si="712">K130</f>
        <v>0</v>
      </c>
      <c r="AO256">
        <f t="shared" si="712"/>
        <v>8</v>
      </c>
      <c r="AP256">
        <f t="shared" si="712"/>
        <v>0</v>
      </c>
      <c r="AQ256">
        <f t="shared" si="712"/>
        <v>0</v>
      </c>
      <c r="AR256">
        <f t="shared" si="712"/>
        <v>0</v>
      </c>
      <c r="AS256">
        <f t="shared" si="712"/>
        <v>0</v>
      </c>
      <c r="AT256">
        <f t="shared" si="712"/>
        <v>0</v>
      </c>
      <c r="AU256" s="25">
        <f t="shared" ref="AU256:BA256" si="713">AO130</f>
        <v>0</v>
      </c>
      <c r="AV256">
        <f t="shared" si="713"/>
        <v>12</v>
      </c>
      <c r="AW256">
        <f t="shared" si="713"/>
        <v>0</v>
      </c>
      <c r="AX256">
        <f t="shared" si="713"/>
        <v>0</v>
      </c>
      <c r="AY256">
        <f t="shared" si="713"/>
        <v>0</v>
      </c>
      <c r="AZ256">
        <f t="shared" si="713"/>
        <v>1</v>
      </c>
      <c r="BA256">
        <f t="shared" si="713"/>
        <v>3</v>
      </c>
      <c r="BB256">
        <f t="shared" ref="BB256:BH256" si="714">BS130</f>
        <v>0</v>
      </c>
      <c r="BC256">
        <f t="shared" si="714"/>
        <v>11</v>
      </c>
      <c r="BD256">
        <f t="shared" si="714"/>
        <v>9</v>
      </c>
      <c r="BE256">
        <f t="shared" si="714"/>
        <v>4</v>
      </c>
      <c r="BF256">
        <f t="shared" si="714"/>
        <v>0</v>
      </c>
      <c r="BG256">
        <f t="shared" si="714"/>
        <v>1</v>
      </c>
      <c r="BH256">
        <f t="shared" si="714"/>
        <v>0</v>
      </c>
      <c r="BI256">
        <f t="shared" ref="BI256:BO256" si="715">CW130</f>
        <v>0</v>
      </c>
      <c r="BJ256">
        <f t="shared" si="715"/>
        <v>6</v>
      </c>
      <c r="BK256">
        <f t="shared" si="715"/>
        <v>0</v>
      </c>
      <c r="BL256">
        <f t="shared" si="715"/>
        <v>0</v>
      </c>
      <c r="BM256">
        <f t="shared" si="715"/>
        <v>1</v>
      </c>
      <c r="BN256">
        <f t="shared" si="715"/>
        <v>1</v>
      </c>
      <c r="BO256">
        <f t="shared" si="715"/>
        <v>3</v>
      </c>
    </row>
    <row r="257" spans="39:67" x14ac:dyDescent="0.15">
      <c r="AM257">
        <v>44</v>
      </c>
      <c r="AN257">
        <f t="shared" ref="AN257:AT257" si="716">K133</f>
        <v>0</v>
      </c>
      <c r="AO257">
        <f t="shared" si="716"/>
        <v>0</v>
      </c>
      <c r="AP257">
        <f t="shared" si="716"/>
        <v>9</v>
      </c>
      <c r="AQ257">
        <f t="shared" si="716"/>
        <v>0</v>
      </c>
      <c r="AR257">
        <f t="shared" si="716"/>
        <v>1</v>
      </c>
      <c r="AS257">
        <f t="shared" si="716"/>
        <v>2</v>
      </c>
      <c r="AT257">
        <f t="shared" si="716"/>
        <v>0</v>
      </c>
      <c r="AU257" s="25">
        <f t="shared" ref="AU257:BA257" si="717">AO133</f>
        <v>0</v>
      </c>
      <c r="AV257">
        <f t="shared" si="717"/>
        <v>1</v>
      </c>
      <c r="AW257">
        <f t="shared" si="717"/>
        <v>6</v>
      </c>
      <c r="AX257">
        <f t="shared" si="717"/>
        <v>0</v>
      </c>
      <c r="AY257">
        <f t="shared" si="717"/>
        <v>0</v>
      </c>
      <c r="AZ257">
        <f t="shared" si="717"/>
        <v>2</v>
      </c>
      <c r="BA257">
        <f t="shared" si="717"/>
        <v>0</v>
      </c>
      <c r="BB257">
        <f t="shared" ref="BB257:BH257" si="718">BS133</f>
        <v>0</v>
      </c>
      <c r="BC257">
        <f t="shared" si="718"/>
        <v>0</v>
      </c>
      <c r="BD257">
        <f t="shared" si="718"/>
        <v>13</v>
      </c>
      <c r="BE257">
        <f t="shared" si="718"/>
        <v>0</v>
      </c>
      <c r="BF257">
        <f t="shared" si="718"/>
        <v>0</v>
      </c>
      <c r="BG257">
        <f t="shared" si="718"/>
        <v>0</v>
      </c>
      <c r="BH257">
        <f t="shared" si="718"/>
        <v>0</v>
      </c>
      <c r="BI257">
        <f t="shared" ref="BI257:BO257" si="719">CW133</f>
        <v>0</v>
      </c>
      <c r="BJ257">
        <f t="shared" si="719"/>
        <v>3</v>
      </c>
      <c r="BK257">
        <f t="shared" si="719"/>
        <v>0</v>
      </c>
      <c r="BL257">
        <f t="shared" si="719"/>
        <v>0</v>
      </c>
      <c r="BM257">
        <f t="shared" si="719"/>
        <v>0</v>
      </c>
      <c r="BN257">
        <f t="shared" si="719"/>
        <v>0</v>
      </c>
      <c r="BO257">
        <f t="shared" si="719"/>
        <v>0</v>
      </c>
    </row>
    <row r="258" spans="39:67" x14ac:dyDescent="0.15">
      <c r="AM258">
        <v>45</v>
      </c>
      <c r="AN258">
        <f t="shared" ref="AN258:AT258" si="720">K136</f>
        <v>10</v>
      </c>
      <c r="AO258">
        <f t="shared" si="720"/>
        <v>7</v>
      </c>
      <c r="AP258">
        <f t="shared" si="720"/>
        <v>12</v>
      </c>
      <c r="AQ258">
        <f t="shared" si="720"/>
        <v>2</v>
      </c>
      <c r="AR258">
        <f t="shared" si="720"/>
        <v>3</v>
      </c>
      <c r="AS258">
        <f t="shared" si="720"/>
        <v>4</v>
      </c>
      <c r="AT258">
        <f t="shared" si="720"/>
        <v>0</v>
      </c>
      <c r="AU258" s="25">
        <f t="shared" ref="AU258:BA258" si="721">AO136</f>
        <v>12</v>
      </c>
      <c r="AV258">
        <f t="shared" si="721"/>
        <v>3</v>
      </c>
      <c r="AW258">
        <f t="shared" si="721"/>
        <v>10</v>
      </c>
      <c r="AX258">
        <f t="shared" si="721"/>
        <v>2</v>
      </c>
      <c r="AY258">
        <f t="shared" si="721"/>
        <v>2</v>
      </c>
      <c r="AZ258">
        <f t="shared" si="721"/>
        <v>1</v>
      </c>
      <c r="BA258">
        <f t="shared" si="721"/>
        <v>0</v>
      </c>
      <c r="BB258">
        <f t="shared" ref="BB258:BH258" si="722">BS136</f>
        <v>0</v>
      </c>
      <c r="BC258">
        <f t="shared" si="722"/>
        <v>0</v>
      </c>
      <c r="BD258">
        <f t="shared" si="722"/>
        <v>9</v>
      </c>
      <c r="BE258">
        <f t="shared" si="722"/>
        <v>0</v>
      </c>
      <c r="BF258">
        <f t="shared" si="722"/>
        <v>0</v>
      </c>
      <c r="BG258">
        <f t="shared" si="722"/>
        <v>0</v>
      </c>
      <c r="BH258">
        <f t="shared" si="722"/>
        <v>0</v>
      </c>
      <c r="BI258">
        <f t="shared" ref="BI258:BO258" si="723">CW136</f>
        <v>2</v>
      </c>
      <c r="BJ258">
        <f t="shared" si="723"/>
        <v>9</v>
      </c>
      <c r="BK258">
        <f t="shared" si="723"/>
        <v>0</v>
      </c>
      <c r="BL258">
        <f t="shared" si="723"/>
        <v>0</v>
      </c>
      <c r="BM258">
        <f t="shared" si="723"/>
        <v>9</v>
      </c>
      <c r="BN258">
        <f t="shared" si="723"/>
        <v>0</v>
      </c>
      <c r="BO258">
        <f t="shared" si="723"/>
        <v>0</v>
      </c>
    </row>
    <row r="259" spans="39:67" x14ac:dyDescent="0.15">
      <c r="AM259">
        <v>46</v>
      </c>
      <c r="AN259">
        <f t="shared" ref="AN259:AT259" si="724">K139</f>
        <v>7</v>
      </c>
      <c r="AO259">
        <f t="shared" si="724"/>
        <v>16</v>
      </c>
      <c r="AP259">
        <f t="shared" si="724"/>
        <v>16</v>
      </c>
      <c r="AQ259">
        <f t="shared" si="724"/>
        <v>9</v>
      </c>
      <c r="AR259">
        <f t="shared" si="724"/>
        <v>6</v>
      </c>
      <c r="AS259">
        <f t="shared" si="724"/>
        <v>1</v>
      </c>
      <c r="AT259">
        <f t="shared" si="724"/>
        <v>0</v>
      </c>
      <c r="AU259" s="25">
        <f t="shared" ref="AU259:BA259" si="725">AO139</f>
        <v>15</v>
      </c>
      <c r="AV259">
        <f t="shared" si="725"/>
        <v>8</v>
      </c>
      <c r="AW259">
        <f t="shared" si="725"/>
        <v>1</v>
      </c>
      <c r="AX259">
        <f t="shared" si="725"/>
        <v>0</v>
      </c>
      <c r="AY259">
        <f t="shared" si="725"/>
        <v>5</v>
      </c>
      <c r="AZ259">
        <f t="shared" si="725"/>
        <v>6</v>
      </c>
      <c r="BA259">
        <f t="shared" si="725"/>
        <v>0</v>
      </c>
      <c r="BB259">
        <f t="shared" ref="BB259:BH259" si="726">BS139</f>
        <v>5</v>
      </c>
      <c r="BC259">
        <f t="shared" si="726"/>
        <v>12</v>
      </c>
      <c r="BD259">
        <f t="shared" si="726"/>
        <v>16</v>
      </c>
      <c r="BE259">
        <f t="shared" si="726"/>
        <v>5</v>
      </c>
      <c r="BF259">
        <f t="shared" si="726"/>
        <v>6</v>
      </c>
      <c r="BG259">
        <f t="shared" si="726"/>
        <v>2</v>
      </c>
      <c r="BH259">
        <f t="shared" si="726"/>
        <v>0</v>
      </c>
      <c r="BI259">
        <f t="shared" ref="BI259:BO259" si="727">CW139</f>
        <v>4</v>
      </c>
      <c r="BJ259">
        <f t="shared" si="727"/>
        <v>8</v>
      </c>
      <c r="BK259">
        <f t="shared" si="727"/>
        <v>0</v>
      </c>
      <c r="BL259">
        <f t="shared" si="727"/>
        <v>0</v>
      </c>
      <c r="BM259">
        <f t="shared" si="727"/>
        <v>9</v>
      </c>
      <c r="BN259">
        <f t="shared" si="727"/>
        <v>1</v>
      </c>
      <c r="BO259">
        <f t="shared" si="727"/>
        <v>0</v>
      </c>
    </row>
    <row r="260" spans="39:67" x14ac:dyDescent="0.15">
      <c r="AM260">
        <v>47</v>
      </c>
      <c r="AN260">
        <f t="shared" ref="AN260:AT260" si="728">K142</f>
        <v>12</v>
      </c>
      <c r="AO260">
        <f t="shared" si="728"/>
        <v>9</v>
      </c>
      <c r="AP260">
        <f t="shared" si="728"/>
        <v>9</v>
      </c>
      <c r="AQ260">
        <f t="shared" si="728"/>
        <v>0</v>
      </c>
      <c r="AR260">
        <f t="shared" si="728"/>
        <v>0</v>
      </c>
      <c r="AS260">
        <f t="shared" si="728"/>
        <v>2</v>
      </c>
      <c r="AT260">
        <f t="shared" si="728"/>
        <v>0</v>
      </c>
      <c r="AU260" s="25">
        <f t="shared" ref="AU260:BA260" si="729">AO142</f>
        <v>11</v>
      </c>
      <c r="AV260">
        <f t="shared" si="729"/>
        <v>10</v>
      </c>
      <c r="AW260">
        <f t="shared" si="729"/>
        <v>11</v>
      </c>
      <c r="AX260">
        <f t="shared" si="729"/>
        <v>0</v>
      </c>
      <c r="AY260">
        <f t="shared" si="729"/>
        <v>0</v>
      </c>
      <c r="AZ260">
        <f t="shared" si="729"/>
        <v>4</v>
      </c>
      <c r="BA260">
        <f t="shared" si="729"/>
        <v>0</v>
      </c>
      <c r="BB260">
        <f t="shared" ref="BB260:BH260" si="730">BS142</f>
        <v>3</v>
      </c>
      <c r="BC260">
        <f t="shared" si="730"/>
        <v>7</v>
      </c>
      <c r="BD260">
        <f t="shared" si="730"/>
        <v>10</v>
      </c>
      <c r="BE260">
        <f t="shared" si="730"/>
        <v>0</v>
      </c>
      <c r="BF260">
        <f t="shared" si="730"/>
        <v>0</v>
      </c>
      <c r="BG260">
        <f t="shared" si="730"/>
        <v>0</v>
      </c>
      <c r="BH260">
        <f t="shared" si="730"/>
        <v>0</v>
      </c>
      <c r="BI260">
        <f t="shared" ref="BI260:BO260" si="731">CW142</f>
        <v>4</v>
      </c>
      <c r="BJ260">
        <f t="shared" si="731"/>
        <v>10</v>
      </c>
      <c r="BK260">
        <f t="shared" si="731"/>
        <v>3</v>
      </c>
      <c r="BL260">
        <f t="shared" si="731"/>
        <v>2</v>
      </c>
      <c r="BM260">
        <f t="shared" si="731"/>
        <v>0</v>
      </c>
      <c r="BN260">
        <f t="shared" si="731"/>
        <v>0</v>
      </c>
      <c r="BO260">
        <f t="shared" si="731"/>
        <v>0</v>
      </c>
    </row>
    <row r="261" spans="39:67" x14ac:dyDescent="0.15">
      <c r="AM261">
        <v>48</v>
      </c>
      <c r="AN261">
        <f t="shared" ref="AN261:AT261" si="732">K145</f>
        <v>4</v>
      </c>
      <c r="AO261">
        <f t="shared" si="732"/>
        <v>12</v>
      </c>
      <c r="AP261">
        <f t="shared" si="732"/>
        <v>7</v>
      </c>
      <c r="AQ261">
        <f t="shared" si="732"/>
        <v>0</v>
      </c>
      <c r="AR261">
        <f t="shared" si="732"/>
        <v>5</v>
      </c>
      <c r="AS261">
        <f t="shared" si="732"/>
        <v>8</v>
      </c>
      <c r="AT261">
        <f t="shared" si="732"/>
        <v>0</v>
      </c>
      <c r="AU261">
        <f t="shared" ref="AU261:BA261" si="733">AO145</f>
        <v>7</v>
      </c>
      <c r="AV261">
        <f t="shared" si="733"/>
        <v>13</v>
      </c>
      <c r="AW261">
        <f t="shared" si="733"/>
        <v>7</v>
      </c>
      <c r="AX261">
        <f t="shared" si="733"/>
        <v>0</v>
      </c>
      <c r="AY261">
        <f t="shared" si="733"/>
        <v>6</v>
      </c>
      <c r="AZ261">
        <f t="shared" si="733"/>
        <v>10</v>
      </c>
      <c r="BA261">
        <f t="shared" si="733"/>
        <v>0</v>
      </c>
      <c r="BB261">
        <f t="shared" ref="BB261:BH261" si="734">BS145</f>
        <v>7</v>
      </c>
      <c r="BC261">
        <f t="shared" si="734"/>
        <v>12</v>
      </c>
      <c r="BD261">
        <f t="shared" si="734"/>
        <v>8</v>
      </c>
      <c r="BE261">
        <f t="shared" si="734"/>
        <v>0</v>
      </c>
      <c r="BF261">
        <f t="shared" si="734"/>
        <v>1</v>
      </c>
      <c r="BG261">
        <f t="shared" si="734"/>
        <v>4</v>
      </c>
      <c r="BH261">
        <f t="shared" si="734"/>
        <v>2</v>
      </c>
      <c r="BI261">
        <f t="shared" ref="BI261:BO261" si="735">CW145</f>
        <v>7</v>
      </c>
      <c r="BJ261">
        <f t="shared" si="735"/>
        <v>6</v>
      </c>
      <c r="BK261">
        <f t="shared" si="735"/>
        <v>2</v>
      </c>
      <c r="BL261">
        <f t="shared" si="735"/>
        <v>0</v>
      </c>
      <c r="BM261">
        <f t="shared" si="735"/>
        <v>6</v>
      </c>
      <c r="BN261">
        <f t="shared" si="735"/>
        <v>0</v>
      </c>
      <c r="BO261">
        <f t="shared" si="735"/>
        <v>6</v>
      </c>
    </row>
    <row r="262" spans="39:67" x14ac:dyDescent="0.15">
      <c r="AM262">
        <v>49</v>
      </c>
      <c r="AN262">
        <f t="shared" ref="AN262:AT262" si="736">K148</f>
        <v>16</v>
      </c>
      <c r="AO262">
        <f t="shared" si="736"/>
        <v>16</v>
      </c>
      <c r="AP262">
        <f t="shared" si="736"/>
        <v>16</v>
      </c>
      <c r="AQ262">
        <f t="shared" si="736"/>
        <v>16</v>
      </c>
      <c r="AR262">
        <f t="shared" si="736"/>
        <v>10</v>
      </c>
      <c r="AS262">
        <f t="shared" si="736"/>
        <v>4</v>
      </c>
      <c r="AT262">
        <f t="shared" si="736"/>
        <v>0</v>
      </c>
      <c r="AU262">
        <f t="shared" ref="AU262:BA262" si="737">AO148</f>
        <v>16</v>
      </c>
      <c r="AV262">
        <f t="shared" si="737"/>
        <v>16</v>
      </c>
      <c r="AW262">
        <f t="shared" si="737"/>
        <v>16</v>
      </c>
      <c r="AX262">
        <f t="shared" si="737"/>
        <v>16</v>
      </c>
      <c r="AY262">
        <f t="shared" si="737"/>
        <v>4</v>
      </c>
      <c r="AZ262">
        <f t="shared" si="737"/>
        <v>4</v>
      </c>
      <c r="BA262">
        <f t="shared" si="737"/>
        <v>0</v>
      </c>
      <c r="BB262">
        <f t="shared" ref="BB262:BH262" si="738">BS148</f>
        <v>16</v>
      </c>
      <c r="BC262">
        <f t="shared" si="738"/>
        <v>16</v>
      </c>
      <c r="BD262">
        <f t="shared" si="738"/>
        <v>16</v>
      </c>
      <c r="BE262">
        <f t="shared" si="738"/>
        <v>16</v>
      </c>
      <c r="BF262">
        <f t="shared" si="738"/>
        <v>4</v>
      </c>
      <c r="BG262">
        <f t="shared" si="738"/>
        <v>4</v>
      </c>
      <c r="BH262">
        <f t="shared" si="738"/>
        <v>0</v>
      </c>
      <c r="BI262">
        <f t="shared" ref="BI262:BO262" si="739">CW148</f>
        <v>16</v>
      </c>
      <c r="BJ262">
        <f t="shared" si="739"/>
        <v>16</v>
      </c>
      <c r="BK262">
        <f t="shared" si="739"/>
        <v>16</v>
      </c>
      <c r="BL262">
        <f t="shared" si="739"/>
        <v>16</v>
      </c>
      <c r="BM262">
        <f t="shared" si="739"/>
        <v>4</v>
      </c>
      <c r="BN262">
        <f t="shared" si="739"/>
        <v>4</v>
      </c>
      <c r="BO262">
        <f t="shared" si="739"/>
        <v>0</v>
      </c>
    </row>
    <row r="263" spans="39:67" x14ac:dyDescent="0.15">
      <c r="AM263">
        <v>50</v>
      </c>
      <c r="AN263">
        <f t="shared" ref="AN263:AT263" si="740">K151</f>
        <v>5</v>
      </c>
      <c r="AO263">
        <f t="shared" si="740"/>
        <v>8</v>
      </c>
      <c r="AP263">
        <f t="shared" si="740"/>
        <v>6</v>
      </c>
      <c r="AQ263">
        <f t="shared" si="740"/>
        <v>7</v>
      </c>
      <c r="AR263">
        <f t="shared" si="740"/>
        <v>0</v>
      </c>
      <c r="AS263">
        <f t="shared" si="740"/>
        <v>0</v>
      </c>
      <c r="AT263">
        <f t="shared" si="740"/>
        <v>0</v>
      </c>
      <c r="AU263">
        <f t="shared" ref="AU263:BA263" si="741">AO151</f>
        <v>5</v>
      </c>
      <c r="AV263">
        <f t="shared" si="741"/>
        <v>12</v>
      </c>
      <c r="AW263">
        <f t="shared" si="741"/>
        <v>8</v>
      </c>
      <c r="AX263">
        <f t="shared" si="741"/>
        <v>8</v>
      </c>
      <c r="AY263">
        <f t="shared" si="741"/>
        <v>0</v>
      </c>
      <c r="AZ263">
        <f t="shared" si="741"/>
        <v>0</v>
      </c>
      <c r="BA263">
        <f t="shared" si="741"/>
        <v>0</v>
      </c>
      <c r="BB263">
        <f t="shared" ref="BB263:BH263" si="742">BS151</f>
        <v>5</v>
      </c>
      <c r="BC263">
        <f t="shared" si="742"/>
        <v>9</v>
      </c>
      <c r="BD263">
        <f t="shared" si="742"/>
        <v>4</v>
      </c>
      <c r="BE263">
        <f t="shared" si="742"/>
        <v>4</v>
      </c>
      <c r="BF263">
        <f t="shared" si="742"/>
        <v>0</v>
      </c>
      <c r="BG263">
        <f t="shared" si="742"/>
        <v>0</v>
      </c>
      <c r="BH263">
        <f t="shared" si="742"/>
        <v>0</v>
      </c>
      <c r="BI263">
        <f t="shared" ref="BI263:BO263" si="743">CW151</f>
        <v>5</v>
      </c>
      <c r="BJ263">
        <f t="shared" si="743"/>
        <v>6</v>
      </c>
      <c r="BK263">
        <f t="shared" si="743"/>
        <v>0</v>
      </c>
      <c r="BL263">
        <f t="shared" si="743"/>
        <v>2</v>
      </c>
      <c r="BM263">
        <f t="shared" si="743"/>
        <v>0</v>
      </c>
      <c r="BN263">
        <f t="shared" si="743"/>
        <v>0</v>
      </c>
      <c r="BO263">
        <f t="shared" si="743"/>
        <v>0</v>
      </c>
    </row>
    <row r="264" spans="39:67" x14ac:dyDescent="0.15">
      <c r="AM264">
        <v>51</v>
      </c>
      <c r="AN264">
        <f t="shared" ref="AN264:AT264" si="744">K154</f>
        <v>8</v>
      </c>
      <c r="AO264">
        <f t="shared" si="744"/>
        <v>6</v>
      </c>
      <c r="AP264">
        <f t="shared" si="744"/>
        <v>0</v>
      </c>
      <c r="AQ264">
        <f t="shared" si="744"/>
        <v>0</v>
      </c>
      <c r="AR264">
        <f t="shared" si="744"/>
        <v>1</v>
      </c>
      <c r="AS264">
        <f t="shared" si="744"/>
        <v>1</v>
      </c>
      <c r="AT264">
        <f t="shared" si="744"/>
        <v>0</v>
      </c>
      <c r="AU264">
        <f t="shared" ref="AU264:BA264" si="745">AO154</f>
        <v>5</v>
      </c>
      <c r="AV264">
        <f t="shared" si="745"/>
        <v>8</v>
      </c>
      <c r="AW264">
        <f t="shared" si="745"/>
        <v>4</v>
      </c>
      <c r="AX264">
        <f t="shared" si="745"/>
        <v>0</v>
      </c>
      <c r="AY264">
        <f t="shared" si="745"/>
        <v>1</v>
      </c>
      <c r="AZ264">
        <f t="shared" si="745"/>
        <v>0</v>
      </c>
      <c r="BA264">
        <f t="shared" si="745"/>
        <v>0</v>
      </c>
      <c r="BB264">
        <f t="shared" ref="BB264:BH264" si="746">BS154</f>
        <v>0</v>
      </c>
      <c r="BC264">
        <f t="shared" si="746"/>
        <v>4</v>
      </c>
      <c r="BD264">
        <f t="shared" si="746"/>
        <v>8</v>
      </c>
      <c r="BE264">
        <f t="shared" si="746"/>
        <v>0</v>
      </c>
      <c r="BF264">
        <f t="shared" si="746"/>
        <v>0</v>
      </c>
      <c r="BG264">
        <f t="shared" si="746"/>
        <v>0</v>
      </c>
      <c r="BH264">
        <f t="shared" si="746"/>
        <v>0</v>
      </c>
      <c r="BI264">
        <f t="shared" ref="BI264:BO264" si="747">CW154</f>
        <v>0</v>
      </c>
      <c r="BJ264">
        <f t="shared" si="747"/>
        <v>0</v>
      </c>
      <c r="BK264">
        <f t="shared" si="747"/>
        <v>0</v>
      </c>
      <c r="BL264">
        <f t="shared" si="747"/>
        <v>0</v>
      </c>
      <c r="BM264">
        <f t="shared" si="747"/>
        <v>3</v>
      </c>
      <c r="BN264">
        <f t="shared" si="747"/>
        <v>0</v>
      </c>
      <c r="BO264">
        <f t="shared" si="747"/>
        <v>4</v>
      </c>
    </row>
    <row r="265" spans="39:67" x14ac:dyDescent="0.15">
      <c r="AM265">
        <v>52</v>
      </c>
      <c r="AN265">
        <f t="shared" ref="AN265:AT265" si="748">K157</f>
        <v>8</v>
      </c>
      <c r="AO265">
        <f t="shared" si="748"/>
        <v>8</v>
      </c>
      <c r="AP265">
        <f t="shared" si="748"/>
        <v>16</v>
      </c>
      <c r="AQ265">
        <f t="shared" si="748"/>
        <v>9</v>
      </c>
      <c r="AR265">
        <f t="shared" si="748"/>
        <v>8</v>
      </c>
      <c r="AS265">
        <f t="shared" si="748"/>
        <v>7</v>
      </c>
      <c r="AT265">
        <f t="shared" si="748"/>
        <v>9</v>
      </c>
      <c r="AU265">
        <f t="shared" ref="AU265:BA265" si="749">AO157</f>
        <v>10</v>
      </c>
      <c r="AV265">
        <f t="shared" si="749"/>
        <v>12</v>
      </c>
      <c r="AW265">
        <f t="shared" si="749"/>
        <v>16</v>
      </c>
      <c r="AX265">
        <f t="shared" si="749"/>
        <v>8</v>
      </c>
      <c r="AY265">
        <f t="shared" si="749"/>
        <v>10</v>
      </c>
      <c r="AZ265">
        <f t="shared" si="749"/>
        <v>10</v>
      </c>
      <c r="BA265">
        <f t="shared" si="749"/>
        <v>8</v>
      </c>
      <c r="BB265">
        <f t="shared" ref="BB265:BH265" si="750">BS157</f>
        <v>11</v>
      </c>
      <c r="BC265">
        <f t="shared" si="750"/>
        <v>8</v>
      </c>
      <c r="BD265">
        <f t="shared" si="750"/>
        <v>7</v>
      </c>
      <c r="BE265">
        <f t="shared" si="750"/>
        <v>9</v>
      </c>
      <c r="BF265">
        <f t="shared" si="750"/>
        <v>9</v>
      </c>
      <c r="BG265">
        <f t="shared" si="750"/>
        <v>8</v>
      </c>
      <c r="BH265">
        <f t="shared" si="750"/>
        <v>10</v>
      </c>
      <c r="BI265">
        <f t="shared" ref="BI265:BO265" si="751">CW157</f>
        <v>9</v>
      </c>
      <c r="BJ265">
        <f t="shared" si="751"/>
        <v>8</v>
      </c>
      <c r="BK265">
        <f t="shared" si="751"/>
        <v>9</v>
      </c>
      <c r="BL265">
        <f t="shared" si="751"/>
        <v>9</v>
      </c>
      <c r="BM265">
        <f t="shared" si="751"/>
        <v>9</v>
      </c>
      <c r="BN265">
        <f t="shared" si="751"/>
        <v>9</v>
      </c>
      <c r="BO265">
        <f t="shared" si="751"/>
        <v>10</v>
      </c>
    </row>
    <row r="266" spans="39:67" x14ac:dyDescent="0.15">
      <c r="AM266">
        <v>53</v>
      </c>
      <c r="AN266">
        <f t="shared" ref="AN266:AT266" si="752">K160</f>
        <v>6</v>
      </c>
      <c r="AO266">
        <f t="shared" si="752"/>
        <v>10</v>
      </c>
      <c r="AP266">
        <f t="shared" si="752"/>
        <v>9</v>
      </c>
      <c r="AQ266">
        <f t="shared" si="752"/>
        <v>8</v>
      </c>
      <c r="AR266">
        <f t="shared" si="752"/>
        <v>5</v>
      </c>
      <c r="AS266">
        <f t="shared" si="752"/>
        <v>2</v>
      </c>
      <c r="AT266">
        <f t="shared" si="752"/>
        <v>0</v>
      </c>
      <c r="AU266">
        <f t="shared" ref="AU266:BA266" si="753">AO160</f>
        <v>1</v>
      </c>
      <c r="AV266">
        <f t="shared" si="753"/>
        <v>8</v>
      </c>
      <c r="AW266">
        <f t="shared" si="753"/>
        <v>10</v>
      </c>
      <c r="AX266">
        <f t="shared" si="753"/>
        <v>5</v>
      </c>
      <c r="AY266">
        <f t="shared" si="753"/>
        <v>6</v>
      </c>
      <c r="AZ266">
        <f t="shared" si="753"/>
        <v>5</v>
      </c>
      <c r="BA266">
        <f t="shared" si="753"/>
        <v>0</v>
      </c>
      <c r="BB266">
        <f t="shared" ref="BB266:BH266" si="754">BS160</f>
        <v>1</v>
      </c>
      <c r="BC266">
        <f t="shared" si="754"/>
        <v>8</v>
      </c>
      <c r="BD266">
        <f t="shared" si="754"/>
        <v>10</v>
      </c>
      <c r="BE266">
        <f t="shared" si="754"/>
        <v>3</v>
      </c>
      <c r="BF266">
        <f t="shared" si="754"/>
        <v>3</v>
      </c>
      <c r="BG266">
        <f t="shared" si="754"/>
        <v>5</v>
      </c>
      <c r="BH266">
        <f t="shared" si="754"/>
        <v>0</v>
      </c>
      <c r="BI266">
        <f t="shared" ref="BI266:BO266" si="755">CW160</f>
        <v>3</v>
      </c>
      <c r="BJ266">
        <f t="shared" si="755"/>
        <v>7</v>
      </c>
      <c r="BK266">
        <f t="shared" si="755"/>
        <v>2</v>
      </c>
      <c r="BL266">
        <f t="shared" si="755"/>
        <v>2</v>
      </c>
      <c r="BM266">
        <f t="shared" si="755"/>
        <v>5</v>
      </c>
      <c r="BN266">
        <f t="shared" si="755"/>
        <v>11</v>
      </c>
      <c r="BO266">
        <f t="shared" si="755"/>
        <v>0</v>
      </c>
    </row>
    <row r="267" spans="39:67" x14ac:dyDescent="0.15">
      <c r="AM267">
        <v>54</v>
      </c>
      <c r="AN267">
        <f t="shared" ref="AN267:AT267" si="756">K163</f>
        <v>5</v>
      </c>
      <c r="AO267">
        <f t="shared" si="756"/>
        <v>11</v>
      </c>
      <c r="AP267">
        <f t="shared" si="756"/>
        <v>9</v>
      </c>
      <c r="AQ267">
        <f t="shared" si="756"/>
        <v>9</v>
      </c>
      <c r="AR267">
        <f t="shared" si="756"/>
        <v>5</v>
      </c>
      <c r="AS267">
        <f t="shared" si="756"/>
        <v>1</v>
      </c>
      <c r="AT267">
        <f t="shared" si="756"/>
        <v>0</v>
      </c>
      <c r="AU267">
        <f t="shared" ref="AU267:BA267" si="757">AO163</f>
        <v>2</v>
      </c>
      <c r="AV267">
        <f t="shared" si="757"/>
        <v>9</v>
      </c>
      <c r="AW267">
        <f t="shared" si="757"/>
        <v>10</v>
      </c>
      <c r="AX267">
        <f t="shared" si="757"/>
        <v>7</v>
      </c>
      <c r="AY267">
        <f t="shared" si="757"/>
        <v>5</v>
      </c>
      <c r="AZ267">
        <f t="shared" si="757"/>
        <v>5</v>
      </c>
      <c r="BA267">
        <f t="shared" si="757"/>
        <v>0</v>
      </c>
      <c r="BB267">
        <f t="shared" ref="BB267:BH267" si="758">BS163</f>
        <v>2</v>
      </c>
      <c r="BC267">
        <f t="shared" si="758"/>
        <v>10</v>
      </c>
      <c r="BD267">
        <f t="shared" si="758"/>
        <v>10</v>
      </c>
      <c r="BE267">
        <f t="shared" si="758"/>
        <v>3</v>
      </c>
      <c r="BF267">
        <f t="shared" si="758"/>
        <v>5</v>
      </c>
      <c r="BG267">
        <f t="shared" si="758"/>
        <v>5</v>
      </c>
      <c r="BH267">
        <f t="shared" si="758"/>
        <v>0</v>
      </c>
      <c r="BI267">
        <f t="shared" ref="BI267:BO267" si="759">CW163</f>
        <v>3</v>
      </c>
      <c r="BJ267">
        <f t="shared" si="759"/>
        <v>8</v>
      </c>
      <c r="BK267">
        <f t="shared" si="759"/>
        <v>3</v>
      </c>
      <c r="BL267">
        <f t="shared" si="759"/>
        <v>2</v>
      </c>
      <c r="BM267">
        <f t="shared" si="759"/>
        <v>5</v>
      </c>
      <c r="BN267">
        <f t="shared" si="759"/>
        <v>11</v>
      </c>
      <c r="BO267">
        <f t="shared" si="759"/>
        <v>0</v>
      </c>
    </row>
    <row r="268" spans="39:67" x14ac:dyDescent="0.15">
      <c r="AM268">
        <v>55</v>
      </c>
      <c r="AN268">
        <f t="shared" ref="AN268:AT268" si="760">K166</f>
        <v>8</v>
      </c>
      <c r="AO268">
        <f t="shared" si="760"/>
        <v>10</v>
      </c>
      <c r="AP268">
        <f t="shared" si="760"/>
        <v>7</v>
      </c>
      <c r="AQ268">
        <f t="shared" si="760"/>
        <v>3</v>
      </c>
      <c r="AR268">
        <f t="shared" si="760"/>
        <v>3</v>
      </c>
      <c r="AS268">
        <f t="shared" si="760"/>
        <v>0</v>
      </c>
      <c r="AT268">
        <f t="shared" si="760"/>
        <v>0</v>
      </c>
      <c r="AU268">
        <f t="shared" ref="AU268:BA268" si="761">AO166</f>
        <v>3</v>
      </c>
      <c r="AV268">
        <f t="shared" si="761"/>
        <v>7</v>
      </c>
      <c r="AW268">
        <f t="shared" si="761"/>
        <v>7</v>
      </c>
      <c r="AX268">
        <f t="shared" si="761"/>
        <v>0</v>
      </c>
      <c r="AY268">
        <f t="shared" si="761"/>
        <v>0</v>
      </c>
      <c r="AZ268">
        <f t="shared" si="761"/>
        <v>0</v>
      </c>
      <c r="BA268">
        <f t="shared" si="761"/>
        <v>0</v>
      </c>
      <c r="BB268">
        <f t="shared" ref="BB268:BH268" si="762">BS166</f>
        <v>7</v>
      </c>
      <c r="BC268">
        <f t="shared" si="762"/>
        <v>8</v>
      </c>
      <c r="BD268">
        <f t="shared" si="762"/>
        <v>12</v>
      </c>
      <c r="BE268">
        <f t="shared" si="762"/>
        <v>2</v>
      </c>
      <c r="BF268">
        <f t="shared" si="762"/>
        <v>1</v>
      </c>
      <c r="BG268">
        <f t="shared" si="762"/>
        <v>2</v>
      </c>
      <c r="BH268">
        <f t="shared" si="762"/>
        <v>0</v>
      </c>
      <c r="BI268">
        <f t="shared" ref="BI268:BO268" si="763">CW166</f>
        <v>2</v>
      </c>
      <c r="BJ268">
        <f t="shared" si="763"/>
        <v>2</v>
      </c>
      <c r="BK268">
        <f t="shared" si="763"/>
        <v>0</v>
      </c>
      <c r="BL268">
        <f t="shared" si="763"/>
        <v>0</v>
      </c>
      <c r="BM268">
        <f t="shared" si="763"/>
        <v>0</v>
      </c>
      <c r="BN268">
        <f t="shared" si="763"/>
        <v>0</v>
      </c>
      <c r="BO268">
        <f t="shared" si="763"/>
        <v>0</v>
      </c>
    </row>
    <row r="269" spans="39:67" x14ac:dyDescent="0.15">
      <c r="AM269">
        <v>56</v>
      </c>
      <c r="AN269">
        <f t="shared" ref="AN269:AT269" si="764">K169</f>
        <v>3</v>
      </c>
      <c r="AO269">
        <f t="shared" si="764"/>
        <v>8</v>
      </c>
      <c r="AP269">
        <f t="shared" si="764"/>
        <v>5</v>
      </c>
      <c r="AQ269">
        <f t="shared" si="764"/>
        <v>0</v>
      </c>
      <c r="AR269">
        <f t="shared" si="764"/>
        <v>0</v>
      </c>
      <c r="AS269">
        <f t="shared" si="764"/>
        <v>0</v>
      </c>
      <c r="AT269">
        <f t="shared" si="764"/>
        <v>0</v>
      </c>
      <c r="AU269">
        <f t="shared" ref="AU269:BA269" si="765">AO169</f>
        <v>4</v>
      </c>
      <c r="AV269">
        <f t="shared" si="765"/>
        <v>8</v>
      </c>
      <c r="AW269">
        <f t="shared" si="765"/>
        <v>9</v>
      </c>
      <c r="AX269">
        <f t="shared" si="765"/>
        <v>0</v>
      </c>
      <c r="AY269">
        <f t="shared" si="765"/>
        <v>0</v>
      </c>
      <c r="AZ269">
        <f t="shared" si="765"/>
        <v>0</v>
      </c>
      <c r="BA269">
        <f t="shared" si="765"/>
        <v>0</v>
      </c>
      <c r="BB269">
        <f t="shared" ref="BB269:BH269" si="766">BS169</f>
        <v>0</v>
      </c>
      <c r="BC269">
        <f t="shared" si="766"/>
        <v>8</v>
      </c>
      <c r="BD269">
        <f t="shared" si="766"/>
        <v>14</v>
      </c>
      <c r="BE269">
        <f t="shared" si="766"/>
        <v>0</v>
      </c>
      <c r="BF269">
        <f t="shared" si="766"/>
        <v>0</v>
      </c>
      <c r="BG269">
        <f t="shared" si="766"/>
        <v>0</v>
      </c>
      <c r="BH269">
        <f t="shared" si="766"/>
        <v>0</v>
      </c>
      <c r="BI269">
        <f t="shared" ref="BI269:BO269" si="767">CW169</f>
        <v>0</v>
      </c>
      <c r="BJ269">
        <f t="shared" si="767"/>
        <v>8</v>
      </c>
      <c r="BK269">
        <f t="shared" si="767"/>
        <v>0</v>
      </c>
      <c r="BL269">
        <f t="shared" si="767"/>
        <v>0</v>
      </c>
      <c r="BM269">
        <f t="shared" si="767"/>
        <v>2</v>
      </c>
      <c r="BN269">
        <f t="shared" si="767"/>
        <v>0</v>
      </c>
      <c r="BO269">
        <f t="shared" si="767"/>
        <v>0</v>
      </c>
    </row>
    <row r="270" spans="39:67" x14ac:dyDescent="0.15">
      <c r="AM270">
        <v>57</v>
      </c>
      <c r="AN270">
        <f t="shared" ref="AN270:AT270" si="768">K172</f>
        <v>12</v>
      </c>
      <c r="AO270">
        <f t="shared" si="768"/>
        <v>13</v>
      </c>
      <c r="AP270">
        <f t="shared" si="768"/>
        <v>14</v>
      </c>
      <c r="AQ270">
        <f t="shared" si="768"/>
        <v>9</v>
      </c>
      <c r="AR270">
        <f t="shared" si="768"/>
        <v>11</v>
      </c>
      <c r="AS270">
        <f t="shared" si="768"/>
        <v>10</v>
      </c>
      <c r="AT270">
        <f t="shared" si="768"/>
        <v>0</v>
      </c>
      <c r="AU270">
        <f t="shared" ref="AU270:BA270" si="769">AO172</f>
        <v>10</v>
      </c>
      <c r="AV270">
        <f t="shared" si="769"/>
        <v>11</v>
      </c>
      <c r="AW270">
        <f t="shared" si="769"/>
        <v>14</v>
      </c>
      <c r="AX270">
        <f t="shared" si="769"/>
        <v>12</v>
      </c>
      <c r="AY270">
        <f t="shared" si="769"/>
        <v>10</v>
      </c>
      <c r="AZ270">
        <f t="shared" si="769"/>
        <v>7</v>
      </c>
      <c r="BA270">
        <f t="shared" si="769"/>
        <v>0</v>
      </c>
      <c r="BB270">
        <f t="shared" ref="BB270:BH270" si="770">BS172</f>
        <v>12</v>
      </c>
      <c r="BC270">
        <f t="shared" si="770"/>
        <v>13</v>
      </c>
      <c r="BD270">
        <f t="shared" si="770"/>
        <v>14</v>
      </c>
      <c r="BE270">
        <f t="shared" si="770"/>
        <v>12</v>
      </c>
      <c r="BF270">
        <f t="shared" si="770"/>
        <v>5</v>
      </c>
      <c r="BG270">
        <f t="shared" si="770"/>
        <v>5</v>
      </c>
      <c r="BH270">
        <f t="shared" si="770"/>
        <v>0</v>
      </c>
      <c r="BI270">
        <f t="shared" ref="BI270:BO270" si="771">CW172</f>
        <v>14</v>
      </c>
      <c r="BJ270">
        <f t="shared" si="771"/>
        <v>14</v>
      </c>
      <c r="BK270">
        <f t="shared" si="771"/>
        <v>4</v>
      </c>
      <c r="BL270">
        <f t="shared" si="771"/>
        <v>1</v>
      </c>
      <c r="BM270">
        <f t="shared" si="771"/>
        <v>4</v>
      </c>
      <c r="BN270">
        <f t="shared" si="771"/>
        <v>2</v>
      </c>
      <c r="BO270">
        <f t="shared" si="771"/>
        <v>0</v>
      </c>
    </row>
    <row r="271" spans="39:67" x14ac:dyDescent="0.15">
      <c r="AM271">
        <v>58</v>
      </c>
      <c r="AN271">
        <f t="shared" ref="AN271:AT271" si="772">K175</f>
        <v>5</v>
      </c>
      <c r="AO271">
        <f t="shared" si="772"/>
        <v>12</v>
      </c>
      <c r="AP271">
        <f t="shared" si="772"/>
        <v>12</v>
      </c>
      <c r="AQ271">
        <f t="shared" si="772"/>
        <v>7</v>
      </c>
      <c r="AR271">
        <f t="shared" si="772"/>
        <v>7</v>
      </c>
      <c r="AS271">
        <f t="shared" si="772"/>
        <v>5</v>
      </c>
      <c r="AT271">
        <f t="shared" si="772"/>
        <v>0</v>
      </c>
      <c r="AU271">
        <f t="shared" ref="AU271:BA271" si="773">AO175</f>
        <v>4</v>
      </c>
      <c r="AV271">
        <f t="shared" si="773"/>
        <v>9</v>
      </c>
      <c r="AW271">
        <f t="shared" si="773"/>
        <v>12</v>
      </c>
      <c r="AX271">
        <f t="shared" si="773"/>
        <v>5</v>
      </c>
      <c r="AY271">
        <f t="shared" si="773"/>
        <v>3</v>
      </c>
      <c r="AZ271">
        <f t="shared" si="773"/>
        <v>3</v>
      </c>
      <c r="BA271">
        <f t="shared" si="773"/>
        <v>0</v>
      </c>
      <c r="BB271">
        <f t="shared" ref="BB271:BH271" si="774">BS175</f>
        <v>3</v>
      </c>
      <c r="BC271">
        <f t="shared" si="774"/>
        <v>11</v>
      </c>
      <c r="BD271">
        <f t="shared" si="774"/>
        <v>11</v>
      </c>
      <c r="BE271">
        <f t="shared" si="774"/>
        <v>4</v>
      </c>
      <c r="BF271">
        <f t="shared" si="774"/>
        <v>3</v>
      </c>
      <c r="BG271">
        <f t="shared" si="774"/>
        <v>5</v>
      </c>
      <c r="BH271">
        <f t="shared" si="774"/>
        <v>0</v>
      </c>
      <c r="BI271">
        <f t="shared" ref="BI271:BO271" si="775">CW175</f>
        <v>3</v>
      </c>
      <c r="BJ271">
        <f t="shared" si="775"/>
        <v>13</v>
      </c>
      <c r="BK271">
        <f t="shared" si="775"/>
        <v>9</v>
      </c>
      <c r="BL271">
        <f t="shared" si="775"/>
        <v>4</v>
      </c>
      <c r="BM271">
        <f t="shared" si="775"/>
        <v>3</v>
      </c>
      <c r="BN271">
        <f t="shared" si="775"/>
        <v>1</v>
      </c>
      <c r="BO271">
        <f t="shared" si="775"/>
        <v>0</v>
      </c>
    </row>
    <row r="272" spans="39:67" x14ac:dyDescent="0.15">
      <c r="AM272">
        <v>59</v>
      </c>
      <c r="AN272">
        <f t="shared" ref="AN272:AT272" si="776">K178</f>
        <v>6</v>
      </c>
      <c r="AO272">
        <f t="shared" si="776"/>
        <v>9</v>
      </c>
      <c r="AP272">
        <f t="shared" si="776"/>
        <v>8</v>
      </c>
      <c r="AQ272">
        <f t="shared" si="776"/>
        <v>7</v>
      </c>
      <c r="AR272">
        <f t="shared" si="776"/>
        <v>5</v>
      </c>
      <c r="AS272">
        <f t="shared" si="776"/>
        <v>3</v>
      </c>
      <c r="AT272">
        <f t="shared" si="776"/>
        <v>0</v>
      </c>
      <c r="AU272">
        <f t="shared" ref="AU272:BA272" si="777">AO178</f>
        <v>2</v>
      </c>
      <c r="AV272">
        <f t="shared" si="777"/>
        <v>9</v>
      </c>
      <c r="AW272">
        <f t="shared" si="777"/>
        <v>9</v>
      </c>
      <c r="AX272">
        <f t="shared" si="777"/>
        <v>6</v>
      </c>
      <c r="AY272">
        <f t="shared" si="777"/>
        <v>6</v>
      </c>
      <c r="AZ272">
        <f t="shared" si="777"/>
        <v>6</v>
      </c>
      <c r="BA272">
        <f t="shared" si="777"/>
        <v>0</v>
      </c>
      <c r="BB272">
        <f t="shared" ref="BB272:BH272" si="778">BS178</f>
        <v>1</v>
      </c>
      <c r="BC272">
        <f t="shared" si="778"/>
        <v>8</v>
      </c>
      <c r="BD272">
        <f t="shared" si="778"/>
        <v>11</v>
      </c>
      <c r="BE272">
        <f t="shared" si="778"/>
        <v>2</v>
      </c>
      <c r="BF272">
        <f t="shared" si="778"/>
        <v>2</v>
      </c>
      <c r="BG272">
        <f t="shared" si="778"/>
        <v>5</v>
      </c>
      <c r="BH272">
        <f t="shared" si="778"/>
        <v>0</v>
      </c>
      <c r="BI272">
        <f t="shared" ref="BI272:BO272" si="779">CW178</f>
        <v>4</v>
      </c>
      <c r="BJ272">
        <f t="shared" si="779"/>
        <v>7</v>
      </c>
      <c r="BK272">
        <f t="shared" si="779"/>
        <v>3</v>
      </c>
      <c r="BL272">
        <f t="shared" si="779"/>
        <v>1</v>
      </c>
      <c r="BM272">
        <f t="shared" si="779"/>
        <v>5</v>
      </c>
      <c r="BN272">
        <f t="shared" si="779"/>
        <v>11</v>
      </c>
      <c r="BO272">
        <f t="shared" si="779"/>
        <v>0</v>
      </c>
    </row>
    <row r="273" spans="38:67" x14ac:dyDescent="0.15">
      <c r="AM273">
        <v>60</v>
      </c>
      <c r="AN273">
        <f t="shared" ref="AN273:AT273" si="780">K181</f>
        <v>3</v>
      </c>
      <c r="AO273">
        <f t="shared" si="780"/>
        <v>12</v>
      </c>
      <c r="AP273">
        <f t="shared" si="780"/>
        <v>9</v>
      </c>
      <c r="AQ273">
        <f t="shared" si="780"/>
        <v>9</v>
      </c>
      <c r="AR273">
        <f t="shared" si="780"/>
        <v>7</v>
      </c>
      <c r="AS273">
        <f t="shared" si="780"/>
        <v>3</v>
      </c>
      <c r="AT273">
        <f t="shared" si="780"/>
        <v>0</v>
      </c>
      <c r="AU273">
        <f t="shared" ref="AU273:BA273" si="781">AO181</f>
        <v>3</v>
      </c>
      <c r="AV273">
        <f t="shared" si="781"/>
        <v>12</v>
      </c>
      <c r="AW273">
        <f t="shared" si="781"/>
        <v>10</v>
      </c>
      <c r="AX273">
        <f t="shared" si="781"/>
        <v>9</v>
      </c>
      <c r="AY273">
        <f t="shared" si="781"/>
        <v>9</v>
      </c>
      <c r="AZ273">
        <f t="shared" si="781"/>
        <v>3</v>
      </c>
      <c r="BA273">
        <f t="shared" si="781"/>
        <v>0</v>
      </c>
      <c r="BB273">
        <f t="shared" ref="BB273:BH273" si="782">BS181</f>
        <v>0</v>
      </c>
      <c r="BC273">
        <f t="shared" si="782"/>
        <v>12</v>
      </c>
      <c r="BD273">
        <f t="shared" si="782"/>
        <v>10</v>
      </c>
      <c r="BE273">
        <f t="shared" si="782"/>
        <v>11</v>
      </c>
      <c r="BF273">
        <f t="shared" si="782"/>
        <v>11</v>
      </c>
      <c r="BG273">
        <f t="shared" si="782"/>
        <v>4</v>
      </c>
      <c r="BH273">
        <f t="shared" si="782"/>
        <v>0</v>
      </c>
      <c r="BI273">
        <f t="shared" ref="BI273:BO273" si="783">CW181</f>
        <v>4</v>
      </c>
      <c r="BJ273">
        <f t="shared" si="783"/>
        <v>12</v>
      </c>
      <c r="BK273">
        <f t="shared" si="783"/>
        <v>5</v>
      </c>
      <c r="BL273">
        <f t="shared" si="783"/>
        <v>8</v>
      </c>
      <c r="BM273">
        <f t="shared" si="783"/>
        <v>12</v>
      </c>
      <c r="BN273">
        <f t="shared" si="783"/>
        <v>8</v>
      </c>
      <c r="BO273">
        <f t="shared" si="783"/>
        <v>0</v>
      </c>
    </row>
    <row r="274" spans="38:67" x14ac:dyDescent="0.15">
      <c r="AM274">
        <v>61</v>
      </c>
      <c r="AN274">
        <f t="shared" ref="AN274:AT274" si="784">K184</f>
        <v>0</v>
      </c>
      <c r="AO274">
        <f t="shared" si="784"/>
        <v>6</v>
      </c>
      <c r="AP274">
        <f t="shared" si="784"/>
        <v>8</v>
      </c>
      <c r="AQ274">
        <f t="shared" si="784"/>
        <v>6</v>
      </c>
      <c r="AR274">
        <f t="shared" si="784"/>
        <v>0</v>
      </c>
      <c r="AS274">
        <f t="shared" si="784"/>
        <v>1</v>
      </c>
      <c r="AT274">
        <f t="shared" si="784"/>
        <v>0</v>
      </c>
      <c r="AU274">
        <f t="shared" ref="AU274:BA274" si="785">AO184</f>
        <v>0</v>
      </c>
      <c r="AV274">
        <f t="shared" si="785"/>
        <v>4</v>
      </c>
      <c r="AW274">
        <f t="shared" si="785"/>
        <v>5</v>
      </c>
      <c r="AX274">
        <f t="shared" si="785"/>
        <v>3</v>
      </c>
      <c r="AY274">
        <f t="shared" si="785"/>
        <v>0</v>
      </c>
      <c r="AZ274">
        <f t="shared" si="785"/>
        <v>0</v>
      </c>
      <c r="BA274">
        <f t="shared" si="785"/>
        <v>0</v>
      </c>
      <c r="BB274">
        <f t="shared" ref="BB274:BH274" si="786">BS184</f>
        <v>0</v>
      </c>
      <c r="BC274">
        <f t="shared" si="786"/>
        <v>4</v>
      </c>
      <c r="BD274">
        <f t="shared" si="786"/>
        <v>8</v>
      </c>
      <c r="BE274">
        <f t="shared" si="786"/>
        <v>0</v>
      </c>
      <c r="BF274">
        <f t="shared" si="786"/>
        <v>0</v>
      </c>
      <c r="BG274">
        <f t="shared" si="786"/>
        <v>0</v>
      </c>
      <c r="BH274">
        <f t="shared" si="786"/>
        <v>0</v>
      </c>
      <c r="BI274">
        <f t="shared" ref="BI274:BO274" si="787">CW184</f>
        <v>0</v>
      </c>
      <c r="BJ274">
        <f t="shared" si="787"/>
        <v>6</v>
      </c>
      <c r="BK274">
        <f t="shared" si="787"/>
        <v>0</v>
      </c>
      <c r="BL274">
        <f t="shared" si="787"/>
        <v>0</v>
      </c>
      <c r="BM274">
        <f t="shared" si="787"/>
        <v>0</v>
      </c>
      <c r="BN274">
        <f t="shared" si="787"/>
        <v>0</v>
      </c>
      <c r="BO274">
        <f t="shared" si="787"/>
        <v>0</v>
      </c>
    </row>
    <row r="275" spans="38:67" x14ac:dyDescent="0.15">
      <c r="AM275">
        <v>62</v>
      </c>
      <c r="AN275">
        <f t="shared" ref="AN275:AT275" si="788">K187</f>
        <v>10</v>
      </c>
      <c r="AO275">
        <f t="shared" si="788"/>
        <v>9</v>
      </c>
      <c r="AP275">
        <f t="shared" si="788"/>
        <v>10</v>
      </c>
      <c r="AQ275">
        <f t="shared" si="788"/>
        <v>0</v>
      </c>
      <c r="AR275">
        <f t="shared" si="788"/>
        <v>1</v>
      </c>
      <c r="AS275">
        <f t="shared" si="788"/>
        <v>6</v>
      </c>
      <c r="AT275">
        <f t="shared" si="788"/>
        <v>0</v>
      </c>
      <c r="AU275">
        <f t="shared" ref="AU275:BA275" si="789">AO187</f>
        <v>8</v>
      </c>
      <c r="AV275">
        <f t="shared" si="789"/>
        <v>10</v>
      </c>
      <c r="AW275">
        <f t="shared" si="789"/>
        <v>11</v>
      </c>
      <c r="AX275">
        <f t="shared" si="789"/>
        <v>0</v>
      </c>
      <c r="AY275">
        <f t="shared" si="789"/>
        <v>0</v>
      </c>
      <c r="AZ275">
        <f t="shared" si="789"/>
        <v>5</v>
      </c>
      <c r="BA275">
        <f t="shared" si="789"/>
        <v>0</v>
      </c>
      <c r="BB275">
        <f t="shared" ref="BB275:BH275" si="790">BS187</f>
        <v>9</v>
      </c>
      <c r="BC275">
        <f t="shared" si="790"/>
        <v>9</v>
      </c>
      <c r="BD275">
        <f t="shared" si="790"/>
        <v>13</v>
      </c>
      <c r="BE275">
        <f t="shared" si="790"/>
        <v>0</v>
      </c>
      <c r="BF275">
        <f t="shared" si="790"/>
        <v>0</v>
      </c>
      <c r="BG275">
        <f t="shared" si="790"/>
        <v>5</v>
      </c>
      <c r="BH275">
        <f t="shared" si="790"/>
        <v>0</v>
      </c>
      <c r="BI275">
        <f t="shared" ref="BI275:BO275" si="791">CW187</f>
        <v>5</v>
      </c>
      <c r="BJ275">
        <f t="shared" si="791"/>
        <v>12</v>
      </c>
      <c r="BK275">
        <f t="shared" si="791"/>
        <v>0</v>
      </c>
      <c r="BL275">
        <f t="shared" si="791"/>
        <v>0</v>
      </c>
      <c r="BM275">
        <f t="shared" si="791"/>
        <v>4</v>
      </c>
      <c r="BN275">
        <f t="shared" si="791"/>
        <v>1</v>
      </c>
      <c r="BO275">
        <f t="shared" si="791"/>
        <v>0</v>
      </c>
    </row>
    <row r="276" spans="38:67" x14ac:dyDescent="0.15">
      <c r="AM276">
        <v>63</v>
      </c>
      <c r="AN276">
        <f t="shared" ref="AN276:AT276" si="792">K190</f>
        <v>8</v>
      </c>
      <c r="AO276">
        <f t="shared" si="792"/>
        <v>0</v>
      </c>
      <c r="AP276">
        <f t="shared" si="792"/>
        <v>6</v>
      </c>
      <c r="AQ276">
        <f t="shared" si="792"/>
        <v>0</v>
      </c>
      <c r="AR276">
        <f t="shared" si="792"/>
        <v>0</v>
      </c>
      <c r="AS276">
        <f t="shared" si="792"/>
        <v>0</v>
      </c>
      <c r="AT276">
        <f t="shared" si="792"/>
        <v>0</v>
      </c>
      <c r="AU276">
        <f t="shared" ref="AU276:BA276" si="793">AO190</f>
        <v>3</v>
      </c>
      <c r="AV276">
        <f t="shared" si="793"/>
        <v>0</v>
      </c>
      <c r="AW276">
        <f t="shared" si="793"/>
        <v>9</v>
      </c>
      <c r="AX276">
        <f t="shared" si="793"/>
        <v>0</v>
      </c>
      <c r="AY276">
        <f t="shared" si="793"/>
        <v>0</v>
      </c>
      <c r="AZ276">
        <f t="shared" si="793"/>
        <v>0</v>
      </c>
      <c r="BA276">
        <f t="shared" si="793"/>
        <v>0</v>
      </c>
      <c r="BB276">
        <f t="shared" ref="BB276:BH276" si="794">BS190</f>
        <v>3</v>
      </c>
      <c r="BC276">
        <f t="shared" si="794"/>
        <v>0</v>
      </c>
      <c r="BD276">
        <f t="shared" si="794"/>
        <v>9</v>
      </c>
      <c r="BE276">
        <f t="shared" si="794"/>
        <v>0</v>
      </c>
      <c r="BF276">
        <f t="shared" si="794"/>
        <v>0</v>
      </c>
      <c r="BG276">
        <f t="shared" si="794"/>
        <v>0</v>
      </c>
      <c r="BH276">
        <f t="shared" si="794"/>
        <v>0</v>
      </c>
      <c r="BI276">
        <f t="shared" ref="BI276:BO276" si="795">CW190</f>
        <v>7</v>
      </c>
      <c r="BJ276">
        <f t="shared" si="795"/>
        <v>0</v>
      </c>
      <c r="BK276">
        <f t="shared" si="795"/>
        <v>0</v>
      </c>
      <c r="BL276">
        <f t="shared" si="795"/>
        <v>0</v>
      </c>
      <c r="BM276">
        <f t="shared" si="795"/>
        <v>0</v>
      </c>
      <c r="BN276">
        <f t="shared" si="795"/>
        <v>0</v>
      </c>
      <c r="BO276">
        <f t="shared" si="795"/>
        <v>0</v>
      </c>
    </row>
    <row r="277" spans="38:67" x14ac:dyDescent="0.15">
      <c r="AM277">
        <v>64</v>
      </c>
      <c r="AN277">
        <f t="shared" ref="AN277:AT277" si="796">K193</f>
        <v>8</v>
      </c>
      <c r="AO277">
        <f t="shared" si="796"/>
        <v>16</v>
      </c>
      <c r="AP277">
        <f t="shared" si="796"/>
        <v>16</v>
      </c>
      <c r="AQ277">
        <f t="shared" si="796"/>
        <v>10</v>
      </c>
      <c r="AR277">
        <f t="shared" si="796"/>
        <v>8</v>
      </c>
      <c r="AS277">
        <f t="shared" si="796"/>
        <v>8</v>
      </c>
      <c r="AT277">
        <f t="shared" si="796"/>
        <v>0</v>
      </c>
      <c r="AU277">
        <f t="shared" ref="AU277:BA277" si="797">AO193</f>
        <v>10</v>
      </c>
      <c r="AV277">
        <f t="shared" si="797"/>
        <v>12</v>
      </c>
      <c r="AW277">
        <f t="shared" si="797"/>
        <v>16</v>
      </c>
      <c r="AX277">
        <f t="shared" si="797"/>
        <v>8</v>
      </c>
      <c r="AY277">
        <f t="shared" si="797"/>
        <v>9</v>
      </c>
      <c r="AZ277">
        <f t="shared" si="797"/>
        <v>8</v>
      </c>
      <c r="BA277">
        <f t="shared" si="797"/>
        <v>0</v>
      </c>
      <c r="BB277">
        <f t="shared" ref="BB277:BH277" si="798">BS193</f>
        <v>8</v>
      </c>
      <c r="BC277">
        <f t="shared" si="798"/>
        <v>8</v>
      </c>
      <c r="BD277">
        <f t="shared" si="798"/>
        <v>13</v>
      </c>
      <c r="BE277">
        <f t="shared" si="798"/>
        <v>0</v>
      </c>
      <c r="BF277">
        <f t="shared" si="798"/>
        <v>1</v>
      </c>
      <c r="BG277">
        <f t="shared" si="798"/>
        <v>3</v>
      </c>
      <c r="BH277">
        <f t="shared" si="798"/>
        <v>0</v>
      </c>
      <c r="BI277">
        <f t="shared" ref="BI277:BO277" si="799">CW193</f>
        <v>10</v>
      </c>
      <c r="BJ277">
        <f t="shared" si="799"/>
        <v>8</v>
      </c>
      <c r="BK277">
        <f t="shared" si="799"/>
        <v>16</v>
      </c>
      <c r="BL277">
        <f t="shared" si="799"/>
        <v>8</v>
      </c>
      <c r="BM277">
        <f t="shared" si="799"/>
        <v>8</v>
      </c>
      <c r="BN277">
        <f t="shared" si="799"/>
        <v>8</v>
      </c>
      <c r="BO277">
        <f t="shared" si="799"/>
        <v>0</v>
      </c>
    </row>
    <row r="278" spans="38:67" x14ac:dyDescent="0.15">
      <c r="AM278">
        <v>65</v>
      </c>
      <c r="AN278">
        <f t="shared" ref="AN278:AT278" si="800">K196</f>
        <v>4</v>
      </c>
      <c r="AO278">
        <f t="shared" si="800"/>
        <v>8</v>
      </c>
      <c r="AP278">
        <f t="shared" si="800"/>
        <v>13</v>
      </c>
      <c r="AQ278">
        <f t="shared" si="800"/>
        <v>4</v>
      </c>
      <c r="AR278">
        <f t="shared" si="800"/>
        <v>1</v>
      </c>
      <c r="AS278">
        <f t="shared" si="800"/>
        <v>0</v>
      </c>
      <c r="AT278">
        <f t="shared" si="800"/>
        <v>0</v>
      </c>
      <c r="AU278">
        <f t="shared" ref="AU278:BA278" si="801">AO196</f>
        <v>0</v>
      </c>
      <c r="AV278">
        <f t="shared" si="801"/>
        <v>4</v>
      </c>
      <c r="AW278">
        <f t="shared" si="801"/>
        <v>8</v>
      </c>
      <c r="AX278">
        <f t="shared" si="801"/>
        <v>3</v>
      </c>
      <c r="AY278">
        <f t="shared" si="801"/>
        <v>0</v>
      </c>
      <c r="AZ278">
        <f t="shared" si="801"/>
        <v>2</v>
      </c>
      <c r="BA278">
        <f t="shared" si="801"/>
        <v>0</v>
      </c>
      <c r="BB278">
        <f t="shared" ref="BB278:BH278" si="802">BS196</f>
        <v>0</v>
      </c>
      <c r="BC278">
        <f t="shared" si="802"/>
        <v>4</v>
      </c>
      <c r="BD278">
        <f t="shared" si="802"/>
        <v>8</v>
      </c>
      <c r="BE278">
        <f t="shared" si="802"/>
        <v>3</v>
      </c>
      <c r="BF278">
        <f t="shared" si="802"/>
        <v>2</v>
      </c>
      <c r="BG278">
        <f t="shared" si="802"/>
        <v>3</v>
      </c>
      <c r="BH278">
        <f t="shared" si="802"/>
        <v>0</v>
      </c>
      <c r="BI278">
        <f t="shared" ref="BI278:BO278" si="803">CW196</f>
        <v>3</v>
      </c>
      <c r="BJ278">
        <f t="shared" si="803"/>
        <v>4</v>
      </c>
      <c r="BK278">
        <f t="shared" si="803"/>
        <v>8</v>
      </c>
      <c r="BL278">
        <f t="shared" si="803"/>
        <v>0</v>
      </c>
      <c r="BM278">
        <f t="shared" si="803"/>
        <v>0</v>
      </c>
      <c r="BN278">
        <f t="shared" si="803"/>
        <v>0</v>
      </c>
      <c r="BO278">
        <f t="shared" si="803"/>
        <v>0</v>
      </c>
    </row>
    <row r="281" spans="38:67" x14ac:dyDescent="0.15">
      <c r="AP281" s="121"/>
      <c r="AQ281" s="121"/>
      <c r="AR281" s="16"/>
      <c r="AS281" s="16"/>
      <c r="AT281" s="16"/>
      <c r="AU281" s="16"/>
    </row>
    <row r="286" spans="38:67" x14ac:dyDescent="0.15">
      <c r="AU286" s="122"/>
      <c r="AV286" s="122"/>
    </row>
    <row r="287" spans="38:67" x14ac:dyDescent="0.15">
      <c r="AL287" s="21"/>
      <c r="AQ287" s="121"/>
      <c r="AR287" s="121"/>
    </row>
    <row r="288" spans="38:67" x14ac:dyDescent="0.15">
      <c r="AQ288" s="121"/>
      <c r="AR288" s="121"/>
    </row>
  </sheetData>
  <mergeCells count="158">
    <mergeCell ref="AU286:AV286"/>
    <mergeCell ref="AQ287:AR287"/>
    <mergeCell ref="AQ288:AR288"/>
    <mergeCell ref="C210:E210"/>
    <mergeCell ref="C211:E211"/>
    <mergeCell ref="C212:E212"/>
    <mergeCell ref="C213:E213"/>
    <mergeCell ref="C214:E214"/>
    <mergeCell ref="AP281:AQ281"/>
    <mergeCell ref="C199:E199"/>
    <mergeCell ref="N199:P199"/>
    <mergeCell ref="Y199:AA199"/>
    <mergeCell ref="AJ199:AL199"/>
    <mergeCell ref="C200:E200"/>
    <mergeCell ref="N200:P200"/>
    <mergeCell ref="Y200:AA200"/>
    <mergeCell ref="AJ200:AL200"/>
    <mergeCell ref="F196:J196"/>
    <mergeCell ref="C197:E197"/>
    <mergeCell ref="N197:P197"/>
    <mergeCell ref="Y197:AA197"/>
    <mergeCell ref="AJ197:AL197"/>
    <mergeCell ref="C198:E198"/>
    <mergeCell ref="N198:P198"/>
    <mergeCell ref="Y198:AA198"/>
    <mergeCell ref="AJ198:AL198"/>
    <mergeCell ref="F192:J192"/>
    <mergeCell ref="C193:E193"/>
    <mergeCell ref="F193:J193"/>
    <mergeCell ref="Y193:AA193"/>
    <mergeCell ref="AJ193:AL193"/>
    <mergeCell ref="F195:J195"/>
    <mergeCell ref="F183:J183"/>
    <mergeCell ref="F184:J184"/>
    <mergeCell ref="F186:J186"/>
    <mergeCell ref="F187:J187"/>
    <mergeCell ref="F189:J189"/>
    <mergeCell ref="F190:J190"/>
    <mergeCell ref="F174:J174"/>
    <mergeCell ref="F175:J175"/>
    <mergeCell ref="F177:J177"/>
    <mergeCell ref="F178:J178"/>
    <mergeCell ref="F180:J180"/>
    <mergeCell ref="F181:J181"/>
    <mergeCell ref="F165:J165"/>
    <mergeCell ref="F166:J166"/>
    <mergeCell ref="F168:J168"/>
    <mergeCell ref="F169:J169"/>
    <mergeCell ref="F171:J171"/>
    <mergeCell ref="F172:J172"/>
    <mergeCell ref="F156:J156"/>
    <mergeCell ref="F157:J157"/>
    <mergeCell ref="F159:J159"/>
    <mergeCell ref="F160:J160"/>
    <mergeCell ref="F162:J162"/>
    <mergeCell ref="F163:J163"/>
    <mergeCell ref="F147:J147"/>
    <mergeCell ref="F148:J148"/>
    <mergeCell ref="F150:J150"/>
    <mergeCell ref="F151:J151"/>
    <mergeCell ref="F153:J153"/>
    <mergeCell ref="F154:J154"/>
    <mergeCell ref="F138:J138"/>
    <mergeCell ref="F139:J139"/>
    <mergeCell ref="F141:J141"/>
    <mergeCell ref="F142:J142"/>
    <mergeCell ref="F144:J144"/>
    <mergeCell ref="F145:J145"/>
    <mergeCell ref="F129:J129"/>
    <mergeCell ref="F130:J130"/>
    <mergeCell ref="F132:J132"/>
    <mergeCell ref="F133:J133"/>
    <mergeCell ref="F135:J135"/>
    <mergeCell ref="F136:J136"/>
    <mergeCell ref="F120:J120"/>
    <mergeCell ref="F121:J121"/>
    <mergeCell ref="F123:J123"/>
    <mergeCell ref="F124:J124"/>
    <mergeCell ref="F126:J126"/>
    <mergeCell ref="F127:J127"/>
    <mergeCell ref="F111:J111"/>
    <mergeCell ref="F112:J112"/>
    <mergeCell ref="F114:J114"/>
    <mergeCell ref="F115:J115"/>
    <mergeCell ref="F117:J117"/>
    <mergeCell ref="F118:J118"/>
    <mergeCell ref="F102:J102"/>
    <mergeCell ref="F103:J103"/>
    <mergeCell ref="F105:J105"/>
    <mergeCell ref="F106:J106"/>
    <mergeCell ref="F108:J108"/>
    <mergeCell ref="F109:J109"/>
    <mergeCell ref="F93:J93"/>
    <mergeCell ref="F94:J94"/>
    <mergeCell ref="F96:J96"/>
    <mergeCell ref="F97:J97"/>
    <mergeCell ref="F99:J99"/>
    <mergeCell ref="F100:J100"/>
    <mergeCell ref="F84:J84"/>
    <mergeCell ref="F85:J85"/>
    <mergeCell ref="F87:J87"/>
    <mergeCell ref="F88:J88"/>
    <mergeCell ref="F90:J90"/>
    <mergeCell ref="F91:J91"/>
    <mergeCell ref="F75:J75"/>
    <mergeCell ref="F76:J76"/>
    <mergeCell ref="F78:J78"/>
    <mergeCell ref="F79:J79"/>
    <mergeCell ref="F81:J81"/>
    <mergeCell ref="F82:J82"/>
    <mergeCell ref="F66:J66"/>
    <mergeCell ref="F67:J67"/>
    <mergeCell ref="F69:J69"/>
    <mergeCell ref="F70:J70"/>
    <mergeCell ref="F72:J72"/>
    <mergeCell ref="F73:J73"/>
    <mergeCell ref="F57:J57"/>
    <mergeCell ref="F58:J58"/>
    <mergeCell ref="F60:J60"/>
    <mergeCell ref="F61:J61"/>
    <mergeCell ref="F63:J63"/>
    <mergeCell ref="F64:J64"/>
    <mergeCell ref="F48:J48"/>
    <mergeCell ref="F49:J49"/>
    <mergeCell ref="F51:J51"/>
    <mergeCell ref="F52:J52"/>
    <mergeCell ref="F54:J54"/>
    <mergeCell ref="F55:J55"/>
    <mergeCell ref="F39:J39"/>
    <mergeCell ref="F40:J40"/>
    <mergeCell ref="F42:J42"/>
    <mergeCell ref="F43:J43"/>
    <mergeCell ref="F45:J45"/>
    <mergeCell ref="F46:J46"/>
    <mergeCell ref="F30:J30"/>
    <mergeCell ref="F31:J31"/>
    <mergeCell ref="F33:J33"/>
    <mergeCell ref="F34:J34"/>
    <mergeCell ref="F36:J36"/>
    <mergeCell ref="F37:J37"/>
    <mergeCell ref="F21:J21"/>
    <mergeCell ref="F22:J22"/>
    <mergeCell ref="F24:J24"/>
    <mergeCell ref="F25:J25"/>
    <mergeCell ref="F27:J27"/>
    <mergeCell ref="F28:J28"/>
    <mergeCell ref="F12:J12"/>
    <mergeCell ref="F13:J13"/>
    <mergeCell ref="F15:J15"/>
    <mergeCell ref="F16:J16"/>
    <mergeCell ref="F18:J18"/>
    <mergeCell ref="F19:J19"/>
    <mergeCell ref="F3:J3"/>
    <mergeCell ref="F4:J4"/>
    <mergeCell ref="F6:J6"/>
    <mergeCell ref="F7:J7"/>
    <mergeCell ref="F9:J9"/>
    <mergeCell ref="F10:J10"/>
  </mergeCells>
  <conditionalFormatting sqref="F197:L200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11:L21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97:W200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197:AH200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M197:AN197 AM211:AN211 AM199:AN200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M197:AN200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50635-A8B6-C244-8A5B-9887B789BC7C}">
  <dimension ref="A1:FL288"/>
  <sheetViews>
    <sheetView topLeftCell="AQ202" zoomScale="82" zoomScaleNormal="90" workbookViewId="0">
      <selection activeCell="BQ226" sqref="BQ226"/>
    </sheetView>
  </sheetViews>
  <sheetFormatPr baseColWidth="10" defaultRowHeight="13" x14ac:dyDescent="0.15"/>
  <cols>
    <col min="5" max="5" width="13.6640625" customWidth="1"/>
    <col min="39" max="39" width="14.6640625" customWidth="1"/>
    <col min="40" max="40" width="11.5" bestFit="1" customWidth="1"/>
    <col min="55" max="55" width="11.1640625" bestFit="1" customWidth="1"/>
    <col min="69" max="69" width="13.6640625" customWidth="1"/>
    <col min="99" max="99" width="13.83203125" customWidth="1"/>
    <col min="129" max="129" width="14.1640625" customWidth="1"/>
    <col min="135" max="135" width="19.33203125" customWidth="1"/>
  </cols>
  <sheetData>
    <row r="1" spans="1:168" ht="14" thickBo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194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194</v>
      </c>
      <c r="BS1" t="s">
        <v>68</v>
      </c>
      <c r="BT1" t="s">
        <v>69</v>
      </c>
      <c r="BU1" t="s">
        <v>70</v>
      </c>
      <c r="BV1" t="s">
        <v>71</v>
      </c>
      <c r="BW1" t="s">
        <v>72</v>
      </c>
      <c r="BX1" t="s">
        <v>73</v>
      </c>
      <c r="BY1" t="s">
        <v>74</v>
      </c>
      <c r="BZ1" t="s">
        <v>75</v>
      </c>
      <c r="CA1" t="s">
        <v>76</v>
      </c>
      <c r="CB1" t="s">
        <v>77</v>
      </c>
      <c r="CC1" t="s">
        <v>78</v>
      </c>
      <c r="CD1" t="s">
        <v>79</v>
      </c>
      <c r="CE1" t="s">
        <v>80</v>
      </c>
      <c r="CF1" t="s">
        <v>81</v>
      </c>
      <c r="CG1" t="s">
        <v>82</v>
      </c>
      <c r="CH1" t="s">
        <v>83</v>
      </c>
      <c r="CI1" t="s">
        <v>84</v>
      </c>
      <c r="CJ1" t="s">
        <v>85</v>
      </c>
      <c r="CK1" t="s">
        <v>86</v>
      </c>
      <c r="CL1" t="s">
        <v>87</v>
      </c>
      <c r="CM1" t="s">
        <v>88</v>
      </c>
      <c r="CN1" t="s">
        <v>89</v>
      </c>
      <c r="CO1" t="s">
        <v>90</v>
      </c>
      <c r="CP1" t="s">
        <v>91</v>
      </c>
      <c r="CQ1" t="s">
        <v>92</v>
      </c>
      <c r="CR1" t="s">
        <v>93</v>
      </c>
      <c r="CS1" t="s">
        <v>94</v>
      </c>
      <c r="CT1" t="s">
        <v>95</v>
      </c>
      <c r="CU1" t="s">
        <v>194</v>
      </c>
      <c r="CW1" t="s">
        <v>96</v>
      </c>
      <c r="CX1" t="s">
        <v>97</v>
      </c>
      <c r="CY1" t="s">
        <v>98</v>
      </c>
      <c r="CZ1" t="s">
        <v>99</v>
      </c>
      <c r="DA1" t="s">
        <v>100</v>
      </c>
      <c r="DB1" t="s">
        <v>101</v>
      </c>
      <c r="DC1" t="s">
        <v>102</v>
      </c>
      <c r="DD1" t="s">
        <v>103</v>
      </c>
      <c r="DE1" t="s">
        <v>104</v>
      </c>
      <c r="DF1" t="s">
        <v>105</v>
      </c>
      <c r="DG1" t="s">
        <v>106</v>
      </c>
      <c r="DH1" t="s">
        <v>107</v>
      </c>
      <c r="DI1" t="s">
        <v>108</v>
      </c>
      <c r="DJ1" t="s">
        <v>109</v>
      </c>
      <c r="DK1" t="s">
        <v>110</v>
      </c>
      <c r="DL1" t="s">
        <v>111</v>
      </c>
      <c r="DM1" t="s">
        <v>112</v>
      </c>
      <c r="DN1" t="s">
        <v>113</v>
      </c>
      <c r="DO1" t="s">
        <v>114</v>
      </c>
      <c r="DP1" t="s">
        <v>115</v>
      </c>
      <c r="DQ1" t="s">
        <v>116</v>
      </c>
      <c r="DR1" t="s">
        <v>117</v>
      </c>
      <c r="DS1" t="s">
        <v>118</v>
      </c>
      <c r="DT1" t="s">
        <v>119</v>
      </c>
      <c r="DU1" t="s">
        <v>120</v>
      </c>
      <c r="DV1" t="s">
        <v>121</v>
      </c>
      <c r="DW1" t="s">
        <v>122</v>
      </c>
      <c r="DX1" t="s">
        <v>123</v>
      </c>
      <c r="DY1" t="s">
        <v>194</v>
      </c>
      <c r="EA1" t="s">
        <v>124</v>
      </c>
      <c r="EB1" t="s">
        <v>125</v>
      </c>
      <c r="EC1" t="s">
        <v>126</v>
      </c>
      <c r="ED1" t="s">
        <v>127</v>
      </c>
      <c r="EE1" t="s">
        <v>128</v>
      </c>
      <c r="EF1" t="s">
        <v>194</v>
      </c>
    </row>
    <row r="2" spans="1:168" s="8" customFormat="1" x14ac:dyDescent="0.15">
      <c r="A2" s="8">
        <v>2</v>
      </c>
      <c r="B2" s="8" t="s">
        <v>129</v>
      </c>
      <c r="C2" s="8">
        <v>6</v>
      </c>
      <c r="D2" s="8" t="s">
        <v>130</v>
      </c>
      <c r="E2" s="8">
        <v>2107428358</v>
      </c>
      <c r="F2" s="8" t="s">
        <v>131</v>
      </c>
      <c r="H2" s="8" t="s">
        <v>132</v>
      </c>
      <c r="I2" s="8" t="s">
        <v>133</v>
      </c>
      <c r="J2" s="8" t="s">
        <v>134</v>
      </c>
      <c r="K2" s="9"/>
      <c r="L2" s="10">
        <v>4</v>
      </c>
      <c r="M2" s="10">
        <v>4</v>
      </c>
      <c r="N2" s="10">
        <v>2</v>
      </c>
      <c r="O2" s="10"/>
      <c r="P2" s="10"/>
      <c r="Q2" s="10">
        <v>1</v>
      </c>
      <c r="R2" s="9"/>
      <c r="S2" s="10">
        <v>1</v>
      </c>
      <c r="T2" s="10">
        <v>4</v>
      </c>
      <c r="U2" s="10">
        <v>3</v>
      </c>
      <c r="V2" s="10">
        <v>2</v>
      </c>
      <c r="W2" s="10"/>
      <c r="X2" s="10"/>
      <c r="Y2" s="9">
        <v>1</v>
      </c>
      <c r="Z2" s="10">
        <v>1</v>
      </c>
      <c r="AA2" s="10">
        <v>1</v>
      </c>
      <c r="AB2" s="10"/>
      <c r="AC2" s="10">
        <v>1</v>
      </c>
      <c r="AD2" s="10"/>
      <c r="AE2" s="10"/>
      <c r="AF2" s="9"/>
      <c r="AG2" s="10">
        <v>2</v>
      </c>
      <c r="AH2" s="10">
        <v>3</v>
      </c>
      <c r="AI2" s="10"/>
      <c r="AJ2" s="10"/>
      <c r="AK2" s="10"/>
      <c r="AL2" s="11"/>
      <c r="AM2"/>
      <c r="AN2"/>
      <c r="AO2" s="9">
        <v>1</v>
      </c>
      <c r="AP2" s="10">
        <v>3</v>
      </c>
      <c r="AQ2" s="10">
        <v>4</v>
      </c>
      <c r="AR2" s="10">
        <v>3</v>
      </c>
      <c r="AS2" s="10">
        <v>1</v>
      </c>
      <c r="AT2" s="10"/>
      <c r="AU2" s="10"/>
      <c r="AV2" s="9">
        <v>1</v>
      </c>
      <c r="AW2" s="10">
        <v>2</v>
      </c>
      <c r="AX2" s="10">
        <v>4</v>
      </c>
      <c r="AY2" s="10">
        <v>3</v>
      </c>
      <c r="AZ2" s="10">
        <v>1</v>
      </c>
      <c r="BA2" s="10"/>
      <c r="BB2" s="10"/>
      <c r="BC2" s="9"/>
      <c r="BD2" s="10"/>
      <c r="BE2" s="10">
        <v>3</v>
      </c>
      <c r="BF2" s="10">
        <v>1</v>
      </c>
      <c r="BG2" s="10">
        <v>1</v>
      </c>
      <c r="BH2" s="10">
        <v>2</v>
      </c>
      <c r="BI2" s="10"/>
      <c r="BJ2" s="9"/>
      <c r="BK2" s="10">
        <v>1</v>
      </c>
      <c r="BL2" s="10">
        <v>3</v>
      </c>
      <c r="BM2" s="10">
        <v>2</v>
      </c>
      <c r="BN2" s="10"/>
      <c r="BO2" s="10"/>
      <c r="BP2" s="11"/>
      <c r="BQ2"/>
      <c r="BR2"/>
      <c r="BS2" s="9">
        <v>1</v>
      </c>
      <c r="BT2" s="10">
        <v>3</v>
      </c>
      <c r="BU2" s="10">
        <v>4</v>
      </c>
      <c r="BV2" s="10">
        <v>3</v>
      </c>
      <c r="BW2" s="10">
        <v>1</v>
      </c>
      <c r="BX2" s="10"/>
      <c r="BY2" s="10"/>
      <c r="BZ2" s="9">
        <v>1</v>
      </c>
      <c r="CA2" s="10">
        <v>2</v>
      </c>
      <c r="CB2" s="10">
        <v>4</v>
      </c>
      <c r="CC2" s="10">
        <v>3</v>
      </c>
      <c r="CD2" s="10">
        <v>1</v>
      </c>
      <c r="CE2" s="10"/>
      <c r="CF2" s="10"/>
      <c r="CG2" s="9"/>
      <c r="CH2" s="10"/>
      <c r="CI2" s="10">
        <v>3</v>
      </c>
      <c r="CJ2" s="10">
        <v>1</v>
      </c>
      <c r="CK2" s="10">
        <v>1</v>
      </c>
      <c r="CL2" s="10">
        <v>2</v>
      </c>
      <c r="CM2" s="10"/>
      <c r="CN2" s="9"/>
      <c r="CO2" s="10">
        <v>1</v>
      </c>
      <c r="CP2" s="10">
        <v>3</v>
      </c>
      <c r="CQ2" s="10">
        <v>2</v>
      </c>
      <c r="CR2" s="10"/>
      <c r="CS2" s="10"/>
      <c r="CT2" s="11"/>
      <c r="CU2"/>
      <c r="CV2"/>
      <c r="CW2" s="9">
        <v>2</v>
      </c>
      <c r="CX2" s="10">
        <v>4</v>
      </c>
      <c r="CY2" s="10">
        <v>4</v>
      </c>
      <c r="CZ2" s="10">
        <v>2</v>
      </c>
      <c r="DA2" s="10">
        <v>2</v>
      </c>
      <c r="DB2" s="10">
        <v>3</v>
      </c>
      <c r="DC2" s="10"/>
      <c r="DD2" s="9"/>
      <c r="DE2" s="10">
        <v>3</v>
      </c>
      <c r="DF2" s="10">
        <v>3</v>
      </c>
      <c r="DG2" s="10">
        <v>3</v>
      </c>
      <c r="DH2" s="10">
        <v>2</v>
      </c>
      <c r="DI2" s="10">
        <v>3</v>
      </c>
      <c r="DJ2" s="10"/>
      <c r="DK2" s="9">
        <v>1</v>
      </c>
      <c r="DL2" s="10"/>
      <c r="DM2" s="10"/>
      <c r="DN2" s="10">
        <v>1</v>
      </c>
      <c r="DO2" s="10"/>
      <c r="DP2" s="10"/>
      <c r="DQ2" s="10"/>
      <c r="DR2" s="9">
        <v>1</v>
      </c>
      <c r="DS2" s="10">
        <v>3</v>
      </c>
      <c r="DT2" s="10"/>
      <c r="DU2" s="10"/>
      <c r="DV2" s="10">
        <v>1</v>
      </c>
      <c r="DW2" s="10">
        <v>4</v>
      </c>
      <c r="DX2" s="11"/>
      <c r="DY2"/>
      <c r="DZ2"/>
      <c r="EA2" s="8" t="s">
        <v>135</v>
      </c>
      <c r="EB2" s="8" t="s">
        <v>135</v>
      </c>
      <c r="EC2" s="8" t="s">
        <v>135</v>
      </c>
      <c r="ED2" s="8" t="s">
        <v>135</v>
      </c>
      <c r="EE2" s="8" t="s">
        <v>134</v>
      </c>
      <c r="EK2" s="9">
        <f>K2+AO2+BS2+CW2</f>
        <v>4</v>
      </c>
      <c r="EL2" s="10">
        <f t="shared" ref="EL2:EP17" si="0">L2+AP2+BT2+CX2</f>
        <v>14</v>
      </c>
      <c r="EM2" s="10">
        <f t="shared" si="0"/>
        <v>16</v>
      </c>
      <c r="EN2" s="10">
        <f t="shared" si="0"/>
        <v>10</v>
      </c>
      <c r="EO2" s="10">
        <f t="shared" si="0"/>
        <v>4</v>
      </c>
      <c r="EP2" s="10">
        <f t="shared" si="0"/>
        <v>3</v>
      </c>
      <c r="EQ2" s="11">
        <f>Q2+AU2+BY2+DC2</f>
        <v>1</v>
      </c>
      <c r="ER2" s="9">
        <f t="shared" ref="ER2:EX17" si="1">R2+AV2+BZ2+DD2</f>
        <v>2</v>
      </c>
      <c r="ES2" s="10">
        <f t="shared" si="1"/>
        <v>8</v>
      </c>
      <c r="ET2" s="10">
        <f t="shared" si="1"/>
        <v>15</v>
      </c>
      <c r="EU2" s="10">
        <f t="shared" si="1"/>
        <v>12</v>
      </c>
      <c r="EV2" s="10">
        <f t="shared" si="1"/>
        <v>6</v>
      </c>
      <c r="EW2" s="10">
        <f t="shared" si="1"/>
        <v>3</v>
      </c>
      <c r="EX2" s="11">
        <f t="shared" si="1"/>
        <v>0</v>
      </c>
      <c r="EY2" s="9">
        <f>Y2+BC2+CG2+DK2</f>
        <v>2</v>
      </c>
      <c r="EZ2" s="10">
        <f t="shared" ref="EZ2:EZ65" si="2">Z2+BD2+CH2+DL2</f>
        <v>1</v>
      </c>
      <c r="FA2" s="10">
        <f t="shared" ref="FA2:FA65" si="3">AA2+BE2+CI2+DM2</f>
        <v>7</v>
      </c>
      <c r="FB2" s="10">
        <f t="shared" ref="FB2:FB65" si="4">AB2+BF2+CJ2+DN2</f>
        <v>3</v>
      </c>
      <c r="FC2" s="10">
        <f t="shared" ref="FC2:FC65" si="5">AC2+BG2+CK2+DO2</f>
        <v>3</v>
      </c>
      <c r="FD2" s="10">
        <f t="shared" ref="FD2:FD65" si="6">AD2+BH2+CL2+DP2</f>
        <v>4</v>
      </c>
      <c r="FE2" s="11">
        <f t="shared" ref="FE2:FE65" si="7">AE2+BI2+CM2+DQ2</f>
        <v>0</v>
      </c>
      <c r="FF2" s="9">
        <f>AF2+BJ2+CN2+DR2</f>
        <v>1</v>
      </c>
      <c r="FG2" s="10">
        <f t="shared" ref="FG2:FG65" si="8">AG2+BK2+CO2+DS2</f>
        <v>7</v>
      </c>
      <c r="FH2" s="10">
        <f t="shared" ref="FH2:FH65" si="9">AH2+BL2+CP2+DT2</f>
        <v>9</v>
      </c>
      <c r="FI2" s="10">
        <f t="shared" ref="FI2:FI65" si="10">AI2+BM2+CQ2+DU2</f>
        <v>4</v>
      </c>
      <c r="FJ2" s="10">
        <f t="shared" ref="FJ2:FJ65" si="11">AJ2+BN2+CR2+DV2</f>
        <v>1</v>
      </c>
      <c r="FK2" s="10">
        <f t="shared" ref="FK2:FK65" si="12">AK2+BO2+CS2+DW2</f>
        <v>4</v>
      </c>
      <c r="FL2" s="11">
        <f>AL2+BP2+CT2+DX2</f>
        <v>0</v>
      </c>
    </row>
    <row r="3" spans="1:168" x14ac:dyDescent="0.15">
      <c r="F3" s="121" t="s">
        <v>195</v>
      </c>
      <c r="G3" s="121"/>
      <c r="H3" s="121"/>
      <c r="I3" s="121"/>
      <c r="J3" s="121"/>
      <c r="K3" s="6">
        <f>SUM(K2:Q2)</f>
        <v>11</v>
      </c>
      <c r="R3" s="6">
        <f>SUM(R2:X2)</f>
        <v>10</v>
      </c>
      <c r="Y3" s="6">
        <f>SUM(Y2:AE2)</f>
        <v>4</v>
      </c>
      <c r="AF3" s="6">
        <f>SUM(AF2:AL2)</f>
        <v>5</v>
      </c>
      <c r="AL3" s="7"/>
      <c r="AO3" s="6">
        <f>SUM(AO2:AU2)</f>
        <v>12</v>
      </c>
      <c r="AV3" s="6">
        <f>SUM(AV2:BB2)</f>
        <v>11</v>
      </c>
      <c r="BC3" s="6">
        <f>SUM(BC2:BI2)</f>
        <v>7</v>
      </c>
      <c r="BJ3" s="6">
        <f>SUM(BJ2:BP2)</f>
        <v>6</v>
      </c>
      <c r="BP3" s="7"/>
      <c r="BS3" s="6">
        <f>SUM(BS2:BY2)</f>
        <v>12</v>
      </c>
      <c r="BZ3" s="6">
        <f>SUM(BZ2:CF2)</f>
        <v>11</v>
      </c>
      <c r="CG3" s="6">
        <f>SUM(CG2:CM2)</f>
        <v>7</v>
      </c>
      <c r="CN3" s="6">
        <f>SUM(CN2:CT2)</f>
        <v>6</v>
      </c>
      <c r="CT3" s="7"/>
      <c r="CW3" s="6">
        <f>SUM(CW2:DC2)</f>
        <v>17</v>
      </c>
      <c r="DD3" s="6">
        <f>SUM(DD2:DJ2)</f>
        <v>14</v>
      </c>
      <c r="DK3" s="6">
        <f>SUM(DK2:DQ2)</f>
        <v>2</v>
      </c>
      <c r="DR3" s="6">
        <f>SUM(DR2:DX2)</f>
        <v>9</v>
      </c>
      <c r="DX3" s="7"/>
      <c r="EK3" s="12">
        <f t="shared" ref="EK3:EN66" si="13">K3+AO3+BS3+CW3</f>
        <v>52</v>
      </c>
      <c r="EL3">
        <f t="shared" si="0"/>
        <v>0</v>
      </c>
      <c r="EM3">
        <f t="shared" si="0"/>
        <v>0</v>
      </c>
      <c r="EN3">
        <f t="shared" si="0"/>
        <v>0</v>
      </c>
      <c r="EO3">
        <f t="shared" si="0"/>
        <v>0</v>
      </c>
      <c r="EP3">
        <f t="shared" si="0"/>
        <v>0</v>
      </c>
      <c r="EQ3" s="7">
        <f t="shared" ref="EQ3:EU66" si="14">Q3+AU3+BY3+DC3</f>
        <v>0</v>
      </c>
      <c r="ER3" s="6">
        <f t="shared" si="1"/>
        <v>46</v>
      </c>
      <c r="ES3">
        <f t="shared" si="1"/>
        <v>0</v>
      </c>
      <c r="ET3">
        <f t="shared" si="1"/>
        <v>0</v>
      </c>
      <c r="EU3" s="8">
        <f t="shared" si="1"/>
        <v>0</v>
      </c>
      <c r="EV3" s="8">
        <f t="shared" si="1"/>
        <v>0</v>
      </c>
      <c r="EW3" s="8">
        <f t="shared" si="1"/>
        <v>0</v>
      </c>
      <c r="EX3" s="13">
        <f t="shared" si="1"/>
        <v>0</v>
      </c>
      <c r="EY3" s="12">
        <f t="shared" ref="EY3:FE66" si="15">Y3+BC3+CG3+DK3</f>
        <v>20</v>
      </c>
      <c r="EZ3" s="8">
        <f t="shared" si="2"/>
        <v>0</v>
      </c>
      <c r="FA3" s="8">
        <f t="shared" si="3"/>
        <v>0</v>
      </c>
      <c r="FB3" s="8">
        <f t="shared" si="4"/>
        <v>0</v>
      </c>
      <c r="FC3" s="8">
        <f t="shared" si="5"/>
        <v>0</v>
      </c>
      <c r="FD3" s="8">
        <f t="shared" si="6"/>
        <v>0</v>
      </c>
      <c r="FE3" s="13">
        <f t="shared" si="7"/>
        <v>0</v>
      </c>
      <c r="FF3" s="12">
        <f t="shared" ref="FF3:FK66" si="16">AF3+BJ3+CN3+DR3</f>
        <v>26</v>
      </c>
      <c r="FG3" s="8">
        <f t="shared" si="8"/>
        <v>0</v>
      </c>
      <c r="FH3" s="8">
        <f t="shared" si="9"/>
        <v>0</v>
      </c>
      <c r="FI3" s="8">
        <f t="shared" si="10"/>
        <v>0</v>
      </c>
      <c r="FJ3" s="8">
        <f t="shared" si="11"/>
        <v>0</v>
      </c>
      <c r="FK3" s="8">
        <f t="shared" si="12"/>
        <v>0</v>
      </c>
      <c r="FL3" s="13">
        <f t="shared" ref="FL3:FL66" si="17">AL3+BP3+CT3+DX3</f>
        <v>0</v>
      </c>
    </row>
    <row r="4" spans="1:168" x14ac:dyDescent="0.15">
      <c r="F4" s="121" t="s">
        <v>196</v>
      </c>
      <c r="G4" s="121"/>
      <c r="H4" s="121"/>
      <c r="I4" s="121"/>
      <c r="J4" s="121"/>
      <c r="K4" s="6">
        <f>SUM(K2,R2,Y2,AF2)</f>
        <v>1</v>
      </c>
      <c r="L4" s="22">
        <f>SUM(L2,S2,Z2,AG2)</f>
        <v>8</v>
      </c>
      <c r="M4" s="22">
        <f>SUM(M2,T2,AA2,AH2)</f>
        <v>12</v>
      </c>
      <c r="N4" s="22">
        <f t="shared" ref="N4:Q4" si="18">SUM(N2,U2,AB2,AI2)</f>
        <v>5</v>
      </c>
      <c r="O4" s="22">
        <f t="shared" si="18"/>
        <v>3</v>
      </c>
      <c r="P4" s="22">
        <f>SUM(P2,W2,AD2,AK2)</f>
        <v>0</v>
      </c>
      <c r="Q4" s="22">
        <f t="shared" si="18"/>
        <v>1</v>
      </c>
      <c r="R4" s="6"/>
      <c r="Y4" s="6"/>
      <c r="AF4" s="6"/>
      <c r="AL4" s="7"/>
      <c r="AM4" s="15" t="s">
        <v>198</v>
      </c>
      <c r="AN4">
        <f>K3+R3+Y3+AF3+SUM(K4:Q4)</f>
        <v>60</v>
      </c>
      <c r="AO4" s="6">
        <f>SUM(AO2,AV2,BC2,BJ2)</f>
        <v>2</v>
      </c>
      <c r="AP4" s="22">
        <f>SUM(AP2,AW2,BD2,BK2)</f>
        <v>6</v>
      </c>
      <c r="AQ4" s="22">
        <f>SUM(AQ2,AX2,BE2,BL2)</f>
        <v>14</v>
      </c>
      <c r="AR4" s="22">
        <f t="shared" ref="AR4:AS4" si="19">SUM(AR2,AY2,BF2,BM2)</f>
        <v>9</v>
      </c>
      <c r="AS4" s="22">
        <f t="shared" si="19"/>
        <v>3</v>
      </c>
      <c r="AT4" s="22">
        <f>SUM(AT2,BA2,BH2,BO2)</f>
        <v>2</v>
      </c>
      <c r="AU4" s="22">
        <f t="shared" ref="AU4" si="20">SUM(AU2,BB2,BI2,BP2)</f>
        <v>0</v>
      </c>
      <c r="AV4" s="6"/>
      <c r="BC4" s="6"/>
      <c r="BJ4" s="6"/>
      <c r="BP4" s="7"/>
      <c r="BQ4" s="15" t="s">
        <v>198</v>
      </c>
      <c r="BR4">
        <f>AO3+AV3+BC3+BJ3+SUM(AO4:AU4)</f>
        <v>72</v>
      </c>
      <c r="BS4" s="6">
        <f>SUM(BS2,BZ2,CG2,CN2)</f>
        <v>2</v>
      </c>
      <c r="BT4" s="22">
        <f>SUM(BT2,CA2,CH2,CO2)</f>
        <v>6</v>
      </c>
      <c r="BU4" s="22">
        <f>SUM(BU2,CB2,CI2,CP2)</f>
        <v>14</v>
      </c>
      <c r="BV4" s="22">
        <f t="shared" ref="BV4:BW4" si="21">SUM(BV2,CC2,CJ2,CQ2)</f>
        <v>9</v>
      </c>
      <c r="BW4" s="22">
        <f t="shared" si="21"/>
        <v>3</v>
      </c>
      <c r="BX4" s="22">
        <f>SUM(BX2,CE2,CL2,CS2)</f>
        <v>2</v>
      </c>
      <c r="BY4" s="22">
        <f t="shared" ref="BY4" si="22">SUM(BY2,CF2,CM2,CT2)</f>
        <v>0</v>
      </c>
      <c r="BZ4" s="6"/>
      <c r="CG4" s="6"/>
      <c r="CN4" s="6"/>
      <c r="CT4" s="7"/>
      <c r="CU4" s="15" t="s">
        <v>198</v>
      </c>
      <c r="CV4">
        <f>BS3+BZ3+CG3+CN3+SUM(BS4:BY4)</f>
        <v>72</v>
      </c>
      <c r="CW4" s="6">
        <f>SUM(CW2,DD2,DK2,DR2)</f>
        <v>4</v>
      </c>
      <c r="CX4" s="22">
        <f>SUM(CX2,DE2,DL2,DS2)</f>
        <v>10</v>
      </c>
      <c r="CY4" s="22">
        <f>SUM(CY2,DF2,DM2,DT2)</f>
        <v>7</v>
      </c>
      <c r="CZ4" s="22">
        <f t="shared" ref="CZ4:DA4" si="23">SUM(CZ2,DG2,DN2,DU2)</f>
        <v>6</v>
      </c>
      <c r="DA4" s="22">
        <f t="shared" si="23"/>
        <v>5</v>
      </c>
      <c r="DB4" s="22">
        <f>SUM(DB2,DI2,DP2,DW2)</f>
        <v>10</v>
      </c>
      <c r="DC4" s="22">
        <f t="shared" ref="DC4" si="24">SUM(DC2,DJ2,DQ2,DX2)</f>
        <v>0</v>
      </c>
      <c r="DD4" s="6"/>
      <c r="DK4" s="6"/>
      <c r="DR4" s="6"/>
      <c r="DX4" s="7"/>
      <c r="DY4" s="15" t="s">
        <v>198</v>
      </c>
      <c r="DZ4">
        <f>CW3+DD3+DK3+DR3+SUM(CW4:DC4)</f>
        <v>84</v>
      </c>
      <c r="EK4" s="12">
        <f t="shared" si="13"/>
        <v>9</v>
      </c>
      <c r="EL4">
        <f t="shared" si="0"/>
        <v>30</v>
      </c>
      <c r="EM4">
        <f t="shared" si="0"/>
        <v>47</v>
      </c>
      <c r="EN4">
        <f t="shared" si="0"/>
        <v>29</v>
      </c>
      <c r="EO4">
        <f t="shared" si="0"/>
        <v>14</v>
      </c>
      <c r="EP4">
        <f t="shared" si="0"/>
        <v>14</v>
      </c>
      <c r="EQ4" s="7">
        <f t="shared" si="14"/>
        <v>1</v>
      </c>
      <c r="ER4" s="6">
        <f t="shared" si="1"/>
        <v>0</v>
      </c>
      <c r="ES4">
        <f t="shared" si="1"/>
        <v>0</v>
      </c>
      <c r="ET4">
        <f t="shared" si="1"/>
        <v>0</v>
      </c>
      <c r="EU4" s="8">
        <f t="shared" si="1"/>
        <v>0</v>
      </c>
      <c r="EV4" s="8">
        <f t="shared" si="1"/>
        <v>0</v>
      </c>
      <c r="EW4" s="8">
        <f t="shared" si="1"/>
        <v>0</v>
      </c>
      <c r="EX4" s="13">
        <f t="shared" si="1"/>
        <v>0</v>
      </c>
      <c r="EY4" s="12">
        <f t="shared" si="15"/>
        <v>0</v>
      </c>
      <c r="EZ4" s="8">
        <f t="shared" si="2"/>
        <v>0</v>
      </c>
      <c r="FA4" s="8">
        <f t="shared" si="3"/>
        <v>0</v>
      </c>
      <c r="FB4" s="8">
        <f t="shared" si="4"/>
        <v>0</v>
      </c>
      <c r="FC4" s="8">
        <f t="shared" si="5"/>
        <v>0</v>
      </c>
      <c r="FD4" s="8">
        <f t="shared" si="6"/>
        <v>0</v>
      </c>
      <c r="FE4" s="13">
        <f t="shared" si="7"/>
        <v>0</v>
      </c>
      <c r="FF4" s="12">
        <f t="shared" si="16"/>
        <v>0</v>
      </c>
      <c r="FG4" s="8">
        <f t="shared" si="8"/>
        <v>0</v>
      </c>
      <c r="FH4" s="8">
        <f t="shared" si="9"/>
        <v>0</v>
      </c>
      <c r="FI4" s="8">
        <f t="shared" si="10"/>
        <v>0</v>
      </c>
      <c r="FJ4" s="8">
        <f t="shared" si="11"/>
        <v>0</v>
      </c>
      <c r="FK4" s="8">
        <f t="shared" si="12"/>
        <v>0</v>
      </c>
      <c r="FL4" s="13">
        <f t="shared" si="17"/>
        <v>0</v>
      </c>
    </row>
    <row r="5" spans="1:168" s="8" customFormat="1" x14ac:dyDescent="0.15">
      <c r="A5" s="8">
        <v>4</v>
      </c>
      <c r="B5" s="8" t="s">
        <v>129</v>
      </c>
      <c r="C5" s="8">
        <v>6</v>
      </c>
      <c r="D5" s="8" t="s">
        <v>130</v>
      </c>
      <c r="E5" s="8">
        <v>2023347742</v>
      </c>
      <c r="F5" s="8" t="s">
        <v>131</v>
      </c>
      <c r="H5" s="8" t="s">
        <v>132</v>
      </c>
      <c r="I5" s="8" t="s">
        <v>133</v>
      </c>
      <c r="J5" s="8" t="s">
        <v>134</v>
      </c>
      <c r="K5" s="12">
        <v>2</v>
      </c>
      <c r="L5" s="8">
        <v>3</v>
      </c>
      <c r="M5" s="8">
        <v>1</v>
      </c>
      <c r="R5" s="12">
        <v>1</v>
      </c>
      <c r="S5" s="8">
        <v>3</v>
      </c>
      <c r="T5" s="8">
        <v>3</v>
      </c>
      <c r="U5" s="8">
        <v>2</v>
      </c>
      <c r="Y5" s="12">
        <v>1</v>
      </c>
      <c r="Z5" s="8">
        <v>1</v>
      </c>
      <c r="AA5" s="8">
        <v>2</v>
      </c>
      <c r="AB5" s="8">
        <v>3</v>
      </c>
      <c r="AC5" s="8">
        <v>3</v>
      </c>
      <c r="AD5" s="8">
        <v>2</v>
      </c>
      <c r="AF5" s="12">
        <v>1</v>
      </c>
      <c r="AH5" s="8">
        <v>2</v>
      </c>
      <c r="AJ5" s="8">
        <v>3</v>
      </c>
      <c r="AK5" s="8">
        <v>1</v>
      </c>
      <c r="AL5" s="13"/>
      <c r="AM5"/>
      <c r="AN5"/>
      <c r="AO5" s="12">
        <v>3</v>
      </c>
      <c r="AP5" s="8">
        <v>3</v>
      </c>
      <c r="AQ5" s="8">
        <v>3</v>
      </c>
      <c r="AV5" s="12">
        <v>2</v>
      </c>
      <c r="AW5" s="8">
        <v>1</v>
      </c>
      <c r="AX5" s="8">
        <v>3</v>
      </c>
      <c r="AY5" s="8">
        <v>2</v>
      </c>
      <c r="AZ5" s="8">
        <v>4</v>
      </c>
      <c r="BA5" s="8">
        <v>2</v>
      </c>
      <c r="BC5" s="12"/>
      <c r="BE5" s="8">
        <v>3</v>
      </c>
      <c r="BF5" s="8">
        <v>2</v>
      </c>
      <c r="BJ5" s="12"/>
      <c r="BL5" s="8">
        <v>2</v>
      </c>
      <c r="BO5" s="8">
        <v>2</v>
      </c>
      <c r="BP5" s="13"/>
      <c r="BQ5"/>
      <c r="BR5"/>
      <c r="BS5" s="12">
        <v>2</v>
      </c>
      <c r="BT5" s="8">
        <v>2</v>
      </c>
      <c r="BZ5" s="12"/>
      <c r="CA5" s="8">
        <v>3</v>
      </c>
      <c r="CB5" s="8">
        <v>4</v>
      </c>
      <c r="CC5" s="8">
        <v>2</v>
      </c>
      <c r="CD5" s="8">
        <v>4</v>
      </c>
      <c r="CE5" s="8">
        <v>3</v>
      </c>
      <c r="CG5" s="12"/>
      <c r="CH5" s="8">
        <v>1</v>
      </c>
      <c r="CI5" s="8">
        <v>1</v>
      </c>
      <c r="CJ5" s="8">
        <v>3</v>
      </c>
      <c r="CN5" s="12"/>
      <c r="CP5" s="8">
        <v>3</v>
      </c>
      <c r="CS5" s="8">
        <v>3</v>
      </c>
      <c r="CT5" s="13"/>
      <c r="CU5"/>
      <c r="CV5"/>
      <c r="CW5" s="12"/>
      <c r="CX5" s="8">
        <v>3</v>
      </c>
      <c r="DC5" s="8">
        <v>4</v>
      </c>
      <c r="DD5" s="12"/>
      <c r="DK5" s="12"/>
      <c r="DQ5" s="8">
        <v>3</v>
      </c>
      <c r="DR5" s="12"/>
      <c r="DX5" s="13"/>
      <c r="DY5"/>
      <c r="DZ5"/>
      <c r="EA5" s="8" t="s">
        <v>135</v>
      </c>
      <c r="EB5" s="8" t="s">
        <v>135</v>
      </c>
      <c r="EC5" s="8" t="s">
        <v>135</v>
      </c>
      <c r="ED5" s="8" t="s">
        <v>135</v>
      </c>
      <c r="EE5" s="8" t="s">
        <v>134</v>
      </c>
      <c r="EK5" s="12">
        <f t="shared" si="13"/>
        <v>7</v>
      </c>
      <c r="EL5" s="8">
        <f t="shared" si="0"/>
        <v>11</v>
      </c>
      <c r="EM5" s="8">
        <f t="shared" si="0"/>
        <v>4</v>
      </c>
      <c r="EN5" s="8">
        <f t="shared" si="0"/>
        <v>0</v>
      </c>
      <c r="EO5" s="8">
        <f t="shared" si="0"/>
        <v>0</v>
      </c>
      <c r="EP5" s="8">
        <f t="shared" si="0"/>
        <v>0</v>
      </c>
      <c r="EQ5" s="13">
        <f t="shared" si="14"/>
        <v>4</v>
      </c>
      <c r="ER5" s="12">
        <f t="shared" si="1"/>
        <v>3</v>
      </c>
      <c r="ES5" s="8">
        <f t="shared" si="1"/>
        <v>7</v>
      </c>
      <c r="ET5" s="8">
        <f t="shared" si="1"/>
        <v>10</v>
      </c>
      <c r="EU5" s="8">
        <f t="shared" si="1"/>
        <v>6</v>
      </c>
      <c r="EV5" s="8">
        <f t="shared" si="1"/>
        <v>8</v>
      </c>
      <c r="EW5" s="8">
        <f t="shared" si="1"/>
        <v>5</v>
      </c>
      <c r="EX5" s="13">
        <f t="shared" si="1"/>
        <v>0</v>
      </c>
      <c r="EY5" s="12">
        <f t="shared" si="15"/>
        <v>1</v>
      </c>
      <c r="EZ5" s="8">
        <f t="shared" si="2"/>
        <v>2</v>
      </c>
      <c r="FA5" s="8">
        <f t="shared" si="3"/>
        <v>6</v>
      </c>
      <c r="FB5" s="8">
        <f t="shared" si="4"/>
        <v>8</v>
      </c>
      <c r="FC5" s="8">
        <f t="shared" si="5"/>
        <v>3</v>
      </c>
      <c r="FD5" s="8">
        <f t="shared" si="6"/>
        <v>2</v>
      </c>
      <c r="FE5" s="13">
        <f t="shared" si="7"/>
        <v>3</v>
      </c>
      <c r="FF5" s="12">
        <f t="shared" si="16"/>
        <v>1</v>
      </c>
      <c r="FG5" s="8">
        <f t="shared" si="8"/>
        <v>0</v>
      </c>
      <c r="FH5" s="8">
        <f t="shared" si="9"/>
        <v>7</v>
      </c>
      <c r="FI5" s="8">
        <f t="shared" si="10"/>
        <v>0</v>
      </c>
      <c r="FJ5" s="8">
        <f t="shared" si="11"/>
        <v>3</v>
      </c>
      <c r="FK5" s="8">
        <f t="shared" si="12"/>
        <v>6</v>
      </c>
      <c r="FL5" s="13">
        <f t="shared" si="17"/>
        <v>0</v>
      </c>
    </row>
    <row r="6" spans="1:168" x14ac:dyDescent="0.15">
      <c r="F6" s="121" t="s">
        <v>195</v>
      </c>
      <c r="G6" s="121"/>
      <c r="H6" s="121"/>
      <c r="I6" s="121"/>
      <c r="J6" s="121"/>
      <c r="K6" s="14">
        <f>SUM(K5:Q5)</f>
        <v>6</v>
      </c>
      <c r="R6" s="6">
        <f>SUM(R5:X5)</f>
        <v>9</v>
      </c>
      <c r="Y6" s="6">
        <f>SUM(Y5:AE5)</f>
        <v>12</v>
      </c>
      <c r="AF6" s="6">
        <f>SUM(AF5:AL5)</f>
        <v>7</v>
      </c>
      <c r="AL6" s="7"/>
      <c r="AO6" s="6">
        <f>SUM(AO5:AU5)</f>
        <v>9</v>
      </c>
      <c r="AV6" s="6">
        <f>SUM(AV5:BB5)</f>
        <v>14</v>
      </c>
      <c r="BC6" s="6">
        <f>SUM(BC5:BI5)</f>
        <v>5</v>
      </c>
      <c r="BJ6" s="6">
        <f>SUM(BJ5:BP5)</f>
        <v>4</v>
      </c>
      <c r="BP6" s="7"/>
      <c r="BS6" s="6">
        <f>SUM(BS5:BY5)</f>
        <v>4</v>
      </c>
      <c r="BZ6" s="6">
        <f>SUM(BZ5:CF5)</f>
        <v>16</v>
      </c>
      <c r="CG6" s="6">
        <f>SUM(CG5:CM5)</f>
        <v>5</v>
      </c>
      <c r="CN6" s="6">
        <f>SUM(CN5:CT5)</f>
        <v>6</v>
      </c>
      <c r="CT6" s="7"/>
      <c r="CW6" s="6">
        <f>SUM(CW5:DC5)</f>
        <v>7</v>
      </c>
      <c r="DD6" s="6">
        <f>SUM(DD5:DJ5)</f>
        <v>0</v>
      </c>
      <c r="DK6" s="6">
        <f>SUM(DK5:DQ5)</f>
        <v>3</v>
      </c>
      <c r="DR6" s="6">
        <f>SUM(DR5:DX5)</f>
        <v>0</v>
      </c>
      <c r="DX6" s="7"/>
      <c r="EK6" s="12">
        <f t="shared" si="13"/>
        <v>26</v>
      </c>
      <c r="EL6">
        <f t="shared" si="0"/>
        <v>0</v>
      </c>
      <c r="EM6">
        <f t="shared" si="0"/>
        <v>0</v>
      </c>
      <c r="EN6">
        <f t="shared" si="0"/>
        <v>0</v>
      </c>
      <c r="EO6">
        <f t="shared" si="0"/>
        <v>0</v>
      </c>
      <c r="EP6">
        <f t="shared" si="0"/>
        <v>0</v>
      </c>
      <c r="EQ6" s="7">
        <f t="shared" si="14"/>
        <v>0</v>
      </c>
      <c r="ER6" s="6">
        <f t="shared" si="1"/>
        <v>39</v>
      </c>
      <c r="ES6">
        <f t="shared" si="1"/>
        <v>0</v>
      </c>
      <c r="ET6">
        <f t="shared" si="1"/>
        <v>0</v>
      </c>
      <c r="EU6" s="8">
        <f t="shared" si="1"/>
        <v>0</v>
      </c>
      <c r="EV6" s="8">
        <f t="shared" si="1"/>
        <v>0</v>
      </c>
      <c r="EW6" s="8">
        <f t="shared" si="1"/>
        <v>0</v>
      </c>
      <c r="EX6" s="13">
        <f t="shared" si="1"/>
        <v>0</v>
      </c>
      <c r="EY6" s="12">
        <f t="shared" si="15"/>
        <v>25</v>
      </c>
      <c r="EZ6" s="8">
        <f t="shared" si="2"/>
        <v>0</v>
      </c>
      <c r="FA6" s="8">
        <f t="shared" si="3"/>
        <v>0</v>
      </c>
      <c r="FB6" s="8">
        <f t="shared" si="4"/>
        <v>0</v>
      </c>
      <c r="FC6" s="8">
        <f t="shared" si="5"/>
        <v>0</v>
      </c>
      <c r="FD6" s="8">
        <f t="shared" si="6"/>
        <v>0</v>
      </c>
      <c r="FE6" s="13">
        <f t="shared" si="7"/>
        <v>0</v>
      </c>
      <c r="FF6" s="12">
        <f t="shared" si="16"/>
        <v>17</v>
      </c>
      <c r="FG6" s="8">
        <f t="shared" si="8"/>
        <v>0</v>
      </c>
      <c r="FH6" s="8">
        <f t="shared" si="9"/>
        <v>0</v>
      </c>
      <c r="FI6" s="8">
        <f t="shared" si="10"/>
        <v>0</v>
      </c>
      <c r="FJ6" s="8">
        <f t="shared" si="11"/>
        <v>0</v>
      </c>
      <c r="FK6" s="8">
        <f t="shared" si="12"/>
        <v>0</v>
      </c>
      <c r="FL6" s="13">
        <f t="shared" si="17"/>
        <v>0</v>
      </c>
    </row>
    <row r="7" spans="1:168" x14ac:dyDescent="0.15">
      <c r="F7" s="121" t="s">
        <v>196</v>
      </c>
      <c r="G7" s="121"/>
      <c r="H7" s="121"/>
      <c r="I7" s="121"/>
      <c r="J7" s="121"/>
      <c r="K7" s="14">
        <f>SUM(K5,R5,Y5,AF5)</f>
        <v>5</v>
      </c>
      <c r="L7" s="22">
        <f>SUM(L5,S5,Z5,AG5)</f>
        <v>7</v>
      </c>
      <c r="M7" s="22">
        <f>SUM(M5,T5,AA5,AH5)</f>
        <v>8</v>
      </c>
      <c r="N7" s="22">
        <f t="shared" ref="N7:O7" si="25">SUM(N5,U5,AB5,AI5)</f>
        <v>5</v>
      </c>
      <c r="O7" s="22">
        <f t="shared" si="25"/>
        <v>6</v>
      </c>
      <c r="P7" s="22">
        <f>SUM(P5,W5,AD5,AK5)</f>
        <v>3</v>
      </c>
      <c r="Q7" s="22">
        <f t="shared" ref="Q7" si="26">SUM(Q5,X5,AE5,AL5)</f>
        <v>0</v>
      </c>
      <c r="R7" s="6"/>
      <c r="Y7" s="6"/>
      <c r="AF7" s="6"/>
      <c r="AL7" s="7"/>
      <c r="AN7">
        <f>K6+R6+Y6+AF6+SUM(K7:Q7)</f>
        <v>68</v>
      </c>
      <c r="AO7" s="6">
        <f>SUM(AO5,AV5,BC5,BJ5)</f>
        <v>5</v>
      </c>
      <c r="AP7" s="22">
        <f>SUM(AP5,AW5,BD5,BK5)</f>
        <v>4</v>
      </c>
      <c r="AQ7" s="22">
        <f>SUM(AQ5,AX5,BE5,BL5)</f>
        <v>11</v>
      </c>
      <c r="AR7" s="22">
        <f t="shared" ref="AR7:AS7" si="27">SUM(AR5,AY5,BF5,BM5)</f>
        <v>4</v>
      </c>
      <c r="AS7" s="22">
        <f t="shared" si="27"/>
        <v>4</v>
      </c>
      <c r="AT7" s="22">
        <f>SUM(AT5,BA5,BH5,BO5)</f>
        <v>4</v>
      </c>
      <c r="AU7" s="22">
        <f t="shared" ref="AU7" si="28">SUM(AU5,BB5,BI5,BP5)</f>
        <v>0</v>
      </c>
      <c r="AV7" s="6"/>
      <c r="BC7" s="6"/>
      <c r="BJ7" s="6"/>
      <c r="BP7" s="7"/>
      <c r="BR7">
        <f>AO6+AV6+BC6+BJ6+SUM(AO7:AU7)</f>
        <v>64</v>
      </c>
      <c r="BS7" s="6">
        <f>SUM(BS5,BZ5,CG5,CN5)</f>
        <v>2</v>
      </c>
      <c r="BT7" s="22">
        <f>SUM(BT5,CA5,CH5,CO5)</f>
        <v>6</v>
      </c>
      <c r="BU7" s="22">
        <f>SUM(BU5,CB5,CI5,CP5)</f>
        <v>8</v>
      </c>
      <c r="BV7" s="22">
        <f t="shared" ref="BV7:BW7" si="29">SUM(BV5,CC5,CJ5,CQ5)</f>
        <v>5</v>
      </c>
      <c r="BW7" s="22">
        <f t="shared" si="29"/>
        <v>4</v>
      </c>
      <c r="BX7" s="22">
        <f>SUM(BX5,CE5,CL5,CS5)</f>
        <v>6</v>
      </c>
      <c r="BY7" s="22">
        <f t="shared" ref="BY7" si="30">SUM(BY5,CF5,CM5,CT5)</f>
        <v>0</v>
      </c>
      <c r="BZ7" s="6"/>
      <c r="CG7" s="6"/>
      <c r="CN7" s="6"/>
      <c r="CT7" s="7"/>
      <c r="CV7">
        <f>BS6+BZ6+CG6+CN6+SUM(BS7:BY7)</f>
        <v>62</v>
      </c>
      <c r="CW7" s="6">
        <f>SUM(CW5,DD5,DK5,DR5)</f>
        <v>0</v>
      </c>
      <c r="CX7" s="22">
        <f>SUM(CX5,DE5,DL5,DS5)</f>
        <v>3</v>
      </c>
      <c r="CY7" s="22">
        <f>SUM(CY5,DF5,DM5,DT5)</f>
        <v>0</v>
      </c>
      <c r="CZ7" s="22">
        <f t="shared" ref="CZ7:DA7" si="31">SUM(CZ5,DG5,DN5,DU5)</f>
        <v>0</v>
      </c>
      <c r="DA7" s="22">
        <f t="shared" si="31"/>
        <v>0</v>
      </c>
      <c r="DB7" s="22">
        <f>SUM(DB5,DI5,DP5,DW5)</f>
        <v>0</v>
      </c>
      <c r="DC7" s="22">
        <f t="shared" ref="DC7" si="32">SUM(DC5,DJ5,DQ5,DX5)</f>
        <v>7</v>
      </c>
      <c r="DD7" s="6"/>
      <c r="DK7" s="6"/>
      <c r="DR7" s="6"/>
      <c r="DX7" s="7"/>
      <c r="DZ7">
        <f>CW6+DD6+DK6+DR6+SUM(CW7:DC7)</f>
        <v>20</v>
      </c>
      <c r="EK7" s="12">
        <f t="shared" si="13"/>
        <v>12</v>
      </c>
      <c r="EL7">
        <f t="shared" si="0"/>
        <v>20</v>
      </c>
      <c r="EM7">
        <f t="shared" si="0"/>
        <v>27</v>
      </c>
      <c r="EN7">
        <f t="shared" si="0"/>
        <v>14</v>
      </c>
      <c r="EO7">
        <f t="shared" si="0"/>
        <v>14</v>
      </c>
      <c r="EP7">
        <f t="shared" si="0"/>
        <v>13</v>
      </c>
      <c r="EQ7" s="7">
        <f t="shared" si="14"/>
        <v>7</v>
      </c>
      <c r="ER7" s="6">
        <f t="shared" si="1"/>
        <v>0</v>
      </c>
      <c r="ES7">
        <f t="shared" si="1"/>
        <v>0</v>
      </c>
      <c r="ET7">
        <f t="shared" si="1"/>
        <v>0</v>
      </c>
      <c r="EU7" s="8">
        <f t="shared" si="1"/>
        <v>0</v>
      </c>
      <c r="EV7" s="8">
        <f t="shared" si="1"/>
        <v>0</v>
      </c>
      <c r="EW7" s="8">
        <f t="shared" si="1"/>
        <v>0</v>
      </c>
      <c r="EX7" s="13">
        <f t="shared" si="1"/>
        <v>0</v>
      </c>
      <c r="EY7" s="12">
        <f t="shared" si="15"/>
        <v>0</v>
      </c>
      <c r="EZ7" s="8">
        <f t="shared" si="2"/>
        <v>0</v>
      </c>
      <c r="FA7" s="8">
        <f t="shared" si="3"/>
        <v>0</v>
      </c>
      <c r="FB7" s="8">
        <f t="shared" si="4"/>
        <v>0</v>
      </c>
      <c r="FC7" s="8">
        <f t="shared" si="5"/>
        <v>0</v>
      </c>
      <c r="FD7" s="8">
        <f t="shared" si="6"/>
        <v>0</v>
      </c>
      <c r="FE7" s="13">
        <f t="shared" si="7"/>
        <v>0</v>
      </c>
      <c r="FF7" s="12">
        <f t="shared" si="16"/>
        <v>0</v>
      </c>
      <c r="FG7" s="8">
        <f t="shared" si="8"/>
        <v>0</v>
      </c>
      <c r="FH7" s="8">
        <f t="shared" si="9"/>
        <v>0</v>
      </c>
      <c r="FI7" s="8">
        <f t="shared" si="10"/>
        <v>0</v>
      </c>
      <c r="FJ7" s="8">
        <f t="shared" si="11"/>
        <v>0</v>
      </c>
      <c r="FK7" s="8">
        <f t="shared" si="12"/>
        <v>0</v>
      </c>
      <c r="FL7" s="13">
        <f t="shared" si="17"/>
        <v>0</v>
      </c>
    </row>
    <row r="8" spans="1:168" s="8" customFormat="1" x14ac:dyDescent="0.15">
      <c r="A8" s="8">
        <v>6</v>
      </c>
      <c r="B8" s="8" t="s">
        <v>129</v>
      </c>
      <c r="C8" s="8">
        <v>6</v>
      </c>
      <c r="D8" s="8" t="s">
        <v>130</v>
      </c>
      <c r="E8" s="8">
        <v>2136225743</v>
      </c>
      <c r="F8" s="8" t="s">
        <v>136</v>
      </c>
      <c r="H8" s="8" t="s">
        <v>137</v>
      </c>
      <c r="I8" s="8" t="s">
        <v>133</v>
      </c>
      <c r="J8" s="8" t="s">
        <v>134</v>
      </c>
      <c r="K8" s="12"/>
      <c r="L8" s="8">
        <v>1</v>
      </c>
      <c r="M8" s="8">
        <v>1</v>
      </c>
      <c r="N8" s="8">
        <v>1</v>
      </c>
      <c r="O8" s="8">
        <v>1</v>
      </c>
      <c r="P8" s="8">
        <v>1</v>
      </c>
      <c r="R8" s="12"/>
      <c r="S8" s="8">
        <v>1</v>
      </c>
      <c r="T8" s="8">
        <v>1</v>
      </c>
      <c r="U8" s="8">
        <v>1</v>
      </c>
      <c r="V8" s="8">
        <v>1</v>
      </c>
      <c r="W8" s="8">
        <v>1</v>
      </c>
      <c r="Y8" s="12"/>
      <c r="Z8" s="8">
        <v>1</v>
      </c>
      <c r="AA8" s="8">
        <v>1</v>
      </c>
      <c r="AB8" s="8">
        <v>1</v>
      </c>
      <c r="AC8" s="8">
        <v>1</v>
      </c>
      <c r="AD8" s="8">
        <v>1</v>
      </c>
      <c r="AF8" s="12"/>
      <c r="AG8" s="8">
        <v>1</v>
      </c>
      <c r="AH8" s="8">
        <v>1</v>
      </c>
      <c r="AI8" s="8">
        <v>1</v>
      </c>
      <c r="AJ8" s="8">
        <v>1</v>
      </c>
      <c r="AK8" s="8">
        <v>1</v>
      </c>
      <c r="AL8" s="13"/>
      <c r="AM8"/>
      <c r="AN8"/>
      <c r="AO8" s="12"/>
      <c r="AP8" s="8">
        <v>1</v>
      </c>
      <c r="AQ8" s="8">
        <v>1</v>
      </c>
      <c r="AR8" s="8">
        <v>1</v>
      </c>
      <c r="AS8" s="8">
        <v>1</v>
      </c>
      <c r="AT8" s="8">
        <v>1</v>
      </c>
      <c r="AV8" s="12"/>
      <c r="AW8" s="8">
        <v>1</v>
      </c>
      <c r="AX8" s="8">
        <v>1</v>
      </c>
      <c r="AY8" s="8">
        <v>1</v>
      </c>
      <c r="AZ8" s="8">
        <v>1</v>
      </c>
      <c r="BA8" s="8">
        <v>1</v>
      </c>
      <c r="BC8" s="12"/>
      <c r="BD8" s="8">
        <v>1</v>
      </c>
      <c r="BE8" s="8">
        <v>1</v>
      </c>
      <c r="BF8" s="8">
        <v>1</v>
      </c>
      <c r="BG8" s="8">
        <v>1</v>
      </c>
      <c r="BH8" s="8">
        <v>1</v>
      </c>
      <c r="BJ8" s="12"/>
      <c r="BK8" s="8">
        <v>1</v>
      </c>
      <c r="BL8" s="8">
        <v>1</v>
      </c>
      <c r="BM8" s="8">
        <v>1</v>
      </c>
      <c r="BN8" s="8">
        <v>1</v>
      </c>
      <c r="BO8" s="8">
        <v>1</v>
      </c>
      <c r="BP8" s="13"/>
      <c r="BQ8"/>
      <c r="BR8"/>
      <c r="BS8" s="12"/>
      <c r="BT8" s="8">
        <v>1</v>
      </c>
      <c r="BU8" s="8">
        <v>1</v>
      </c>
      <c r="BV8" s="8">
        <v>1</v>
      </c>
      <c r="BW8" s="8">
        <v>1</v>
      </c>
      <c r="BX8" s="8">
        <v>1</v>
      </c>
      <c r="BZ8" s="12"/>
      <c r="CA8" s="8">
        <v>1</v>
      </c>
      <c r="CB8" s="8">
        <v>1</v>
      </c>
      <c r="CC8" s="8">
        <v>1</v>
      </c>
      <c r="CD8" s="8">
        <v>1</v>
      </c>
      <c r="CE8" s="8">
        <v>1</v>
      </c>
      <c r="CG8" s="12"/>
      <c r="CH8" s="8">
        <v>1</v>
      </c>
      <c r="CI8" s="8">
        <v>1</v>
      </c>
      <c r="CJ8" s="8">
        <v>1</v>
      </c>
      <c r="CK8" s="8">
        <v>1</v>
      </c>
      <c r="CL8" s="8">
        <v>1</v>
      </c>
      <c r="CN8" s="12"/>
      <c r="CO8" s="8">
        <v>1</v>
      </c>
      <c r="CP8" s="8">
        <v>1</v>
      </c>
      <c r="CQ8" s="8">
        <v>1</v>
      </c>
      <c r="CR8" s="8">
        <v>1</v>
      </c>
      <c r="CS8" s="8">
        <v>1</v>
      </c>
      <c r="CT8" s="13"/>
      <c r="CU8"/>
      <c r="CV8"/>
      <c r="CW8" s="12"/>
      <c r="CX8" s="8">
        <v>1</v>
      </c>
      <c r="CY8" s="8">
        <v>1</v>
      </c>
      <c r="CZ8" s="8">
        <v>1</v>
      </c>
      <c r="DA8" s="8">
        <v>1</v>
      </c>
      <c r="DB8" s="8">
        <v>1</v>
      </c>
      <c r="DD8" s="12"/>
      <c r="DE8" s="8">
        <v>1</v>
      </c>
      <c r="DF8" s="8">
        <v>1</v>
      </c>
      <c r="DG8" s="8">
        <v>1</v>
      </c>
      <c r="DH8" s="8">
        <v>1</v>
      </c>
      <c r="DI8" s="8">
        <v>1</v>
      </c>
      <c r="DK8" s="12"/>
      <c r="DL8" s="8">
        <v>1</v>
      </c>
      <c r="DM8" s="8">
        <v>1</v>
      </c>
      <c r="DN8" s="8">
        <v>1</v>
      </c>
      <c r="DO8" s="8">
        <v>1</v>
      </c>
      <c r="DP8" s="8">
        <v>1</v>
      </c>
      <c r="DR8" s="12"/>
      <c r="DS8" s="8">
        <v>1</v>
      </c>
      <c r="DT8" s="8">
        <v>1</v>
      </c>
      <c r="DU8" s="8">
        <v>1</v>
      </c>
      <c r="DV8" s="8">
        <v>1</v>
      </c>
      <c r="DW8" s="8">
        <v>1</v>
      </c>
      <c r="DX8" s="13"/>
      <c r="DY8"/>
      <c r="DZ8"/>
      <c r="EA8" s="8" t="s">
        <v>135</v>
      </c>
      <c r="EB8" s="8" t="s">
        <v>135</v>
      </c>
      <c r="EC8" s="8" t="s">
        <v>135</v>
      </c>
      <c r="ED8" s="8" t="s">
        <v>135</v>
      </c>
      <c r="EE8" s="8" t="s">
        <v>134</v>
      </c>
      <c r="EK8" s="12">
        <f t="shared" si="13"/>
        <v>0</v>
      </c>
      <c r="EL8" s="8">
        <f t="shared" si="0"/>
        <v>4</v>
      </c>
      <c r="EM8" s="8">
        <f t="shared" si="0"/>
        <v>4</v>
      </c>
      <c r="EN8" s="8">
        <f t="shared" si="0"/>
        <v>4</v>
      </c>
      <c r="EO8" s="8">
        <f t="shared" si="0"/>
        <v>4</v>
      </c>
      <c r="EP8" s="8">
        <f t="shared" si="0"/>
        <v>4</v>
      </c>
      <c r="EQ8" s="13">
        <f t="shared" si="14"/>
        <v>0</v>
      </c>
      <c r="ER8" s="12">
        <f t="shared" si="1"/>
        <v>0</v>
      </c>
      <c r="ES8" s="8">
        <f t="shared" si="1"/>
        <v>4</v>
      </c>
      <c r="ET8" s="8">
        <f t="shared" si="1"/>
        <v>4</v>
      </c>
      <c r="EU8" s="8">
        <f t="shared" si="1"/>
        <v>4</v>
      </c>
      <c r="EV8" s="8">
        <f t="shared" si="1"/>
        <v>4</v>
      </c>
      <c r="EW8" s="8">
        <f t="shared" si="1"/>
        <v>4</v>
      </c>
      <c r="EX8" s="13">
        <f t="shared" si="1"/>
        <v>0</v>
      </c>
      <c r="EY8" s="12">
        <f t="shared" si="15"/>
        <v>0</v>
      </c>
      <c r="EZ8" s="8">
        <f t="shared" si="2"/>
        <v>4</v>
      </c>
      <c r="FA8" s="8">
        <f t="shared" si="3"/>
        <v>4</v>
      </c>
      <c r="FB8" s="8">
        <f t="shared" si="4"/>
        <v>4</v>
      </c>
      <c r="FC8" s="8">
        <f t="shared" si="5"/>
        <v>4</v>
      </c>
      <c r="FD8" s="8">
        <f t="shared" si="6"/>
        <v>4</v>
      </c>
      <c r="FE8" s="13">
        <f t="shared" si="7"/>
        <v>0</v>
      </c>
      <c r="FF8" s="12">
        <f t="shared" si="16"/>
        <v>0</v>
      </c>
      <c r="FG8" s="8">
        <f t="shared" si="8"/>
        <v>4</v>
      </c>
      <c r="FH8" s="8">
        <f t="shared" si="9"/>
        <v>4</v>
      </c>
      <c r="FI8" s="8">
        <f t="shared" si="10"/>
        <v>4</v>
      </c>
      <c r="FJ8" s="8">
        <f t="shared" si="11"/>
        <v>4</v>
      </c>
      <c r="FK8" s="8">
        <f t="shared" si="12"/>
        <v>4</v>
      </c>
      <c r="FL8" s="13">
        <f t="shared" si="17"/>
        <v>0</v>
      </c>
    </row>
    <row r="9" spans="1:168" ht="14" thickBot="1" x14ac:dyDescent="0.2">
      <c r="F9" s="121" t="s">
        <v>195</v>
      </c>
      <c r="G9" s="121"/>
      <c r="H9" s="121"/>
      <c r="I9" s="121"/>
      <c r="J9" s="121"/>
      <c r="K9" s="6">
        <f>SUM(K8:Q8)</f>
        <v>5</v>
      </c>
      <c r="R9" s="6">
        <f>SUM(R8:X8)</f>
        <v>5</v>
      </c>
      <c r="Y9" s="6">
        <f>SUM(Y8:AE8)</f>
        <v>5</v>
      </c>
      <c r="AF9" s="6">
        <f>SUM(AF8:AL8)</f>
        <v>5</v>
      </c>
      <c r="AL9" s="7"/>
      <c r="AO9" s="6">
        <f>SUM(AO8:AU8)</f>
        <v>5</v>
      </c>
      <c r="AV9" s="6">
        <f>SUM(AV8:BB8)</f>
        <v>5</v>
      </c>
      <c r="BC9" s="6">
        <f>SUM(BC8:BI8)</f>
        <v>5</v>
      </c>
      <c r="BJ9" s="6">
        <f>SUM(BJ8:BP8)</f>
        <v>5</v>
      </c>
      <c r="BP9" s="7"/>
      <c r="BS9" s="6">
        <f>SUM(BS8:BY8)</f>
        <v>5</v>
      </c>
      <c r="BZ9" s="6">
        <f>SUM(BZ8:CF8)</f>
        <v>5</v>
      </c>
      <c r="CG9" s="6">
        <f>SUM(CG8:CM8)</f>
        <v>5</v>
      </c>
      <c r="CN9" s="6">
        <f>SUM(CN8:CT8)</f>
        <v>5</v>
      </c>
      <c r="CT9" s="7"/>
      <c r="CW9" s="6">
        <f>SUM(CW8:DC8)</f>
        <v>5</v>
      </c>
      <c r="DD9" s="6">
        <f>SUM(DD8:DJ8)</f>
        <v>5</v>
      </c>
      <c r="DK9" s="6">
        <f>SUM(DK8:DQ8)</f>
        <v>5</v>
      </c>
      <c r="DR9" s="6">
        <f>SUM(DR8:DX8)</f>
        <v>5</v>
      </c>
      <c r="DX9" s="7"/>
      <c r="EK9" s="26">
        <f t="shared" si="13"/>
        <v>20</v>
      </c>
      <c r="EL9" s="19">
        <f t="shared" si="0"/>
        <v>0</v>
      </c>
      <c r="EM9" s="19">
        <f t="shared" si="0"/>
        <v>0</v>
      </c>
      <c r="EN9" s="19">
        <f t="shared" si="0"/>
        <v>0</v>
      </c>
      <c r="EO9" s="19">
        <f t="shared" si="0"/>
        <v>0</v>
      </c>
      <c r="EP9" s="19">
        <f t="shared" si="0"/>
        <v>0</v>
      </c>
      <c r="EQ9" s="20">
        <f t="shared" si="14"/>
        <v>0</v>
      </c>
      <c r="ER9" s="17">
        <f t="shared" si="1"/>
        <v>20</v>
      </c>
      <c r="ES9" s="19">
        <f t="shared" si="1"/>
        <v>0</v>
      </c>
      <c r="ET9" s="19">
        <f t="shared" si="1"/>
        <v>0</v>
      </c>
      <c r="EU9" s="27">
        <f t="shared" si="1"/>
        <v>0</v>
      </c>
      <c r="EV9" s="27">
        <f t="shared" si="1"/>
        <v>0</v>
      </c>
      <c r="EW9" s="27">
        <f t="shared" si="1"/>
        <v>0</v>
      </c>
      <c r="EX9" s="28">
        <f t="shared" si="1"/>
        <v>0</v>
      </c>
      <c r="EY9" s="26">
        <f t="shared" si="15"/>
        <v>20</v>
      </c>
      <c r="EZ9" s="27">
        <f t="shared" si="2"/>
        <v>0</v>
      </c>
      <c r="FA9" s="27">
        <f t="shared" si="3"/>
        <v>0</v>
      </c>
      <c r="FB9" s="27">
        <f t="shared" si="4"/>
        <v>0</v>
      </c>
      <c r="FC9" s="27">
        <f t="shared" si="5"/>
        <v>0</v>
      </c>
      <c r="FD9" s="27">
        <f t="shared" si="6"/>
        <v>0</v>
      </c>
      <c r="FE9" s="28">
        <f t="shared" si="7"/>
        <v>0</v>
      </c>
      <c r="FF9" s="26">
        <f t="shared" si="16"/>
        <v>20</v>
      </c>
      <c r="FG9" s="27">
        <f t="shared" si="8"/>
        <v>0</v>
      </c>
      <c r="FH9" s="27">
        <f t="shared" si="9"/>
        <v>0</v>
      </c>
      <c r="FI9" s="27">
        <f t="shared" si="10"/>
        <v>0</v>
      </c>
      <c r="FJ9" s="27">
        <f t="shared" si="11"/>
        <v>0</v>
      </c>
      <c r="FK9" s="27">
        <f t="shared" si="12"/>
        <v>0</v>
      </c>
      <c r="FL9" s="28">
        <f t="shared" si="17"/>
        <v>0</v>
      </c>
    </row>
    <row r="10" spans="1:168" x14ac:dyDescent="0.15">
      <c r="F10" s="121" t="s">
        <v>196</v>
      </c>
      <c r="G10" s="121"/>
      <c r="H10" s="121"/>
      <c r="I10" s="121"/>
      <c r="J10" s="121"/>
      <c r="K10" s="6">
        <f>SUM(K8,R8,Y8,AF8)</f>
        <v>0</v>
      </c>
      <c r="L10" s="22">
        <f>SUM(L8,S8,Z8,AG8)</f>
        <v>4</v>
      </c>
      <c r="M10" s="22">
        <f>SUM(M8,T8,AA8,AH8)</f>
        <v>4</v>
      </c>
      <c r="N10" s="22">
        <f t="shared" ref="N10:O10" si="33">SUM(N8,U8,AB8,AI8)</f>
        <v>4</v>
      </c>
      <c r="O10" s="22">
        <f t="shared" si="33"/>
        <v>4</v>
      </c>
      <c r="P10" s="22">
        <f>SUM(P8,W8,AD8,AK8)</f>
        <v>4</v>
      </c>
      <c r="Q10" s="22">
        <f t="shared" ref="Q10" si="34">SUM(Q8,X8,AE8,AL8)</f>
        <v>0</v>
      </c>
      <c r="R10" s="6"/>
      <c r="Y10" s="6"/>
      <c r="AF10" s="6"/>
      <c r="AL10" s="7"/>
      <c r="AN10">
        <f>K9+R9+Y9+AF9+SUM(K10:Q10)</f>
        <v>40</v>
      </c>
      <c r="AO10" s="6">
        <f>SUM(AO8,AV8,BC8,BJ8)</f>
        <v>0</v>
      </c>
      <c r="AP10" s="22">
        <f>SUM(AP8,AW8,BD8,BK8)</f>
        <v>4</v>
      </c>
      <c r="AQ10" s="22">
        <f>SUM(AQ8,AX8,BE8,BL8)</f>
        <v>4</v>
      </c>
      <c r="AR10" s="22">
        <f t="shared" ref="AR10:AS10" si="35">SUM(AR8,AY8,BF8,BM8)</f>
        <v>4</v>
      </c>
      <c r="AS10" s="22">
        <f t="shared" si="35"/>
        <v>4</v>
      </c>
      <c r="AT10" s="22">
        <f>SUM(AT8,BA8,BH8,BO8)</f>
        <v>4</v>
      </c>
      <c r="AU10" s="22">
        <f t="shared" ref="AU10" si="36">SUM(AU8,BB8,BI8,BP8)</f>
        <v>0</v>
      </c>
      <c r="AV10" s="6"/>
      <c r="BC10" s="6"/>
      <c r="BJ10" s="6"/>
      <c r="BP10" s="7"/>
      <c r="BR10">
        <f>AO9+AV9+BC9+BJ9+SUM(AO10:AU10)</f>
        <v>40</v>
      </c>
      <c r="BS10" s="6">
        <f>SUM(BS8,BZ8,CG8,CN8)</f>
        <v>0</v>
      </c>
      <c r="BT10" s="22">
        <f>SUM(BT8,CA8,CH8,CO8)</f>
        <v>4</v>
      </c>
      <c r="BU10" s="22">
        <f>SUM(BU8,CB8,CI8,CP8)</f>
        <v>4</v>
      </c>
      <c r="BV10" s="22">
        <f t="shared" ref="BV10:BW10" si="37">SUM(BV8,CC8,CJ8,CQ8)</f>
        <v>4</v>
      </c>
      <c r="BW10" s="22">
        <f t="shared" si="37"/>
        <v>4</v>
      </c>
      <c r="BX10" s="22">
        <f>SUM(BX8,CE8,CL8,CS8)</f>
        <v>4</v>
      </c>
      <c r="BY10" s="22">
        <f t="shared" ref="BY10" si="38">SUM(BY8,CF8,CM8,CT8)</f>
        <v>0</v>
      </c>
      <c r="BZ10" s="6"/>
      <c r="CG10" s="6"/>
      <c r="CN10" s="6"/>
      <c r="CT10" s="7"/>
      <c r="CV10">
        <f>BS9+BZ9+CG9+CN9+SUM(BS10:BY10)</f>
        <v>40</v>
      </c>
      <c r="CW10" s="6">
        <f>SUM(CW8,DD8,DK8,DR8)</f>
        <v>0</v>
      </c>
      <c r="CX10" s="22">
        <f>SUM(CX8,DE8,DL8,DS8)</f>
        <v>4</v>
      </c>
      <c r="CY10" s="22">
        <f>SUM(CY8,DF8,DM8,DT8)</f>
        <v>4</v>
      </c>
      <c r="CZ10" s="22">
        <f t="shared" ref="CZ10:DA10" si="39">SUM(CZ8,DG8,DN8,DU8)</f>
        <v>4</v>
      </c>
      <c r="DA10" s="22">
        <f t="shared" si="39"/>
        <v>4</v>
      </c>
      <c r="DB10" s="22">
        <f>SUM(DB8,DI8,DP8,DW8)</f>
        <v>4</v>
      </c>
      <c r="DC10" s="22">
        <f t="shared" ref="DC10" si="40">SUM(DC8,DJ8,DQ8,DX8)</f>
        <v>0</v>
      </c>
      <c r="DD10" s="6"/>
      <c r="DK10" s="6"/>
      <c r="DR10" s="6"/>
      <c r="DX10" s="7"/>
      <c r="DZ10">
        <f>CW9+DD9+DK9+DR9+SUM(CW10:DC10)</f>
        <v>40</v>
      </c>
      <c r="EK10" s="8">
        <f t="shared" si="13"/>
        <v>0</v>
      </c>
      <c r="EL10">
        <f t="shared" si="0"/>
        <v>16</v>
      </c>
      <c r="EM10">
        <f t="shared" si="0"/>
        <v>16</v>
      </c>
      <c r="EN10">
        <f t="shared" si="0"/>
        <v>16</v>
      </c>
      <c r="EO10">
        <f t="shared" si="0"/>
        <v>16</v>
      </c>
      <c r="EP10">
        <f t="shared" si="0"/>
        <v>16</v>
      </c>
      <c r="EQ10">
        <f t="shared" si="14"/>
        <v>0</v>
      </c>
      <c r="ER10">
        <f t="shared" si="1"/>
        <v>0</v>
      </c>
      <c r="ES10">
        <f t="shared" si="1"/>
        <v>0</v>
      </c>
      <c r="ET10">
        <f t="shared" si="1"/>
        <v>0</v>
      </c>
      <c r="EU10" s="8">
        <f t="shared" si="1"/>
        <v>0</v>
      </c>
      <c r="EV10" s="8">
        <f t="shared" si="1"/>
        <v>0</v>
      </c>
      <c r="EW10" s="8">
        <f t="shared" si="1"/>
        <v>0</v>
      </c>
      <c r="EX10" s="8">
        <f t="shared" si="1"/>
        <v>0</v>
      </c>
      <c r="EY10" s="8">
        <f t="shared" si="15"/>
        <v>0</v>
      </c>
      <c r="EZ10" s="8">
        <f t="shared" si="2"/>
        <v>0</v>
      </c>
      <c r="FA10" s="8">
        <f t="shared" si="3"/>
        <v>0</v>
      </c>
      <c r="FB10" s="8">
        <f t="shared" si="4"/>
        <v>0</v>
      </c>
      <c r="FC10" s="8">
        <f t="shared" si="5"/>
        <v>0</v>
      </c>
      <c r="FD10" s="8">
        <f t="shared" si="6"/>
        <v>0</v>
      </c>
      <c r="FE10" s="8">
        <f t="shared" si="7"/>
        <v>0</v>
      </c>
      <c r="FF10" s="8">
        <f t="shared" si="16"/>
        <v>0</v>
      </c>
      <c r="FG10" s="8">
        <f t="shared" si="8"/>
        <v>0</v>
      </c>
      <c r="FH10" s="8">
        <f t="shared" si="9"/>
        <v>0</v>
      </c>
      <c r="FI10" s="8">
        <f t="shared" si="10"/>
        <v>0</v>
      </c>
      <c r="FJ10" s="8">
        <f t="shared" si="11"/>
        <v>0</v>
      </c>
      <c r="FK10" s="8">
        <f t="shared" si="12"/>
        <v>0</v>
      </c>
      <c r="FL10" s="8">
        <f t="shared" si="17"/>
        <v>0</v>
      </c>
    </row>
    <row r="11" spans="1:168" s="8" customFormat="1" x14ac:dyDescent="0.15">
      <c r="A11" s="8">
        <v>7</v>
      </c>
      <c r="B11" s="8" t="s">
        <v>129</v>
      </c>
      <c r="C11" s="8">
        <v>6</v>
      </c>
      <c r="D11" s="8" t="s">
        <v>130</v>
      </c>
      <c r="E11" s="8">
        <v>392205448</v>
      </c>
      <c r="F11" s="8" t="s">
        <v>131</v>
      </c>
      <c r="H11" s="8" t="s">
        <v>138</v>
      </c>
      <c r="I11" s="8" t="s">
        <v>139</v>
      </c>
      <c r="J11" s="8" t="s">
        <v>134</v>
      </c>
      <c r="K11" s="12">
        <v>1</v>
      </c>
      <c r="L11" s="8">
        <v>4</v>
      </c>
      <c r="M11" s="8">
        <v>3</v>
      </c>
      <c r="N11" s="8">
        <v>1</v>
      </c>
      <c r="O11" s="8">
        <v>1</v>
      </c>
      <c r="P11" s="8">
        <v>1</v>
      </c>
      <c r="R11" s="12">
        <v>4</v>
      </c>
      <c r="S11" s="8">
        <v>4</v>
      </c>
      <c r="T11" s="8">
        <v>4</v>
      </c>
      <c r="U11" s="8">
        <v>3</v>
      </c>
      <c r="V11" s="8">
        <v>3</v>
      </c>
      <c r="Y11" s="12">
        <v>4</v>
      </c>
      <c r="Z11" s="8">
        <v>4</v>
      </c>
      <c r="AA11" s="8">
        <v>3</v>
      </c>
      <c r="AF11" s="12">
        <v>1</v>
      </c>
      <c r="AG11" s="8">
        <v>4</v>
      </c>
      <c r="AH11" s="8">
        <v>4</v>
      </c>
      <c r="AK11" s="8">
        <v>1</v>
      </c>
      <c r="AL11" s="13"/>
      <c r="AM11"/>
      <c r="AN11"/>
      <c r="AO11" s="12">
        <v>4</v>
      </c>
      <c r="AP11" s="8">
        <v>4</v>
      </c>
      <c r="AQ11" s="8">
        <v>3</v>
      </c>
      <c r="AV11" s="12">
        <v>4</v>
      </c>
      <c r="AW11" s="8">
        <v>4</v>
      </c>
      <c r="AX11" s="8">
        <v>3</v>
      </c>
      <c r="AY11" s="8">
        <v>4</v>
      </c>
      <c r="AZ11" s="8">
        <v>4</v>
      </c>
      <c r="BC11" s="12">
        <v>4</v>
      </c>
      <c r="BD11" s="8">
        <v>4</v>
      </c>
      <c r="BE11" s="8">
        <v>1</v>
      </c>
      <c r="BJ11" s="12"/>
      <c r="BK11" s="8">
        <v>4</v>
      </c>
      <c r="BL11" s="8">
        <v>1</v>
      </c>
      <c r="BP11" s="13"/>
      <c r="BQ11"/>
      <c r="BR11"/>
      <c r="BS11" s="12">
        <v>4</v>
      </c>
      <c r="BT11" s="8">
        <v>4</v>
      </c>
      <c r="BU11" s="8">
        <v>4</v>
      </c>
      <c r="BZ11" s="12">
        <v>4</v>
      </c>
      <c r="CA11" s="8">
        <v>4</v>
      </c>
      <c r="CB11" s="8">
        <v>4</v>
      </c>
      <c r="CG11" s="12">
        <v>4</v>
      </c>
      <c r="CH11" s="8">
        <v>4</v>
      </c>
      <c r="CI11" s="8">
        <v>4</v>
      </c>
      <c r="CN11" s="12">
        <v>3</v>
      </c>
      <c r="CO11" s="8">
        <v>4</v>
      </c>
      <c r="CP11" s="8">
        <v>4</v>
      </c>
      <c r="CT11" s="13"/>
      <c r="CU11"/>
      <c r="CV11"/>
      <c r="CW11" s="12"/>
      <c r="CX11" s="8">
        <v>4</v>
      </c>
      <c r="DA11" s="8">
        <v>4</v>
      </c>
      <c r="DD11" s="12">
        <v>3</v>
      </c>
      <c r="DE11" s="8">
        <v>4</v>
      </c>
      <c r="DH11" s="8">
        <v>4</v>
      </c>
      <c r="DK11" s="12">
        <v>4</v>
      </c>
      <c r="DL11" s="8">
        <v>4</v>
      </c>
      <c r="DR11" s="12">
        <v>3</v>
      </c>
      <c r="DS11" s="8">
        <v>4</v>
      </c>
      <c r="DV11" s="8">
        <v>4</v>
      </c>
      <c r="DX11" s="13"/>
      <c r="DY11"/>
      <c r="DZ11"/>
      <c r="EA11" s="8" t="s">
        <v>135</v>
      </c>
      <c r="EB11" s="8" t="s">
        <v>135</v>
      </c>
      <c r="EC11" s="8" t="s">
        <v>135</v>
      </c>
      <c r="ED11" s="8" t="s">
        <v>135</v>
      </c>
      <c r="EE11" s="8" t="s">
        <v>134</v>
      </c>
      <c r="EK11" s="8">
        <f t="shared" si="13"/>
        <v>9</v>
      </c>
      <c r="EL11" s="8">
        <f t="shared" si="0"/>
        <v>16</v>
      </c>
      <c r="EM11" s="8">
        <f t="shared" si="0"/>
        <v>10</v>
      </c>
      <c r="EN11" s="8">
        <f t="shared" si="0"/>
        <v>1</v>
      </c>
      <c r="EO11" s="8">
        <f t="shared" si="0"/>
        <v>5</v>
      </c>
      <c r="EP11" s="8">
        <f t="shared" si="0"/>
        <v>1</v>
      </c>
      <c r="EQ11" s="8">
        <f t="shared" si="14"/>
        <v>0</v>
      </c>
      <c r="ER11" s="8">
        <f t="shared" si="1"/>
        <v>15</v>
      </c>
      <c r="ES11" s="8">
        <f t="shared" si="1"/>
        <v>16</v>
      </c>
      <c r="ET11" s="8">
        <f t="shared" si="1"/>
        <v>11</v>
      </c>
      <c r="EU11" s="8">
        <f t="shared" si="1"/>
        <v>7</v>
      </c>
      <c r="EV11" s="8">
        <f t="shared" si="1"/>
        <v>11</v>
      </c>
      <c r="EW11" s="8">
        <f t="shared" si="1"/>
        <v>0</v>
      </c>
      <c r="EX11" s="8">
        <f t="shared" si="1"/>
        <v>0</v>
      </c>
      <c r="EY11" s="8">
        <f t="shared" si="15"/>
        <v>16</v>
      </c>
      <c r="EZ11" s="8">
        <f t="shared" si="2"/>
        <v>16</v>
      </c>
      <c r="FA11" s="8">
        <f t="shared" si="3"/>
        <v>8</v>
      </c>
      <c r="FB11" s="8">
        <f t="shared" si="4"/>
        <v>0</v>
      </c>
      <c r="FC11" s="8">
        <f t="shared" si="5"/>
        <v>0</v>
      </c>
      <c r="FD11" s="8">
        <f t="shared" si="6"/>
        <v>0</v>
      </c>
      <c r="FE11" s="8">
        <f t="shared" si="7"/>
        <v>0</v>
      </c>
      <c r="FF11" s="8">
        <f t="shared" si="16"/>
        <v>7</v>
      </c>
      <c r="FG11" s="8">
        <f t="shared" si="8"/>
        <v>16</v>
      </c>
      <c r="FH11" s="8">
        <f t="shared" si="9"/>
        <v>9</v>
      </c>
      <c r="FI11" s="8">
        <f t="shared" si="10"/>
        <v>0</v>
      </c>
      <c r="FJ11" s="8">
        <f t="shared" si="11"/>
        <v>4</v>
      </c>
      <c r="FK11" s="8">
        <f t="shared" si="12"/>
        <v>1</v>
      </c>
      <c r="FL11" s="8">
        <f t="shared" si="17"/>
        <v>0</v>
      </c>
    </row>
    <row r="12" spans="1:168" x14ac:dyDescent="0.15">
      <c r="F12" s="121" t="s">
        <v>195</v>
      </c>
      <c r="G12" s="121"/>
      <c r="H12" s="121"/>
      <c r="I12" s="121"/>
      <c r="J12" s="121"/>
      <c r="K12" s="6">
        <f>SUM(K11:Q11)</f>
        <v>11</v>
      </c>
      <c r="R12" s="6">
        <f>SUM(R11:X11)</f>
        <v>18</v>
      </c>
      <c r="Y12" s="6">
        <f>SUM(Y11:AE11)</f>
        <v>11</v>
      </c>
      <c r="AF12" s="6">
        <f>SUM(AF11:AL11)</f>
        <v>10</v>
      </c>
      <c r="AL12" s="7"/>
      <c r="AO12" s="6">
        <f>SUM(AO11:AU11)</f>
        <v>11</v>
      </c>
      <c r="AV12" s="6">
        <f>SUM(AV11:BB11)</f>
        <v>19</v>
      </c>
      <c r="BC12" s="6">
        <f>SUM(BC11:BI11)</f>
        <v>9</v>
      </c>
      <c r="BJ12" s="6">
        <f>SUM(BJ11:BP11)</f>
        <v>5</v>
      </c>
      <c r="BP12" s="7"/>
      <c r="BS12" s="6">
        <f>SUM(BS11:BY11)</f>
        <v>12</v>
      </c>
      <c r="BZ12" s="6">
        <f>SUM(BZ11:CF11)</f>
        <v>12</v>
      </c>
      <c r="CG12" s="6">
        <f>SUM(CG11:CM11)</f>
        <v>12</v>
      </c>
      <c r="CN12" s="6">
        <f>SUM(CN11:CT11)</f>
        <v>11</v>
      </c>
      <c r="CT12" s="7"/>
      <c r="CW12" s="6">
        <f>SUM(CW11:DC11)</f>
        <v>8</v>
      </c>
      <c r="DD12" s="6">
        <f>SUM(DD11:DJ11)</f>
        <v>11</v>
      </c>
      <c r="DK12" s="6">
        <f>SUM(DK11:DQ11)</f>
        <v>8</v>
      </c>
      <c r="DR12" s="6">
        <f>SUM(DR11:DX11)</f>
        <v>11</v>
      </c>
      <c r="DX12" s="7"/>
      <c r="EK12" s="8">
        <f t="shared" si="13"/>
        <v>42</v>
      </c>
      <c r="EL12">
        <f t="shared" si="0"/>
        <v>0</v>
      </c>
      <c r="EM12">
        <f t="shared" si="0"/>
        <v>0</v>
      </c>
      <c r="EN12">
        <f t="shared" si="0"/>
        <v>0</v>
      </c>
      <c r="EO12">
        <f t="shared" si="0"/>
        <v>0</v>
      </c>
      <c r="EP12">
        <f t="shared" si="0"/>
        <v>0</v>
      </c>
      <c r="EQ12">
        <f t="shared" si="14"/>
        <v>0</v>
      </c>
      <c r="ER12">
        <f t="shared" si="1"/>
        <v>60</v>
      </c>
      <c r="ES12">
        <f t="shared" si="1"/>
        <v>0</v>
      </c>
      <c r="ET12">
        <f t="shared" si="1"/>
        <v>0</v>
      </c>
      <c r="EU12" s="8">
        <f t="shared" si="1"/>
        <v>0</v>
      </c>
      <c r="EV12" s="8">
        <f t="shared" si="1"/>
        <v>0</v>
      </c>
      <c r="EW12" s="8">
        <f t="shared" si="1"/>
        <v>0</v>
      </c>
      <c r="EX12" s="8">
        <f t="shared" si="1"/>
        <v>0</v>
      </c>
      <c r="EY12" s="8">
        <f t="shared" si="15"/>
        <v>40</v>
      </c>
      <c r="EZ12" s="8">
        <f t="shared" si="2"/>
        <v>0</v>
      </c>
      <c r="FA12" s="8">
        <f t="shared" si="3"/>
        <v>0</v>
      </c>
      <c r="FB12" s="8">
        <f t="shared" si="4"/>
        <v>0</v>
      </c>
      <c r="FC12" s="8">
        <f t="shared" si="5"/>
        <v>0</v>
      </c>
      <c r="FD12" s="8">
        <f t="shared" si="6"/>
        <v>0</v>
      </c>
      <c r="FE12" s="8">
        <f t="shared" si="7"/>
        <v>0</v>
      </c>
      <c r="FF12" s="8">
        <f t="shared" si="16"/>
        <v>37</v>
      </c>
      <c r="FG12" s="8">
        <f t="shared" si="8"/>
        <v>0</v>
      </c>
      <c r="FH12" s="8">
        <f t="shared" si="9"/>
        <v>0</v>
      </c>
      <c r="FI12" s="8">
        <f t="shared" si="10"/>
        <v>0</v>
      </c>
      <c r="FJ12" s="8">
        <f t="shared" si="11"/>
        <v>0</v>
      </c>
      <c r="FK12" s="8">
        <f t="shared" si="12"/>
        <v>0</v>
      </c>
      <c r="FL12" s="8">
        <f t="shared" si="17"/>
        <v>0</v>
      </c>
    </row>
    <row r="13" spans="1:168" x14ac:dyDescent="0.15">
      <c r="F13" s="121" t="s">
        <v>196</v>
      </c>
      <c r="G13" s="121"/>
      <c r="H13" s="121"/>
      <c r="I13" s="121"/>
      <c r="J13" s="121"/>
      <c r="K13" s="6">
        <f>SUM(K11,R11,Y11,AF11)</f>
        <v>10</v>
      </c>
      <c r="L13" s="22">
        <f>SUM(L11,S11,Z11,AG11)</f>
        <v>16</v>
      </c>
      <c r="M13" s="22">
        <f>SUM(M11,T11,AA11,AH11)</f>
        <v>14</v>
      </c>
      <c r="N13" s="22">
        <f t="shared" ref="N13:O13" si="41">SUM(N11,U11,AB11,AI11)</f>
        <v>4</v>
      </c>
      <c r="O13" s="22">
        <f t="shared" si="41"/>
        <v>4</v>
      </c>
      <c r="P13" s="22">
        <f>SUM(P11,W11,AD11,AK11)</f>
        <v>2</v>
      </c>
      <c r="Q13" s="22">
        <f t="shared" ref="Q13" si="42">SUM(Q11,X11,AE11,AL11)</f>
        <v>0</v>
      </c>
      <c r="R13" s="6"/>
      <c r="Y13" s="6"/>
      <c r="AF13" s="6"/>
      <c r="AL13" s="7"/>
      <c r="AN13">
        <f>K12+R12+Y12+AF12+SUM(K13:Q13)</f>
        <v>100</v>
      </c>
      <c r="AO13" s="6">
        <f>SUM(AO11,AV11,BC11,BJ11)</f>
        <v>12</v>
      </c>
      <c r="AP13" s="22">
        <f>SUM(AP11,AW11,BD11,BK11)</f>
        <v>16</v>
      </c>
      <c r="AQ13" s="22">
        <f>SUM(AQ11,AX11,BE11,BL11)</f>
        <v>8</v>
      </c>
      <c r="AR13" s="22">
        <f t="shared" ref="AR13:AS13" si="43">SUM(AR11,AY11,BF11,BM11)</f>
        <v>4</v>
      </c>
      <c r="AS13" s="22">
        <f t="shared" si="43"/>
        <v>4</v>
      </c>
      <c r="AT13" s="22">
        <f>SUM(AT11,BA11,BH11,BO11)</f>
        <v>0</v>
      </c>
      <c r="AU13" s="22">
        <f t="shared" ref="AU13" si="44">SUM(AU11,BB11,BI11,BP11)</f>
        <v>0</v>
      </c>
      <c r="AV13" s="6"/>
      <c r="BC13" s="6"/>
      <c r="BJ13" s="6"/>
      <c r="BP13" s="7"/>
      <c r="BR13">
        <f>AO12+AV12+BC12+BJ12+SUM(AO13:AU13)</f>
        <v>88</v>
      </c>
      <c r="BS13" s="6">
        <f>SUM(BS11,BZ11,CG11,CN11)</f>
        <v>15</v>
      </c>
      <c r="BT13" s="22">
        <f>SUM(BT11,CA11,CH11,CO11)</f>
        <v>16</v>
      </c>
      <c r="BU13" s="22">
        <f>SUM(BU11,CB11,CI11,CP11)</f>
        <v>16</v>
      </c>
      <c r="BV13" s="22">
        <f t="shared" ref="BV13:BW13" si="45">SUM(BV11,CC11,CJ11,CQ11)</f>
        <v>0</v>
      </c>
      <c r="BW13" s="22">
        <f t="shared" si="45"/>
        <v>0</v>
      </c>
      <c r="BX13" s="22">
        <f>SUM(BX11,CE11,CL11,CS11)</f>
        <v>0</v>
      </c>
      <c r="BY13" s="22">
        <f t="shared" ref="BY13" si="46">SUM(BY11,CF11,CM11,CT11)</f>
        <v>0</v>
      </c>
      <c r="BZ13" s="6"/>
      <c r="CG13" s="6"/>
      <c r="CN13" s="6"/>
      <c r="CT13" s="7"/>
      <c r="CV13">
        <f>BS12+BZ12+CG12+CN12+SUM(BS13:BY13)</f>
        <v>94</v>
      </c>
      <c r="CW13" s="6">
        <f>SUM(CW11,DD11,DK11,DR11)</f>
        <v>10</v>
      </c>
      <c r="CX13" s="22">
        <f>SUM(CX11,DE11,DL11,DS11)</f>
        <v>16</v>
      </c>
      <c r="CY13" s="22">
        <f>SUM(CY11,DF11,DM11,DT11)</f>
        <v>0</v>
      </c>
      <c r="CZ13" s="22">
        <f t="shared" ref="CZ13:DA13" si="47">SUM(CZ11,DG11,DN11,DU11)</f>
        <v>0</v>
      </c>
      <c r="DA13" s="22">
        <f t="shared" si="47"/>
        <v>12</v>
      </c>
      <c r="DB13" s="22">
        <f>SUM(DB11,DI11,DP11,DW11)</f>
        <v>0</v>
      </c>
      <c r="DC13" s="22">
        <f t="shared" ref="DC13" si="48">SUM(DC11,DJ11,DQ11,DX11)</f>
        <v>0</v>
      </c>
      <c r="DD13" s="6"/>
      <c r="DK13" s="6"/>
      <c r="DR13" s="6"/>
      <c r="DX13" s="7"/>
      <c r="DZ13">
        <f>CW12+DD12+DK12+DR12+SUM(CW13:DC13)</f>
        <v>76</v>
      </c>
      <c r="EK13" s="8">
        <f t="shared" si="13"/>
        <v>47</v>
      </c>
      <c r="EL13">
        <f t="shared" si="0"/>
        <v>64</v>
      </c>
      <c r="EM13">
        <f t="shared" si="0"/>
        <v>38</v>
      </c>
      <c r="EN13">
        <f t="shared" si="0"/>
        <v>8</v>
      </c>
      <c r="EO13">
        <f t="shared" si="0"/>
        <v>20</v>
      </c>
      <c r="EP13">
        <f t="shared" si="0"/>
        <v>2</v>
      </c>
      <c r="EQ13">
        <f t="shared" si="14"/>
        <v>0</v>
      </c>
      <c r="ER13">
        <f t="shared" si="1"/>
        <v>0</v>
      </c>
      <c r="ES13">
        <f t="shared" si="1"/>
        <v>0</v>
      </c>
      <c r="ET13">
        <f t="shared" si="1"/>
        <v>0</v>
      </c>
      <c r="EU13" s="8">
        <f t="shared" si="1"/>
        <v>0</v>
      </c>
      <c r="EV13" s="8">
        <f t="shared" si="1"/>
        <v>0</v>
      </c>
      <c r="EW13" s="8">
        <f t="shared" si="1"/>
        <v>0</v>
      </c>
      <c r="EX13" s="8">
        <f t="shared" si="1"/>
        <v>0</v>
      </c>
      <c r="EY13" s="8">
        <f t="shared" si="15"/>
        <v>0</v>
      </c>
      <c r="EZ13" s="8">
        <f t="shared" si="2"/>
        <v>0</v>
      </c>
      <c r="FA13" s="8">
        <f t="shared" si="3"/>
        <v>0</v>
      </c>
      <c r="FB13" s="8">
        <f t="shared" si="4"/>
        <v>0</v>
      </c>
      <c r="FC13" s="8">
        <f t="shared" si="5"/>
        <v>0</v>
      </c>
      <c r="FD13" s="8">
        <f t="shared" si="6"/>
        <v>0</v>
      </c>
      <c r="FE13" s="8">
        <f t="shared" si="7"/>
        <v>0</v>
      </c>
      <c r="FF13" s="8">
        <f t="shared" si="16"/>
        <v>0</v>
      </c>
      <c r="FG13" s="8">
        <f t="shared" si="8"/>
        <v>0</v>
      </c>
      <c r="FH13" s="8">
        <f t="shared" si="9"/>
        <v>0</v>
      </c>
      <c r="FI13" s="8">
        <f t="shared" si="10"/>
        <v>0</v>
      </c>
      <c r="FJ13" s="8">
        <f t="shared" si="11"/>
        <v>0</v>
      </c>
      <c r="FK13" s="8">
        <f t="shared" si="12"/>
        <v>0</v>
      </c>
      <c r="FL13" s="8">
        <f t="shared" si="17"/>
        <v>0</v>
      </c>
    </row>
    <row r="14" spans="1:168" s="8" customFormat="1" x14ac:dyDescent="0.15">
      <c r="A14" s="8">
        <v>11</v>
      </c>
      <c r="B14" s="8" t="s">
        <v>129</v>
      </c>
      <c r="C14" s="8">
        <v>6</v>
      </c>
      <c r="D14" s="8" t="s">
        <v>130</v>
      </c>
      <c r="E14" s="8">
        <v>1243526443</v>
      </c>
      <c r="F14" s="8" t="s">
        <v>136</v>
      </c>
      <c r="H14" s="8" t="s">
        <v>140</v>
      </c>
      <c r="I14" s="8" t="s">
        <v>141</v>
      </c>
      <c r="J14" s="8" t="s">
        <v>134</v>
      </c>
      <c r="K14" s="12"/>
      <c r="L14" s="8">
        <v>2</v>
      </c>
      <c r="M14" s="8">
        <v>1</v>
      </c>
      <c r="N14" s="8">
        <v>1</v>
      </c>
      <c r="O14" s="8">
        <v>1</v>
      </c>
      <c r="R14" s="12"/>
      <c r="T14" s="8">
        <v>2</v>
      </c>
      <c r="U14" s="8">
        <v>1</v>
      </c>
      <c r="V14" s="8">
        <v>1</v>
      </c>
      <c r="W14" s="8">
        <v>1</v>
      </c>
      <c r="Y14" s="12"/>
      <c r="AA14" s="8">
        <v>2</v>
      </c>
      <c r="AB14" s="8">
        <v>1</v>
      </c>
      <c r="AC14" s="8">
        <v>1</v>
      </c>
      <c r="AD14" s="8">
        <v>1</v>
      </c>
      <c r="AF14" s="12"/>
      <c r="AH14" s="8">
        <v>2</v>
      </c>
      <c r="AI14" s="8">
        <v>1</v>
      </c>
      <c r="AJ14" s="8">
        <v>1</v>
      </c>
      <c r="AK14" s="8">
        <v>1</v>
      </c>
      <c r="AL14" s="13"/>
      <c r="AM14"/>
      <c r="AN14"/>
      <c r="AO14" s="12"/>
      <c r="AP14" s="8">
        <v>2</v>
      </c>
      <c r="AR14" s="8">
        <v>1</v>
      </c>
      <c r="AT14" s="8">
        <v>1</v>
      </c>
      <c r="AV14" s="12"/>
      <c r="AX14" s="8">
        <v>2</v>
      </c>
      <c r="AY14" s="8">
        <v>1</v>
      </c>
      <c r="BA14" s="8">
        <v>1</v>
      </c>
      <c r="BC14" s="12"/>
      <c r="BE14" s="8">
        <v>2</v>
      </c>
      <c r="BF14" s="8">
        <v>1</v>
      </c>
      <c r="BH14" s="8">
        <v>1</v>
      </c>
      <c r="BJ14" s="12"/>
      <c r="BL14" s="8">
        <v>2</v>
      </c>
      <c r="BM14" s="8">
        <v>1</v>
      </c>
      <c r="BO14" s="8">
        <v>1</v>
      </c>
      <c r="BP14" s="13"/>
      <c r="BQ14"/>
      <c r="BR14"/>
      <c r="BS14" s="12"/>
      <c r="BT14" s="8">
        <v>2</v>
      </c>
      <c r="BU14" s="8">
        <v>1</v>
      </c>
      <c r="BX14" s="8">
        <v>1</v>
      </c>
      <c r="BZ14" s="12"/>
      <c r="CA14" s="8">
        <v>1</v>
      </c>
      <c r="CB14" s="8">
        <v>1</v>
      </c>
      <c r="CE14" s="8">
        <v>1</v>
      </c>
      <c r="CG14" s="12"/>
      <c r="CI14" s="8">
        <v>1</v>
      </c>
      <c r="CL14" s="8">
        <v>1</v>
      </c>
      <c r="CN14" s="12"/>
      <c r="CP14" s="8">
        <v>1</v>
      </c>
      <c r="CS14" s="8">
        <v>1</v>
      </c>
      <c r="CT14" s="13"/>
      <c r="CU14"/>
      <c r="CV14"/>
      <c r="CW14" s="12"/>
      <c r="CX14" s="8">
        <v>2</v>
      </c>
      <c r="CY14" s="8">
        <v>1</v>
      </c>
      <c r="DB14" s="8">
        <v>1</v>
      </c>
      <c r="DD14" s="12"/>
      <c r="DF14" s="8">
        <v>1</v>
      </c>
      <c r="DI14" s="8">
        <v>1</v>
      </c>
      <c r="DK14" s="12"/>
      <c r="DM14" s="8">
        <v>1</v>
      </c>
      <c r="DP14" s="8">
        <v>1</v>
      </c>
      <c r="DR14" s="12"/>
      <c r="DT14" s="8">
        <v>1</v>
      </c>
      <c r="DW14" s="8">
        <v>1</v>
      </c>
      <c r="DX14" s="13"/>
      <c r="DY14"/>
      <c r="DZ14"/>
      <c r="EA14" s="8" t="s">
        <v>135</v>
      </c>
      <c r="EB14" s="8" t="s">
        <v>135</v>
      </c>
      <c r="EC14" s="8" t="s">
        <v>135</v>
      </c>
      <c r="ED14" s="8" t="s">
        <v>135</v>
      </c>
      <c r="EE14" s="8" t="s">
        <v>134</v>
      </c>
      <c r="EK14" s="8">
        <f t="shared" si="13"/>
        <v>0</v>
      </c>
      <c r="EL14" s="8">
        <f t="shared" si="0"/>
        <v>8</v>
      </c>
      <c r="EM14" s="8">
        <f t="shared" si="0"/>
        <v>3</v>
      </c>
      <c r="EN14" s="8">
        <f t="shared" si="0"/>
        <v>2</v>
      </c>
      <c r="EO14" s="8">
        <f t="shared" si="0"/>
        <v>1</v>
      </c>
      <c r="EP14" s="8">
        <f t="shared" si="0"/>
        <v>3</v>
      </c>
      <c r="EQ14" s="8">
        <f t="shared" si="14"/>
        <v>0</v>
      </c>
      <c r="ER14" s="8">
        <f t="shared" si="1"/>
        <v>0</v>
      </c>
      <c r="ES14" s="8">
        <f t="shared" si="1"/>
        <v>1</v>
      </c>
      <c r="ET14" s="8">
        <f t="shared" si="1"/>
        <v>6</v>
      </c>
      <c r="EU14" s="8">
        <f t="shared" si="1"/>
        <v>2</v>
      </c>
      <c r="EV14" s="8">
        <f t="shared" si="1"/>
        <v>1</v>
      </c>
      <c r="EW14" s="8">
        <f t="shared" si="1"/>
        <v>4</v>
      </c>
      <c r="EX14" s="8">
        <f t="shared" si="1"/>
        <v>0</v>
      </c>
      <c r="EY14" s="8">
        <f t="shared" si="15"/>
        <v>0</v>
      </c>
      <c r="EZ14" s="8">
        <f t="shared" si="2"/>
        <v>0</v>
      </c>
      <c r="FA14" s="8">
        <f t="shared" si="3"/>
        <v>6</v>
      </c>
      <c r="FB14" s="8">
        <f t="shared" si="4"/>
        <v>2</v>
      </c>
      <c r="FC14" s="8">
        <f t="shared" si="5"/>
        <v>1</v>
      </c>
      <c r="FD14" s="8">
        <f t="shared" si="6"/>
        <v>4</v>
      </c>
      <c r="FE14" s="8">
        <f t="shared" si="7"/>
        <v>0</v>
      </c>
      <c r="FF14" s="8">
        <f t="shared" si="16"/>
        <v>0</v>
      </c>
      <c r="FG14" s="8">
        <f t="shared" si="8"/>
        <v>0</v>
      </c>
      <c r="FH14" s="8">
        <f t="shared" si="9"/>
        <v>6</v>
      </c>
      <c r="FI14" s="8">
        <f t="shared" si="10"/>
        <v>2</v>
      </c>
      <c r="FJ14" s="8">
        <f t="shared" si="11"/>
        <v>1</v>
      </c>
      <c r="FK14" s="8">
        <f t="shared" si="12"/>
        <v>4</v>
      </c>
      <c r="FL14" s="8">
        <f t="shared" si="17"/>
        <v>0</v>
      </c>
    </row>
    <row r="15" spans="1:168" x14ac:dyDescent="0.15">
      <c r="F15" s="121" t="s">
        <v>195</v>
      </c>
      <c r="G15" s="121"/>
      <c r="H15" s="121"/>
      <c r="I15" s="121"/>
      <c r="J15" s="121"/>
      <c r="K15" s="6">
        <f>SUM(K14:Q14)</f>
        <v>5</v>
      </c>
      <c r="R15" s="6">
        <f>SUM(R14:X14)</f>
        <v>5</v>
      </c>
      <c r="Y15" s="6">
        <f>SUM(Y14:AE14)</f>
        <v>5</v>
      </c>
      <c r="AF15" s="6">
        <f>SUM(AF14:AL14)</f>
        <v>5</v>
      </c>
      <c r="AL15" s="7"/>
      <c r="AO15" s="6">
        <f>SUM(AO14:AU14)</f>
        <v>4</v>
      </c>
      <c r="AV15" s="6"/>
      <c r="BC15" s="6"/>
      <c r="BJ15" s="6"/>
      <c r="BP15" s="7"/>
      <c r="BS15" s="6">
        <f>SUM(BS14:BY14)</f>
        <v>4</v>
      </c>
      <c r="BZ15" s="6">
        <f>SUM(BZ14:CF14)</f>
        <v>3</v>
      </c>
      <c r="CG15" s="6">
        <f>SUM(CG14:CM14)</f>
        <v>2</v>
      </c>
      <c r="CN15" s="6">
        <f>SUM(CN14:CT14)</f>
        <v>2</v>
      </c>
      <c r="CT15" s="7"/>
      <c r="CW15" s="6">
        <f>SUM(CW14:DC14)</f>
        <v>4</v>
      </c>
      <c r="DD15" s="6">
        <f>SUM(DD14:DJ14)</f>
        <v>2</v>
      </c>
      <c r="DK15" s="6">
        <f>SUM(DK14:DQ14)</f>
        <v>2</v>
      </c>
      <c r="DR15" s="6">
        <f>SUM(DR14:DX14)</f>
        <v>2</v>
      </c>
      <c r="DX15" s="7"/>
      <c r="EK15" s="8">
        <f t="shared" si="13"/>
        <v>17</v>
      </c>
      <c r="EL15">
        <f t="shared" si="0"/>
        <v>0</v>
      </c>
      <c r="EM15">
        <f t="shared" si="0"/>
        <v>0</v>
      </c>
      <c r="EN15">
        <f t="shared" si="0"/>
        <v>0</v>
      </c>
      <c r="EO15">
        <f t="shared" si="0"/>
        <v>0</v>
      </c>
      <c r="EP15">
        <f t="shared" si="0"/>
        <v>0</v>
      </c>
      <c r="EQ15">
        <f t="shared" si="14"/>
        <v>0</v>
      </c>
      <c r="ER15">
        <f t="shared" si="1"/>
        <v>10</v>
      </c>
      <c r="ES15">
        <f t="shared" si="1"/>
        <v>0</v>
      </c>
      <c r="ET15">
        <f t="shared" si="1"/>
        <v>0</v>
      </c>
      <c r="EU15" s="8">
        <f t="shared" si="1"/>
        <v>0</v>
      </c>
      <c r="EV15" s="8">
        <f t="shared" si="1"/>
        <v>0</v>
      </c>
      <c r="EW15" s="8">
        <f t="shared" si="1"/>
        <v>0</v>
      </c>
      <c r="EX15" s="8">
        <f t="shared" si="1"/>
        <v>0</v>
      </c>
      <c r="EY15" s="8">
        <f t="shared" si="15"/>
        <v>9</v>
      </c>
      <c r="EZ15" s="8">
        <f t="shared" si="2"/>
        <v>0</v>
      </c>
      <c r="FA15" s="8">
        <f t="shared" si="3"/>
        <v>0</v>
      </c>
      <c r="FB15" s="8">
        <f t="shared" si="4"/>
        <v>0</v>
      </c>
      <c r="FC15" s="8">
        <f t="shared" si="5"/>
        <v>0</v>
      </c>
      <c r="FD15" s="8">
        <f t="shared" si="6"/>
        <v>0</v>
      </c>
      <c r="FE15" s="8">
        <f t="shared" si="7"/>
        <v>0</v>
      </c>
      <c r="FF15" s="8">
        <f t="shared" si="16"/>
        <v>9</v>
      </c>
      <c r="FG15" s="8">
        <f t="shared" si="8"/>
        <v>0</v>
      </c>
      <c r="FH15" s="8">
        <f t="shared" si="9"/>
        <v>0</v>
      </c>
      <c r="FI15" s="8">
        <f t="shared" si="10"/>
        <v>0</v>
      </c>
      <c r="FJ15" s="8">
        <f t="shared" si="11"/>
        <v>0</v>
      </c>
      <c r="FK15" s="8">
        <f t="shared" si="12"/>
        <v>0</v>
      </c>
      <c r="FL15" s="8">
        <f t="shared" si="17"/>
        <v>0</v>
      </c>
    </row>
    <row r="16" spans="1:168" x14ac:dyDescent="0.15">
      <c r="F16" s="121" t="s">
        <v>196</v>
      </c>
      <c r="G16" s="121"/>
      <c r="H16" s="121"/>
      <c r="I16" s="121"/>
      <c r="J16" s="121"/>
      <c r="K16" s="6">
        <f>SUM(K14,R14,Y14,AF14)</f>
        <v>0</v>
      </c>
      <c r="L16" s="22">
        <f>SUM(L14,S14,Z14,AG14)</f>
        <v>2</v>
      </c>
      <c r="M16" s="22">
        <f>SUM(M14,T14,AA14,AH14)</f>
        <v>7</v>
      </c>
      <c r="N16" s="22">
        <f t="shared" ref="N16:O16" si="49">SUM(N14,U14,AB14,AI14)</f>
        <v>4</v>
      </c>
      <c r="O16" s="22">
        <f t="shared" si="49"/>
        <v>4</v>
      </c>
      <c r="P16" s="22">
        <f>SUM(P14,W14,AD14,AK14)</f>
        <v>3</v>
      </c>
      <c r="Q16" s="22">
        <f t="shared" ref="Q16" si="50">SUM(Q14,X14,AE14,AL14)</f>
        <v>0</v>
      </c>
      <c r="R16" s="6"/>
      <c r="Y16" s="6"/>
      <c r="AF16" s="6"/>
      <c r="AL16" s="7"/>
      <c r="AN16">
        <f>K15+R15+Y15+AF15+SUM(K16:Q16)</f>
        <v>40</v>
      </c>
      <c r="AO16" s="6">
        <f>SUM(AO14,AV14,BC14,BJ14)</f>
        <v>0</v>
      </c>
      <c r="AP16" s="22">
        <f>SUM(AP14,AW14,BD14,BK14)</f>
        <v>2</v>
      </c>
      <c r="AQ16" s="22">
        <f>SUM(AQ14,AX14,BE14,BL14)</f>
        <v>6</v>
      </c>
      <c r="AR16" s="22">
        <f t="shared" ref="AR16:AS16" si="51">SUM(AR14,AY14,BF14,BM14)</f>
        <v>4</v>
      </c>
      <c r="AS16" s="22">
        <f t="shared" si="51"/>
        <v>0</v>
      </c>
      <c r="AT16" s="22">
        <f>SUM(AT14,BA14,BH14,BO14)</f>
        <v>4</v>
      </c>
      <c r="AU16" s="22">
        <f t="shared" ref="AU16" si="52">SUM(AU14,BB14,BI14,BP14)</f>
        <v>0</v>
      </c>
      <c r="AV16" s="6"/>
      <c r="BC16" s="6"/>
      <c r="BJ16" s="6"/>
      <c r="BP16" s="7"/>
      <c r="BR16">
        <f>AO15+AV15+BC15+BJ15+SUM(AO16:AU16)</f>
        <v>20</v>
      </c>
      <c r="BS16" s="6">
        <f>SUM(BS14,BZ14,CG14,CN14)</f>
        <v>0</v>
      </c>
      <c r="BT16" s="22">
        <f>SUM(BT14,CA14,CH14,CO14)</f>
        <v>3</v>
      </c>
      <c r="BU16" s="22">
        <f>SUM(BU14,CB14,CI14,CP14)</f>
        <v>4</v>
      </c>
      <c r="BV16" s="22">
        <f t="shared" ref="BV16:BW16" si="53">SUM(BV14,CC14,CJ14,CQ14)</f>
        <v>0</v>
      </c>
      <c r="BW16" s="22">
        <f t="shared" si="53"/>
        <v>0</v>
      </c>
      <c r="BX16" s="22">
        <f>SUM(BX14,CE14,CL14,CS14)</f>
        <v>4</v>
      </c>
      <c r="BY16" s="22">
        <f t="shared" ref="BY16" si="54">SUM(BY14,CF14,CM14,CT14)</f>
        <v>0</v>
      </c>
      <c r="BZ16" s="6"/>
      <c r="CG16" s="6"/>
      <c r="CN16" s="6"/>
      <c r="CT16" s="7"/>
      <c r="CV16">
        <f>BS15+BZ15+CG15+CN15+SUM(BS16:BY16)</f>
        <v>22</v>
      </c>
      <c r="CW16" s="6">
        <f>SUM(CW14,DD14,DK14,DR14)</f>
        <v>0</v>
      </c>
      <c r="CX16" s="22">
        <f>SUM(CX14,DE14,DL14,DS14)</f>
        <v>2</v>
      </c>
      <c r="CY16" s="22">
        <f>SUM(CY14,DF14,DM14,DT14)</f>
        <v>4</v>
      </c>
      <c r="CZ16" s="22">
        <f t="shared" ref="CZ16:DA16" si="55">SUM(CZ14,DG14,DN14,DU14)</f>
        <v>0</v>
      </c>
      <c r="DA16" s="22">
        <f t="shared" si="55"/>
        <v>0</v>
      </c>
      <c r="DB16" s="22">
        <f>SUM(DB14,DI14,DP14,DW14)</f>
        <v>4</v>
      </c>
      <c r="DC16" s="22">
        <f t="shared" ref="DC16" si="56">SUM(DC14,DJ14,DQ14,DX14)</f>
        <v>0</v>
      </c>
      <c r="DD16" s="6"/>
      <c r="DK16" s="6"/>
      <c r="DR16" s="6"/>
      <c r="DX16" s="7"/>
      <c r="DZ16">
        <f>CW15+DD15+DK15+DR15+SUM(CW16:DC16)</f>
        <v>20</v>
      </c>
      <c r="EK16" s="8">
        <f t="shared" si="13"/>
        <v>0</v>
      </c>
      <c r="EL16">
        <f t="shared" si="0"/>
        <v>9</v>
      </c>
      <c r="EM16">
        <f t="shared" si="0"/>
        <v>21</v>
      </c>
      <c r="EN16">
        <f t="shared" si="0"/>
        <v>8</v>
      </c>
      <c r="EO16">
        <f t="shared" si="0"/>
        <v>4</v>
      </c>
      <c r="EP16">
        <f t="shared" si="0"/>
        <v>15</v>
      </c>
      <c r="EQ16">
        <f t="shared" si="14"/>
        <v>0</v>
      </c>
      <c r="ER16">
        <f t="shared" si="1"/>
        <v>0</v>
      </c>
      <c r="ES16">
        <f t="shared" si="1"/>
        <v>0</v>
      </c>
      <c r="ET16">
        <f t="shared" si="1"/>
        <v>0</v>
      </c>
      <c r="EU16" s="8">
        <f t="shared" si="1"/>
        <v>0</v>
      </c>
      <c r="EV16" s="8">
        <f t="shared" si="1"/>
        <v>0</v>
      </c>
      <c r="EW16" s="8">
        <f t="shared" si="1"/>
        <v>0</v>
      </c>
      <c r="EX16" s="8">
        <f t="shared" si="1"/>
        <v>0</v>
      </c>
      <c r="EY16" s="8">
        <f t="shared" si="15"/>
        <v>0</v>
      </c>
      <c r="EZ16" s="8">
        <f t="shared" si="2"/>
        <v>0</v>
      </c>
      <c r="FA16" s="8">
        <f t="shared" si="3"/>
        <v>0</v>
      </c>
      <c r="FB16" s="8">
        <f t="shared" si="4"/>
        <v>0</v>
      </c>
      <c r="FC16" s="8">
        <f t="shared" si="5"/>
        <v>0</v>
      </c>
      <c r="FD16" s="8">
        <f t="shared" si="6"/>
        <v>0</v>
      </c>
      <c r="FE16" s="8">
        <f t="shared" si="7"/>
        <v>0</v>
      </c>
      <c r="FF16" s="8">
        <f t="shared" si="16"/>
        <v>0</v>
      </c>
      <c r="FG16" s="8">
        <f t="shared" si="8"/>
        <v>0</v>
      </c>
      <c r="FH16" s="8">
        <f t="shared" si="9"/>
        <v>0</v>
      </c>
      <c r="FI16" s="8">
        <f t="shared" si="10"/>
        <v>0</v>
      </c>
      <c r="FJ16" s="8">
        <f t="shared" si="11"/>
        <v>0</v>
      </c>
      <c r="FK16" s="8">
        <f t="shared" si="12"/>
        <v>0</v>
      </c>
      <c r="FL16" s="8">
        <f t="shared" si="17"/>
        <v>0</v>
      </c>
    </row>
    <row r="17" spans="1:168" s="8" customFormat="1" x14ac:dyDescent="0.15">
      <c r="A17" s="8">
        <v>26</v>
      </c>
      <c r="B17" s="8" t="s">
        <v>129</v>
      </c>
      <c r="C17" s="8">
        <v>6</v>
      </c>
      <c r="D17" s="8" t="s">
        <v>130</v>
      </c>
      <c r="E17" s="8">
        <v>554949</v>
      </c>
      <c r="F17" s="8" t="s">
        <v>131</v>
      </c>
      <c r="H17" s="8" t="s">
        <v>143</v>
      </c>
      <c r="I17" s="8" t="s">
        <v>133</v>
      </c>
      <c r="J17" s="8" t="s">
        <v>134</v>
      </c>
      <c r="K17" s="12">
        <v>3</v>
      </c>
      <c r="L17" s="8">
        <v>4</v>
      </c>
      <c r="P17" s="8">
        <v>1</v>
      </c>
      <c r="Q17" s="8">
        <v>3</v>
      </c>
      <c r="R17" s="12">
        <v>2</v>
      </c>
      <c r="S17" s="8">
        <v>1</v>
      </c>
      <c r="T17" s="8">
        <v>3</v>
      </c>
      <c r="U17" s="8">
        <v>1</v>
      </c>
      <c r="V17" s="8">
        <v>1</v>
      </c>
      <c r="W17" s="8">
        <v>2</v>
      </c>
      <c r="X17" s="8">
        <v>3</v>
      </c>
      <c r="Y17" s="12">
        <v>2</v>
      </c>
      <c r="Z17" s="8">
        <v>3</v>
      </c>
      <c r="AA17" s="8">
        <v>4</v>
      </c>
      <c r="AB17" s="8">
        <v>2</v>
      </c>
      <c r="AC17" s="8">
        <v>1</v>
      </c>
      <c r="AD17" s="8">
        <v>3</v>
      </c>
      <c r="AE17" s="8">
        <v>3</v>
      </c>
      <c r="AF17" s="12">
        <v>2</v>
      </c>
      <c r="AH17" s="8">
        <v>4</v>
      </c>
      <c r="AI17" s="8">
        <v>3</v>
      </c>
      <c r="AJ17" s="8">
        <v>2</v>
      </c>
      <c r="AK17" s="8">
        <v>2</v>
      </c>
      <c r="AL17" s="13">
        <v>3</v>
      </c>
      <c r="AM17"/>
      <c r="AN17"/>
      <c r="AO17" s="12">
        <v>2</v>
      </c>
      <c r="AP17" s="8">
        <v>4</v>
      </c>
      <c r="AQ17" s="8">
        <v>2</v>
      </c>
      <c r="AR17" s="8">
        <v>2</v>
      </c>
      <c r="AS17" s="8">
        <v>1</v>
      </c>
      <c r="AT17" s="8">
        <v>3</v>
      </c>
      <c r="AU17" s="8">
        <v>3</v>
      </c>
      <c r="AV17" s="12">
        <v>1</v>
      </c>
      <c r="AX17" s="8">
        <v>4</v>
      </c>
      <c r="AY17" s="8">
        <v>3</v>
      </c>
      <c r="AZ17" s="8">
        <v>1</v>
      </c>
      <c r="BA17" s="8">
        <v>2</v>
      </c>
      <c r="BB17" s="8">
        <v>1</v>
      </c>
      <c r="BC17" s="12">
        <v>3</v>
      </c>
      <c r="BE17" s="8">
        <v>4</v>
      </c>
      <c r="BF17" s="8">
        <v>2</v>
      </c>
      <c r="BG17" s="8">
        <v>1</v>
      </c>
      <c r="BH17" s="8">
        <v>1</v>
      </c>
      <c r="BI17" s="8">
        <v>3</v>
      </c>
      <c r="BJ17" s="12">
        <v>2</v>
      </c>
      <c r="BL17" s="8">
        <v>4</v>
      </c>
      <c r="BM17" s="8">
        <v>2</v>
      </c>
      <c r="BN17" s="8">
        <v>1</v>
      </c>
      <c r="BO17" s="8">
        <v>2</v>
      </c>
      <c r="BP17" s="13">
        <v>4</v>
      </c>
      <c r="BQ17"/>
      <c r="BR17"/>
      <c r="BS17" s="12">
        <v>2</v>
      </c>
      <c r="BT17" s="8">
        <v>4</v>
      </c>
      <c r="BU17" s="8">
        <v>2</v>
      </c>
      <c r="BV17" s="8">
        <v>2</v>
      </c>
      <c r="BW17" s="8">
        <v>1</v>
      </c>
      <c r="BY17" s="8">
        <v>3</v>
      </c>
      <c r="BZ17" s="12">
        <v>3</v>
      </c>
      <c r="CA17" s="8">
        <v>1</v>
      </c>
      <c r="CB17" s="8">
        <v>4</v>
      </c>
      <c r="CC17" s="8">
        <v>2</v>
      </c>
      <c r="CD17" s="8">
        <v>1</v>
      </c>
      <c r="CE17" s="8">
        <v>2</v>
      </c>
      <c r="CF17" s="8">
        <v>3</v>
      </c>
      <c r="CG17" s="12">
        <v>2</v>
      </c>
      <c r="CH17" s="8">
        <v>1</v>
      </c>
      <c r="CI17" s="8">
        <v>4</v>
      </c>
      <c r="CJ17" s="8">
        <v>2</v>
      </c>
      <c r="CK17" s="8">
        <v>1</v>
      </c>
      <c r="CL17" s="8">
        <v>2</v>
      </c>
      <c r="CM17" s="8">
        <v>3</v>
      </c>
      <c r="CN17" s="12">
        <v>2</v>
      </c>
      <c r="CP17" s="8">
        <v>4</v>
      </c>
      <c r="CQ17" s="8">
        <v>2</v>
      </c>
      <c r="CR17" s="8">
        <v>1</v>
      </c>
      <c r="CS17" s="8">
        <v>2</v>
      </c>
      <c r="CT17" s="13">
        <v>2</v>
      </c>
      <c r="CU17"/>
      <c r="CV17"/>
      <c r="CW17" s="12">
        <v>2</v>
      </c>
      <c r="CX17" s="8">
        <v>4</v>
      </c>
      <c r="CY17" s="8">
        <v>1</v>
      </c>
      <c r="DC17" s="8">
        <v>2</v>
      </c>
      <c r="DD17" s="12">
        <v>3</v>
      </c>
      <c r="DF17" s="8">
        <v>1</v>
      </c>
      <c r="DG17" s="8">
        <v>1</v>
      </c>
      <c r="DH17" s="8">
        <v>3</v>
      </c>
      <c r="DI17" s="8">
        <v>1</v>
      </c>
      <c r="DJ17" s="8">
        <v>3</v>
      </c>
      <c r="DK17" s="12">
        <v>3</v>
      </c>
      <c r="DL17" s="8">
        <v>1</v>
      </c>
      <c r="DM17" s="8">
        <v>2</v>
      </c>
      <c r="DN17" s="8">
        <v>1</v>
      </c>
      <c r="DO17" s="8">
        <v>1</v>
      </c>
      <c r="DR17" s="12"/>
      <c r="DS17" s="8">
        <v>1</v>
      </c>
      <c r="DT17" s="8">
        <v>3</v>
      </c>
      <c r="DV17" s="8">
        <v>1</v>
      </c>
      <c r="DW17" s="8">
        <v>2</v>
      </c>
      <c r="DX17" s="13">
        <v>3</v>
      </c>
      <c r="DY17"/>
      <c r="DZ17"/>
      <c r="EA17" s="8" t="s">
        <v>135</v>
      </c>
      <c r="EB17" s="8" t="s">
        <v>135</v>
      </c>
      <c r="EC17" s="8" t="s">
        <v>135</v>
      </c>
      <c r="ED17" s="8" t="s">
        <v>135</v>
      </c>
      <c r="EE17" s="8" t="s">
        <v>134</v>
      </c>
      <c r="EK17" s="8">
        <f t="shared" si="13"/>
        <v>9</v>
      </c>
      <c r="EL17" s="8">
        <f t="shared" si="0"/>
        <v>16</v>
      </c>
      <c r="EM17" s="8">
        <f t="shared" si="0"/>
        <v>5</v>
      </c>
      <c r="EN17" s="8">
        <f t="shared" si="0"/>
        <v>4</v>
      </c>
      <c r="EO17" s="8">
        <f t="shared" si="0"/>
        <v>2</v>
      </c>
      <c r="EP17" s="8">
        <f t="shared" si="0"/>
        <v>4</v>
      </c>
      <c r="EQ17" s="8">
        <f t="shared" si="14"/>
        <v>11</v>
      </c>
      <c r="ER17" s="8">
        <f t="shared" si="1"/>
        <v>9</v>
      </c>
      <c r="ES17" s="8">
        <f t="shared" si="1"/>
        <v>2</v>
      </c>
      <c r="ET17" s="8">
        <f t="shared" si="1"/>
        <v>12</v>
      </c>
      <c r="EU17" s="8">
        <f t="shared" si="1"/>
        <v>7</v>
      </c>
      <c r="EV17" s="8">
        <f t="shared" si="1"/>
        <v>6</v>
      </c>
      <c r="EW17" s="8">
        <f t="shared" si="1"/>
        <v>7</v>
      </c>
      <c r="EX17" s="8">
        <f t="shared" si="1"/>
        <v>10</v>
      </c>
      <c r="EY17" s="8">
        <f t="shared" si="15"/>
        <v>10</v>
      </c>
      <c r="EZ17" s="8">
        <f t="shared" si="2"/>
        <v>5</v>
      </c>
      <c r="FA17" s="8">
        <f t="shared" si="3"/>
        <v>14</v>
      </c>
      <c r="FB17" s="8">
        <f t="shared" si="4"/>
        <v>7</v>
      </c>
      <c r="FC17" s="8">
        <f t="shared" si="5"/>
        <v>4</v>
      </c>
      <c r="FD17" s="8">
        <f t="shared" si="6"/>
        <v>6</v>
      </c>
      <c r="FE17" s="8">
        <f t="shared" si="7"/>
        <v>9</v>
      </c>
      <c r="FF17" s="8">
        <f t="shared" si="16"/>
        <v>6</v>
      </c>
      <c r="FG17" s="8">
        <f t="shared" si="8"/>
        <v>1</v>
      </c>
      <c r="FH17" s="8">
        <f t="shared" si="9"/>
        <v>15</v>
      </c>
      <c r="FI17" s="8">
        <f t="shared" si="10"/>
        <v>7</v>
      </c>
      <c r="FJ17" s="8">
        <f t="shared" si="11"/>
        <v>5</v>
      </c>
      <c r="FK17" s="8">
        <f t="shared" si="12"/>
        <v>8</v>
      </c>
      <c r="FL17" s="8">
        <f t="shared" si="17"/>
        <v>12</v>
      </c>
    </row>
    <row r="18" spans="1:168" x14ac:dyDescent="0.15">
      <c r="F18" s="121" t="s">
        <v>195</v>
      </c>
      <c r="G18" s="121"/>
      <c r="H18" s="121"/>
      <c r="I18" s="121"/>
      <c r="J18" s="121"/>
      <c r="K18" s="6">
        <f>SUM(K17:Q17)</f>
        <v>11</v>
      </c>
      <c r="R18" s="6">
        <f>SUM(R17:X17)</f>
        <v>13</v>
      </c>
      <c r="Y18" s="6">
        <f>SUM(Y17:AE17)</f>
        <v>18</v>
      </c>
      <c r="AF18" s="6">
        <f>SUM(AF17:AL17)</f>
        <v>16</v>
      </c>
      <c r="AL18" s="7"/>
      <c r="AO18" s="6">
        <f>SUM(AO17:AU17)</f>
        <v>17</v>
      </c>
      <c r="AV18" s="6">
        <f>SUM(AV17:BB17)</f>
        <v>12</v>
      </c>
      <c r="BC18" s="6">
        <f>SUM(BC17:BI17)</f>
        <v>14</v>
      </c>
      <c r="BJ18" s="6">
        <f>SUM(BJ17:BP17)</f>
        <v>15</v>
      </c>
      <c r="BP18" s="7"/>
      <c r="BS18" s="6">
        <f>SUM(BS17:BY17)</f>
        <v>14</v>
      </c>
      <c r="BZ18" s="6">
        <f>SUM(BZ17:CF17)</f>
        <v>16</v>
      </c>
      <c r="CG18" s="6">
        <f>SUM(CG17:CM17)</f>
        <v>15</v>
      </c>
      <c r="CN18" s="6">
        <f>SUM(CN17:CT17)</f>
        <v>13</v>
      </c>
      <c r="CT18" s="7"/>
      <c r="CW18" s="6">
        <f>SUM(CW17:DC17)</f>
        <v>9</v>
      </c>
      <c r="DD18" s="6">
        <f>SUM(DD17:DJ17)</f>
        <v>12</v>
      </c>
      <c r="DK18" s="6">
        <f>SUM(DK17:DQ17)</f>
        <v>8</v>
      </c>
      <c r="DR18" s="6">
        <f>SUM(DR17:DX17)</f>
        <v>10</v>
      </c>
      <c r="DX18" s="7"/>
      <c r="EK18" s="8">
        <f t="shared" si="13"/>
        <v>51</v>
      </c>
      <c r="EL18">
        <f t="shared" si="13"/>
        <v>0</v>
      </c>
      <c r="EM18">
        <f t="shared" si="13"/>
        <v>0</v>
      </c>
      <c r="EN18">
        <f t="shared" si="13"/>
        <v>0</v>
      </c>
      <c r="EO18">
        <f t="shared" ref="EO18:EP81" si="57">O18+AS18+BW18+DA18</f>
        <v>0</v>
      </c>
      <c r="EP18">
        <f t="shared" si="57"/>
        <v>0</v>
      </c>
      <c r="EQ18">
        <f t="shared" si="14"/>
        <v>0</v>
      </c>
      <c r="ER18">
        <f t="shared" si="14"/>
        <v>53</v>
      </c>
      <c r="ES18">
        <f t="shared" si="14"/>
        <v>0</v>
      </c>
      <c r="ET18">
        <f t="shared" si="14"/>
        <v>0</v>
      </c>
      <c r="EU18" s="8">
        <f t="shared" si="14"/>
        <v>0</v>
      </c>
      <c r="EV18" s="8">
        <f t="shared" ref="EV18:EX81" si="58">V18+AZ18+CD18+DH18</f>
        <v>0</v>
      </c>
      <c r="EW18" s="8">
        <f t="shared" si="58"/>
        <v>0</v>
      </c>
      <c r="EX18" s="8">
        <f t="shared" si="58"/>
        <v>0</v>
      </c>
      <c r="EY18" s="8">
        <f t="shared" si="15"/>
        <v>55</v>
      </c>
      <c r="EZ18" s="8">
        <f t="shared" si="2"/>
        <v>0</v>
      </c>
      <c r="FA18" s="8">
        <f t="shared" si="3"/>
        <v>0</v>
      </c>
      <c r="FB18" s="8">
        <f t="shared" si="4"/>
        <v>0</v>
      </c>
      <c r="FC18" s="8">
        <f t="shared" si="5"/>
        <v>0</v>
      </c>
      <c r="FD18" s="8">
        <f t="shared" si="6"/>
        <v>0</v>
      </c>
      <c r="FE18" s="8">
        <f t="shared" si="7"/>
        <v>0</v>
      </c>
      <c r="FF18" s="8">
        <f t="shared" si="16"/>
        <v>54</v>
      </c>
      <c r="FG18" s="8">
        <f t="shared" si="8"/>
        <v>0</v>
      </c>
      <c r="FH18" s="8">
        <f t="shared" si="9"/>
        <v>0</v>
      </c>
      <c r="FI18" s="8">
        <f t="shared" si="10"/>
        <v>0</v>
      </c>
      <c r="FJ18" s="8">
        <f t="shared" si="11"/>
        <v>0</v>
      </c>
      <c r="FK18" s="8">
        <f t="shared" si="12"/>
        <v>0</v>
      </c>
      <c r="FL18" s="8">
        <f t="shared" si="17"/>
        <v>0</v>
      </c>
    </row>
    <row r="19" spans="1:168" x14ac:dyDescent="0.15">
      <c r="F19" s="121" t="s">
        <v>196</v>
      </c>
      <c r="G19" s="121"/>
      <c r="H19" s="121"/>
      <c r="I19" s="121"/>
      <c r="J19" s="121"/>
      <c r="K19" s="6">
        <f>SUM(K17,R17,Y17,AF17)</f>
        <v>9</v>
      </c>
      <c r="L19" s="22">
        <f>SUM(L17,S17,Z17,AG17)</f>
        <v>8</v>
      </c>
      <c r="M19" s="22">
        <f>SUM(M17,T17,AA17,AH17)</f>
        <v>11</v>
      </c>
      <c r="N19" s="22">
        <f t="shared" ref="N19:O19" si="59">SUM(N17,U17,AB17,AI17)</f>
        <v>6</v>
      </c>
      <c r="O19" s="22">
        <f t="shared" si="59"/>
        <v>4</v>
      </c>
      <c r="P19" s="22">
        <f>SUM(P17,W17,AD17,AK17)</f>
        <v>8</v>
      </c>
      <c r="Q19" s="22">
        <f t="shared" ref="Q19" si="60">SUM(Q17,X17,AE17,AL17)</f>
        <v>12</v>
      </c>
      <c r="R19" s="6"/>
      <c r="Y19" s="6"/>
      <c r="AF19" s="6"/>
      <c r="AL19" s="7"/>
      <c r="AN19">
        <f>K18+R18+Y18+AF18+SUM(K19:Q19)</f>
        <v>116</v>
      </c>
      <c r="AO19" s="6">
        <f>SUM(AO17,AV17,BC17,BJ17)</f>
        <v>8</v>
      </c>
      <c r="AP19" s="22">
        <f>SUM(AP17,AW17,BD17,BK17)</f>
        <v>4</v>
      </c>
      <c r="AQ19" s="22">
        <f>SUM(AQ17,AX17,BE17,BL17)</f>
        <v>14</v>
      </c>
      <c r="AR19" s="22">
        <f t="shared" ref="AR19:AS19" si="61">SUM(AR17,AY17,BF17,BM17)</f>
        <v>9</v>
      </c>
      <c r="AS19" s="22">
        <f t="shared" si="61"/>
        <v>4</v>
      </c>
      <c r="AT19" s="22">
        <f>SUM(AT17,BA17,BH17,BO17)</f>
        <v>8</v>
      </c>
      <c r="AU19" s="22">
        <f t="shared" ref="AU19" si="62">SUM(AU17,BB17,BI17,BP17)</f>
        <v>11</v>
      </c>
      <c r="AV19" s="6"/>
      <c r="BC19" s="6"/>
      <c r="BJ19" s="6"/>
      <c r="BP19" s="7"/>
      <c r="BR19">
        <f>AO18+AV18+BC18+BJ18+SUM(AO19:AU19)</f>
        <v>116</v>
      </c>
      <c r="BS19" s="6">
        <f>SUM(BS17,BZ17,CG17,CN17)</f>
        <v>9</v>
      </c>
      <c r="BT19" s="22">
        <f>SUM(BT17,CA17,CH17,CO17)</f>
        <v>6</v>
      </c>
      <c r="BU19" s="22">
        <f>SUM(BU17,CB17,CI17,CP17)</f>
        <v>14</v>
      </c>
      <c r="BV19" s="22">
        <f t="shared" ref="BV19:BW19" si="63">SUM(BV17,CC17,CJ17,CQ17)</f>
        <v>8</v>
      </c>
      <c r="BW19" s="22">
        <f t="shared" si="63"/>
        <v>4</v>
      </c>
      <c r="BX19" s="22">
        <f>SUM(BX17,CE17,CL17,CS17)</f>
        <v>6</v>
      </c>
      <c r="BY19" s="22">
        <f t="shared" ref="BY19" si="64">SUM(BY17,CF17,CM17,CT17)</f>
        <v>11</v>
      </c>
      <c r="BZ19" s="6"/>
      <c r="CG19" s="6"/>
      <c r="CN19" s="6"/>
      <c r="CT19" s="7"/>
      <c r="CV19">
        <f>BS18+BZ18+CG18+CN18+SUM(BS19:BY19)</f>
        <v>116</v>
      </c>
      <c r="CW19" s="6">
        <f>SUM(CW17,DD17,DK17,DR17)</f>
        <v>8</v>
      </c>
      <c r="CX19" s="22">
        <f>SUM(CX17,DE17,DL17,DS17)</f>
        <v>6</v>
      </c>
      <c r="CY19" s="22">
        <f>SUM(CY17,DF17,DM17,DT17)</f>
        <v>7</v>
      </c>
      <c r="CZ19" s="22">
        <f t="shared" ref="CZ19:DA19" si="65">SUM(CZ17,DG17,DN17,DU17)</f>
        <v>2</v>
      </c>
      <c r="DA19" s="22">
        <f t="shared" si="65"/>
        <v>5</v>
      </c>
      <c r="DB19" s="22">
        <f>SUM(DB17,DI17,DP17,DW17)</f>
        <v>3</v>
      </c>
      <c r="DC19" s="22">
        <f t="shared" ref="DC19" si="66">SUM(DC17,DJ17,DQ17,DX17)</f>
        <v>8</v>
      </c>
      <c r="DD19" s="6"/>
      <c r="DK19" s="6"/>
      <c r="DR19" s="6"/>
      <c r="DX19" s="7"/>
      <c r="DZ19">
        <f>CW18+DD18+DK18+DR18+SUM(CW19:DC19)</f>
        <v>78</v>
      </c>
      <c r="EK19" s="8">
        <f t="shared" si="13"/>
        <v>34</v>
      </c>
      <c r="EL19">
        <f t="shared" si="13"/>
        <v>24</v>
      </c>
      <c r="EM19">
        <f t="shared" si="13"/>
        <v>46</v>
      </c>
      <c r="EN19">
        <f t="shared" si="13"/>
        <v>25</v>
      </c>
      <c r="EO19">
        <f t="shared" si="57"/>
        <v>17</v>
      </c>
      <c r="EP19">
        <f t="shared" si="57"/>
        <v>25</v>
      </c>
      <c r="EQ19">
        <f t="shared" si="14"/>
        <v>42</v>
      </c>
      <c r="ER19">
        <f t="shared" si="14"/>
        <v>0</v>
      </c>
      <c r="ES19">
        <f t="shared" si="14"/>
        <v>0</v>
      </c>
      <c r="ET19">
        <f t="shared" si="14"/>
        <v>0</v>
      </c>
      <c r="EU19" s="8">
        <f t="shared" si="14"/>
        <v>0</v>
      </c>
      <c r="EV19" s="8">
        <f t="shared" si="58"/>
        <v>0</v>
      </c>
      <c r="EW19" s="8">
        <f t="shared" si="58"/>
        <v>0</v>
      </c>
      <c r="EX19" s="8">
        <f t="shared" si="58"/>
        <v>0</v>
      </c>
      <c r="EY19" s="8">
        <f t="shared" si="15"/>
        <v>0</v>
      </c>
      <c r="EZ19" s="8">
        <f t="shared" si="2"/>
        <v>0</v>
      </c>
      <c r="FA19" s="8">
        <f t="shared" si="3"/>
        <v>0</v>
      </c>
      <c r="FB19" s="8">
        <f t="shared" si="4"/>
        <v>0</v>
      </c>
      <c r="FC19" s="8">
        <f t="shared" si="5"/>
        <v>0</v>
      </c>
      <c r="FD19" s="8">
        <f t="shared" si="6"/>
        <v>0</v>
      </c>
      <c r="FE19" s="8">
        <f t="shared" si="7"/>
        <v>0</v>
      </c>
      <c r="FF19" s="8">
        <f t="shared" si="16"/>
        <v>0</v>
      </c>
      <c r="FG19" s="8">
        <f t="shared" si="8"/>
        <v>0</v>
      </c>
      <c r="FH19" s="8">
        <f t="shared" si="9"/>
        <v>0</v>
      </c>
      <c r="FI19" s="8">
        <f t="shared" si="10"/>
        <v>0</v>
      </c>
      <c r="FJ19" s="8">
        <f t="shared" si="11"/>
        <v>0</v>
      </c>
      <c r="FK19" s="8">
        <f t="shared" si="12"/>
        <v>0</v>
      </c>
      <c r="FL19" s="8">
        <f t="shared" si="17"/>
        <v>0</v>
      </c>
    </row>
    <row r="20" spans="1:168" s="8" customFormat="1" x14ac:dyDescent="0.15">
      <c r="A20" s="8">
        <v>27</v>
      </c>
      <c r="B20" s="8" t="s">
        <v>129</v>
      </c>
      <c r="C20" s="8">
        <v>6</v>
      </c>
      <c r="D20" s="8" t="s">
        <v>130</v>
      </c>
      <c r="E20" s="8">
        <v>1325196156</v>
      </c>
      <c r="F20" s="8" t="s">
        <v>136</v>
      </c>
      <c r="H20" s="8" t="s">
        <v>132</v>
      </c>
      <c r="I20" s="8" t="s">
        <v>144</v>
      </c>
      <c r="J20" s="8" t="s">
        <v>134</v>
      </c>
      <c r="K20" s="12"/>
      <c r="P20" s="8">
        <v>3</v>
      </c>
      <c r="R20" s="12"/>
      <c r="T20" s="8">
        <v>3</v>
      </c>
      <c r="Y20" s="12"/>
      <c r="Z20" s="8">
        <v>3</v>
      </c>
      <c r="AD20" s="8">
        <v>2</v>
      </c>
      <c r="AF20" s="12">
        <v>1</v>
      </c>
      <c r="AL20" s="13"/>
      <c r="AM20"/>
      <c r="AN20"/>
      <c r="AO20" s="12"/>
      <c r="AT20" s="8">
        <v>1</v>
      </c>
      <c r="AV20" s="12"/>
      <c r="AY20" s="8">
        <v>3</v>
      </c>
      <c r="BC20" s="12"/>
      <c r="BD20" s="8">
        <v>2</v>
      </c>
      <c r="BJ20" s="12"/>
      <c r="BM20" s="8">
        <v>4</v>
      </c>
      <c r="BP20" s="13"/>
      <c r="BQ20"/>
      <c r="BR20"/>
      <c r="BS20" s="12"/>
      <c r="BV20" s="8">
        <v>1</v>
      </c>
      <c r="BZ20" s="12"/>
      <c r="CB20" s="8">
        <v>3</v>
      </c>
      <c r="CG20" s="12"/>
      <c r="CL20" s="8">
        <v>2</v>
      </c>
      <c r="CN20" s="12"/>
      <c r="CS20" s="8">
        <v>2</v>
      </c>
      <c r="CT20" s="13"/>
      <c r="CU20"/>
      <c r="CV20"/>
      <c r="CW20" s="12"/>
      <c r="DC20" s="8">
        <v>3</v>
      </c>
      <c r="DD20" s="12"/>
      <c r="DE20" s="8">
        <v>2</v>
      </c>
      <c r="DK20" s="12"/>
      <c r="DN20" s="8">
        <v>3</v>
      </c>
      <c r="DR20" s="12"/>
      <c r="DT20" s="8">
        <v>3</v>
      </c>
      <c r="DX20" s="13"/>
      <c r="DY20"/>
      <c r="DZ20"/>
      <c r="EA20" s="8" t="s">
        <v>135</v>
      </c>
      <c r="EB20" s="8" t="s">
        <v>135</v>
      </c>
      <c r="EC20" s="8" t="s">
        <v>135</v>
      </c>
      <c r="ED20" s="8" t="s">
        <v>135</v>
      </c>
      <c r="EE20" s="8" t="s">
        <v>134</v>
      </c>
      <c r="EK20" s="8">
        <f t="shared" si="13"/>
        <v>0</v>
      </c>
      <c r="EL20" s="8">
        <f t="shared" si="13"/>
        <v>0</v>
      </c>
      <c r="EM20" s="8">
        <f t="shared" si="13"/>
        <v>0</v>
      </c>
      <c r="EN20" s="8">
        <f t="shared" si="13"/>
        <v>1</v>
      </c>
      <c r="EO20" s="8">
        <f t="shared" si="57"/>
        <v>0</v>
      </c>
      <c r="EP20" s="8">
        <f t="shared" si="57"/>
        <v>4</v>
      </c>
      <c r="EQ20" s="8">
        <f t="shared" si="14"/>
        <v>3</v>
      </c>
      <c r="ER20" s="8">
        <f t="shared" si="14"/>
        <v>0</v>
      </c>
      <c r="ES20" s="8">
        <f t="shared" si="14"/>
        <v>2</v>
      </c>
      <c r="ET20" s="8">
        <f t="shared" si="14"/>
        <v>6</v>
      </c>
      <c r="EU20" s="8">
        <f t="shared" si="14"/>
        <v>3</v>
      </c>
      <c r="EV20" s="8">
        <f t="shared" si="58"/>
        <v>0</v>
      </c>
      <c r="EW20" s="8">
        <f t="shared" si="58"/>
        <v>0</v>
      </c>
      <c r="EX20" s="8">
        <f t="shared" si="58"/>
        <v>0</v>
      </c>
      <c r="EY20" s="8">
        <f t="shared" si="15"/>
        <v>0</v>
      </c>
      <c r="EZ20" s="8">
        <f t="shared" si="2"/>
        <v>5</v>
      </c>
      <c r="FA20" s="8">
        <f t="shared" si="3"/>
        <v>0</v>
      </c>
      <c r="FB20" s="8">
        <f t="shared" si="4"/>
        <v>3</v>
      </c>
      <c r="FC20" s="8">
        <f t="shared" si="5"/>
        <v>0</v>
      </c>
      <c r="FD20" s="8">
        <f t="shared" si="6"/>
        <v>4</v>
      </c>
      <c r="FE20" s="8">
        <f t="shared" si="7"/>
        <v>0</v>
      </c>
      <c r="FF20" s="8">
        <f t="shared" si="16"/>
        <v>1</v>
      </c>
      <c r="FG20" s="8">
        <f t="shared" si="8"/>
        <v>0</v>
      </c>
      <c r="FH20" s="8">
        <f t="shared" si="9"/>
        <v>3</v>
      </c>
      <c r="FI20" s="8">
        <f t="shared" si="10"/>
        <v>4</v>
      </c>
      <c r="FJ20" s="8">
        <f t="shared" si="11"/>
        <v>0</v>
      </c>
      <c r="FK20" s="8">
        <f t="shared" si="12"/>
        <v>2</v>
      </c>
      <c r="FL20" s="8">
        <f t="shared" si="17"/>
        <v>0</v>
      </c>
    </row>
    <row r="21" spans="1:168" x14ac:dyDescent="0.15">
      <c r="F21" s="121" t="s">
        <v>195</v>
      </c>
      <c r="G21" s="121"/>
      <c r="H21" s="121"/>
      <c r="I21" s="121"/>
      <c r="J21" s="121"/>
      <c r="K21" s="6">
        <f>SUM(K20:Q20)</f>
        <v>3</v>
      </c>
      <c r="R21" s="6">
        <f>SUM(R20:X20)</f>
        <v>3</v>
      </c>
      <c r="Y21" s="6">
        <f>SUM(Y20:AE20)</f>
        <v>5</v>
      </c>
      <c r="AF21" s="6">
        <f>SUM(AF20:AL20)</f>
        <v>1</v>
      </c>
      <c r="AL21" s="7"/>
      <c r="AO21" s="6">
        <f>SUM(AO20:AU20)</f>
        <v>1</v>
      </c>
      <c r="AV21" s="6">
        <f>SUM(AV20:BB20)</f>
        <v>3</v>
      </c>
      <c r="BC21" s="6">
        <f>SUM(BC20:BI20)</f>
        <v>2</v>
      </c>
      <c r="BJ21" s="6">
        <f>SUM(BJ20:BP20)</f>
        <v>4</v>
      </c>
      <c r="BP21" s="7"/>
      <c r="BS21" s="6">
        <f>SUM(BS20:BY20)</f>
        <v>1</v>
      </c>
      <c r="BZ21" s="6">
        <f>SUM(BZ20:CF20)</f>
        <v>3</v>
      </c>
      <c r="CG21" s="6">
        <f>SUM(CG20:CM20)</f>
        <v>2</v>
      </c>
      <c r="CN21" s="6">
        <f>SUM(CN20:CT20)</f>
        <v>2</v>
      </c>
      <c r="CT21" s="7"/>
      <c r="CW21" s="6">
        <f>SUM(CW20:DC20)</f>
        <v>3</v>
      </c>
      <c r="DD21" s="6">
        <f>SUM(DD20:DJ20)</f>
        <v>2</v>
      </c>
      <c r="DK21" s="6">
        <f>SUM(DK20:DQ20)</f>
        <v>3</v>
      </c>
      <c r="DR21" s="6">
        <f>SUM(DR20:DX20)</f>
        <v>3</v>
      </c>
      <c r="DX21" s="7"/>
      <c r="EK21" s="8">
        <f t="shared" si="13"/>
        <v>8</v>
      </c>
      <c r="EL21">
        <f t="shared" si="13"/>
        <v>0</v>
      </c>
      <c r="EM21">
        <f t="shared" si="13"/>
        <v>0</v>
      </c>
      <c r="EN21">
        <f t="shared" si="13"/>
        <v>0</v>
      </c>
      <c r="EO21">
        <f t="shared" si="57"/>
        <v>0</v>
      </c>
      <c r="EP21">
        <f t="shared" si="57"/>
        <v>0</v>
      </c>
      <c r="EQ21">
        <f t="shared" si="14"/>
        <v>0</v>
      </c>
      <c r="ER21">
        <f t="shared" si="14"/>
        <v>11</v>
      </c>
      <c r="ES21">
        <f t="shared" si="14"/>
        <v>0</v>
      </c>
      <c r="ET21">
        <f t="shared" si="14"/>
        <v>0</v>
      </c>
      <c r="EU21" s="8">
        <f t="shared" si="14"/>
        <v>0</v>
      </c>
      <c r="EV21" s="8">
        <f t="shared" si="58"/>
        <v>0</v>
      </c>
      <c r="EW21" s="8">
        <f t="shared" si="58"/>
        <v>0</v>
      </c>
      <c r="EX21" s="8">
        <f t="shared" si="58"/>
        <v>0</v>
      </c>
      <c r="EY21" s="8">
        <f t="shared" si="15"/>
        <v>12</v>
      </c>
      <c r="EZ21" s="8">
        <f t="shared" si="2"/>
        <v>0</v>
      </c>
      <c r="FA21" s="8">
        <f t="shared" si="3"/>
        <v>0</v>
      </c>
      <c r="FB21" s="8">
        <f t="shared" si="4"/>
        <v>0</v>
      </c>
      <c r="FC21" s="8">
        <f t="shared" si="5"/>
        <v>0</v>
      </c>
      <c r="FD21" s="8">
        <f t="shared" si="6"/>
        <v>0</v>
      </c>
      <c r="FE21" s="8">
        <f t="shared" si="7"/>
        <v>0</v>
      </c>
      <c r="FF21" s="8">
        <f t="shared" si="16"/>
        <v>10</v>
      </c>
      <c r="FG21" s="8">
        <f t="shared" si="8"/>
        <v>0</v>
      </c>
      <c r="FH21" s="8">
        <f t="shared" si="9"/>
        <v>0</v>
      </c>
      <c r="FI21" s="8">
        <f t="shared" si="10"/>
        <v>0</v>
      </c>
      <c r="FJ21" s="8">
        <f t="shared" si="11"/>
        <v>0</v>
      </c>
      <c r="FK21" s="8">
        <f t="shared" si="12"/>
        <v>0</v>
      </c>
      <c r="FL21" s="8">
        <f t="shared" si="17"/>
        <v>0</v>
      </c>
    </row>
    <row r="22" spans="1:168" x14ac:dyDescent="0.15">
      <c r="F22" s="121" t="s">
        <v>196</v>
      </c>
      <c r="G22" s="121"/>
      <c r="H22" s="121"/>
      <c r="I22" s="121"/>
      <c r="J22" s="121"/>
      <c r="K22" s="6">
        <f>SUM(K20,R20,Y20,AF20)</f>
        <v>1</v>
      </c>
      <c r="L22" s="22">
        <f>SUM(L20,S20,Z20,AG20)</f>
        <v>3</v>
      </c>
      <c r="M22" s="22">
        <f>SUM(M20,T20,AA20,AH20)</f>
        <v>3</v>
      </c>
      <c r="N22" s="22">
        <f t="shared" ref="N22:O22" si="67">SUM(N20,U20,AB20,AI20)</f>
        <v>0</v>
      </c>
      <c r="O22" s="22">
        <f t="shared" si="67"/>
        <v>0</v>
      </c>
      <c r="P22" s="22">
        <f>SUM(P20,W20,AD20,AK20)</f>
        <v>5</v>
      </c>
      <c r="Q22" s="22">
        <f t="shared" ref="Q22" si="68">SUM(Q20,X20,AE20,AL20)</f>
        <v>0</v>
      </c>
      <c r="R22" s="6"/>
      <c r="Y22" s="6"/>
      <c r="AF22" s="6"/>
      <c r="AL22" s="7"/>
      <c r="AN22">
        <f>K21+R21+Y21+AF21+SUM(K22:Q22)</f>
        <v>24</v>
      </c>
      <c r="AO22" s="6">
        <f>SUM(AO20,AV20,BC20,BJ20)</f>
        <v>0</v>
      </c>
      <c r="AP22" s="22">
        <f>SUM(AP20,AW20,BD20,BK20)</f>
        <v>2</v>
      </c>
      <c r="AQ22" s="22">
        <f>SUM(AQ20,AX20,BE20,BL20)</f>
        <v>0</v>
      </c>
      <c r="AR22" s="22">
        <f t="shared" ref="AR22:AS22" si="69">SUM(AR20,AY20,BF20,BM20)</f>
        <v>7</v>
      </c>
      <c r="AS22" s="22">
        <f t="shared" si="69"/>
        <v>0</v>
      </c>
      <c r="AT22" s="22">
        <f>SUM(AT20,BA20,BH20,BO20)</f>
        <v>1</v>
      </c>
      <c r="AU22" s="22">
        <f t="shared" ref="AU22" si="70">SUM(AU20,BB20,BI20,BP20)</f>
        <v>0</v>
      </c>
      <c r="AV22" s="6"/>
      <c r="BC22" s="6"/>
      <c r="BJ22" s="6"/>
      <c r="BP22" s="7"/>
      <c r="BR22">
        <f>AO21+AV21+BC21+BJ21+SUM(AO22:AU22)</f>
        <v>20</v>
      </c>
      <c r="BS22" s="6">
        <f>SUM(BS20,BZ20,CG20,CN20)</f>
        <v>0</v>
      </c>
      <c r="BT22" s="22">
        <f>SUM(BT20,CA20,CH20,CO20)</f>
        <v>0</v>
      </c>
      <c r="BU22" s="22">
        <f>SUM(BU20,CB20,CI20,CP20)</f>
        <v>3</v>
      </c>
      <c r="BV22" s="22">
        <f t="shared" ref="BV22:BW22" si="71">SUM(BV20,CC20,CJ20,CQ20)</f>
        <v>1</v>
      </c>
      <c r="BW22" s="22">
        <f t="shared" si="71"/>
        <v>0</v>
      </c>
      <c r="BX22" s="22">
        <f>SUM(BX20,CE20,CL20,CS20)</f>
        <v>4</v>
      </c>
      <c r="BY22" s="22">
        <f t="shared" ref="BY22" si="72">SUM(BY20,CF20,CM20,CT20)</f>
        <v>0</v>
      </c>
      <c r="BZ22" s="6"/>
      <c r="CG22" s="6"/>
      <c r="CN22" s="6"/>
      <c r="CT22" s="7"/>
      <c r="CV22">
        <f>BS21+BZ21+CG21+CN21+SUM(BS22:BY22)</f>
        <v>16</v>
      </c>
      <c r="CW22" s="6">
        <f>SUM(CW20,DD20,DK20,DR20)</f>
        <v>0</v>
      </c>
      <c r="CX22" s="22">
        <f>SUM(CX20,DE20,DL20,DS20)</f>
        <v>2</v>
      </c>
      <c r="CY22" s="22">
        <f>SUM(CY20,DF20,DM20,DT20)</f>
        <v>3</v>
      </c>
      <c r="CZ22" s="22">
        <f t="shared" ref="CZ22:DA22" si="73">SUM(CZ20,DG20,DN20,DU20)</f>
        <v>3</v>
      </c>
      <c r="DA22" s="22">
        <f t="shared" si="73"/>
        <v>0</v>
      </c>
      <c r="DB22" s="22">
        <f>SUM(DB20,DI20,DP20,DW20)</f>
        <v>0</v>
      </c>
      <c r="DC22" s="22">
        <f t="shared" ref="DC22" si="74">SUM(DC20,DJ20,DQ20,DX20)</f>
        <v>3</v>
      </c>
      <c r="DD22" s="6"/>
      <c r="DK22" s="6"/>
      <c r="DR22" s="6"/>
      <c r="DX22" s="7"/>
      <c r="DZ22">
        <f>CW21+DD21+DK21+DR21+SUM(CW22:DC22)</f>
        <v>22</v>
      </c>
      <c r="EK22" s="8">
        <f t="shared" si="13"/>
        <v>1</v>
      </c>
      <c r="EL22">
        <f t="shared" si="13"/>
        <v>7</v>
      </c>
      <c r="EM22">
        <f t="shared" si="13"/>
        <v>9</v>
      </c>
      <c r="EN22">
        <f t="shared" si="13"/>
        <v>11</v>
      </c>
      <c r="EO22">
        <f t="shared" si="57"/>
        <v>0</v>
      </c>
      <c r="EP22">
        <f t="shared" si="57"/>
        <v>10</v>
      </c>
      <c r="EQ22">
        <f t="shared" si="14"/>
        <v>3</v>
      </c>
      <c r="ER22">
        <f t="shared" si="14"/>
        <v>0</v>
      </c>
      <c r="ES22">
        <f t="shared" si="14"/>
        <v>0</v>
      </c>
      <c r="ET22">
        <f t="shared" si="14"/>
        <v>0</v>
      </c>
      <c r="EU22" s="8">
        <f t="shared" si="14"/>
        <v>0</v>
      </c>
      <c r="EV22" s="8">
        <f t="shared" si="58"/>
        <v>0</v>
      </c>
      <c r="EW22" s="8">
        <f t="shared" si="58"/>
        <v>0</v>
      </c>
      <c r="EX22" s="8">
        <f t="shared" si="58"/>
        <v>0</v>
      </c>
      <c r="EY22" s="8">
        <f t="shared" si="15"/>
        <v>0</v>
      </c>
      <c r="EZ22" s="8">
        <f t="shared" si="2"/>
        <v>0</v>
      </c>
      <c r="FA22" s="8">
        <f t="shared" si="3"/>
        <v>0</v>
      </c>
      <c r="FB22" s="8">
        <f t="shared" si="4"/>
        <v>0</v>
      </c>
      <c r="FC22" s="8">
        <f t="shared" si="5"/>
        <v>0</v>
      </c>
      <c r="FD22" s="8">
        <f t="shared" si="6"/>
        <v>0</v>
      </c>
      <c r="FE22" s="8">
        <f t="shared" si="7"/>
        <v>0</v>
      </c>
      <c r="FF22" s="8">
        <f t="shared" si="16"/>
        <v>0</v>
      </c>
      <c r="FG22" s="8">
        <f t="shared" si="8"/>
        <v>0</v>
      </c>
      <c r="FH22" s="8">
        <f t="shared" si="9"/>
        <v>0</v>
      </c>
      <c r="FI22" s="8">
        <f t="shared" si="10"/>
        <v>0</v>
      </c>
      <c r="FJ22" s="8">
        <f t="shared" si="11"/>
        <v>0</v>
      </c>
      <c r="FK22" s="8">
        <f t="shared" si="12"/>
        <v>0</v>
      </c>
      <c r="FL22" s="8">
        <f t="shared" si="17"/>
        <v>0</v>
      </c>
    </row>
    <row r="23" spans="1:168" s="8" customFormat="1" x14ac:dyDescent="0.15">
      <c r="A23" s="8">
        <v>35</v>
      </c>
      <c r="B23" s="8" t="s">
        <v>129</v>
      </c>
      <c r="C23" s="8">
        <v>6</v>
      </c>
      <c r="D23" s="8" t="s">
        <v>130</v>
      </c>
      <c r="E23" s="8">
        <v>1501772187</v>
      </c>
      <c r="F23" s="8" t="s">
        <v>131</v>
      </c>
      <c r="H23" s="8" t="s">
        <v>132</v>
      </c>
      <c r="I23" s="8" t="s">
        <v>146</v>
      </c>
      <c r="J23" s="8" t="s">
        <v>135</v>
      </c>
      <c r="K23" s="12">
        <v>4</v>
      </c>
      <c r="L23" s="8">
        <v>4</v>
      </c>
      <c r="M23" s="8">
        <v>4</v>
      </c>
      <c r="P23" s="8">
        <v>1</v>
      </c>
      <c r="R23" s="12">
        <v>4</v>
      </c>
      <c r="S23" s="8">
        <v>4</v>
      </c>
      <c r="T23" s="8">
        <v>4</v>
      </c>
      <c r="W23" s="8">
        <v>1</v>
      </c>
      <c r="Y23" s="12">
        <v>3</v>
      </c>
      <c r="Z23" s="8">
        <v>2</v>
      </c>
      <c r="AD23" s="8">
        <v>1</v>
      </c>
      <c r="AF23" s="12"/>
      <c r="AG23" s="8">
        <v>1</v>
      </c>
      <c r="AK23" s="8">
        <v>1</v>
      </c>
      <c r="AL23" s="13"/>
      <c r="AM23"/>
      <c r="AN23"/>
      <c r="AO23" s="12">
        <v>4</v>
      </c>
      <c r="AP23" s="8">
        <v>4</v>
      </c>
      <c r="AV23" s="12">
        <v>4</v>
      </c>
      <c r="AW23" s="8">
        <v>4</v>
      </c>
      <c r="BA23" s="8">
        <v>1</v>
      </c>
      <c r="BC23" s="12">
        <v>1</v>
      </c>
      <c r="BD23" s="8">
        <v>2</v>
      </c>
      <c r="BH23" s="8">
        <v>1</v>
      </c>
      <c r="BJ23" s="12"/>
      <c r="BO23" s="8">
        <v>1</v>
      </c>
      <c r="BP23" s="13"/>
      <c r="BQ23"/>
      <c r="BR23"/>
      <c r="BS23" s="12">
        <v>1</v>
      </c>
      <c r="BT23" s="8">
        <v>4</v>
      </c>
      <c r="BZ23" s="12"/>
      <c r="CA23" s="8">
        <v>4</v>
      </c>
      <c r="CG23" s="12"/>
      <c r="CH23" s="8">
        <v>3</v>
      </c>
      <c r="CN23" s="12"/>
      <c r="CT23" s="13"/>
      <c r="CU23"/>
      <c r="CV23"/>
      <c r="CW23" s="12">
        <v>2</v>
      </c>
      <c r="CX23" s="8">
        <v>3</v>
      </c>
      <c r="CY23" s="8">
        <v>1</v>
      </c>
      <c r="CZ23" s="8">
        <v>1</v>
      </c>
      <c r="DD23" s="12"/>
      <c r="DE23" s="8">
        <v>2</v>
      </c>
      <c r="DG23" s="8">
        <v>2</v>
      </c>
      <c r="DK23" s="12"/>
      <c r="DL23" s="8">
        <v>2</v>
      </c>
      <c r="DN23" s="8">
        <v>3</v>
      </c>
      <c r="DR23" s="12">
        <v>1</v>
      </c>
      <c r="DS23" s="8">
        <v>1</v>
      </c>
      <c r="DT23" s="8">
        <v>2</v>
      </c>
      <c r="DV23" s="8">
        <v>1</v>
      </c>
      <c r="DX23" s="13">
        <v>2</v>
      </c>
      <c r="DY23"/>
      <c r="DZ23"/>
      <c r="EA23" s="8" t="s">
        <v>135</v>
      </c>
      <c r="EB23" s="8" t="s">
        <v>135</v>
      </c>
      <c r="EC23" s="8" t="s">
        <v>135</v>
      </c>
      <c r="ED23" s="8" t="s">
        <v>135</v>
      </c>
      <c r="EE23" s="8" t="s">
        <v>134</v>
      </c>
      <c r="EK23" s="8">
        <f t="shared" si="13"/>
        <v>11</v>
      </c>
      <c r="EL23" s="8">
        <f t="shared" si="13"/>
        <v>15</v>
      </c>
      <c r="EM23" s="8">
        <f t="shared" si="13"/>
        <v>5</v>
      </c>
      <c r="EN23" s="8">
        <f t="shared" si="13"/>
        <v>1</v>
      </c>
      <c r="EO23" s="8">
        <f t="shared" si="57"/>
        <v>0</v>
      </c>
      <c r="EP23" s="8">
        <f t="shared" si="57"/>
        <v>1</v>
      </c>
      <c r="EQ23" s="8">
        <f t="shared" si="14"/>
        <v>0</v>
      </c>
      <c r="ER23" s="8">
        <f t="shared" si="14"/>
        <v>8</v>
      </c>
      <c r="ES23" s="8">
        <f t="shared" si="14"/>
        <v>14</v>
      </c>
      <c r="ET23" s="8">
        <f t="shared" si="14"/>
        <v>4</v>
      </c>
      <c r="EU23" s="8">
        <f t="shared" si="14"/>
        <v>2</v>
      </c>
      <c r="EV23" s="8">
        <f t="shared" si="58"/>
        <v>0</v>
      </c>
      <c r="EW23" s="8">
        <f t="shared" si="58"/>
        <v>2</v>
      </c>
      <c r="EX23" s="8">
        <f t="shared" si="58"/>
        <v>0</v>
      </c>
      <c r="EY23" s="8">
        <f t="shared" si="15"/>
        <v>4</v>
      </c>
      <c r="EZ23" s="8">
        <f t="shared" si="2"/>
        <v>9</v>
      </c>
      <c r="FA23" s="8">
        <f t="shared" si="3"/>
        <v>0</v>
      </c>
      <c r="FB23" s="8">
        <f t="shared" si="4"/>
        <v>3</v>
      </c>
      <c r="FC23" s="8">
        <f t="shared" si="5"/>
        <v>0</v>
      </c>
      <c r="FD23" s="8">
        <f t="shared" si="6"/>
        <v>2</v>
      </c>
      <c r="FE23" s="8">
        <f t="shared" si="7"/>
        <v>0</v>
      </c>
      <c r="FF23" s="8">
        <f t="shared" si="16"/>
        <v>1</v>
      </c>
      <c r="FG23" s="8">
        <f t="shared" si="8"/>
        <v>2</v>
      </c>
      <c r="FH23" s="8">
        <f t="shared" si="9"/>
        <v>2</v>
      </c>
      <c r="FI23" s="8">
        <f t="shared" si="10"/>
        <v>0</v>
      </c>
      <c r="FJ23" s="8">
        <f t="shared" si="11"/>
        <v>1</v>
      </c>
      <c r="FK23" s="8">
        <f t="shared" si="12"/>
        <v>2</v>
      </c>
      <c r="FL23" s="8">
        <f t="shared" si="17"/>
        <v>2</v>
      </c>
    </row>
    <row r="24" spans="1:168" x14ac:dyDescent="0.15">
      <c r="F24" s="121" t="s">
        <v>195</v>
      </c>
      <c r="G24" s="121"/>
      <c r="H24" s="121"/>
      <c r="I24" s="121"/>
      <c r="J24" s="121"/>
      <c r="K24" s="6">
        <f>SUM(K23:Q23)</f>
        <v>13</v>
      </c>
      <c r="R24" s="6">
        <f>SUM(R23:X23)</f>
        <v>13</v>
      </c>
      <c r="Y24" s="6">
        <f>SUM(Y23:AE23)</f>
        <v>6</v>
      </c>
      <c r="AF24" s="6">
        <f>SUM(AF23:AL23)</f>
        <v>2</v>
      </c>
      <c r="AL24" s="7"/>
      <c r="AO24" s="6">
        <f>SUM(AO23:AU23)</f>
        <v>8</v>
      </c>
      <c r="AV24" s="6">
        <f>SUM(AV23:BB23)</f>
        <v>9</v>
      </c>
      <c r="BC24" s="6">
        <f>SUM(BC23:BI23)</f>
        <v>4</v>
      </c>
      <c r="BJ24" s="6">
        <f>SUM(BJ23:BP23)</f>
        <v>1</v>
      </c>
      <c r="BP24" s="7"/>
      <c r="BS24" s="6">
        <f>SUM(BS23:BY23)</f>
        <v>5</v>
      </c>
      <c r="BZ24" s="6">
        <f>SUM(BZ23:CF23)</f>
        <v>4</v>
      </c>
      <c r="CG24" s="6">
        <f>SUM(CG23:CM23)</f>
        <v>3</v>
      </c>
      <c r="CN24" s="6">
        <f>SUM(CN23:CT23)</f>
        <v>0</v>
      </c>
      <c r="CT24" s="7"/>
      <c r="CW24" s="6">
        <f>SUM(CW23:DC23)</f>
        <v>7</v>
      </c>
      <c r="DD24" s="6">
        <f>SUM(DD23:DJ23)</f>
        <v>4</v>
      </c>
      <c r="DK24" s="6">
        <f>SUM(DK23:DQ23)</f>
        <v>5</v>
      </c>
      <c r="DR24" s="6">
        <f>SUM(DR23:DX23)</f>
        <v>7</v>
      </c>
      <c r="DX24" s="7"/>
      <c r="EK24" s="8">
        <f t="shared" si="13"/>
        <v>33</v>
      </c>
      <c r="EL24">
        <f t="shared" si="13"/>
        <v>0</v>
      </c>
      <c r="EM24">
        <f t="shared" si="13"/>
        <v>0</v>
      </c>
      <c r="EN24">
        <f t="shared" si="13"/>
        <v>0</v>
      </c>
      <c r="EO24">
        <f t="shared" si="57"/>
        <v>0</v>
      </c>
      <c r="EP24">
        <f t="shared" si="57"/>
        <v>0</v>
      </c>
      <c r="EQ24">
        <f t="shared" si="14"/>
        <v>0</v>
      </c>
      <c r="ER24">
        <f t="shared" si="14"/>
        <v>30</v>
      </c>
      <c r="ES24">
        <f t="shared" si="14"/>
        <v>0</v>
      </c>
      <c r="ET24">
        <f t="shared" si="14"/>
        <v>0</v>
      </c>
      <c r="EU24" s="8">
        <f t="shared" si="14"/>
        <v>0</v>
      </c>
      <c r="EV24" s="8">
        <f t="shared" si="58"/>
        <v>0</v>
      </c>
      <c r="EW24" s="8">
        <f t="shared" si="58"/>
        <v>0</v>
      </c>
      <c r="EX24" s="8">
        <f t="shared" si="58"/>
        <v>0</v>
      </c>
      <c r="EY24" s="8">
        <f t="shared" si="15"/>
        <v>18</v>
      </c>
      <c r="EZ24" s="8">
        <f t="shared" si="2"/>
        <v>0</v>
      </c>
      <c r="FA24" s="8">
        <f t="shared" si="3"/>
        <v>0</v>
      </c>
      <c r="FB24" s="8">
        <f t="shared" si="4"/>
        <v>0</v>
      </c>
      <c r="FC24" s="8">
        <f t="shared" si="5"/>
        <v>0</v>
      </c>
      <c r="FD24" s="8">
        <f t="shared" si="6"/>
        <v>0</v>
      </c>
      <c r="FE24" s="8">
        <f t="shared" si="7"/>
        <v>0</v>
      </c>
      <c r="FF24" s="8">
        <f t="shared" si="16"/>
        <v>10</v>
      </c>
      <c r="FG24" s="8">
        <f t="shared" si="8"/>
        <v>0</v>
      </c>
      <c r="FH24" s="8">
        <f t="shared" si="9"/>
        <v>0</v>
      </c>
      <c r="FI24" s="8">
        <f t="shared" si="10"/>
        <v>0</v>
      </c>
      <c r="FJ24" s="8">
        <f t="shared" si="11"/>
        <v>0</v>
      </c>
      <c r="FK24" s="8">
        <f t="shared" si="12"/>
        <v>0</v>
      </c>
      <c r="FL24" s="8">
        <f t="shared" si="17"/>
        <v>0</v>
      </c>
    </row>
    <row r="25" spans="1:168" x14ac:dyDescent="0.15">
      <c r="F25" s="121" t="s">
        <v>196</v>
      </c>
      <c r="G25" s="121"/>
      <c r="H25" s="121"/>
      <c r="I25" s="121"/>
      <c r="J25" s="121"/>
      <c r="K25" s="6">
        <f>SUM(K23,R23,Y23,AF23)</f>
        <v>11</v>
      </c>
      <c r="L25" s="22">
        <f>SUM(L23,S23,Z23,AG23)</f>
        <v>11</v>
      </c>
      <c r="M25" s="22">
        <f>SUM(M23,T23,AA23,AH23)</f>
        <v>8</v>
      </c>
      <c r="N25" s="22">
        <f t="shared" ref="N25:O25" si="75">SUM(N23,U23,AB23,AI23)</f>
        <v>0</v>
      </c>
      <c r="O25" s="22">
        <f t="shared" si="75"/>
        <v>0</v>
      </c>
      <c r="P25" s="22">
        <f>SUM(P23,W23,AD23,AK23)</f>
        <v>4</v>
      </c>
      <c r="Q25" s="22">
        <f t="shared" ref="Q25" si="76">SUM(Q23,X23,AE23,AL23)</f>
        <v>0</v>
      </c>
      <c r="R25" s="6"/>
      <c r="Y25" s="6"/>
      <c r="AF25" s="6"/>
      <c r="AL25" s="7"/>
      <c r="AN25">
        <f>K24+R24+Y24+AF24+SUM(K25:Q25)</f>
        <v>68</v>
      </c>
      <c r="AO25" s="6">
        <f>SUM(AO23,AV23,BC23,BJ23)</f>
        <v>9</v>
      </c>
      <c r="AP25" s="22">
        <f>SUM(AP23,AW23,BD23,BK23)</f>
        <v>10</v>
      </c>
      <c r="AQ25" s="22">
        <f>SUM(AQ23,AX23,BE23,BL23)</f>
        <v>0</v>
      </c>
      <c r="AR25" s="22">
        <f t="shared" ref="AR25:AS25" si="77">SUM(AR23,AY23,BF23,BM23)</f>
        <v>0</v>
      </c>
      <c r="AS25" s="22">
        <f t="shared" si="77"/>
        <v>0</v>
      </c>
      <c r="AT25" s="22">
        <f>SUM(AT23,BA23,BH23,BO23)</f>
        <v>3</v>
      </c>
      <c r="AU25" s="22">
        <f t="shared" ref="AU25" si="78">SUM(AU23,BB23,BI23,BP23)</f>
        <v>0</v>
      </c>
      <c r="AV25" s="6"/>
      <c r="BC25" s="6"/>
      <c r="BJ25" s="6"/>
      <c r="BP25" s="7"/>
      <c r="BR25">
        <f>AO24+AV24+BC24+BJ24+SUM(AO25:AU25)</f>
        <v>44</v>
      </c>
      <c r="BS25" s="6">
        <f>SUM(BS23,BZ23,CG23,CN23)</f>
        <v>1</v>
      </c>
      <c r="BT25" s="22">
        <f>SUM(BT23,CA23,CH23,CO23)</f>
        <v>11</v>
      </c>
      <c r="BU25" s="22">
        <f>SUM(BU23,CB23,CI23,CP23)</f>
        <v>0</v>
      </c>
      <c r="BV25" s="22">
        <f t="shared" ref="BV25:BW25" si="79">SUM(BV23,CC23,CJ23,CQ23)</f>
        <v>0</v>
      </c>
      <c r="BW25" s="22">
        <f t="shared" si="79"/>
        <v>0</v>
      </c>
      <c r="BX25" s="22">
        <f>SUM(BX23,CE23,CL23,CS23)</f>
        <v>0</v>
      </c>
      <c r="BY25" s="22">
        <f t="shared" ref="BY25" si="80">SUM(BY23,CF23,CM23,CT23)</f>
        <v>0</v>
      </c>
      <c r="BZ25" s="6"/>
      <c r="CG25" s="6"/>
      <c r="CN25" s="6"/>
      <c r="CT25" s="7"/>
      <c r="CV25">
        <f>BS24+BZ24+CG24+CN24+SUM(BS25:BY25)</f>
        <v>24</v>
      </c>
      <c r="CW25" s="6">
        <f>SUM(CW23,DD23,DK23,DR23)</f>
        <v>3</v>
      </c>
      <c r="CX25" s="22">
        <f>SUM(CX23,DE23,DL23,DS23)</f>
        <v>8</v>
      </c>
      <c r="CY25" s="22">
        <f>SUM(CY23,DF23,DM23,DT23)</f>
        <v>3</v>
      </c>
      <c r="CZ25" s="22">
        <f t="shared" ref="CZ25:DA25" si="81">SUM(CZ23,DG23,DN23,DU23)</f>
        <v>6</v>
      </c>
      <c r="DA25" s="22">
        <f t="shared" si="81"/>
        <v>1</v>
      </c>
      <c r="DB25" s="22">
        <f>SUM(DB23,DI23,DP23,DW23)</f>
        <v>0</v>
      </c>
      <c r="DC25" s="22">
        <f t="shared" ref="DC25" si="82">SUM(DC23,DJ23,DQ23,DX23)</f>
        <v>2</v>
      </c>
      <c r="DD25" s="6"/>
      <c r="DK25" s="6"/>
      <c r="DR25" s="6"/>
      <c r="DX25" s="7"/>
      <c r="DZ25">
        <f>CW24+DD24+DK24+DR24+SUM(CW25:DC25)</f>
        <v>46</v>
      </c>
      <c r="EK25" s="8">
        <f t="shared" si="13"/>
        <v>24</v>
      </c>
      <c r="EL25">
        <f t="shared" si="13"/>
        <v>40</v>
      </c>
      <c r="EM25">
        <f t="shared" si="13"/>
        <v>11</v>
      </c>
      <c r="EN25">
        <f t="shared" si="13"/>
        <v>6</v>
      </c>
      <c r="EO25">
        <f t="shared" si="57"/>
        <v>1</v>
      </c>
      <c r="EP25">
        <f t="shared" si="57"/>
        <v>7</v>
      </c>
      <c r="EQ25">
        <f t="shared" si="14"/>
        <v>2</v>
      </c>
      <c r="ER25">
        <f t="shared" si="14"/>
        <v>0</v>
      </c>
      <c r="ES25">
        <f t="shared" si="14"/>
        <v>0</v>
      </c>
      <c r="ET25">
        <f t="shared" si="14"/>
        <v>0</v>
      </c>
      <c r="EU25" s="8">
        <f t="shared" si="14"/>
        <v>0</v>
      </c>
      <c r="EV25" s="8">
        <f t="shared" si="58"/>
        <v>0</v>
      </c>
      <c r="EW25" s="8">
        <f t="shared" si="58"/>
        <v>0</v>
      </c>
      <c r="EX25" s="8">
        <f t="shared" si="58"/>
        <v>0</v>
      </c>
      <c r="EY25" s="8">
        <f t="shared" si="15"/>
        <v>0</v>
      </c>
      <c r="EZ25" s="8">
        <f t="shared" si="2"/>
        <v>0</v>
      </c>
      <c r="FA25" s="8">
        <f t="shared" si="3"/>
        <v>0</v>
      </c>
      <c r="FB25" s="8">
        <f t="shared" si="4"/>
        <v>0</v>
      </c>
      <c r="FC25" s="8">
        <f t="shared" si="5"/>
        <v>0</v>
      </c>
      <c r="FD25" s="8">
        <f t="shared" si="6"/>
        <v>0</v>
      </c>
      <c r="FE25" s="8">
        <f t="shared" si="7"/>
        <v>0</v>
      </c>
      <c r="FF25" s="8">
        <f t="shared" si="16"/>
        <v>0</v>
      </c>
      <c r="FG25" s="8">
        <f t="shared" si="8"/>
        <v>0</v>
      </c>
      <c r="FH25" s="8">
        <f t="shared" si="9"/>
        <v>0</v>
      </c>
      <c r="FI25" s="8">
        <f t="shared" si="10"/>
        <v>0</v>
      </c>
      <c r="FJ25" s="8">
        <f t="shared" si="11"/>
        <v>0</v>
      </c>
      <c r="FK25" s="8">
        <f t="shared" si="12"/>
        <v>0</v>
      </c>
      <c r="FL25" s="8">
        <f t="shared" si="17"/>
        <v>0</v>
      </c>
    </row>
    <row r="26" spans="1:168" s="8" customFormat="1" x14ac:dyDescent="0.15">
      <c r="A26" s="8">
        <v>40</v>
      </c>
      <c r="B26" s="8" t="s">
        <v>129</v>
      </c>
      <c r="C26" s="8">
        <v>6</v>
      </c>
      <c r="D26" s="8" t="s">
        <v>130</v>
      </c>
      <c r="E26" s="8">
        <v>488360876</v>
      </c>
      <c r="F26" s="8" t="s">
        <v>131</v>
      </c>
      <c r="H26" s="8" t="s">
        <v>137</v>
      </c>
      <c r="I26" s="8" t="s">
        <v>133</v>
      </c>
      <c r="J26" s="8" t="s">
        <v>134</v>
      </c>
      <c r="K26" s="12"/>
      <c r="L26" s="8">
        <v>3</v>
      </c>
      <c r="M26" s="8">
        <v>3</v>
      </c>
      <c r="N26" s="8">
        <v>3</v>
      </c>
      <c r="P26" s="8">
        <v>1</v>
      </c>
      <c r="R26" s="12">
        <v>1</v>
      </c>
      <c r="S26" s="8">
        <v>3</v>
      </c>
      <c r="T26" s="8">
        <v>3</v>
      </c>
      <c r="U26" s="8">
        <v>3</v>
      </c>
      <c r="W26" s="8">
        <v>1</v>
      </c>
      <c r="Y26" s="12"/>
      <c r="AF26" s="12"/>
      <c r="AG26" s="8">
        <v>1</v>
      </c>
      <c r="AH26" s="8">
        <v>4</v>
      </c>
      <c r="AI26" s="8">
        <v>4</v>
      </c>
      <c r="AK26" s="8">
        <v>1</v>
      </c>
      <c r="AL26" s="13"/>
      <c r="AM26"/>
      <c r="AN26"/>
      <c r="AO26" s="12"/>
      <c r="AQ26" s="8">
        <v>4</v>
      </c>
      <c r="AR26" s="8">
        <v>4</v>
      </c>
      <c r="AT26" s="8">
        <v>1</v>
      </c>
      <c r="AV26" s="12"/>
      <c r="AW26" s="8">
        <v>1</v>
      </c>
      <c r="AX26" s="8">
        <v>4</v>
      </c>
      <c r="AY26" s="8">
        <v>4</v>
      </c>
      <c r="BC26" s="12"/>
      <c r="BE26" s="8">
        <v>4</v>
      </c>
      <c r="BF26" s="8">
        <v>4</v>
      </c>
      <c r="BJ26" s="12"/>
      <c r="BL26" s="8">
        <v>4</v>
      </c>
      <c r="BM26" s="8">
        <v>4</v>
      </c>
      <c r="BO26" s="8">
        <v>2</v>
      </c>
      <c r="BP26" s="13"/>
      <c r="BQ26"/>
      <c r="BR26"/>
      <c r="BS26" s="12"/>
      <c r="BT26" s="8">
        <v>2</v>
      </c>
      <c r="BU26" s="8">
        <v>4</v>
      </c>
      <c r="BV26" s="8">
        <v>4</v>
      </c>
      <c r="BZ26" s="12"/>
      <c r="CA26" s="8">
        <v>1</v>
      </c>
      <c r="CB26" s="8">
        <v>4</v>
      </c>
      <c r="CC26" s="8">
        <v>4</v>
      </c>
      <c r="CG26" s="12"/>
      <c r="CI26" s="8">
        <v>4</v>
      </c>
      <c r="CJ26" s="8">
        <v>4</v>
      </c>
      <c r="CN26" s="12"/>
      <c r="CO26" s="8">
        <v>1</v>
      </c>
      <c r="CP26" s="8">
        <v>4</v>
      </c>
      <c r="CQ26" s="8">
        <v>4</v>
      </c>
      <c r="CT26" s="13"/>
      <c r="CU26"/>
      <c r="CV26"/>
      <c r="CW26" s="12"/>
      <c r="CX26" s="8">
        <v>2</v>
      </c>
      <c r="CZ26" s="8">
        <v>2</v>
      </c>
      <c r="DD26" s="12"/>
      <c r="DE26" s="8">
        <v>2</v>
      </c>
      <c r="DG26" s="8">
        <v>2</v>
      </c>
      <c r="DK26" s="12"/>
      <c r="DL26" s="8">
        <v>2</v>
      </c>
      <c r="DN26" s="8">
        <v>3</v>
      </c>
      <c r="DR26" s="12"/>
      <c r="DU26" s="8">
        <v>3</v>
      </c>
      <c r="DX26" s="13"/>
      <c r="DY26"/>
      <c r="DZ26"/>
      <c r="EA26" s="8" t="s">
        <v>135</v>
      </c>
      <c r="EB26" s="8" t="s">
        <v>135</v>
      </c>
      <c r="EC26" s="8" t="s">
        <v>135</v>
      </c>
      <c r="ED26" s="8" t="s">
        <v>135</v>
      </c>
      <c r="EE26" s="8" t="s">
        <v>134</v>
      </c>
      <c r="EK26" s="8">
        <f t="shared" si="13"/>
        <v>0</v>
      </c>
      <c r="EL26" s="8">
        <f t="shared" si="13"/>
        <v>7</v>
      </c>
      <c r="EM26" s="8">
        <f t="shared" si="13"/>
        <v>11</v>
      </c>
      <c r="EN26" s="8">
        <f t="shared" si="13"/>
        <v>13</v>
      </c>
      <c r="EO26" s="8">
        <f t="shared" si="57"/>
        <v>0</v>
      </c>
      <c r="EP26" s="8">
        <f t="shared" si="57"/>
        <v>2</v>
      </c>
      <c r="EQ26" s="8">
        <f t="shared" si="14"/>
        <v>0</v>
      </c>
      <c r="ER26" s="8">
        <f t="shared" si="14"/>
        <v>1</v>
      </c>
      <c r="ES26" s="8">
        <f t="shared" si="14"/>
        <v>7</v>
      </c>
      <c r="ET26" s="8">
        <f t="shared" si="14"/>
        <v>11</v>
      </c>
      <c r="EU26" s="8">
        <f t="shared" si="14"/>
        <v>13</v>
      </c>
      <c r="EV26" s="8">
        <f t="shared" si="58"/>
        <v>0</v>
      </c>
      <c r="EW26" s="8">
        <f t="shared" si="58"/>
        <v>1</v>
      </c>
      <c r="EX26" s="8">
        <f t="shared" si="58"/>
        <v>0</v>
      </c>
      <c r="EY26" s="8">
        <f t="shared" si="15"/>
        <v>0</v>
      </c>
      <c r="EZ26" s="8">
        <f t="shared" si="2"/>
        <v>2</v>
      </c>
      <c r="FA26" s="8">
        <f t="shared" si="3"/>
        <v>8</v>
      </c>
      <c r="FB26" s="8">
        <f t="shared" si="4"/>
        <v>11</v>
      </c>
      <c r="FC26" s="8">
        <f t="shared" si="5"/>
        <v>0</v>
      </c>
      <c r="FD26" s="8">
        <f t="shared" si="6"/>
        <v>0</v>
      </c>
      <c r="FE26" s="8">
        <f t="shared" si="7"/>
        <v>0</v>
      </c>
      <c r="FF26" s="8">
        <f t="shared" si="16"/>
        <v>0</v>
      </c>
      <c r="FG26" s="8">
        <f t="shared" si="8"/>
        <v>2</v>
      </c>
      <c r="FH26" s="8">
        <f t="shared" si="9"/>
        <v>12</v>
      </c>
      <c r="FI26" s="8">
        <f t="shared" si="10"/>
        <v>15</v>
      </c>
      <c r="FJ26" s="8">
        <f t="shared" si="11"/>
        <v>0</v>
      </c>
      <c r="FK26" s="8">
        <f t="shared" si="12"/>
        <v>3</v>
      </c>
      <c r="FL26" s="8">
        <f t="shared" si="17"/>
        <v>0</v>
      </c>
    </row>
    <row r="27" spans="1:168" x14ac:dyDescent="0.15">
      <c r="F27" s="121" t="s">
        <v>195</v>
      </c>
      <c r="G27" s="121"/>
      <c r="H27" s="121"/>
      <c r="I27" s="121"/>
      <c r="J27" s="121"/>
      <c r="K27" s="6">
        <f>SUM(K26:Q26)</f>
        <v>10</v>
      </c>
      <c r="R27" s="6">
        <f>SUM(R26:X26)</f>
        <v>11</v>
      </c>
      <c r="Y27" s="6">
        <f>SUM(Y26:AE26)</f>
        <v>0</v>
      </c>
      <c r="AF27" s="6">
        <f>SUM(AF26:AL26)</f>
        <v>10</v>
      </c>
      <c r="AL27" s="7"/>
      <c r="AO27" s="6">
        <f>SUM(AO26:AU26)</f>
        <v>9</v>
      </c>
      <c r="AV27" s="6">
        <f>SUM(AV26:BB26)</f>
        <v>9</v>
      </c>
      <c r="BC27" s="6">
        <f>SUM(BC26:BI26)</f>
        <v>8</v>
      </c>
      <c r="BJ27" s="6">
        <f>SUM(BJ26:BP26)</f>
        <v>10</v>
      </c>
      <c r="BP27" s="7"/>
      <c r="BS27" s="6">
        <f>SUM(BS26:BY26)</f>
        <v>10</v>
      </c>
      <c r="BZ27" s="6">
        <f>SUM(BZ26:CF26)</f>
        <v>9</v>
      </c>
      <c r="CG27" s="6">
        <f>SUM(CG26:CM26)</f>
        <v>8</v>
      </c>
      <c r="CN27" s="6">
        <f>SUM(CN26:CT26)</f>
        <v>9</v>
      </c>
      <c r="CT27" s="7"/>
      <c r="CW27" s="6">
        <f>SUM(CW26:DC26)</f>
        <v>4</v>
      </c>
      <c r="DD27" s="6">
        <f>SUM(DD26:DJ26)</f>
        <v>4</v>
      </c>
      <c r="DK27" s="6">
        <f>SUM(DK26:DQ26)</f>
        <v>5</v>
      </c>
      <c r="DR27" s="6">
        <f>SUM(DR26:DX26)</f>
        <v>3</v>
      </c>
      <c r="DX27" s="7"/>
      <c r="EK27" s="8">
        <f t="shared" si="13"/>
        <v>33</v>
      </c>
      <c r="EL27">
        <f t="shared" si="13"/>
        <v>0</v>
      </c>
      <c r="EM27">
        <f t="shared" si="13"/>
        <v>0</v>
      </c>
      <c r="EN27">
        <f t="shared" si="13"/>
        <v>0</v>
      </c>
      <c r="EO27">
        <f t="shared" si="57"/>
        <v>0</v>
      </c>
      <c r="EP27">
        <f t="shared" si="57"/>
        <v>0</v>
      </c>
      <c r="EQ27">
        <f t="shared" si="14"/>
        <v>0</v>
      </c>
      <c r="ER27">
        <f t="shared" si="14"/>
        <v>33</v>
      </c>
      <c r="ES27">
        <f t="shared" si="14"/>
        <v>0</v>
      </c>
      <c r="ET27">
        <f t="shared" si="14"/>
        <v>0</v>
      </c>
      <c r="EU27" s="8">
        <f t="shared" si="14"/>
        <v>0</v>
      </c>
      <c r="EV27" s="8">
        <f t="shared" si="58"/>
        <v>0</v>
      </c>
      <c r="EW27" s="8">
        <f t="shared" si="58"/>
        <v>0</v>
      </c>
      <c r="EX27" s="8">
        <f t="shared" si="58"/>
        <v>0</v>
      </c>
      <c r="EY27" s="8">
        <f t="shared" si="15"/>
        <v>21</v>
      </c>
      <c r="EZ27" s="8">
        <f t="shared" si="2"/>
        <v>0</v>
      </c>
      <c r="FA27" s="8">
        <f t="shared" si="3"/>
        <v>0</v>
      </c>
      <c r="FB27" s="8">
        <f t="shared" si="4"/>
        <v>0</v>
      </c>
      <c r="FC27" s="8">
        <f t="shared" si="5"/>
        <v>0</v>
      </c>
      <c r="FD27" s="8">
        <f t="shared" si="6"/>
        <v>0</v>
      </c>
      <c r="FE27" s="8">
        <f t="shared" si="7"/>
        <v>0</v>
      </c>
      <c r="FF27" s="8">
        <f t="shared" si="16"/>
        <v>32</v>
      </c>
      <c r="FG27" s="8">
        <f t="shared" si="8"/>
        <v>0</v>
      </c>
      <c r="FH27" s="8">
        <f t="shared" si="9"/>
        <v>0</v>
      </c>
      <c r="FI27" s="8">
        <f t="shared" si="10"/>
        <v>0</v>
      </c>
      <c r="FJ27" s="8">
        <f t="shared" si="11"/>
        <v>0</v>
      </c>
      <c r="FK27" s="8">
        <f t="shared" si="12"/>
        <v>0</v>
      </c>
      <c r="FL27" s="8">
        <f t="shared" si="17"/>
        <v>0</v>
      </c>
    </row>
    <row r="28" spans="1:168" x14ac:dyDescent="0.15">
      <c r="F28" s="121" t="s">
        <v>196</v>
      </c>
      <c r="G28" s="121"/>
      <c r="H28" s="121"/>
      <c r="I28" s="121"/>
      <c r="J28" s="121"/>
      <c r="K28" s="6">
        <f>SUM(K26,R26,Y26,AF26)</f>
        <v>1</v>
      </c>
      <c r="L28" s="22">
        <f>SUM(L26,S26,Z26,AG26)</f>
        <v>7</v>
      </c>
      <c r="M28" s="22">
        <f>SUM(M26,T26,AA26,AH26)</f>
        <v>10</v>
      </c>
      <c r="N28" s="22">
        <f t="shared" ref="N28:O28" si="83">SUM(N26,U26,AB26,AI26)</f>
        <v>10</v>
      </c>
      <c r="O28" s="22">
        <f t="shared" si="83"/>
        <v>0</v>
      </c>
      <c r="P28" s="22">
        <f>SUM(P26,W26,AD26,AK26)</f>
        <v>3</v>
      </c>
      <c r="Q28" s="22">
        <f t="shared" ref="Q28" si="84">SUM(Q26,X26,AE26,AL26)</f>
        <v>0</v>
      </c>
      <c r="R28" s="6"/>
      <c r="Y28" s="6"/>
      <c r="AF28" s="6"/>
      <c r="AL28" s="7"/>
      <c r="AN28">
        <f>K27+R27+Y27+AF27+SUM(K28:Q28)</f>
        <v>62</v>
      </c>
      <c r="AO28" s="6">
        <f>SUM(AO26,AV26,BC26,BJ26)</f>
        <v>0</v>
      </c>
      <c r="AP28" s="22">
        <f>SUM(AP26,AW26,BD26,BK26)</f>
        <v>1</v>
      </c>
      <c r="AQ28" s="22">
        <f>SUM(AQ26,AX26,BE26,BL26)</f>
        <v>16</v>
      </c>
      <c r="AR28" s="22">
        <f t="shared" ref="AR28:AS28" si="85">SUM(AR26,AY26,BF26,BM26)</f>
        <v>16</v>
      </c>
      <c r="AS28" s="22">
        <f t="shared" si="85"/>
        <v>0</v>
      </c>
      <c r="AT28" s="22">
        <f>SUM(AT26,BA26,BH26,BO26)</f>
        <v>3</v>
      </c>
      <c r="AU28" s="22">
        <f t="shared" ref="AU28" si="86">SUM(AU26,BB26,BI26,BP26)</f>
        <v>0</v>
      </c>
      <c r="AV28" s="6"/>
      <c r="BC28" s="6"/>
      <c r="BJ28" s="6"/>
      <c r="BP28" s="7"/>
      <c r="BR28">
        <f>AO27+AV27+BC27+BJ27+SUM(AO28:AU28)</f>
        <v>72</v>
      </c>
      <c r="BS28" s="6">
        <f>SUM(BS26,BZ26,CG26,CN26)</f>
        <v>0</v>
      </c>
      <c r="BT28" s="22">
        <f>SUM(BT26,CA26,CH26,CO26)</f>
        <v>4</v>
      </c>
      <c r="BU28" s="22">
        <f>SUM(BU26,CB26,CI26,CP26)</f>
        <v>16</v>
      </c>
      <c r="BV28" s="22">
        <f t="shared" ref="BV28:BW28" si="87">SUM(BV26,CC26,CJ26,CQ26)</f>
        <v>16</v>
      </c>
      <c r="BW28" s="22">
        <f t="shared" si="87"/>
        <v>0</v>
      </c>
      <c r="BX28" s="22">
        <f>SUM(BX26,CE26,CL26,CS26)</f>
        <v>0</v>
      </c>
      <c r="BY28" s="22">
        <f t="shared" ref="BY28" si="88">SUM(BY26,CF26,CM26,CT26)</f>
        <v>0</v>
      </c>
      <c r="BZ28" s="6"/>
      <c r="CG28" s="6"/>
      <c r="CN28" s="6"/>
      <c r="CT28" s="7"/>
      <c r="CV28">
        <f>BS27+BZ27+CG27+CN27+SUM(BS28:BY28)</f>
        <v>72</v>
      </c>
      <c r="CW28" s="6">
        <f>SUM(CW26,DD26,DK26,DR26)</f>
        <v>0</v>
      </c>
      <c r="CX28" s="22">
        <f>SUM(CX26,DE26,DL26,DS26)</f>
        <v>6</v>
      </c>
      <c r="CY28" s="22">
        <f>SUM(CY26,DF26,DM26,DT26)</f>
        <v>0</v>
      </c>
      <c r="CZ28" s="22">
        <f t="shared" ref="CZ28:DA28" si="89">SUM(CZ26,DG26,DN26,DU26)</f>
        <v>10</v>
      </c>
      <c r="DA28" s="22">
        <f t="shared" si="89"/>
        <v>0</v>
      </c>
      <c r="DB28" s="22">
        <f>SUM(DB26,DI26,DP26,DW26)</f>
        <v>0</v>
      </c>
      <c r="DC28" s="22">
        <f t="shared" ref="DC28" si="90">SUM(DC26,DJ26,DQ26,DX26)</f>
        <v>0</v>
      </c>
      <c r="DD28" s="6"/>
      <c r="DK28" s="6"/>
      <c r="DR28" s="6"/>
      <c r="DX28" s="7"/>
      <c r="DZ28">
        <f>CW27+DD27+DK27+DR27+SUM(CW28:DC28)</f>
        <v>32</v>
      </c>
      <c r="EK28" s="8">
        <f t="shared" si="13"/>
        <v>1</v>
      </c>
      <c r="EL28">
        <f t="shared" si="13"/>
        <v>18</v>
      </c>
      <c r="EM28">
        <f t="shared" si="13"/>
        <v>42</v>
      </c>
      <c r="EN28">
        <f t="shared" si="13"/>
        <v>52</v>
      </c>
      <c r="EO28">
        <f t="shared" si="57"/>
        <v>0</v>
      </c>
      <c r="EP28">
        <f t="shared" si="57"/>
        <v>6</v>
      </c>
      <c r="EQ28">
        <f t="shared" si="14"/>
        <v>0</v>
      </c>
      <c r="ER28">
        <f t="shared" si="14"/>
        <v>0</v>
      </c>
      <c r="ES28">
        <f t="shared" si="14"/>
        <v>0</v>
      </c>
      <c r="ET28">
        <f t="shared" si="14"/>
        <v>0</v>
      </c>
      <c r="EU28" s="8">
        <f t="shared" si="14"/>
        <v>0</v>
      </c>
      <c r="EV28" s="8">
        <f t="shared" si="58"/>
        <v>0</v>
      </c>
      <c r="EW28" s="8">
        <f t="shared" si="58"/>
        <v>0</v>
      </c>
      <c r="EX28" s="8">
        <f t="shared" si="58"/>
        <v>0</v>
      </c>
      <c r="EY28" s="8">
        <f t="shared" si="15"/>
        <v>0</v>
      </c>
      <c r="EZ28" s="8">
        <f t="shared" si="2"/>
        <v>0</v>
      </c>
      <c r="FA28" s="8">
        <f t="shared" si="3"/>
        <v>0</v>
      </c>
      <c r="FB28" s="8">
        <f t="shared" si="4"/>
        <v>0</v>
      </c>
      <c r="FC28" s="8">
        <f t="shared" si="5"/>
        <v>0</v>
      </c>
      <c r="FD28" s="8">
        <f t="shared" si="6"/>
        <v>0</v>
      </c>
      <c r="FE28" s="8">
        <f t="shared" si="7"/>
        <v>0</v>
      </c>
      <c r="FF28" s="8">
        <f t="shared" si="16"/>
        <v>0</v>
      </c>
      <c r="FG28" s="8">
        <f t="shared" si="8"/>
        <v>0</v>
      </c>
      <c r="FH28" s="8">
        <f t="shared" si="9"/>
        <v>0</v>
      </c>
      <c r="FI28" s="8">
        <f t="shared" si="10"/>
        <v>0</v>
      </c>
      <c r="FJ28" s="8">
        <f t="shared" si="11"/>
        <v>0</v>
      </c>
      <c r="FK28" s="8">
        <f t="shared" si="12"/>
        <v>0</v>
      </c>
      <c r="FL28" s="8">
        <f t="shared" si="17"/>
        <v>0</v>
      </c>
    </row>
    <row r="29" spans="1:168" s="8" customFormat="1" x14ac:dyDescent="0.15">
      <c r="A29" s="8">
        <v>60</v>
      </c>
      <c r="B29" s="8" t="s">
        <v>129</v>
      </c>
      <c r="C29" s="8">
        <v>6</v>
      </c>
      <c r="D29" s="8" t="s">
        <v>130</v>
      </c>
      <c r="E29" s="8">
        <v>2019374089</v>
      </c>
      <c r="F29" s="8" t="s">
        <v>131</v>
      </c>
      <c r="H29" s="8" t="s">
        <v>147</v>
      </c>
      <c r="I29" s="8" t="s">
        <v>148</v>
      </c>
      <c r="J29" s="8" t="s">
        <v>134</v>
      </c>
      <c r="K29" s="12"/>
      <c r="L29" s="8">
        <v>4</v>
      </c>
      <c r="M29" s="8">
        <v>2</v>
      </c>
      <c r="O29" s="8">
        <v>2</v>
      </c>
      <c r="R29" s="12"/>
      <c r="S29" s="8">
        <v>2</v>
      </c>
      <c r="T29" s="8">
        <v>4</v>
      </c>
      <c r="V29" s="8">
        <v>2</v>
      </c>
      <c r="Y29" s="12">
        <v>2</v>
      </c>
      <c r="AA29" s="8">
        <v>4</v>
      </c>
      <c r="AF29" s="12"/>
      <c r="AL29" s="13"/>
      <c r="AM29"/>
      <c r="AN29"/>
      <c r="AO29" s="12"/>
      <c r="AP29" s="8">
        <v>4</v>
      </c>
      <c r="AQ29" s="8">
        <v>2</v>
      </c>
      <c r="AS29" s="8">
        <v>2</v>
      </c>
      <c r="AV29" s="12"/>
      <c r="AW29" s="8">
        <v>2</v>
      </c>
      <c r="AX29" s="8">
        <v>4</v>
      </c>
      <c r="AZ29" s="8">
        <v>2</v>
      </c>
      <c r="BC29" s="12">
        <v>2</v>
      </c>
      <c r="BE29" s="8">
        <v>4</v>
      </c>
      <c r="BJ29" s="12"/>
      <c r="BP29" s="13"/>
      <c r="BQ29"/>
      <c r="BR29"/>
      <c r="BS29" s="12"/>
      <c r="BT29" s="8">
        <v>4</v>
      </c>
      <c r="BU29" s="8">
        <v>2</v>
      </c>
      <c r="BW29" s="8">
        <v>2</v>
      </c>
      <c r="BZ29" s="12"/>
      <c r="CA29" s="8">
        <v>2</v>
      </c>
      <c r="CB29" s="8">
        <v>4</v>
      </c>
      <c r="CD29" s="8">
        <v>2</v>
      </c>
      <c r="CG29" s="12"/>
      <c r="CI29" s="8">
        <v>2</v>
      </c>
      <c r="CN29" s="12"/>
      <c r="CP29" s="8">
        <v>3</v>
      </c>
      <c r="CT29" s="13"/>
      <c r="CU29"/>
      <c r="CV29"/>
      <c r="CW29" s="12"/>
      <c r="CX29" s="8">
        <v>4</v>
      </c>
      <c r="DA29" s="8">
        <v>4</v>
      </c>
      <c r="DD29" s="12">
        <v>4</v>
      </c>
      <c r="DK29" s="12"/>
      <c r="DR29" s="12"/>
      <c r="DX29" s="13"/>
      <c r="DY29"/>
      <c r="DZ29"/>
      <c r="EA29" s="8" t="s">
        <v>135</v>
      </c>
      <c r="EB29" s="8" t="s">
        <v>135</v>
      </c>
      <c r="EC29" s="8" t="s">
        <v>135</v>
      </c>
      <c r="ED29" s="8" t="s">
        <v>135</v>
      </c>
      <c r="EE29" s="8" t="s">
        <v>134</v>
      </c>
      <c r="EK29" s="8">
        <f t="shared" si="13"/>
        <v>0</v>
      </c>
      <c r="EL29" s="8">
        <f t="shared" si="13"/>
        <v>16</v>
      </c>
      <c r="EM29" s="8">
        <f t="shared" si="13"/>
        <v>6</v>
      </c>
      <c r="EN29" s="8">
        <f t="shared" si="13"/>
        <v>0</v>
      </c>
      <c r="EO29" s="8">
        <f t="shared" si="57"/>
        <v>10</v>
      </c>
      <c r="EP29" s="8">
        <f t="shared" si="57"/>
        <v>0</v>
      </c>
      <c r="EQ29" s="8">
        <f t="shared" si="14"/>
        <v>0</v>
      </c>
      <c r="ER29" s="8">
        <f t="shared" si="14"/>
        <v>4</v>
      </c>
      <c r="ES29" s="8">
        <f t="shared" si="14"/>
        <v>6</v>
      </c>
      <c r="ET29" s="8">
        <f t="shared" si="14"/>
        <v>12</v>
      </c>
      <c r="EU29" s="8">
        <f t="shared" si="14"/>
        <v>0</v>
      </c>
      <c r="EV29" s="8">
        <f t="shared" si="58"/>
        <v>6</v>
      </c>
      <c r="EW29" s="8">
        <f t="shared" si="58"/>
        <v>0</v>
      </c>
      <c r="EX29" s="8">
        <f t="shared" si="58"/>
        <v>0</v>
      </c>
      <c r="EY29" s="8">
        <f t="shared" si="15"/>
        <v>4</v>
      </c>
      <c r="EZ29" s="8">
        <f t="shared" si="2"/>
        <v>0</v>
      </c>
      <c r="FA29" s="8">
        <f t="shared" si="3"/>
        <v>10</v>
      </c>
      <c r="FB29" s="8">
        <f t="shared" si="4"/>
        <v>0</v>
      </c>
      <c r="FC29" s="8">
        <f t="shared" si="5"/>
        <v>0</v>
      </c>
      <c r="FD29" s="8">
        <f t="shared" si="6"/>
        <v>0</v>
      </c>
      <c r="FE29" s="8">
        <f t="shared" si="7"/>
        <v>0</v>
      </c>
      <c r="FF29" s="8">
        <f t="shared" si="16"/>
        <v>0</v>
      </c>
      <c r="FG29" s="8">
        <f t="shared" si="8"/>
        <v>0</v>
      </c>
      <c r="FH29" s="8">
        <f t="shared" si="9"/>
        <v>3</v>
      </c>
      <c r="FI29" s="8">
        <f t="shared" si="10"/>
        <v>0</v>
      </c>
      <c r="FJ29" s="8">
        <f t="shared" si="11"/>
        <v>0</v>
      </c>
      <c r="FK29" s="8">
        <f t="shared" si="12"/>
        <v>0</v>
      </c>
      <c r="FL29" s="8">
        <f t="shared" si="17"/>
        <v>0</v>
      </c>
    </row>
    <row r="30" spans="1:168" x14ac:dyDescent="0.15">
      <c r="F30" s="121" t="s">
        <v>195</v>
      </c>
      <c r="G30" s="121"/>
      <c r="H30" s="121"/>
      <c r="I30" s="121"/>
      <c r="J30" s="121"/>
      <c r="K30" s="6">
        <f>SUM(K29:Q29)</f>
        <v>8</v>
      </c>
      <c r="R30" s="6">
        <f>SUM(R29:X29)</f>
        <v>8</v>
      </c>
      <c r="Y30" s="6">
        <f>SUM(Y29:AE29)</f>
        <v>6</v>
      </c>
      <c r="AF30" s="6">
        <f>SUM(AF29:AL29)</f>
        <v>0</v>
      </c>
      <c r="AL30" s="7"/>
      <c r="AO30" s="6">
        <f>SUM(AO29:AU29)</f>
        <v>8</v>
      </c>
      <c r="AV30" s="6">
        <f>SUM(AV29:BB29)</f>
        <v>8</v>
      </c>
      <c r="BC30" s="6">
        <f>SUM(BC29:BI29)</f>
        <v>6</v>
      </c>
      <c r="BJ30" s="6">
        <f>SUM(BJ29:BP29)</f>
        <v>0</v>
      </c>
      <c r="BP30" s="7"/>
      <c r="BS30" s="6">
        <f>SUM(BS29:BY29)</f>
        <v>8</v>
      </c>
      <c r="BZ30" s="6">
        <f>SUM(BZ29:CF29)</f>
        <v>8</v>
      </c>
      <c r="CG30" s="6">
        <f>SUM(CG29:CM29)</f>
        <v>2</v>
      </c>
      <c r="CN30" s="6">
        <f>SUM(CN29:CT29)</f>
        <v>3</v>
      </c>
      <c r="CT30" s="7"/>
      <c r="CW30" s="6">
        <f>SUM(CW29:DC29)</f>
        <v>8</v>
      </c>
      <c r="DD30" s="6">
        <f>SUM(DD29:DJ29)</f>
        <v>4</v>
      </c>
      <c r="DK30" s="6">
        <f>SUM(DK29:DQ29)</f>
        <v>0</v>
      </c>
      <c r="DR30" s="6">
        <f>SUM(DR29:DX29)</f>
        <v>0</v>
      </c>
      <c r="DX30" s="7"/>
      <c r="EK30" s="8">
        <f t="shared" si="13"/>
        <v>32</v>
      </c>
      <c r="EL30">
        <f t="shared" si="13"/>
        <v>0</v>
      </c>
      <c r="EM30">
        <f t="shared" si="13"/>
        <v>0</v>
      </c>
      <c r="EN30">
        <f t="shared" si="13"/>
        <v>0</v>
      </c>
      <c r="EO30">
        <f t="shared" si="57"/>
        <v>0</v>
      </c>
      <c r="EP30">
        <f t="shared" si="57"/>
        <v>0</v>
      </c>
      <c r="EQ30">
        <f t="shared" si="14"/>
        <v>0</v>
      </c>
      <c r="ER30">
        <f t="shared" si="14"/>
        <v>28</v>
      </c>
      <c r="ES30">
        <f t="shared" si="14"/>
        <v>0</v>
      </c>
      <c r="ET30">
        <f t="shared" si="14"/>
        <v>0</v>
      </c>
      <c r="EU30" s="8">
        <f t="shared" si="14"/>
        <v>0</v>
      </c>
      <c r="EV30" s="8">
        <f t="shared" si="58"/>
        <v>0</v>
      </c>
      <c r="EW30" s="8">
        <f t="shared" si="58"/>
        <v>0</v>
      </c>
      <c r="EX30" s="8">
        <f t="shared" si="58"/>
        <v>0</v>
      </c>
      <c r="EY30" s="8">
        <f t="shared" si="15"/>
        <v>14</v>
      </c>
      <c r="EZ30" s="8">
        <f t="shared" si="2"/>
        <v>0</v>
      </c>
      <c r="FA30" s="8">
        <f t="shared" si="3"/>
        <v>0</v>
      </c>
      <c r="FB30" s="8">
        <f t="shared" si="4"/>
        <v>0</v>
      </c>
      <c r="FC30" s="8">
        <f t="shared" si="5"/>
        <v>0</v>
      </c>
      <c r="FD30" s="8">
        <f t="shared" si="6"/>
        <v>0</v>
      </c>
      <c r="FE30" s="8">
        <f t="shared" si="7"/>
        <v>0</v>
      </c>
      <c r="FF30" s="8">
        <f t="shared" si="16"/>
        <v>3</v>
      </c>
      <c r="FG30" s="8">
        <f t="shared" si="8"/>
        <v>0</v>
      </c>
      <c r="FH30" s="8">
        <f t="shared" si="9"/>
        <v>0</v>
      </c>
      <c r="FI30" s="8">
        <f t="shared" si="10"/>
        <v>0</v>
      </c>
      <c r="FJ30" s="8">
        <f t="shared" si="11"/>
        <v>0</v>
      </c>
      <c r="FK30" s="8">
        <f t="shared" si="12"/>
        <v>0</v>
      </c>
      <c r="FL30" s="8">
        <f t="shared" si="17"/>
        <v>0</v>
      </c>
    </row>
    <row r="31" spans="1:168" x14ac:dyDescent="0.15">
      <c r="F31" s="121" t="s">
        <v>196</v>
      </c>
      <c r="G31" s="121"/>
      <c r="H31" s="121"/>
      <c r="I31" s="121"/>
      <c r="J31" s="121"/>
      <c r="K31" s="6">
        <f>SUM(K29,R29,Y29,AF29)</f>
        <v>2</v>
      </c>
      <c r="L31" s="22">
        <f>SUM(L29,S29,Z29,AG29)</f>
        <v>6</v>
      </c>
      <c r="M31" s="22">
        <f>SUM(M29,T29,AA29,AH29)</f>
        <v>10</v>
      </c>
      <c r="N31" s="22">
        <f t="shared" ref="N31:O31" si="91">SUM(N29,U29,AB29,AI29)</f>
        <v>0</v>
      </c>
      <c r="O31" s="22">
        <f t="shared" si="91"/>
        <v>4</v>
      </c>
      <c r="P31" s="22">
        <f>SUM(P29,W29,AD29,AK29)</f>
        <v>0</v>
      </c>
      <c r="Q31" s="22">
        <f t="shared" ref="Q31" si="92">SUM(Q29,X29,AE29,AL29)</f>
        <v>0</v>
      </c>
      <c r="R31" s="6"/>
      <c r="Y31" s="6"/>
      <c r="AF31" s="6"/>
      <c r="AL31" s="7"/>
      <c r="AN31">
        <f>K30+R30+Y30+AF30+SUM(K31:Q31)</f>
        <v>44</v>
      </c>
      <c r="AO31" s="6">
        <f>SUM(AO29,AV29,BC29,BJ29)</f>
        <v>2</v>
      </c>
      <c r="AP31" s="22">
        <f>SUM(AP29,AW29,BD29,BK29)</f>
        <v>6</v>
      </c>
      <c r="AQ31" s="22">
        <f>SUM(AQ29,AX29,BE29,BL29)</f>
        <v>10</v>
      </c>
      <c r="AR31" s="22">
        <f t="shared" ref="AR31:AS31" si="93">SUM(AR29,AY29,BF29,BM29)</f>
        <v>0</v>
      </c>
      <c r="AS31" s="22">
        <f t="shared" si="93"/>
        <v>4</v>
      </c>
      <c r="AT31" s="22">
        <f>SUM(AT29,BA29,BH29,BO29)</f>
        <v>0</v>
      </c>
      <c r="AU31" s="22">
        <f t="shared" ref="AU31" si="94">SUM(AU29,BB29,BI29,BP29)</f>
        <v>0</v>
      </c>
      <c r="AV31" s="6"/>
      <c r="BC31" s="6"/>
      <c r="BJ31" s="6"/>
      <c r="BP31" s="7"/>
      <c r="BR31">
        <f>AO30+AV30+BC30+BJ30+SUM(AO31:AU31)</f>
        <v>44</v>
      </c>
      <c r="BS31" s="6">
        <f>SUM(BS29,BZ29,CG29,CN29)</f>
        <v>0</v>
      </c>
      <c r="BT31" s="22">
        <f>SUM(BT29,CA29,CH29,CO29)</f>
        <v>6</v>
      </c>
      <c r="BU31" s="22">
        <f>SUM(BU29,CB29,CI29,CP29)</f>
        <v>11</v>
      </c>
      <c r="BV31" s="22">
        <f t="shared" ref="BV31:BW31" si="95">SUM(BV29,CC29,CJ29,CQ29)</f>
        <v>0</v>
      </c>
      <c r="BW31" s="22">
        <f t="shared" si="95"/>
        <v>4</v>
      </c>
      <c r="BX31" s="22">
        <f>SUM(BX29,CE29,CL29,CS29)</f>
        <v>0</v>
      </c>
      <c r="BY31" s="22">
        <f t="shared" ref="BY31" si="96">SUM(BY29,CF29,CM29,CT29)</f>
        <v>0</v>
      </c>
      <c r="BZ31" s="6"/>
      <c r="CG31" s="6"/>
      <c r="CN31" s="6"/>
      <c r="CT31" s="7"/>
      <c r="CV31">
        <f>BS30+BZ30+CG30+CN30+SUM(BS31:BY31)</f>
        <v>42</v>
      </c>
      <c r="CW31" s="6">
        <f>SUM(CW29,DD29,DK29,DR29)</f>
        <v>4</v>
      </c>
      <c r="CX31" s="22">
        <f>SUM(CX29,DE29,DL29,DS29)</f>
        <v>4</v>
      </c>
      <c r="CY31" s="22">
        <f>SUM(CY29,DF29,DM29,DT29)</f>
        <v>0</v>
      </c>
      <c r="CZ31" s="22">
        <f t="shared" ref="CZ31:DA31" si="97">SUM(CZ29,DG29,DN29,DU29)</f>
        <v>0</v>
      </c>
      <c r="DA31" s="22">
        <f t="shared" si="97"/>
        <v>4</v>
      </c>
      <c r="DB31" s="22">
        <f>SUM(DB29,DI29,DP29,DW29)</f>
        <v>0</v>
      </c>
      <c r="DC31" s="22">
        <f t="shared" ref="DC31" si="98">SUM(DC29,DJ29,DQ29,DX29)</f>
        <v>0</v>
      </c>
      <c r="DD31" s="6"/>
      <c r="DK31" s="6"/>
      <c r="DR31" s="6"/>
      <c r="DX31" s="7"/>
      <c r="DZ31">
        <f>CW30+DD30+DK30+DR30+SUM(CW31:DC31)</f>
        <v>24</v>
      </c>
      <c r="EK31" s="8">
        <f t="shared" si="13"/>
        <v>8</v>
      </c>
      <c r="EL31">
        <f t="shared" si="13"/>
        <v>22</v>
      </c>
      <c r="EM31">
        <f t="shared" si="13"/>
        <v>31</v>
      </c>
      <c r="EN31">
        <f t="shared" si="13"/>
        <v>0</v>
      </c>
      <c r="EO31">
        <f t="shared" si="57"/>
        <v>16</v>
      </c>
      <c r="EP31">
        <f t="shared" si="57"/>
        <v>0</v>
      </c>
      <c r="EQ31">
        <f t="shared" si="14"/>
        <v>0</v>
      </c>
      <c r="ER31">
        <f t="shared" si="14"/>
        <v>0</v>
      </c>
      <c r="ES31">
        <f t="shared" si="14"/>
        <v>0</v>
      </c>
      <c r="ET31">
        <f t="shared" si="14"/>
        <v>0</v>
      </c>
      <c r="EU31" s="8">
        <f t="shared" si="14"/>
        <v>0</v>
      </c>
      <c r="EV31" s="8">
        <f t="shared" si="58"/>
        <v>0</v>
      </c>
      <c r="EW31" s="8">
        <f t="shared" si="58"/>
        <v>0</v>
      </c>
      <c r="EX31" s="8">
        <f t="shared" si="58"/>
        <v>0</v>
      </c>
      <c r="EY31" s="8">
        <f t="shared" si="15"/>
        <v>0</v>
      </c>
      <c r="EZ31" s="8">
        <f t="shared" si="2"/>
        <v>0</v>
      </c>
      <c r="FA31" s="8">
        <f t="shared" si="3"/>
        <v>0</v>
      </c>
      <c r="FB31" s="8">
        <f t="shared" si="4"/>
        <v>0</v>
      </c>
      <c r="FC31" s="8">
        <f t="shared" si="5"/>
        <v>0</v>
      </c>
      <c r="FD31" s="8">
        <f t="shared" si="6"/>
        <v>0</v>
      </c>
      <c r="FE31" s="8">
        <f t="shared" si="7"/>
        <v>0</v>
      </c>
      <c r="FF31" s="8">
        <f t="shared" si="16"/>
        <v>0</v>
      </c>
      <c r="FG31" s="8">
        <f t="shared" si="8"/>
        <v>0</v>
      </c>
      <c r="FH31" s="8">
        <f t="shared" si="9"/>
        <v>0</v>
      </c>
      <c r="FI31" s="8">
        <f t="shared" si="10"/>
        <v>0</v>
      </c>
      <c r="FJ31" s="8">
        <f t="shared" si="11"/>
        <v>0</v>
      </c>
      <c r="FK31" s="8">
        <f t="shared" si="12"/>
        <v>0</v>
      </c>
      <c r="FL31" s="8">
        <f t="shared" si="17"/>
        <v>0</v>
      </c>
    </row>
    <row r="32" spans="1:168" s="8" customFormat="1" x14ac:dyDescent="0.15">
      <c r="A32" s="8">
        <v>61</v>
      </c>
      <c r="B32" s="8" t="s">
        <v>129</v>
      </c>
      <c r="C32" s="8">
        <v>6</v>
      </c>
      <c r="D32" s="8" t="s">
        <v>130</v>
      </c>
      <c r="E32" s="8">
        <v>773072327</v>
      </c>
      <c r="F32" s="8" t="s">
        <v>131</v>
      </c>
      <c r="H32" s="8" t="s">
        <v>147</v>
      </c>
      <c r="I32" s="8" t="s">
        <v>148</v>
      </c>
      <c r="J32" s="8" t="s">
        <v>134</v>
      </c>
      <c r="K32" s="12">
        <v>1</v>
      </c>
      <c r="L32" s="8">
        <v>3</v>
      </c>
      <c r="M32" s="8">
        <v>2</v>
      </c>
      <c r="N32" s="8">
        <v>1</v>
      </c>
      <c r="O32" s="8">
        <v>1</v>
      </c>
      <c r="P32" s="8">
        <v>1</v>
      </c>
      <c r="Q32" s="8">
        <v>1</v>
      </c>
      <c r="R32" s="12">
        <v>1</v>
      </c>
      <c r="S32" s="8">
        <v>3</v>
      </c>
      <c r="T32" s="8">
        <v>3</v>
      </c>
      <c r="U32" s="8">
        <v>1</v>
      </c>
      <c r="V32" s="8">
        <v>1</v>
      </c>
      <c r="W32" s="8">
        <v>1</v>
      </c>
      <c r="X32" s="8">
        <v>1</v>
      </c>
      <c r="Y32" s="12">
        <v>1</v>
      </c>
      <c r="Z32" s="8">
        <v>2</v>
      </c>
      <c r="AA32" s="8">
        <v>2</v>
      </c>
      <c r="AB32" s="8">
        <v>1</v>
      </c>
      <c r="AC32" s="8">
        <v>1</v>
      </c>
      <c r="AD32" s="8">
        <v>1</v>
      </c>
      <c r="AE32" s="8">
        <v>1</v>
      </c>
      <c r="AF32" s="12">
        <v>1</v>
      </c>
      <c r="AG32" s="8">
        <v>2</v>
      </c>
      <c r="AH32" s="8">
        <v>2</v>
      </c>
      <c r="AI32" s="8">
        <v>1</v>
      </c>
      <c r="AJ32" s="8">
        <v>1</v>
      </c>
      <c r="AK32" s="8">
        <v>1</v>
      </c>
      <c r="AL32" s="13">
        <v>1</v>
      </c>
      <c r="AM32"/>
      <c r="AN32"/>
      <c r="AO32" s="12">
        <v>1</v>
      </c>
      <c r="AP32" s="8">
        <v>3</v>
      </c>
      <c r="AQ32" s="8">
        <v>3</v>
      </c>
      <c r="AR32" s="8">
        <v>1</v>
      </c>
      <c r="AS32" s="8">
        <v>1</v>
      </c>
      <c r="AT32" s="8">
        <v>1</v>
      </c>
      <c r="AU32" s="8">
        <v>1</v>
      </c>
      <c r="AV32" s="12">
        <v>1</v>
      </c>
      <c r="AW32" s="8">
        <v>2</v>
      </c>
      <c r="AX32" s="8">
        <v>2</v>
      </c>
      <c r="AY32" s="8">
        <v>1</v>
      </c>
      <c r="AZ32" s="8">
        <v>1</v>
      </c>
      <c r="BA32" s="8">
        <v>1</v>
      </c>
      <c r="BB32" s="8">
        <v>1</v>
      </c>
      <c r="BC32" s="12">
        <v>2</v>
      </c>
      <c r="BD32" s="8">
        <v>2</v>
      </c>
      <c r="BE32" s="8">
        <v>2</v>
      </c>
      <c r="BF32" s="8">
        <v>1</v>
      </c>
      <c r="BG32" s="8">
        <v>1</v>
      </c>
      <c r="BH32" s="8">
        <v>1</v>
      </c>
      <c r="BI32" s="8">
        <v>1</v>
      </c>
      <c r="BJ32" s="12">
        <v>2</v>
      </c>
      <c r="BK32" s="8">
        <v>2</v>
      </c>
      <c r="BL32" s="8">
        <v>2</v>
      </c>
      <c r="BM32" s="8">
        <v>1</v>
      </c>
      <c r="BN32" s="8">
        <v>1</v>
      </c>
      <c r="BO32" s="8">
        <v>1</v>
      </c>
      <c r="BP32" s="13">
        <v>1</v>
      </c>
      <c r="BQ32"/>
      <c r="BR32"/>
      <c r="BS32" s="12">
        <v>1</v>
      </c>
      <c r="BT32" s="8">
        <v>3</v>
      </c>
      <c r="BU32" s="8">
        <v>3</v>
      </c>
      <c r="BV32" s="8">
        <v>1</v>
      </c>
      <c r="BW32" s="8">
        <v>1</v>
      </c>
      <c r="BX32" s="8">
        <v>1</v>
      </c>
      <c r="BY32" s="8">
        <v>1</v>
      </c>
      <c r="BZ32" s="12">
        <v>1</v>
      </c>
      <c r="CA32" s="8">
        <v>3</v>
      </c>
      <c r="CB32" s="8">
        <v>3</v>
      </c>
      <c r="CC32" s="8">
        <v>1</v>
      </c>
      <c r="CD32" s="8">
        <v>1</v>
      </c>
      <c r="CE32" s="8">
        <v>1</v>
      </c>
      <c r="CF32" s="8">
        <v>1</v>
      </c>
      <c r="CG32" s="12">
        <v>1</v>
      </c>
      <c r="CH32" s="8">
        <v>3</v>
      </c>
      <c r="CI32" s="8">
        <v>3</v>
      </c>
      <c r="CJ32" s="8">
        <v>1</v>
      </c>
      <c r="CK32" s="8">
        <v>1</v>
      </c>
      <c r="CL32" s="8">
        <v>1</v>
      </c>
      <c r="CM32" s="8">
        <v>1</v>
      </c>
      <c r="CN32" s="12">
        <v>1</v>
      </c>
      <c r="CO32" s="8">
        <v>3</v>
      </c>
      <c r="CP32" s="8">
        <v>3</v>
      </c>
      <c r="CQ32" s="8">
        <v>1</v>
      </c>
      <c r="CR32" s="8">
        <v>1</v>
      </c>
      <c r="CS32" s="8">
        <v>1</v>
      </c>
      <c r="CT32" s="13">
        <v>1</v>
      </c>
      <c r="CU32"/>
      <c r="CV32"/>
      <c r="CW32" s="12">
        <v>1</v>
      </c>
      <c r="CX32" s="8">
        <v>2</v>
      </c>
      <c r="CY32" s="8">
        <v>2</v>
      </c>
      <c r="CZ32" s="8">
        <v>1</v>
      </c>
      <c r="DA32" s="8">
        <v>1</v>
      </c>
      <c r="DB32" s="8">
        <v>1</v>
      </c>
      <c r="DC32" s="8">
        <v>1</v>
      </c>
      <c r="DD32" s="12">
        <v>1</v>
      </c>
      <c r="DE32" s="8">
        <v>2</v>
      </c>
      <c r="DF32" s="8">
        <v>2</v>
      </c>
      <c r="DG32" s="8">
        <v>1</v>
      </c>
      <c r="DH32" s="8">
        <v>1</v>
      </c>
      <c r="DI32" s="8">
        <v>1</v>
      </c>
      <c r="DJ32" s="8">
        <v>1</v>
      </c>
      <c r="DK32" s="12">
        <v>1</v>
      </c>
      <c r="DL32" s="8">
        <v>2</v>
      </c>
      <c r="DM32" s="8">
        <v>2</v>
      </c>
      <c r="DN32" s="8">
        <v>1</v>
      </c>
      <c r="DO32" s="8">
        <v>1</v>
      </c>
      <c r="DP32" s="8">
        <v>1</v>
      </c>
      <c r="DQ32" s="8">
        <v>1</v>
      </c>
      <c r="DR32" s="12">
        <v>1</v>
      </c>
      <c r="DS32" s="8">
        <v>2</v>
      </c>
      <c r="DT32" s="8">
        <v>1</v>
      </c>
      <c r="DU32" s="8">
        <v>1</v>
      </c>
      <c r="DV32" s="8">
        <v>1</v>
      </c>
      <c r="DW32" s="8">
        <v>1</v>
      </c>
      <c r="DX32" s="13">
        <v>1</v>
      </c>
      <c r="DY32"/>
      <c r="DZ32"/>
      <c r="EA32" s="8" t="s">
        <v>135</v>
      </c>
      <c r="EB32" s="8" t="s">
        <v>135</v>
      </c>
      <c r="EC32" s="8" t="s">
        <v>135</v>
      </c>
      <c r="ED32" s="8" t="s">
        <v>135</v>
      </c>
      <c r="EE32" s="8" t="s">
        <v>134</v>
      </c>
      <c r="EK32" s="8">
        <f t="shared" si="13"/>
        <v>4</v>
      </c>
      <c r="EL32" s="8">
        <f t="shared" si="13"/>
        <v>11</v>
      </c>
      <c r="EM32" s="8">
        <f t="shared" si="13"/>
        <v>10</v>
      </c>
      <c r="EN32" s="8">
        <f t="shared" si="13"/>
        <v>4</v>
      </c>
      <c r="EO32" s="8">
        <f t="shared" si="57"/>
        <v>4</v>
      </c>
      <c r="EP32" s="8">
        <f t="shared" si="57"/>
        <v>4</v>
      </c>
      <c r="EQ32" s="8">
        <f t="shared" si="14"/>
        <v>4</v>
      </c>
      <c r="ER32" s="8">
        <f t="shared" si="14"/>
        <v>4</v>
      </c>
      <c r="ES32" s="8">
        <f t="shared" si="14"/>
        <v>10</v>
      </c>
      <c r="ET32" s="8">
        <f t="shared" si="14"/>
        <v>10</v>
      </c>
      <c r="EU32" s="8">
        <f t="shared" si="14"/>
        <v>4</v>
      </c>
      <c r="EV32" s="8">
        <f t="shared" si="58"/>
        <v>4</v>
      </c>
      <c r="EW32" s="8">
        <f t="shared" si="58"/>
        <v>4</v>
      </c>
      <c r="EX32" s="8">
        <f t="shared" si="58"/>
        <v>4</v>
      </c>
      <c r="EY32" s="8">
        <f t="shared" si="15"/>
        <v>5</v>
      </c>
      <c r="EZ32" s="8">
        <f t="shared" si="2"/>
        <v>9</v>
      </c>
      <c r="FA32" s="8">
        <f t="shared" si="3"/>
        <v>9</v>
      </c>
      <c r="FB32" s="8">
        <f t="shared" si="4"/>
        <v>4</v>
      </c>
      <c r="FC32" s="8">
        <f t="shared" si="5"/>
        <v>4</v>
      </c>
      <c r="FD32" s="8">
        <f t="shared" si="6"/>
        <v>4</v>
      </c>
      <c r="FE32" s="8">
        <f t="shared" si="7"/>
        <v>4</v>
      </c>
      <c r="FF32" s="8">
        <f t="shared" si="16"/>
        <v>5</v>
      </c>
      <c r="FG32" s="8">
        <f t="shared" si="8"/>
        <v>9</v>
      </c>
      <c r="FH32" s="8">
        <f t="shared" si="9"/>
        <v>8</v>
      </c>
      <c r="FI32" s="8">
        <f t="shared" si="10"/>
        <v>4</v>
      </c>
      <c r="FJ32" s="8">
        <f t="shared" si="11"/>
        <v>4</v>
      </c>
      <c r="FK32" s="8">
        <f t="shared" si="12"/>
        <v>4</v>
      </c>
      <c r="FL32" s="8">
        <f t="shared" si="17"/>
        <v>4</v>
      </c>
    </row>
    <row r="33" spans="1:168" x14ac:dyDescent="0.15">
      <c r="F33" s="121" t="s">
        <v>195</v>
      </c>
      <c r="G33" s="121"/>
      <c r="H33" s="121"/>
      <c r="I33" s="121"/>
      <c r="J33" s="121"/>
      <c r="K33" s="6">
        <f>SUM(K32:Q32)</f>
        <v>10</v>
      </c>
      <c r="R33" s="6">
        <f>SUM(R32:X32)</f>
        <v>11</v>
      </c>
      <c r="Y33" s="6">
        <f>SUM(Y32:AE32)</f>
        <v>9</v>
      </c>
      <c r="AF33" s="6">
        <f>SUM(AF32:AL32)</f>
        <v>9</v>
      </c>
      <c r="AL33" s="7"/>
      <c r="AO33" s="6">
        <f>SUM(AO32:AU32)</f>
        <v>11</v>
      </c>
      <c r="AV33" s="6">
        <f>SUM(AV32:BB32)</f>
        <v>9</v>
      </c>
      <c r="BC33" s="6">
        <f>SUM(BC32:BI32)</f>
        <v>10</v>
      </c>
      <c r="BJ33" s="6">
        <f>SUM(BJ32:BP32)</f>
        <v>10</v>
      </c>
      <c r="BP33" s="7"/>
      <c r="BS33" s="6">
        <f>SUM(BS32:BY32)</f>
        <v>11</v>
      </c>
      <c r="BZ33" s="6">
        <f>SUM(BZ32:CF32)</f>
        <v>11</v>
      </c>
      <c r="CG33" s="6">
        <f>SUM(CG32:CM32)</f>
        <v>11</v>
      </c>
      <c r="CN33" s="6">
        <f>SUM(CN32:CT32)</f>
        <v>11</v>
      </c>
      <c r="CT33" s="7"/>
      <c r="CW33" s="6">
        <f>SUM(CW32:DC32)</f>
        <v>9</v>
      </c>
      <c r="DD33" s="6">
        <f>SUM(DD32:DJ32)</f>
        <v>9</v>
      </c>
      <c r="DK33" s="6">
        <f>SUM(DK32:DQ32)</f>
        <v>9</v>
      </c>
      <c r="DR33" s="6">
        <f>SUM(DR32:DX32)</f>
        <v>8</v>
      </c>
      <c r="DX33" s="7"/>
      <c r="EK33" s="8">
        <f t="shared" si="13"/>
        <v>41</v>
      </c>
      <c r="EL33">
        <f t="shared" si="13"/>
        <v>0</v>
      </c>
      <c r="EM33">
        <f t="shared" si="13"/>
        <v>0</v>
      </c>
      <c r="EN33">
        <f t="shared" si="13"/>
        <v>0</v>
      </c>
      <c r="EO33">
        <f t="shared" si="57"/>
        <v>0</v>
      </c>
      <c r="EP33">
        <f t="shared" si="57"/>
        <v>0</v>
      </c>
      <c r="EQ33">
        <f t="shared" si="14"/>
        <v>0</v>
      </c>
      <c r="ER33">
        <f t="shared" si="14"/>
        <v>40</v>
      </c>
      <c r="ES33">
        <f t="shared" si="14"/>
        <v>0</v>
      </c>
      <c r="ET33">
        <f t="shared" si="14"/>
        <v>0</v>
      </c>
      <c r="EU33" s="8">
        <f t="shared" si="14"/>
        <v>0</v>
      </c>
      <c r="EV33" s="8">
        <f t="shared" si="58"/>
        <v>0</v>
      </c>
      <c r="EW33" s="8">
        <f t="shared" si="58"/>
        <v>0</v>
      </c>
      <c r="EX33" s="8">
        <f t="shared" si="58"/>
        <v>0</v>
      </c>
      <c r="EY33" s="8">
        <f t="shared" si="15"/>
        <v>39</v>
      </c>
      <c r="EZ33" s="8">
        <f t="shared" si="2"/>
        <v>0</v>
      </c>
      <c r="FA33" s="8">
        <f t="shared" si="3"/>
        <v>0</v>
      </c>
      <c r="FB33" s="8">
        <f t="shared" si="4"/>
        <v>0</v>
      </c>
      <c r="FC33" s="8">
        <f t="shared" si="5"/>
        <v>0</v>
      </c>
      <c r="FD33" s="8">
        <f t="shared" si="6"/>
        <v>0</v>
      </c>
      <c r="FE33" s="8">
        <f t="shared" si="7"/>
        <v>0</v>
      </c>
      <c r="FF33" s="8">
        <f t="shared" si="16"/>
        <v>38</v>
      </c>
      <c r="FG33" s="8">
        <f t="shared" si="8"/>
        <v>0</v>
      </c>
      <c r="FH33" s="8">
        <f t="shared" si="9"/>
        <v>0</v>
      </c>
      <c r="FI33" s="8">
        <f t="shared" si="10"/>
        <v>0</v>
      </c>
      <c r="FJ33" s="8">
        <f t="shared" si="11"/>
        <v>0</v>
      </c>
      <c r="FK33" s="8">
        <f t="shared" si="12"/>
        <v>0</v>
      </c>
      <c r="FL33" s="8">
        <f t="shared" si="17"/>
        <v>0</v>
      </c>
    </row>
    <row r="34" spans="1:168" x14ac:dyDescent="0.15">
      <c r="F34" s="121" t="s">
        <v>196</v>
      </c>
      <c r="G34" s="121"/>
      <c r="H34" s="121"/>
      <c r="I34" s="121"/>
      <c r="J34" s="121"/>
      <c r="K34" s="6">
        <f>SUM(K32,R32,Y32,AF32)</f>
        <v>4</v>
      </c>
      <c r="L34" s="22">
        <f>SUM(L32,S32,Z32,AG32)</f>
        <v>10</v>
      </c>
      <c r="M34" s="22">
        <f>SUM(M32,T32,AA32,AH32)</f>
        <v>9</v>
      </c>
      <c r="N34" s="22">
        <f t="shared" ref="N34:O34" si="99">SUM(N32,U32,AB32,AI32)</f>
        <v>4</v>
      </c>
      <c r="O34" s="22">
        <f t="shared" si="99"/>
        <v>4</v>
      </c>
      <c r="P34" s="22">
        <f>SUM(P32,W32,AD32,AK32)</f>
        <v>4</v>
      </c>
      <c r="Q34" s="22">
        <f t="shared" ref="Q34" si="100">SUM(Q32,X32,AE32,AL32)</f>
        <v>4</v>
      </c>
      <c r="R34" s="6"/>
      <c r="Y34" s="6"/>
      <c r="AF34" s="6"/>
      <c r="AL34" s="7"/>
      <c r="AN34">
        <f>K33+R33+Y33+AF33+SUM(K34:Q34)</f>
        <v>78</v>
      </c>
      <c r="AO34" s="6">
        <f>SUM(AO32,AV32,BC32,BJ32)</f>
        <v>6</v>
      </c>
      <c r="AP34" s="22">
        <f>SUM(AP32,AW32,BD32,BK32)</f>
        <v>9</v>
      </c>
      <c r="AQ34" s="22">
        <f>SUM(AQ32,AX32,BE32,BL32)</f>
        <v>9</v>
      </c>
      <c r="AR34" s="22">
        <f t="shared" ref="AR34:AS34" si="101">SUM(AR32,AY32,BF32,BM32)</f>
        <v>4</v>
      </c>
      <c r="AS34" s="22">
        <f t="shared" si="101"/>
        <v>4</v>
      </c>
      <c r="AT34" s="22">
        <f>SUM(AT32,BA32,BH32,BO32)</f>
        <v>4</v>
      </c>
      <c r="AU34" s="22">
        <f t="shared" ref="AU34" si="102">SUM(AU32,BB32,BI32,BP32)</f>
        <v>4</v>
      </c>
      <c r="AV34" s="6"/>
      <c r="BC34" s="6"/>
      <c r="BJ34" s="6"/>
      <c r="BP34" s="7"/>
      <c r="BR34">
        <f>AO33+AV33+BC33+BJ33+SUM(AO34:AU34)</f>
        <v>80</v>
      </c>
      <c r="BS34" s="6">
        <f>SUM(BS32,BZ32,CG32,CN32)</f>
        <v>4</v>
      </c>
      <c r="BT34" s="22">
        <f>SUM(BT32,CA32,CH32,CO32)</f>
        <v>12</v>
      </c>
      <c r="BU34" s="22">
        <f>SUM(BU32,CB32,CI32,CP32)</f>
        <v>12</v>
      </c>
      <c r="BV34" s="22">
        <f t="shared" ref="BV34:BW34" si="103">SUM(BV32,CC32,CJ32,CQ32)</f>
        <v>4</v>
      </c>
      <c r="BW34" s="22">
        <f t="shared" si="103"/>
        <v>4</v>
      </c>
      <c r="BX34" s="22">
        <f>SUM(BX32,CE32,CL32,CS32)</f>
        <v>4</v>
      </c>
      <c r="BY34" s="22">
        <f t="shared" ref="BY34" si="104">SUM(BY32,CF32,CM32,CT32)</f>
        <v>4</v>
      </c>
      <c r="BZ34" s="6"/>
      <c r="CG34" s="6"/>
      <c r="CN34" s="6"/>
      <c r="CT34" s="7"/>
      <c r="CV34">
        <f>BS33+BZ33+CG33+CN33+SUM(BS34:BY34)</f>
        <v>88</v>
      </c>
      <c r="CW34" s="6">
        <f>SUM(CW32,DD32,DK32,DR32)</f>
        <v>4</v>
      </c>
      <c r="CX34" s="22">
        <f>SUM(CX32,DE32,DL32,DS32)</f>
        <v>8</v>
      </c>
      <c r="CY34" s="22">
        <f>SUM(CY32,DF32,DM32,DT32)</f>
        <v>7</v>
      </c>
      <c r="CZ34" s="22">
        <f t="shared" ref="CZ34:DA34" si="105">SUM(CZ32,DG32,DN32,DU32)</f>
        <v>4</v>
      </c>
      <c r="DA34" s="22">
        <f t="shared" si="105"/>
        <v>4</v>
      </c>
      <c r="DB34" s="22">
        <f>SUM(DB32,DI32,DP32,DW32)</f>
        <v>4</v>
      </c>
      <c r="DC34" s="22">
        <f t="shared" ref="DC34" si="106">SUM(DC32,DJ32,DQ32,DX32)</f>
        <v>4</v>
      </c>
      <c r="DD34" s="6"/>
      <c r="DK34" s="6"/>
      <c r="DR34" s="6"/>
      <c r="DX34" s="7"/>
      <c r="DZ34">
        <f>CW33+DD33+DK33+DR33+SUM(CW34:DC34)</f>
        <v>70</v>
      </c>
      <c r="EK34" s="8">
        <f t="shared" si="13"/>
        <v>18</v>
      </c>
      <c r="EL34">
        <f t="shared" si="13"/>
        <v>39</v>
      </c>
      <c r="EM34">
        <f t="shared" si="13"/>
        <v>37</v>
      </c>
      <c r="EN34">
        <f t="shared" si="13"/>
        <v>16</v>
      </c>
      <c r="EO34">
        <f t="shared" si="57"/>
        <v>16</v>
      </c>
      <c r="EP34">
        <f t="shared" si="57"/>
        <v>16</v>
      </c>
      <c r="EQ34">
        <f t="shared" si="14"/>
        <v>16</v>
      </c>
      <c r="ER34">
        <f t="shared" si="14"/>
        <v>0</v>
      </c>
      <c r="ES34">
        <f t="shared" si="14"/>
        <v>0</v>
      </c>
      <c r="ET34">
        <f t="shared" si="14"/>
        <v>0</v>
      </c>
      <c r="EU34" s="8">
        <f t="shared" si="14"/>
        <v>0</v>
      </c>
      <c r="EV34" s="8">
        <f t="shared" si="58"/>
        <v>0</v>
      </c>
      <c r="EW34" s="8">
        <f t="shared" si="58"/>
        <v>0</v>
      </c>
      <c r="EX34" s="8">
        <f t="shared" si="58"/>
        <v>0</v>
      </c>
      <c r="EY34" s="8">
        <f t="shared" si="15"/>
        <v>0</v>
      </c>
      <c r="EZ34" s="8">
        <f t="shared" si="2"/>
        <v>0</v>
      </c>
      <c r="FA34" s="8">
        <f t="shared" si="3"/>
        <v>0</v>
      </c>
      <c r="FB34" s="8">
        <f t="shared" si="4"/>
        <v>0</v>
      </c>
      <c r="FC34" s="8">
        <f t="shared" si="5"/>
        <v>0</v>
      </c>
      <c r="FD34" s="8">
        <f t="shared" si="6"/>
        <v>0</v>
      </c>
      <c r="FE34" s="8">
        <f t="shared" si="7"/>
        <v>0</v>
      </c>
      <c r="FF34" s="8">
        <f t="shared" si="16"/>
        <v>0</v>
      </c>
      <c r="FG34" s="8">
        <f t="shared" si="8"/>
        <v>0</v>
      </c>
      <c r="FH34" s="8">
        <f t="shared" si="9"/>
        <v>0</v>
      </c>
      <c r="FI34" s="8">
        <f t="shared" si="10"/>
        <v>0</v>
      </c>
      <c r="FJ34" s="8">
        <f t="shared" si="11"/>
        <v>0</v>
      </c>
      <c r="FK34" s="8">
        <f t="shared" si="12"/>
        <v>0</v>
      </c>
      <c r="FL34" s="8">
        <f t="shared" si="17"/>
        <v>0</v>
      </c>
    </row>
    <row r="35" spans="1:168" s="8" customFormat="1" x14ac:dyDescent="0.15">
      <c r="A35" s="8">
        <v>64</v>
      </c>
      <c r="B35" s="8" t="s">
        <v>129</v>
      </c>
      <c r="C35" s="8">
        <v>6</v>
      </c>
      <c r="D35" s="8" t="s">
        <v>130</v>
      </c>
      <c r="E35" s="8">
        <v>1622067523</v>
      </c>
      <c r="F35" s="8" t="s">
        <v>145</v>
      </c>
      <c r="H35" s="8" t="s">
        <v>147</v>
      </c>
      <c r="I35" s="8" t="s">
        <v>149</v>
      </c>
      <c r="J35" s="8" t="s">
        <v>135</v>
      </c>
      <c r="K35" s="12">
        <v>4</v>
      </c>
      <c r="L35" s="8">
        <v>4</v>
      </c>
      <c r="M35" s="8">
        <v>2</v>
      </c>
      <c r="N35" s="8">
        <v>2</v>
      </c>
      <c r="O35" s="8">
        <v>3</v>
      </c>
      <c r="R35" s="12">
        <v>3</v>
      </c>
      <c r="S35" s="8">
        <v>4</v>
      </c>
      <c r="T35" s="8">
        <v>2</v>
      </c>
      <c r="U35" s="8">
        <v>3</v>
      </c>
      <c r="V35" s="8">
        <v>2</v>
      </c>
      <c r="Y35" s="12">
        <v>3</v>
      </c>
      <c r="Z35" s="8">
        <v>3</v>
      </c>
      <c r="AA35" s="8">
        <v>3</v>
      </c>
      <c r="AB35" s="8">
        <v>1</v>
      </c>
      <c r="AC35" s="8">
        <v>2</v>
      </c>
      <c r="AF35" s="12">
        <v>1</v>
      </c>
      <c r="AG35" s="8">
        <v>2</v>
      </c>
      <c r="AH35" s="8">
        <v>4</v>
      </c>
      <c r="AI35" s="8">
        <v>2</v>
      </c>
      <c r="AJ35" s="8">
        <v>3</v>
      </c>
      <c r="AL35" s="13"/>
      <c r="AM35"/>
      <c r="AN35"/>
      <c r="AO35" s="12">
        <v>4</v>
      </c>
      <c r="AP35" s="8">
        <v>4</v>
      </c>
      <c r="AQ35" s="8">
        <v>3</v>
      </c>
      <c r="AR35" s="8">
        <v>4</v>
      </c>
      <c r="AS35" s="8">
        <v>1</v>
      </c>
      <c r="AV35" s="12">
        <v>3</v>
      </c>
      <c r="AW35" s="8">
        <v>3</v>
      </c>
      <c r="AX35" s="8">
        <v>3</v>
      </c>
      <c r="AY35" s="8">
        <v>2</v>
      </c>
      <c r="AZ35" s="8">
        <v>3</v>
      </c>
      <c r="BA35" s="8">
        <v>1</v>
      </c>
      <c r="BC35" s="12">
        <v>3</v>
      </c>
      <c r="BD35" s="8">
        <v>3</v>
      </c>
      <c r="BE35" s="8">
        <v>3</v>
      </c>
      <c r="BF35" s="8">
        <v>1</v>
      </c>
      <c r="BG35" s="8">
        <v>1</v>
      </c>
      <c r="BJ35" s="12">
        <v>2</v>
      </c>
      <c r="BK35" s="8">
        <v>2</v>
      </c>
      <c r="BL35" s="8">
        <v>3</v>
      </c>
      <c r="BM35" s="8">
        <v>4</v>
      </c>
      <c r="BN35" s="8">
        <v>3</v>
      </c>
      <c r="BO35" s="8">
        <v>1</v>
      </c>
      <c r="BP35" s="13"/>
      <c r="BQ35"/>
      <c r="BR35"/>
      <c r="BS35" s="12">
        <v>4</v>
      </c>
      <c r="BT35" s="8">
        <v>4</v>
      </c>
      <c r="BU35" s="8">
        <v>2</v>
      </c>
      <c r="BV35" s="8">
        <v>2</v>
      </c>
      <c r="BW35" s="8">
        <v>1</v>
      </c>
      <c r="BZ35" s="12">
        <v>3</v>
      </c>
      <c r="CA35" s="8">
        <v>3</v>
      </c>
      <c r="CB35" s="8">
        <v>3</v>
      </c>
      <c r="CC35" s="8">
        <v>3</v>
      </c>
      <c r="CD35" s="8">
        <v>2</v>
      </c>
      <c r="CE35" s="8">
        <v>1</v>
      </c>
      <c r="CG35" s="12">
        <v>3</v>
      </c>
      <c r="CH35" s="8">
        <v>1</v>
      </c>
      <c r="CI35" s="8">
        <v>3</v>
      </c>
      <c r="CJ35" s="8">
        <v>1</v>
      </c>
      <c r="CK35" s="8">
        <v>2</v>
      </c>
      <c r="CL35" s="8">
        <v>1</v>
      </c>
      <c r="CN35" s="12">
        <v>2</v>
      </c>
      <c r="CO35" s="8">
        <v>1</v>
      </c>
      <c r="CP35" s="8">
        <v>3</v>
      </c>
      <c r="CQ35" s="8">
        <v>3</v>
      </c>
      <c r="CR35" s="8">
        <v>2</v>
      </c>
      <c r="CS35" s="8">
        <v>1</v>
      </c>
      <c r="CT35" s="13"/>
      <c r="CU35"/>
      <c r="CV35"/>
      <c r="CW35" s="12">
        <v>3</v>
      </c>
      <c r="CX35" s="8">
        <v>3</v>
      </c>
      <c r="CY35" s="8">
        <v>1</v>
      </c>
      <c r="CZ35" s="8">
        <v>1</v>
      </c>
      <c r="DA35" s="8">
        <v>2</v>
      </c>
      <c r="DD35" s="12">
        <v>3</v>
      </c>
      <c r="DE35" s="8">
        <v>3</v>
      </c>
      <c r="DF35" s="8">
        <v>1</v>
      </c>
      <c r="DG35" s="8">
        <v>1</v>
      </c>
      <c r="DH35" s="8">
        <v>3</v>
      </c>
      <c r="DK35" s="12">
        <v>2</v>
      </c>
      <c r="DL35" s="8">
        <v>2</v>
      </c>
      <c r="DM35" s="8">
        <v>1</v>
      </c>
      <c r="DN35" s="8">
        <v>1</v>
      </c>
      <c r="DO35" s="8">
        <v>1</v>
      </c>
      <c r="DR35" s="12">
        <v>1</v>
      </c>
      <c r="DS35" s="8">
        <v>1</v>
      </c>
      <c r="DT35" s="8">
        <v>1</v>
      </c>
      <c r="DU35" s="8">
        <v>1</v>
      </c>
      <c r="DV35" s="8">
        <v>3</v>
      </c>
      <c r="DX35" s="13"/>
      <c r="DY35"/>
      <c r="DZ35"/>
      <c r="EA35" s="8" t="s">
        <v>135</v>
      </c>
      <c r="EB35" s="8" t="s">
        <v>135</v>
      </c>
      <c r="EC35" s="8" t="s">
        <v>135</v>
      </c>
      <c r="ED35" s="8" t="s">
        <v>135</v>
      </c>
      <c r="EE35" s="8" t="s">
        <v>134</v>
      </c>
      <c r="EK35" s="8">
        <f t="shared" si="13"/>
        <v>15</v>
      </c>
      <c r="EL35" s="8">
        <f t="shared" si="13"/>
        <v>15</v>
      </c>
      <c r="EM35" s="8">
        <f t="shared" si="13"/>
        <v>8</v>
      </c>
      <c r="EN35" s="8">
        <f t="shared" si="13"/>
        <v>9</v>
      </c>
      <c r="EO35" s="8">
        <f t="shared" si="57"/>
        <v>7</v>
      </c>
      <c r="EP35" s="8">
        <f t="shared" si="57"/>
        <v>0</v>
      </c>
      <c r="EQ35" s="8">
        <f t="shared" si="14"/>
        <v>0</v>
      </c>
      <c r="ER35" s="8">
        <f t="shared" si="14"/>
        <v>12</v>
      </c>
      <c r="ES35" s="8">
        <f t="shared" si="14"/>
        <v>13</v>
      </c>
      <c r="ET35" s="8">
        <f t="shared" si="14"/>
        <v>9</v>
      </c>
      <c r="EU35" s="8">
        <f t="shared" si="14"/>
        <v>9</v>
      </c>
      <c r="EV35" s="8">
        <f t="shared" si="58"/>
        <v>10</v>
      </c>
      <c r="EW35" s="8">
        <f t="shared" si="58"/>
        <v>2</v>
      </c>
      <c r="EX35" s="8">
        <f t="shared" si="58"/>
        <v>0</v>
      </c>
      <c r="EY35" s="8">
        <f t="shared" si="15"/>
        <v>11</v>
      </c>
      <c r="EZ35" s="8">
        <f t="shared" si="2"/>
        <v>9</v>
      </c>
      <c r="FA35" s="8">
        <f t="shared" si="3"/>
        <v>10</v>
      </c>
      <c r="FB35" s="8">
        <f t="shared" si="4"/>
        <v>4</v>
      </c>
      <c r="FC35" s="8">
        <f t="shared" si="5"/>
        <v>6</v>
      </c>
      <c r="FD35" s="8">
        <f t="shared" si="6"/>
        <v>1</v>
      </c>
      <c r="FE35" s="8">
        <f t="shared" si="7"/>
        <v>0</v>
      </c>
      <c r="FF35" s="8">
        <f t="shared" si="16"/>
        <v>6</v>
      </c>
      <c r="FG35" s="8">
        <f t="shared" si="8"/>
        <v>6</v>
      </c>
      <c r="FH35" s="8">
        <f t="shared" si="9"/>
        <v>11</v>
      </c>
      <c r="FI35" s="8">
        <f t="shared" si="10"/>
        <v>10</v>
      </c>
      <c r="FJ35" s="8">
        <f t="shared" si="11"/>
        <v>11</v>
      </c>
      <c r="FK35" s="8">
        <f t="shared" si="12"/>
        <v>2</v>
      </c>
      <c r="FL35" s="8">
        <f t="shared" si="17"/>
        <v>0</v>
      </c>
    </row>
    <row r="36" spans="1:168" x14ac:dyDescent="0.15">
      <c r="F36" s="121" t="s">
        <v>195</v>
      </c>
      <c r="G36" s="121"/>
      <c r="H36" s="121"/>
      <c r="I36" s="121"/>
      <c r="J36" s="121"/>
      <c r="K36" s="6">
        <f>SUM(K35:Q35)</f>
        <v>15</v>
      </c>
      <c r="R36" s="6">
        <f>SUM(R35:X35)</f>
        <v>14</v>
      </c>
      <c r="Y36" s="6">
        <f>SUM(Y35:AE35)</f>
        <v>12</v>
      </c>
      <c r="AF36" s="6">
        <f>SUM(AF35:AL35)</f>
        <v>12</v>
      </c>
      <c r="AL36" s="7"/>
      <c r="AO36" s="6">
        <f>SUM(AO35:AU35)</f>
        <v>16</v>
      </c>
      <c r="AV36" s="6">
        <f>SUM(AV35:BB35)</f>
        <v>15</v>
      </c>
      <c r="BC36" s="6">
        <f>SUM(BC35:BI35)</f>
        <v>11</v>
      </c>
      <c r="BJ36" s="6">
        <f>SUM(BJ35:BP35)</f>
        <v>15</v>
      </c>
      <c r="BP36" s="7"/>
      <c r="BS36" s="6">
        <f>SUM(BS35:BY35)</f>
        <v>13</v>
      </c>
      <c r="BZ36" s="6">
        <f>SUM(BZ35:CF35)</f>
        <v>15</v>
      </c>
      <c r="CG36" s="6">
        <f>SUM(CG35:CM35)</f>
        <v>11</v>
      </c>
      <c r="CN36" s="6">
        <f>SUM(CN35:CT35)</f>
        <v>12</v>
      </c>
      <c r="CT36" s="7"/>
      <c r="CW36" s="6">
        <f>SUM(CW35:DC35)</f>
        <v>10</v>
      </c>
      <c r="DD36" s="6">
        <f>SUM(DD35:DJ35)</f>
        <v>11</v>
      </c>
      <c r="DK36" s="6">
        <f>SUM(DK35:DQ35)</f>
        <v>7</v>
      </c>
      <c r="DR36" s="6">
        <f>SUM(DR35:DX35)</f>
        <v>7</v>
      </c>
      <c r="DX36" s="7"/>
      <c r="EK36" s="8">
        <f t="shared" si="13"/>
        <v>54</v>
      </c>
      <c r="EL36">
        <f t="shared" si="13"/>
        <v>0</v>
      </c>
      <c r="EM36">
        <f t="shared" si="13"/>
        <v>0</v>
      </c>
      <c r="EN36">
        <f t="shared" si="13"/>
        <v>0</v>
      </c>
      <c r="EO36">
        <f t="shared" si="57"/>
        <v>0</v>
      </c>
      <c r="EP36">
        <f t="shared" si="57"/>
        <v>0</v>
      </c>
      <c r="EQ36">
        <f t="shared" si="14"/>
        <v>0</v>
      </c>
      <c r="ER36">
        <f t="shared" si="14"/>
        <v>55</v>
      </c>
      <c r="ES36">
        <f t="shared" si="14"/>
        <v>0</v>
      </c>
      <c r="ET36">
        <f t="shared" si="14"/>
        <v>0</v>
      </c>
      <c r="EU36" s="8">
        <f t="shared" si="14"/>
        <v>0</v>
      </c>
      <c r="EV36" s="8">
        <f t="shared" si="58"/>
        <v>0</v>
      </c>
      <c r="EW36" s="8">
        <f t="shared" si="58"/>
        <v>0</v>
      </c>
      <c r="EX36" s="8">
        <f t="shared" si="58"/>
        <v>0</v>
      </c>
      <c r="EY36" s="8">
        <f t="shared" si="15"/>
        <v>41</v>
      </c>
      <c r="EZ36" s="8">
        <f t="shared" si="2"/>
        <v>0</v>
      </c>
      <c r="FA36" s="8">
        <f t="shared" si="3"/>
        <v>0</v>
      </c>
      <c r="FB36" s="8">
        <f t="shared" si="4"/>
        <v>0</v>
      </c>
      <c r="FC36" s="8">
        <f t="shared" si="5"/>
        <v>0</v>
      </c>
      <c r="FD36" s="8">
        <f t="shared" si="6"/>
        <v>0</v>
      </c>
      <c r="FE36" s="8">
        <f t="shared" si="7"/>
        <v>0</v>
      </c>
      <c r="FF36" s="8">
        <f t="shared" si="16"/>
        <v>46</v>
      </c>
      <c r="FG36" s="8">
        <f t="shared" si="8"/>
        <v>0</v>
      </c>
      <c r="FH36" s="8">
        <f t="shared" si="9"/>
        <v>0</v>
      </c>
      <c r="FI36" s="8">
        <f t="shared" si="10"/>
        <v>0</v>
      </c>
      <c r="FJ36" s="8">
        <f t="shared" si="11"/>
        <v>0</v>
      </c>
      <c r="FK36" s="8">
        <f t="shared" si="12"/>
        <v>0</v>
      </c>
      <c r="FL36" s="8">
        <f t="shared" si="17"/>
        <v>0</v>
      </c>
    </row>
    <row r="37" spans="1:168" x14ac:dyDescent="0.15">
      <c r="F37" s="121" t="s">
        <v>196</v>
      </c>
      <c r="G37" s="121"/>
      <c r="H37" s="121"/>
      <c r="I37" s="121"/>
      <c r="J37" s="121"/>
      <c r="K37" s="6">
        <f>SUM(K35,R35,Y35,AF35)</f>
        <v>11</v>
      </c>
      <c r="L37" s="22">
        <f>SUM(L35,S35,Z35,AG35)</f>
        <v>13</v>
      </c>
      <c r="M37" s="22">
        <f>SUM(M35,T35,AA35,AH35)</f>
        <v>11</v>
      </c>
      <c r="N37" s="22">
        <f t="shared" ref="N37:O37" si="107">SUM(N35,U35,AB35,AI35)</f>
        <v>8</v>
      </c>
      <c r="O37" s="22">
        <f t="shared" si="107"/>
        <v>10</v>
      </c>
      <c r="P37" s="22">
        <f>SUM(P35,W35,AD35,AK35)</f>
        <v>0</v>
      </c>
      <c r="Q37" s="22">
        <f t="shared" ref="Q37" si="108">SUM(Q35,X35,AE35,AL35)</f>
        <v>0</v>
      </c>
      <c r="R37" s="6"/>
      <c r="Y37" s="6"/>
      <c r="AF37" s="6"/>
      <c r="AL37" s="7"/>
      <c r="AN37">
        <f>K36+R36+Y36+AF36+SUM(K37:Q37)</f>
        <v>106</v>
      </c>
      <c r="AO37" s="6">
        <f>SUM(AO35,AV35,BC35,BJ35)</f>
        <v>12</v>
      </c>
      <c r="AP37" s="22">
        <f>SUM(AP35,AW35,BD35,BK35)</f>
        <v>12</v>
      </c>
      <c r="AQ37" s="22">
        <f>SUM(AQ35,AX35,BE35,BL35)</f>
        <v>12</v>
      </c>
      <c r="AR37" s="22">
        <f t="shared" ref="AR37:AS37" si="109">SUM(AR35,AY35,BF35,BM35)</f>
        <v>11</v>
      </c>
      <c r="AS37" s="22">
        <f t="shared" si="109"/>
        <v>8</v>
      </c>
      <c r="AT37" s="22">
        <f>SUM(AT35,BA35,BH35,BO35)</f>
        <v>2</v>
      </c>
      <c r="AU37" s="22">
        <f t="shared" ref="AU37" si="110">SUM(AU35,BB35,BI35,BP35)</f>
        <v>0</v>
      </c>
      <c r="AV37" s="6"/>
      <c r="BC37" s="6"/>
      <c r="BJ37" s="6"/>
      <c r="BP37" s="7"/>
      <c r="BR37">
        <f>AO36+AV36+BC36+BJ36+SUM(AO37:AU37)</f>
        <v>114</v>
      </c>
      <c r="BS37" s="6">
        <f>SUM(BS35,BZ35,CG35,CN35)</f>
        <v>12</v>
      </c>
      <c r="BT37" s="22">
        <f>SUM(BT35,CA35,CH35,CO35)</f>
        <v>9</v>
      </c>
      <c r="BU37" s="22">
        <f>SUM(BU35,CB35,CI35,CP35)</f>
        <v>11</v>
      </c>
      <c r="BV37" s="22">
        <f t="shared" ref="BV37:BW37" si="111">SUM(BV35,CC35,CJ35,CQ35)</f>
        <v>9</v>
      </c>
      <c r="BW37" s="22">
        <f t="shared" si="111"/>
        <v>7</v>
      </c>
      <c r="BX37" s="22">
        <f>SUM(BX35,CE35,CL35,CS35)</f>
        <v>3</v>
      </c>
      <c r="BY37" s="22">
        <f t="shared" ref="BY37" si="112">SUM(BY35,CF35,CM35,CT35)</f>
        <v>0</v>
      </c>
      <c r="BZ37" s="6"/>
      <c r="CG37" s="6"/>
      <c r="CN37" s="6"/>
      <c r="CT37" s="7"/>
      <c r="CV37">
        <f>BS36+BZ36+CG36+CN36+SUM(BS37:BY37)</f>
        <v>102</v>
      </c>
      <c r="CW37" s="6">
        <f>SUM(CW35,DD35,DK35,DR35)</f>
        <v>9</v>
      </c>
      <c r="CX37" s="22">
        <f>SUM(CX35,DE35,DL35,DS35)</f>
        <v>9</v>
      </c>
      <c r="CY37" s="22">
        <f>SUM(CY35,DF35,DM35,DT35)</f>
        <v>4</v>
      </c>
      <c r="CZ37" s="22">
        <f t="shared" ref="CZ37:DA37" si="113">SUM(CZ35,DG35,DN35,DU35)</f>
        <v>4</v>
      </c>
      <c r="DA37" s="22">
        <f t="shared" si="113"/>
        <v>9</v>
      </c>
      <c r="DB37" s="22">
        <f>SUM(DB35,DI35,DP35,DW35)</f>
        <v>0</v>
      </c>
      <c r="DC37" s="22">
        <f t="shared" ref="DC37" si="114">SUM(DC35,DJ35,DQ35,DX35)</f>
        <v>0</v>
      </c>
      <c r="DD37" s="6"/>
      <c r="DK37" s="6"/>
      <c r="DR37" s="6"/>
      <c r="DX37" s="7"/>
      <c r="DZ37">
        <f>CW36+DD36+DK36+DR36+SUM(CW37:DC37)</f>
        <v>70</v>
      </c>
      <c r="EK37" s="8">
        <f t="shared" si="13"/>
        <v>44</v>
      </c>
      <c r="EL37">
        <f t="shared" si="13"/>
        <v>43</v>
      </c>
      <c r="EM37">
        <f t="shared" si="13"/>
        <v>38</v>
      </c>
      <c r="EN37">
        <f t="shared" si="13"/>
        <v>32</v>
      </c>
      <c r="EO37">
        <f t="shared" si="57"/>
        <v>34</v>
      </c>
      <c r="EP37">
        <f t="shared" si="57"/>
        <v>5</v>
      </c>
      <c r="EQ37">
        <f t="shared" si="14"/>
        <v>0</v>
      </c>
      <c r="ER37">
        <f t="shared" si="14"/>
        <v>0</v>
      </c>
      <c r="ES37">
        <f t="shared" si="14"/>
        <v>0</v>
      </c>
      <c r="ET37">
        <f t="shared" si="14"/>
        <v>0</v>
      </c>
      <c r="EU37" s="8">
        <f t="shared" si="14"/>
        <v>0</v>
      </c>
      <c r="EV37" s="8">
        <f t="shared" si="58"/>
        <v>0</v>
      </c>
      <c r="EW37" s="8">
        <f t="shared" si="58"/>
        <v>0</v>
      </c>
      <c r="EX37" s="8">
        <f t="shared" si="58"/>
        <v>0</v>
      </c>
      <c r="EY37" s="8">
        <f t="shared" si="15"/>
        <v>0</v>
      </c>
      <c r="EZ37" s="8">
        <f t="shared" si="2"/>
        <v>0</v>
      </c>
      <c r="FA37" s="8">
        <f t="shared" si="3"/>
        <v>0</v>
      </c>
      <c r="FB37" s="8">
        <f t="shared" si="4"/>
        <v>0</v>
      </c>
      <c r="FC37" s="8">
        <f t="shared" si="5"/>
        <v>0</v>
      </c>
      <c r="FD37" s="8">
        <f t="shared" si="6"/>
        <v>0</v>
      </c>
      <c r="FE37" s="8">
        <f t="shared" si="7"/>
        <v>0</v>
      </c>
      <c r="FF37" s="8">
        <f t="shared" si="16"/>
        <v>0</v>
      </c>
      <c r="FG37" s="8">
        <f t="shared" si="8"/>
        <v>0</v>
      </c>
      <c r="FH37" s="8">
        <f t="shared" si="9"/>
        <v>0</v>
      </c>
      <c r="FI37" s="8">
        <f t="shared" si="10"/>
        <v>0</v>
      </c>
      <c r="FJ37" s="8">
        <f t="shared" si="11"/>
        <v>0</v>
      </c>
      <c r="FK37" s="8">
        <f t="shared" si="12"/>
        <v>0</v>
      </c>
      <c r="FL37" s="8">
        <f t="shared" si="17"/>
        <v>0</v>
      </c>
    </row>
    <row r="38" spans="1:168" s="8" customFormat="1" x14ac:dyDescent="0.15">
      <c r="A38" s="8">
        <v>67</v>
      </c>
      <c r="B38" s="8" t="s">
        <v>129</v>
      </c>
      <c r="C38" s="8">
        <v>6</v>
      </c>
      <c r="D38" s="8" t="s">
        <v>130</v>
      </c>
      <c r="E38" s="8">
        <v>157445298</v>
      </c>
      <c r="F38" s="8" t="s">
        <v>136</v>
      </c>
      <c r="H38" s="8" t="s">
        <v>137</v>
      </c>
      <c r="I38" s="8" t="s">
        <v>151</v>
      </c>
      <c r="J38" s="8" t="s">
        <v>134</v>
      </c>
      <c r="K38" s="12">
        <v>4</v>
      </c>
      <c r="L38" s="8">
        <v>3</v>
      </c>
      <c r="M38" s="8">
        <v>1</v>
      </c>
      <c r="R38" s="12"/>
      <c r="S38" s="8">
        <v>2</v>
      </c>
      <c r="T38" s="8">
        <v>4</v>
      </c>
      <c r="U38" s="8">
        <v>4</v>
      </c>
      <c r="V38" s="8">
        <v>1</v>
      </c>
      <c r="Y38" s="12"/>
      <c r="Z38" s="8">
        <v>4</v>
      </c>
      <c r="AA38" s="8">
        <v>3</v>
      </c>
      <c r="AB38" s="8">
        <v>1</v>
      </c>
      <c r="AD38" s="8">
        <v>2</v>
      </c>
      <c r="AF38" s="12"/>
      <c r="AH38" s="8">
        <v>2</v>
      </c>
      <c r="AI38" s="8">
        <v>4</v>
      </c>
      <c r="AJ38" s="8">
        <v>1</v>
      </c>
      <c r="AK38" s="8">
        <v>4</v>
      </c>
      <c r="AL38" s="13"/>
      <c r="AM38"/>
      <c r="AN38"/>
      <c r="AO38" s="12"/>
      <c r="AP38" s="8">
        <v>3</v>
      </c>
      <c r="AQ38" s="8">
        <v>4</v>
      </c>
      <c r="AV38" s="12"/>
      <c r="AX38" s="8">
        <v>4</v>
      </c>
      <c r="AY38" s="8">
        <v>2</v>
      </c>
      <c r="AZ38" s="8">
        <v>2</v>
      </c>
      <c r="BC38" s="12"/>
      <c r="BD38" s="8">
        <v>4</v>
      </c>
      <c r="BE38" s="8">
        <v>4</v>
      </c>
      <c r="BH38" s="8">
        <v>3</v>
      </c>
      <c r="BJ38" s="12"/>
      <c r="BL38" s="8">
        <v>3</v>
      </c>
      <c r="BM38" s="8">
        <v>4</v>
      </c>
      <c r="BP38" s="13"/>
      <c r="BQ38"/>
      <c r="BR38"/>
      <c r="BS38" s="12"/>
      <c r="BU38" s="8">
        <v>4</v>
      </c>
      <c r="BX38" s="8">
        <v>3</v>
      </c>
      <c r="BZ38" s="12"/>
      <c r="CB38" s="8">
        <v>4</v>
      </c>
      <c r="CD38" s="8">
        <v>3</v>
      </c>
      <c r="CG38" s="12"/>
      <c r="CH38" s="8">
        <v>4</v>
      </c>
      <c r="CI38" s="8">
        <v>4</v>
      </c>
      <c r="CL38" s="8">
        <v>3</v>
      </c>
      <c r="CN38" s="12"/>
      <c r="CQ38" s="8">
        <v>3</v>
      </c>
      <c r="CR38" s="8">
        <v>3</v>
      </c>
      <c r="CS38" s="8">
        <v>3</v>
      </c>
      <c r="CT38" s="13"/>
      <c r="CU38"/>
      <c r="CV38"/>
      <c r="CW38" s="12">
        <v>3</v>
      </c>
      <c r="CX38" s="8">
        <v>3</v>
      </c>
      <c r="DA38" s="8">
        <v>3</v>
      </c>
      <c r="DD38" s="12"/>
      <c r="DF38" s="8">
        <v>3</v>
      </c>
      <c r="DH38" s="8">
        <v>3</v>
      </c>
      <c r="DK38" s="12">
        <v>2</v>
      </c>
      <c r="DO38" s="8">
        <v>3</v>
      </c>
      <c r="DR38" s="12"/>
      <c r="DU38" s="8">
        <v>3</v>
      </c>
      <c r="DV38" s="8">
        <v>3</v>
      </c>
      <c r="DX38" s="13"/>
      <c r="DY38"/>
      <c r="DZ38"/>
      <c r="EA38" s="8" t="s">
        <v>135</v>
      </c>
      <c r="EB38" s="8" t="s">
        <v>135</v>
      </c>
      <c r="EC38" s="8" t="s">
        <v>135</v>
      </c>
      <c r="ED38" s="8" t="s">
        <v>135</v>
      </c>
      <c r="EE38" s="8" t="s">
        <v>134</v>
      </c>
      <c r="EK38" s="8">
        <f t="shared" si="13"/>
        <v>7</v>
      </c>
      <c r="EL38" s="8">
        <f t="shared" si="13"/>
        <v>9</v>
      </c>
      <c r="EM38" s="8">
        <f t="shared" si="13"/>
        <v>9</v>
      </c>
      <c r="EN38" s="8">
        <f t="shared" si="13"/>
        <v>0</v>
      </c>
      <c r="EO38" s="8">
        <f t="shared" si="57"/>
        <v>3</v>
      </c>
      <c r="EP38" s="8">
        <f t="shared" si="57"/>
        <v>3</v>
      </c>
      <c r="EQ38" s="8">
        <f t="shared" si="14"/>
        <v>0</v>
      </c>
      <c r="ER38" s="8">
        <f t="shared" si="14"/>
        <v>0</v>
      </c>
      <c r="ES38" s="8">
        <f t="shared" si="14"/>
        <v>2</v>
      </c>
      <c r="ET38" s="8">
        <f t="shared" si="14"/>
        <v>15</v>
      </c>
      <c r="EU38" s="8">
        <f t="shared" si="14"/>
        <v>6</v>
      </c>
      <c r="EV38" s="8">
        <f t="shared" si="58"/>
        <v>9</v>
      </c>
      <c r="EW38" s="8">
        <f t="shared" si="58"/>
        <v>0</v>
      </c>
      <c r="EX38" s="8">
        <f t="shared" si="58"/>
        <v>0</v>
      </c>
      <c r="EY38" s="8">
        <f t="shared" si="15"/>
        <v>2</v>
      </c>
      <c r="EZ38" s="8">
        <f t="shared" si="2"/>
        <v>12</v>
      </c>
      <c r="FA38" s="8">
        <f t="shared" si="3"/>
        <v>11</v>
      </c>
      <c r="FB38" s="8">
        <f t="shared" si="4"/>
        <v>1</v>
      </c>
      <c r="FC38" s="8">
        <f t="shared" si="5"/>
        <v>3</v>
      </c>
      <c r="FD38" s="8">
        <f t="shared" si="6"/>
        <v>8</v>
      </c>
      <c r="FE38" s="8">
        <f t="shared" si="7"/>
        <v>0</v>
      </c>
      <c r="FF38" s="8">
        <f t="shared" si="16"/>
        <v>0</v>
      </c>
      <c r="FG38" s="8">
        <f t="shared" si="8"/>
        <v>0</v>
      </c>
      <c r="FH38" s="8">
        <f t="shared" si="9"/>
        <v>5</v>
      </c>
      <c r="FI38" s="8">
        <f t="shared" si="10"/>
        <v>14</v>
      </c>
      <c r="FJ38" s="8">
        <f t="shared" si="11"/>
        <v>7</v>
      </c>
      <c r="FK38" s="8">
        <f t="shared" si="12"/>
        <v>7</v>
      </c>
      <c r="FL38" s="8">
        <f t="shared" si="17"/>
        <v>0</v>
      </c>
    </row>
    <row r="39" spans="1:168" x14ac:dyDescent="0.15">
      <c r="F39" s="121" t="s">
        <v>195</v>
      </c>
      <c r="G39" s="121"/>
      <c r="H39" s="121"/>
      <c r="I39" s="121"/>
      <c r="J39" s="121"/>
      <c r="K39" s="6">
        <f>SUM(K38:Q38)</f>
        <v>8</v>
      </c>
      <c r="R39" s="6">
        <f>SUM(R38:X38)</f>
        <v>11</v>
      </c>
      <c r="Y39" s="6">
        <f>SUM(Y38:AE38)</f>
        <v>10</v>
      </c>
      <c r="AF39" s="6">
        <f>SUM(AF38:AL38)</f>
        <v>11</v>
      </c>
      <c r="AL39" s="7"/>
      <c r="AO39" s="6">
        <f>SUM(AO38:AU38)</f>
        <v>7</v>
      </c>
      <c r="AV39" s="6">
        <f>SUM(AV38:BB38)</f>
        <v>8</v>
      </c>
      <c r="BC39" s="6">
        <f>SUM(BC38:BI38)</f>
        <v>11</v>
      </c>
      <c r="BJ39" s="6">
        <f>SUM(BJ38:BP38)</f>
        <v>7</v>
      </c>
      <c r="BP39" s="7"/>
      <c r="BS39" s="6">
        <f>SUM(BS38:BY38)</f>
        <v>7</v>
      </c>
      <c r="BZ39" s="6">
        <f>SUM(BZ38:CF38)</f>
        <v>7</v>
      </c>
      <c r="CG39" s="6">
        <f>SUM(CG38:CM38)</f>
        <v>11</v>
      </c>
      <c r="CN39" s="6">
        <f>SUM(CN38:CT38)</f>
        <v>9</v>
      </c>
      <c r="CT39" s="7"/>
      <c r="CW39" s="6">
        <f>SUM(CW38:DC38)</f>
        <v>9</v>
      </c>
      <c r="DD39" s="6">
        <f>SUM(DD38:DJ38)</f>
        <v>6</v>
      </c>
      <c r="DK39" s="6">
        <f>SUM(DK38:DQ38)</f>
        <v>5</v>
      </c>
      <c r="DR39" s="6">
        <f>SUM(DR38:DX38)</f>
        <v>6</v>
      </c>
      <c r="DX39" s="7"/>
      <c r="EK39" s="8">
        <f t="shared" si="13"/>
        <v>31</v>
      </c>
      <c r="EL39">
        <f t="shared" si="13"/>
        <v>0</v>
      </c>
      <c r="EM39">
        <f t="shared" si="13"/>
        <v>0</v>
      </c>
      <c r="EN39">
        <f t="shared" si="13"/>
        <v>0</v>
      </c>
      <c r="EO39">
        <f t="shared" si="57"/>
        <v>0</v>
      </c>
      <c r="EP39">
        <f t="shared" si="57"/>
        <v>0</v>
      </c>
      <c r="EQ39">
        <f t="shared" si="14"/>
        <v>0</v>
      </c>
      <c r="ER39">
        <f t="shared" si="14"/>
        <v>32</v>
      </c>
      <c r="ES39">
        <f t="shared" si="14"/>
        <v>0</v>
      </c>
      <c r="ET39">
        <f t="shared" si="14"/>
        <v>0</v>
      </c>
      <c r="EU39" s="8">
        <f t="shared" si="14"/>
        <v>0</v>
      </c>
      <c r="EV39" s="8">
        <f t="shared" si="58"/>
        <v>0</v>
      </c>
      <c r="EW39" s="8">
        <f t="shared" si="58"/>
        <v>0</v>
      </c>
      <c r="EX39" s="8">
        <f t="shared" si="58"/>
        <v>0</v>
      </c>
      <c r="EY39" s="8">
        <f t="shared" si="15"/>
        <v>37</v>
      </c>
      <c r="EZ39" s="8">
        <f t="shared" si="2"/>
        <v>0</v>
      </c>
      <c r="FA39" s="8">
        <f t="shared" si="3"/>
        <v>0</v>
      </c>
      <c r="FB39" s="8">
        <f t="shared" si="4"/>
        <v>0</v>
      </c>
      <c r="FC39" s="8">
        <f t="shared" si="5"/>
        <v>0</v>
      </c>
      <c r="FD39" s="8">
        <f t="shared" si="6"/>
        <v>0</v>
      </c>
      <c r="FE39" s="8">
        <f t="shared" si="7"/>
        <v>0</v>
      </c>
      <c r="FF39" s="8">
        <f t="shared" si="16"/>
        <v>33</v>
      </c>
      <c r="FG39" s="8">
        <f t="shared" si="8"/>
        <v>0</v>
      </c>
      <c r="FH39" s="8">
        <f t="shared" si="9"/>
        <v>0</v>
      </c>
      <c r="FI39" s="8">
        <f t="shared" si="10"/>
        <v>0</v>
      </c>
      <c r="FJ39" s="8">
        <f t="shared" si="11"/>
        <v>0</v>
      </c>
      <c r="FK39" s="8">
        <f t="shared" si="12"/>
        <v>0</v>
      </c>
      <c r="FL39" s="8">
        <f t="shared" si="17"/>
        <v>0</v>
      </c>
    </row>
    <row r="40" spans="1:168" x14ac:dyDescent="0.15">
      <c r="F40" s="121" t="s">
        <v>196</v>
      </c>
      <c r="G40" s="121"/>
      <c r="H40" s="121"/>
      <c r="I40" s="121"/>
      <c r="J40" s="121"/>
      <c r="K40" s="6">
        <f>SUM(K38,R38,Y38,AF38)</f>
        <v>4</v>
      </c>
      <c r="L40" s="22">
        <f>SUM(L38,S38,Z38,AG38)</f>
        <v>9</v>
      </c>
      <c r="M40" s="22">
        <f>SUM(M38,T38,AA38,AH38)</f>
        <v>10</v>
      </c>
      <c r="N40" s="22">
        <f t="shared" ref="N40:O40" si="115">SUM(N38,U38,AB38,AI38)</f>
        <v>9</v>
      </c>
      <c r="O40" s="22">
        <f t="shared" si="115"/>
        <v>2</v>
      </c>
      <c r="P40" s="22">
        <f>SUM(P38,W38,AD38,AK38)</f>
        <v>6</v>
      </c>
      <c r="Q40" s="22">
        <f t="shared" ref="Q40" si="116">SUM(Q38,X38,AE38,AL38)</f>
        <v>0</v>
      </c>
      <c r="R40" s="6"/>
      <c r="Y40" s="6"/>
      <c r="AF40" s="6"/>
      <c r="AL40" s="7"/>
      <c r="AN40">
        <f>K39+R39+Y39+AF39+SUM(K40:Q40)</f>
        <v>80</v>
      </c>
      <c r="AO40" s="6">
        <f>SUM(AO38,AV38,BC38,BJ38)</f>
        <v>0</v>
      </c>
      <c r="AP40" s="22">
        <f>SUM(AP38,AW38,BD38,BK38)</f>
        <v>7</v>
      </c>
      <c r="AQ40" s="22">
        <f>SUM(AQ38,AX38,BE38,BL38)</f>
        <v>15</v>
      </c>
      <c r="AR40" s="22">
        <f t="shared" ref="AR40:AS40" si="117">SUM(AR38,AY38,BF38,BM38)</f>
        <v>6</v>
      </c>
      <c r="AS40" s="22">
        <f t="shared" si="117"/>
        <v>2</v>
      </c>
      <c r="AT40" s="22">
        <f>SUM(AT38,BA38,BH38,BO38)</f>
        <v>3</v>
      </c>
      <c r="AU40" s="22">
        <f t="shared" ref="AU40" si="118">SUM(AU38,BB38,BI38,BP38)</f>
        <v>0</v>
      </c>
      <c r="AV40" s="6"/>
      <c r="BC40" s="6"/>
      <c r="BJ40" s="6"/>
      <c r="BP40" s="7"/>
      <c r="BR40">
        <f>AO39+AV39+BC39+BJ39+SUM(AO40:AU40)</f>
        <v>66</v>
      </c>
      <c r="BS40" s="6">
        <f>SUM(BS38,BZ38,CG38,CN38)</f>
        <v>0</v>
      </c>
      <c r="BT40" s="22">
        <f>SUM(BT38,CA38,CH38,CO38)</f>
        <v>4</v>
      </c>
      <c r="BU40" s="22">
        <f>SUM(BU38,CB38,CI38,CP38)</f>
        <v>12</v>
      </c>
      <c r="BV40" s="22">
        <f t="shared" ref="BV40:BW40" si="119">SUM(BV38,CC38,CJ38,CQ38)</f>
        <v>3</v>
      </c>
      <c r="BW40" s="22">
        <f t="shared" si="119"/>
        <v>6</v>
      </c>
      <c r="BX40" s="22">
        <f>SUM(BX38,CE38,CL38,CS38)</f>
        <v>9</v>
      </c>
      <c r="BY40" s="22">
        <f t="shared" ref="BY40" si="120">SUM(BY38,CF38,CM38,CT38)</f>
        <v>0</v>
      </c>
      <c r="BZ40" s="6"/>
      <c r="CG40" s="6"/>
      <c r="CN40" s="6"/>
      <c r="CT40" s="7"/>
      <c r="CV40">
        <f>BS39+BZ39+CG39+CN39+SUM(BS40:BY40)</f>
        <v>68</v>
      </c>
      <c r="CW40" s="6">
        <f>SUM(CW38,DD38,DK38,DR38)</f>
        <v>5</v>
      </c>
      <c r="CX40" s="22">
        <f>SUM(CX38,DE38,DL38,DS38)</f>
        <v>3</v>
      </c>
      <c r="CY40" s="22">
        <f>SUM(CY38,DF38,DM38,DT38)</f>
        <v>3</v>
      </c>
      <c r="CZ40" s="22">
        <f t="shared" ref="CZ40:DA40" si="121">SUM(CZ38,DG38,DN38,DU38)</f>
        <v>3</v>
      </c>
      <c r="DA40" s="22">
        <f t="shared" si="121"/>
        <v>12</v>
      </c>
      <c r="DB40" s="22">
        <f>SUM(DB38,DI38,DP38,DW38)</f>
        <v>0</v>
      </c>
      <c r="DC40" s="22">
        <f t="shared" ref="DC40" si="122">SUM(DC38,DJ38,DQ38,DX38)</f>
        <v>0</v>
      </c>
      <c r="DD40" s="6"/>
      <c r="DK40" s="6"/>
      <c r="DR40" s="6"/>
      <c r="DX40" s="7"/>
      <c r="DZ40">
        <f>CW39+DD39+DK39+DR39+SUM(CW40:DC40)</f>
        <v>52</v>
      </c>
      <c r="EK40" s="8">
        <f t="shared" si="13"/>
        <v>9</v>
      </c>
      <c r="EL40">
        <f t="shared" si="13"/>
        <v>23</v>
      </c>
      <c r="EM40">
        <f t="shared" si="13"/>
        <v>40</v>
      </c>
      <c r="EN40">
        <f t="shared" si="13"/>
        <v>21</v>
      </c>
      <c r="EO40">
        <f t="shared" si="57"/>
        <v>22</v>
      </c>
      <c r="EP40">
        <f t="shared" si="57"/>
        <v>18</v>
      </c>
      <c r="EQ40">
        <f t="shared" si="14"/>
        <v>0</v>
      </c>
      <c r="ER40">
        <f t="shared" si="14"/>
        <v>0</v>
      </c>
      <c r="ES40">
        <f t="shared" si="14"/>
        <v>0</v>
      </c>
      <c r="ET40">
        <f t="shared" si="14"/>
        <v>0</v>
      </c>
      <c r="EU40" s="8">
        <f t="shared" si="14"/>
        <v>0</v>
      </c>
      <c r="EV40" s="8">
        <f t="shared" si="58"/>
        <v>0</v>
      </c>
      <c r="EW40" s="8">
        <f t="shared" si="58"/>
        <v>0</v>
      </c>
      <c r="EX40" s="8">
        <f t="shared" si="58"/>
        <v>0</v>
      </c>
      <c r="EY40" s="8">
        <f t="shared" si="15"/>
        <v>0</v>
      </c>
      <c r="EZ40" s="8">
        <f t="shared" si="2"/>
        <v>0</v>
      </c>
      <c r="FA40" s="8">
        <f t="shared" si="3"/>
        <v>0</v>
      </c>
      <c r="FB40" s="8">
        <f t="shared" si="4"/>
        <v>0</v>
      </c>
      <c r="FC40" s="8">
        <f t="shared" si="5"/>
        <v>0</v>
      </c>
      <c r="FD40" s="8">
        <f t="shared" si="6"/>
        <v>0</v>
      </c>
      <c r="FE40" s="8">
        <f t="shared" si="7"/>
        <v>0</v>
      </c>
      <c r="FF40" s="8">
        <f t="shared" si="16"/>
        <v>0</v>
      </c>
      <c r="FG40" s="8">
        <f t="shared" si="8"/>
        <v>0</v>
      </c>
      <c r="FH40" s="8">
        <f t="shared" si="9"/>
        <v>0</v>
      </c>
      <c r="FI40" s="8">
        <f t="shared" si="10"/>
        <v>0</v>
      </c>
      <c r="FJ40" s="8">
        <f t="shared" si="11"/>
        <v>0</v>
      </c>
      <c r="FK40" s="8">
        <f t="shared" si="12"/>
        <v>0</v>
      </c>
      <c r="FL40" s="8">
        <f t="shared" si="17"/>
        <v>0</v>
      </c>
    </row>
    <row r="41" spans="1:168" s="8" customFormat="1" x14ac:dyDescent="0.15">
      <c r="A41" s="8">
        <v>70</v>
      </c>
      <c r="B41" s="8" t="s">
        <v>129</v>
      </c>
      <c r="C41" s="8">
        <v>6</v>
      </c>
      <c r="D41" s="8" t="s">
        <v>130</v>
      </c>
      <c r="E41" s="8">
        <v>1063099431</v>
      </c>
      <c r="F41" s="8" t="s">
        <v>131</v>
      </c>
      <c r="H41" s="8" t="s">
        <v>132</v>
      </c>
      <c r="I41" s="8" t="s">
        <v>133</v>
      </c>
      <c r="J41" s="8" t="s">
        <v>134</v>
      </c>
      <c r="K41" s="12">
        <v>1</v>
      </c>
      <c r="L41" s="8">
        <v>3</v>
      </c>
      <c r="O41" s="8">
        <v>2</v>
      </c>
      <c r="P41" s="8">
        <v>1</v>
      </c>
      <c r="R41" s="12"/>
      <c r="S41" s="8">
        <v>4</v>
      </c>
      <c r="T41" s="8">
        <v>2</v>
      </c>
      <c r="W41" s="8">
        <v>1</v>
      </c>
      <c r="Y41" s="12"/>
      <c r="Z41" s="8">
        <v>3</v>
      </c>
      <c r="AA41" s="8">
        <v>2</v>
      </c>
      <c r="AF41" s="12"/>
      <c r="AG41" s="8">
        <v>3</v>
      </c>
      <c r="AH41" s="8">
        <v>2</v>
      </c>
      <c r="AK41" s="8">
        <v>3</v>
      </c>
      <c r="AL41" s="13"/>
      <c r="AM41"/>
      <c r="AN41"/>
      <c r="AO41" s="12">
        <v>1</v>
      </c>
      <c r="AP41" s="8">
        <v>3</v>
      </c>
      <c r="AQ41" s="8">
        <v>1</v>
      </c>
      <c r="AV41" s="12"/>
      <c r="AW41" s="8">
        <v>3</v>
      </c>
      <c r="AX41" s="8">
        <v>2</v>
      </c>
      <c r="BC41" s="12"/>
      <c r="BD41" s="8">
        <v>3</v>
      </c>
      <c r="BI41" s="8">
        <v>1</v>
      </c>
      <c r="BJ41" s="12"/>
      <c r="BK41" s="8">
        <v>3</v>
      </c>
      <c r="BL41" s="8">
        <v>2</v>
      </c>
      <c r="BO41" s="8">
        <v>3</v>
      </c>
      <c r="BP41" s="13"/>
      <c r="BQ41"/>
      <c r="BR41"/>
      <c r="BS41" s="12"/>
      <c r="BT41" s="8">
        <v>3</v>
      </c>
      <c r="BZ41" s="12">
        <v>2</v>
      </c>
      <c r="CA41" s="8">
        <v>4</v>
      </c>
      <c r="CB41" s="8">
        <v>3</v>
      </c>
      <c r="CE41" s="8">
        <v>3</v>
      </c>
      <c r="CG41" s="12"/>
      <c r="CH41" s="8">
        <v>3</v>
      </c>
      <c r="CN41" s="12"/>
      <c r="CO41" s="8">
        <v>3</v>
      </c>
      <c r="CS41" s="8">
        <v>3</v>
      </c>
      <c r="CT41" s="13"/>
      <c r="CU41"/>
      <c r="CV41"/>
      <c r="CW41" s="12"/>
      <c r="CX41" s="8">
        <v>4</v>
      </c>
      <c r="DC41" s="8">
        <v>1</v>
      </c>
      <c r="DD41" s="12"/>
      <c r="DE41" s="8">
        <v>3</v>
      </c>
      <c r="DI41" s="8">
        <v>2</v>
      </c>
      <c r="DK41" s="12"/>
      <c r="DL41" s="8">
        <v>3</v>
      </c>
      <c r="DR41" s="12"/>
      <c r="DS41" s="8">
        <v>2</v>
      </c>
      <c r="DX41" s="13"/>
      <c r="DY41"/>
      <c r="DZ41"/>
      <c r="EA41" s="8" t="s">
        <v>135</v>
      </c>
      <c r="EB41" s="8" t="s">
        <v>135</v>
      </c>
      <c r="EC41" s="8" t="s">
        <v>135</v>
      </c>
      <c r="ED41" s="8" t="s">
        <v>135</v>
      </c>
      <c r="EE41" s="8" t="s">
        <v>134</v>
      </c>
      <c r="EK41" s="8">
        <f t="shared" si="13"/>
        <v>2</v>
      </c>
      <c r="EL41" s="8">
        <f t="shared" si="13"/>
        <v>13</v>
      </c>
      <c r="EM41" s="8">
        <f t="shared" si="13"/>
        <v>1</v>
      </c>
      <c r="EN41" s="8">
        <f t="shared" si="13"/>
        <v>0</v>
      </c>
      <c r="EO41" s="8">
        <f t="shared" si="57"/>
        <v>2</v>
      </c>
      <c r="EP41" s="8">
        <f t="shared" si="57"/>
        <v>1</v>
      </c>
      <c r="EQ41" s="8">
        <f t="shared" si="14"/>
        <v>1</v>
      </c>
      <c r="ER41" s="8">
        <f t="shared" si="14"/>
        <v>2</v>
      </c>
      <c r="ES41" s="8">
        <f t="shared" si="14"/>
        <v>14</v>
      </c>
      <c r="ET41" s="8">
        <f t="shared" si="14"/>
        <v>7</v>
      </c>
      <c r="EU41" s="8">
        <f t="shared" si="14"/>
        <v>0</v>
      </c>
      <c r="EV41" s="8">
        <f t="shared" si="58"/>
        <v>0</v>
      </c>
      <c r="EW41" s="8">
        <f t="shared" si="58"/>
        <v>6</v>
      </c>
      <c r="EX41" s="8">
        <f t="shared" si="58"/>
        <v>0</v>
      </c>
      <c r="EY41" s="8">
        <f t="shared" si="15"/>
        <v>0</v>
      </c>
      <c r="EZ41" s="8">
        <f t="shared" si="2"/>
        <v>12</v>
      </c>
      <c r="FA41" s="8">
        <f t="shared" si="3"/>
        <v>2</v>
      </c>
      <c r="FB41" s="8">
        <f t="shared" si="4"/>
        <v>0</v>
      </c>
      <c r="FC41" s="8">
        <f t="shared" si="5"/>
        <v>0</v>
      </c>
      <c r="FD41" s="8">
        <f t="shared" si="6"/>
        <v>0</v>
      </c>
      <c r="FE41" s="8">
        <f t="shared" si="7"/>
        <v>1</v>
      </c>
      <c r="FF41" s="8">
        <f t="shared" si="16"/>
        <v>0</v>
      </c>
      <c r="FG41" s="8">
        <f t="shared" si="8"/>
        <v>11</v>
      </c>
      <c r="FH41" s="8">
        <f t="shared" si="9"/>
        <v>4</v>
      </c>
      <c r="FI41" s="8">
        <f t="shared" si="10"/>
        <v>0</v>
      </c>
      <c r="FJ41" s="8">
        <f t="shared" si="11"/>
        <v>0</v>
      </c>
      <c r="FK41" s="8">
        <f t="shared" si="12"/>
        <v>9</v>
      </c>
      <c r="FL41" s="8">
        <f t="shared" si="17"/>
        <v>0</v>
      </c>
    </row>
    <row r="42" spans="1:168" x14ac:dyDescent="0.15">
      <c r="F42" s="121" t="s">
        <v>195</v>
      </c>
      <c r="G42" s="121"/>
      <c r="H42" s="121"/>
      <c r="I42" s="121"/>
      <c r="J42" s="121"/>
      <c r="K42" s="6">
        <f>SUM(K41:Q41)</f>
        <v>7</v>
      </c>
      <c r="R42" s="6">
        <f>SUM(R41:X41)</f>
        <v>7</v>
      </c>
      <c r="Y42" s="6">
        <f>SUM(Y41:AE41)</f>
        <v>5</v>
      </c>
      <c r="AF42" s="6">
        <f>SUM(AF41:AL41)</f>
        <v>8</v>
      </c>
      <c r="AL42" s="7"/>
      <c r="AO42" s="6">
        <f>SUM(AO41:AU41)</f>
        <v>5</v>
      </c>
      <c r="AV42" s="6">
        <f>SUM(AV41:BB41)</f>
        <v>5</v>
      </c>
      <c r="BC42" s="6">
        <f>SUM(BC41:BI41)</f>
        <v>4</v>
      </c>
      <c r="BJ42" s="6">
        <f>SUM(BJ41:BP41)</f>
        <v>8</v>
      </c>
      <c r="BP42" s="7"/>
      <c r="BS42" s="6">
        <f>SUM(BS41:BY41)</f>
        <v>3</v>
      </c>
      <c r="BZ42" s="6">
        <f>SUM(BZ41:CF41)</f>
        <v>12</v>
      </c>
      <c r="CG42" s="6">
        <f>SUM(CG41:CM41)</f>
        <v>3</v>
      </c>
      <c r="CN42" s="6">
        <f>SUM(CN41:CT41)</f>
        <v>6</v>
      </c>
      <c r="CT42" s="7"/>
      <c r="CW42" s="6">
        <f>SUM(CW41:DC41)</f>
        <v>5</v>
      </c>
      <c r="DD42" s="6">
        <f>SUM(DD41:DJ41)</f>
        <v>5</v>
      </c>
      <c r="DK42" s="6">
        <f>SUM(DK41:DQ41)</f>
        <v>3</v>
      </c>
      <c r="DR42" s="6">
        <f>SUM(DR41:DX41)</f>
        <v>2</v>
      </c>
      <c r="DX42" s="7"/>
      <c r="EK42" s="8">
        <f t="shared" si="13"/>
        <v>20</v>
      </c>
      <c r="EL42">
        <f t="shared" si="13"/>
        <v>0</v>
      </c>
      <c r="EM42">
        <f t="shared" si="13"/>
        <v>0</v>
      </c>
      <c r="EN42">
        <f t="shared" si="13"/>
        <v>0</v>
      </c>
      <c r="EO42">
        <f t="shared" si="57"/>
        <v>0</v>
      </c>
      <c r="EP42">
        <f t="shared" si="57"/>
        <v>0</v>
      </c>
      <c r="EQ42">
        <f t="shared" si="14"/>
        <v>0</v>
      </c>
      <c r="ER42">
        <f t="shared" si="14"/>
        <v>29</v>
      </c>
      <c r="ES42">
        <f t="shared" si="14"/>
        <v>0</v>
      </c>
      <c r="ET42">
        <f t="shared" si="14"/>
        <v>0</v>
      </c>
      <c r="EU42" s="8">
        <f t="shared" si="14"/>
        <v>0</v>
      </c>
      <c r="EV42" s="8">
        <f t="shared" si="58"/>
        <v>0</v>
      </c>
      <c r="EW42" s="8">
        <f t="shared" si="58"/>
        <v>0</v>
      </c>
      <c r="EX42" s="8">
        <f t="shared" si="58"/>
        <v>0</v>
      </c>
      <c r="EY42" s="8">
        <f t="shared" si="15"/>
        <v>15</v>
      </c>
      <c r="EZ42" s="8">
        <f t="shared" si="2"/>
        <v>0</v>
      </c>
      <c r="FA42" s="8">
        <f t="shared" si="3"/>
        <v>0</v>
      </c>
      <c r="FB42" s="8">
        <f t="shared" si="4"/>
        <v>0</v>
      </c>
      <c r="FC42" s="8">
        <f t="shared" si="5"/>
        <v>0</v>
      </c>
      <c r="FD42" s="8">
        <f t="shared" si="6"/>
        <v>0</v>
      </c>
      <c r="FE42" s="8">
        <f t="shared" si="7"/>
        <v>0</v>
      </c>
      <c r="FF42" s="8">
        <f t="shared" si="16"/>
        <v>24</v>
      </c>
      <c r="FG42" s="8">
        <f t="shared" si="8"/>
        <v>0</v>
      </c>
      <c r="FH42" s="8">
        <f t="shared" si="9"/>
        <v>0</v>
      </c>
      <c r="FI42" s="8">
        <f t="shared" si="10"/>
        <v>0</v>
      </c>
      <c r="FJ42" s="8">
        <f t="shared" si="11"/>
        <v>0</v>
      </c>
      <c r="FK42" s="8">
        <f t="shared" si="12"/>
        <v>0</v>
      </c>
      <c r="FL42" s="8">
        <f t="shared" si="17"/>
        <v>0</v>
      </c>
    </row>
    <row r="43" spans="1:168" x14ac:dyDescent="0.15">
      <c r="F43" s="121" t="s">
        <v>196</v>
      </c>
      <c r="G43" s="121"/>
      <c r="H43" s="121"/>
      <c r="I43" s="121"/>
      <c r="J43" s="121"/>
      <c r="K43" s="6">
        <f>SUM(K41,R41,Y41,AF41)</f>
        <v>1</v>
      </c>
      <c r="L43" s="22">
        <f>SUM(L41,S41,Z41,AG41)</f>
        <v>13</v>
      </c>
      <c r="M43" s="22">
        <f>SUM(M41,T41,AA41,AH41)</f>
        <v>6</v>
      </c>
      <c r="N43" s="22">
        <f t="shared" ref="N43:O43" si="123">SUM(N41,U41,AB41,AI41)</f>
        <v>0</v>
      </c>
      <c r="O43" s="22">
        <f t="shared" si="123"/>
        <v>2</v>
      </c>
      <c r="P43" s="22">
        <f>SUM(P41,W41,AD41,AK41)</f>
        <v>5</v>
      </c>
      <c r="Q43" s="22">
        <f t="shared" ref="Q43" si="124">SUM(Q41,X41,AE41,AL41)</f>
        <v>0</v>
      </c>
      <c r="R43" s="6"/>
      <c r="Y43" s="6"/>
      <c r="AF43" s="6"/>
      <c r="AL43" s="7"/>
      <c r="AN43">
        <f>K42+R42+Y42+AF42+SUM(K43:Q43)</f>
        <v>54</v>
      </c>
      <c r="AO43" s="6">
        <f>SUM(AO41,AV41,BC41,BJ41)</f>
        <v>1</v>
      </c>
      <c r="AP43" s="22">
        <f>SUM(AP41,AW41,BD41,BK41)</f>
        <v>12</v>
      </c>
      <c r="AQ43" s="22">
        <f>SUM(AQ41,AX41,BE41,BL41)</f>
        <v>5</v>
      </c>
      <c r="AR43" s="22">
        <f t="shared" ref="AR43:AS43" si="125">SUM(AR41,AY41,BF41,BM41)</f>
        <v>0</v>
      </c>
      <c r="AS43" s="22">
        <f t="shared" si="125"/>
        <v>0</v>
      </c>
      <c r="AT43" s="22">
        <f>SUM(AT41,BA41,BH41,BO41)</f>
        <v>3</v>
      </c>
      <c r="AU43" s="22">
        <f t="shared" ref="AU43" si="126">SUM(AU41,BB41,BI41,BP41)</f>
        <v>1</v>
      </c>
      <c r="AV43" s="6"/>
      <c r="BC43" s="6"/>
      <c r="BJ43" s="6"/>
      <c r="BP43" s="7"/>
      <c r="BR43">
        <f>AO42+AV42+BC42+BJ42+SUM(AO43:AU43)</f>
        <v>44</v>
      </c>
      <c r="BS43" s="6">
        <f>SUM(BS41,BZ41,CG41,CN41)</f>
        <v>2</v>
      </c>
      <c r="BT43" s="22">
        <f>SUM(BT41,CA41,CH41,CO41)</f>
        <v>13</v>
      </c>
      <c r="BU43" s="22">
        <f>SUM(BU41,CB41,CI41,CP41)</f>
        <v>3</v>
      </c>
      <c r="BV43" s="22">
        <f t="shared" ref="BV43:BW43" si="127">SUM(BV41,CC41,CJ41,CQ41)</f>
        <v>0</v>
      </c>
      <c r="BW43" s="22">
        <f t="shared" si="127"/>
        <v>0</v>
      </c>
      <c r="BX43" s="22">
        <f>SUM(BX41,CE41,CL41,CS41)</f>
        <v>6</v>
      </c>
      <c r="BY43" s="22">
        <f t="shared" ref="BY43" si="128">SUM(BY41,CF41,CM41,CT41)</f>
        <v>0</v>
      </c>
      <c r="BZ43" s="6"/>
      <c r="CG43" s="6"/>
      <c r="CN43" s="6"/>
      <c r="CT43" s="7"/>
      <c r="CV43">
        <f>BS42+BZ42+CG42+CN42+SUM(BS43:BY43)</f>
        <v>48</v>
      </c>
      <c r="CW43" s="6">
        <f>SUM(CW41,DD41,DK41,DR41)</f>
        <v>0</v>
      </c>
      <c r="CX43" s="22">
        <f>SUM(CX41,DE41,DL41,DS41)</f>
        <v>12</v>
      </c>
      <c r="CY43" s="22">
        <f>SUM(CY41,DF41,DM41,DT41)</f>
        <v>0</v>
      </c>
      <c r="CZ43" s="22">
        <f t="shared" ref="CZ43:DA43" si="129">SUM(CZ41,DG41,DN41,DU41)</f>
        <v>0</v>
      </c>
      <c r="DA43" s="22">
        <f t="shared" si="129"/>
        <v>0</v>
      </c>
      <c r="DB43" s="22">
        <f>SUM(DB41,DI41,DP41,DW41)</f>
        <v>2</v>
      </c>
      <c r="DC43" s="22">
        <f t="shared" ref="DC43" si="130">SUM(DC41,DJ41,DQ41,DX41)</f>
        <v>1</v>
      </c>
      <c r="DD43" s="6"/>
      <c r="DK43" s="6"/>
      <c r="DR43" s="6"/>
      <c r="DX43" s="7"/>
      <c r="DZ43">
        <f>CW42+DD42+DK42+DR42+SUM(CW43:DC43)</f>
        <v>30</v>
      </c>
      <c r="EK43" s="8">
        <f t="shared" si="13"/>
        <v>4</v>
      </c>
      <c r="EL43">
        <f t="shared" si="13"/>
        <v>50</v>
      </c>
      <c r="EM43">
        <f t="shared" si="13"/>
        <v>14</v>
      </c>
      <c r="EN43">
        <f t="shared" si="13"/>
        <v>0</v>
      </c>
      <c r="EO43">
        <f t="shared" si="57"/>
        <v>2</v>
      </c>
      <c r="EP43">
        <f t="shared" si="57"/>
        <v>16</v>
      </c>
      <c r="EQ43">
        <f t="shared" si="14"/>
        <v>2</v>
      </c>
      <c r="ER43">
        <f t="shared" si="14"/>
        <v>0</v>
      </c>
      <c r="ES43">
        <f t="shared" si="14"/>
        <v>0</v>
      </c>
      <c r="ET43">
        <f t="shared" si="14"/>
        <v>0</v>
      </c>
      <c r="EU43" s="8">
        <f t="shared" si="14"/>
        <v>0</v>
      </c>
      <c r="EV43" s="8">
        <f t="shared" si="58"/>
        <v>0</v>
      </c>
      <c r="EW43" s="8">
        <f t="shared" si="58"/>
        <v>0</v>
      </c>
      <c r="EX43" s="8">
        <f t="shared" si="58"/>
        <v>0</v>
      </c>
      <c r="EY43" s="8">
        <f t="shared" si="15"/>
        <v>0</v>
      </c>
      <c r="EZ43" s="8">
        <f t="shared" si="2"/>
        <v>0</v>
      </c>
      <c r="FA43" s="8">
        <f t="shared" si="3"/>
        <v>0</v>
      </c>
      <c r="FB43" s="8">
        <f t="shared" si="4"/>
        <v>0</v>
      </c>
      <c r="FC43" s="8">
        <f t="shared" si="5"/>
        <v>0</v>
      </c>
      <c r="FD43" s="8">
        <f t="shared" si="6"/>
        <v>0</v>
      </c>
      <c r="FE43" s="8">
        <f t="shared" si="7"/>
        <v>0</v>
      </c>
      <c r="FF43" s="8">
        <f t="shared" si="16"/>
        <v>0</v>
      </c>
      <c r="FG43" s="8">
        <f t="shared" si="8"/>
        <v>0</v>
      </c>
      <c r="FH43" s="8">
        <f t="shared" si="9"/>
        <v>0</v>
      </c>
      <c r="FI43" s="8">
        <f t="shared" si="10"/>
        <v>0</v>
      </c>
      <c r="FJ43" s="8">
        <f t="shared" si="11"/>
        <v>0</v>
      </c>
      <c r="FK43" s="8">
        <f t="shared" si="12"/>
        <v>0</v>
      </c>
      <c r="FL43" s="8">
        <f t="shared" si="17"/>
        <v>0</v>
      </c>
    </row>
    <row r="44" spans="1:168" s="8" customFormat="1" x14ac:dyDescent="0.15">
      <c r="A44" s="8">
        <v>75</v>
      </c>
      <c r="B44" s="8" t="s">
        <v>129</v>
      </c>
      <c r="C44" s="8">
        <v>6</v>
      </c>
      <c r="D44" s="8" t="s">
        <v>130</v>
      </c>
      <c r="E44" s="8">
        <v>794160249</v>
      </c>
      <c r="F44" s="8" t="s">
        <v>136</v>
      </c>
      <c r="H44" s="8" t="s">
        <v>132</v>
      </c>
      <c r="I44" s="8" t="s">
        <v>133</v>
      </c>
      <c r="J44" s="8" t="s">
        <v>135</v>
      </c>
      <c r="K44" s="12">
        <v>4</v>
      </c>
      <c r="L44" s="8">
        <v>4</v>
      </c>
      <c r="M44" s="8">
        <v>2</v>
      </c>
      <c r="N44" s="8">
        <v>2</v>
      </c>
      <c r="O44" s="8">
        <v>2</v>
      </c>
      <c r="R44" s="12">
        <v>4</v>
      </c>
      <c r="S44" s="8">
        <v>4</v>
      </c>
      <c r="T44" s="8">
        <v>1</v>
      </c>
      <c r="U44" s="8">
        <v>1</v>
      </c>
      <c r="V44" s="8">
        <v>1</v>
      </c>
      <c r="Y44" s="12">
        <v>1</v>
      </c>
      <c r="Z44" s="8">
        <v>1</v>
      </c>
      <c r="AA44" s="8">
        <v>2</v>
      </c>
      <c r="AE44" s="8">
        <v>3</v>
      </c>
      <c r="AF44" s="12">
        <v>2</v>
      </c>
      <c r="AG44" s="8">
        <v>2</v>
      </c>
      <c r="AH44" s="8">
        <v>1</v>
      </c>
      <c r="AI44" s="8">
        <v>1</v>
      </c>
      <c r="AJ44" s="8">
        <v>1</v>
      </c>
      <c r="AK44" s="8">
        <v>1</v>
      </c>
      <c r="AL44" s="13"/>
      <c r="AM44"/>
      <c r="AN44"/>
      <c r="AO44" s="12">
        <v>4</v>
      </c>
      <c r="AP44" s="8">
        <v>4</v>
      </c>
      <c r="AQ44" s="8">
        <v>1</v>
      </c>
      <c r="AR44" s="8">
        <v>1</v>
      </c>
      <c r="AS44" s="8">
        <v>1</v>
      </c>
      <c r="AT44" s="8">
        <v>1</v>
      </c>
      <c r="AV44" s="12">
        <v>4</v>
      </c>
      <c r="AW44" s="8">
        <v>4</v>
      </c>
      <c r="AX44" s="8">
        <v>3</v>
      </c>
      <c r="AY44" s="8">
        <v>1</v>
      </c>
      <c r="AZ44" s="8">
        <v>1</v>
      </c>
      <c r="BA44" s="8">
        <v>1</v>
      </c>
      <c r="BC44" s="12">
        <v>4</v>
      </c>
      <c r="BD44" s="8">
        <v>1</v>
      </c>
      <c r="BE44" s="8">
        <v>1</v>
      </c>
      <c r="BF44" s="8">
        <v>1</v>
      </c>
      <c r="BG44" s="8">
        <v>1</v>
      </c>
      <c r="BH44" s="8">
        <v>1</v>
      </c>
      <c r="BJ44" s="12">
        <v>4</v>
      </c>
      <c r="BK44" s="8">
        <v>4</v>
      </c>
      <c r="BL44" s="8">
        <v>3</v>
      </c>
      <c r="BM44" s="8">
        <v>3</v>
      </c>
      <c r="BN44" s="8">
        <v>3</v>
      </c>
      <c r="BO44" s="8">
        <v>3</v>
      </c>
      <c r="BP44" s="13"/>
      <c r="BQ44"/>
      <c r="BR44"/>
      <c r="BS44" s="12">
        <v>1</v>
      </c>
      <c r="BT44" s="8">
        <v>4</v>
      </c>
      <c r="BU44" s="8">
        <v>4</v>
      </c>
      <c r="BV44" s="8">
        <v>2</v>
      </c>
      <c r="BW44" s="8">
        <v>2</v>
      </c>
      <c r="BX44" s="8">
        <v>2</v>
      </c>
      <c r="BZ44" s="12">
        <v>1</v>
      </c>
      <c r="CA44" s="8">
        <v>2</v>
      </c>
      <c r="CB44" s="8">
        <v>4</v>
      </c>
      <c r="CC44" s="8">
        <v>4</v>
      </c>
      <c r="CD44" s="8">
        <v>3</v>
      </c>
      <c r="CE44" s="8">
        <v>2</v>
      </c>
      <c r="CG44" s="12">
        <v>2</v>
      </c>
      <c r="CH44" s="8">
        <v>2</v>
      </c>
      <c r="CI44" s="8">
        <v>4</v>
      </c>
      <c r="CJ44" s="8">
        <v>2</v>
      </c>
      <c r="CK44" s="8">
        <v>2</v>
      </c>
      <c r="CL44" s="8">
        <v>2</v>
      </c>
      <c r="CN44" s="12">
        <v>2</v>
      </c>
      <c r="CO44" s="8">
        <v>2</v>
      </c>
      <c r="CP44" s="8">
        <v>4</v>
      </c>
      <c r="CQ44" s="8">
        <v>3</v>
      </c>
      <c r="CR44" s="8">
        <v>3</v>
      </c>
      <c r="CS44" s="8">
        <v>3</v>
      </c>
      <c r="CT44" s="13"/>
      <c r="CU44"/>
      <c r="CV44"/>
      <c r="CW44" s="12">
        <v>2</v>
      </c>
      <c r="CX44" s="8">
        <v>2</v>
      </c>
      <c r="DD44" s="12">
        <v>4</v>
      </c>
      <c r="DG44" s="8">
        <v>3</v>
      </c>
      <c r="DK44" s="12">
        <v>4</v>
      </c>
      <c r="DR44" s="12"/>
      <c r="DS44" s="8">
        <v>4</v>
      </c>
      <c r="DU44" s="8">
        <v>3</v>
      </c>
      <c r="DX44" s="13"/>
      <c r="DY44"/>
      <c r="DZ44"/>
      <c r="EA44" s="8" t="s">
        <v>135</v>
      </c>
      <c r="EB44" s="8" t="s">
        <v>135</v>
      </c>
      <c r="EC44" s="8" t="s">
        <v>135</v>
      </c>
      <c r="ED44" s="8" t="s">
        <v>135</v>
      </c>
      <c r="EE44" s="8" t="s">
        <v>134</v>
      </c>
      <c r="EK44" s="8">
        <f t="shared" si="13"/>
        <v>11</v>
      </c>
      <c r="EL44" s="8">
        <f t="shared" si="13"/>
        <v>14</v>
      </c>
      <c r="EM44" s="8">
        <f t="shared" si="13"/>
        <v>7</v>
      </c>
      <c r="EN44" s="8">
        <f t="shared" si="13"/>
        <v>5</v>
      </c>
      <c r="EO44" s="8">
        <f t="shared" si="57"/>
        <v>5</v>
      </c>
      <c r="EP44" s="8">
        <f t="shared" si="57"/>
        <v>3</v>
      </c>
      <c r="EQ44" s="8">
        <f t="shared" si="14"/>
        <v>0</v>
      </c>
      <c r="ER44" s="8">
        <f t="shared" si="14"/>
        <v>13</v>
      </c>
      <c r="ES44" s="8">
        <f t="shared" si="14"/>
        <v>10</v>
      </c>
      <c r="ET44" s="8">
        <f t="shared" si="14"/>
        <v>8</v>
      </c>
      <c r="EU44" s="8">
        <f t="shared" si="14"/>
        <v>9</v>
      </c>
      <c r="EV44" s="8">
        <f t="shared" si="58"/>
        <v>5</v>
      </c>
      <c r="EW44" s="8">
        <f t="shared" si="58"/>
        <v>3</v>
      </c>
      <c r="EX44" s="8">
        <f t="shared" si="58"/>
        <v>0</v>
      </c>
      <c r="EY44" s="8">
        <f t="shared" si="15"/>
        <v>11</v>
      </c>
      <c r="EZ44" s="8">
        <f t="shared" si="2"/>
        <v>4</v>
      </c>
      <c r="FA44" s="8">
        <f t="shared" si="3"/>
        <v>7</v>
      </c>
      <c r="FB44" s="8">
        <f t="shared" si="4"/>
        <v>3</v>
      </c>
      <c r="FC44" s="8">
        <f t="shared" si="5"/>
        <v>3</v>
      </c>
      <c r="FD44" s="8">
        <f t="shared" si="6"/>
        <v>3</v>
      </c>
      <c r="FE44" s="8">
        <f t="shared" si="7"/>
        <v>3</v>
      </c>
      <c r="FF44" s="8">
        <f t="shared" si="16"/>
        <v>8</v>
      </c>
      <c r="FG44" s="8">
        <f t="shared" si="8"/>
        <v>12</v>
      </c>
      <c r="FH44" s="8">
        <f t="shared" si="9"/>
        <v>8</v>
      </c>
      <c r="FI44" s="8">
        <f t="shared" si="10"/>
        <v>10</v>
      </c>
      <c r="FJ44" s="8">
        <f t="shared" si="11"/>
        <v>7</v>
      </c>
      <c r="FK44" s="8">
        <f t="shared" si="12"/>
        <v>7</v>
      </c>
      <c r="FL44" s="8">
        <f t="shared" si="17"/>
        <v>0</v>
      </c>
    </row>
    <row r="45" spans="1:168" x14ac:dyDescent="0.15">
      <c r="F45" s="121" t="s">
        <v>195</v>
      </c>
      <c r="G45" s="121"/>
      <c r="H45" s="121"/>
      <c r="I45" s="121"/>
      <c r="J45" s="121"/>
      <c r="K45" s="6">
        <f>SUM(K44:Q44)</f>
        <v>14</v>
      </c>
      <c r="R45" s="6">
        <f>SUM(R44:X44)</f>
        <v>11</v>
      </c>
      <c r="Y45" s="6">
        <f>SUM(Y44:AE44)</f>
        <v>7</v>
      </c>
      <c r="AF45" s="6">
        <f>SUM(AF44:AL44)</f>
        <v>8</v>
      </c>
      <c r="AL45" s="7"/>
      <c r="AO45" s="6">
        <f>SUM(AO44:AU44)</f>
        <v>12</v>
      </c>
      <c r="AV45" s="6">
        <f>SUM(AV44:BB44)</f>
        <v>14</v>
      </c>
      <c r="BC45" s="6">
        <f>SUM(BC44:BI44)</f>
        <v>9</v>
      </c>
      <c r="BJ45" s="6">
        <f>SUM(BJ44:BP44)</f>
        <v>20</v>
      </c>
      <c r="BP45" s="7"/>
      <c r="BS45" s="6">
        <f>SUM(BS44:BY44)</f>
        <v>15</v>
      </c>
      <c r="BZ45" s="6">
        <f>SUM(BZ44:CF44)</f>
        <v>16</v>
      </c>
      <c r="CG45" s="6">
        <f>SUM(CG44:CM44)</f>
        <v>14</v>
      </c>
      <c r="CN45" s="6">
        <f>SUM(CN44:CT44)</f>
        <v>17</v>
      </c>
      <c r="CT45" s="7"/>
      <c r="CW45" s="6">
        <f>SUM(CW44:DC44)</f>
        <v>4</v>
      </c>
      <c r="DD45" s="6">
        <f>SUM(DD44:DJ44)</f>
        <v>7</v>
      </c>
      <c r="DK45" s="6">
        <f>SUM(DK44:DQ44)</f>
        <v>4</v>
      </c>
      <c r="DR45" s="6">
        <f>SUM(DR44:DX44)</f>
        <v>7</v>
      </c>
      <c r="DX45" s="7"/>
      <c r="EK45" s="8">
        <f t="shared" si="13"/>
        <v>45</v>
      </c>
      <c r="EL45">
        <f t="shared" si="13"/>
        <v>0</v>
      </c>
      <c r="EM45">
        <f t="shared" si="13"/>
        <v>0</v>
      </c>
      <c r="EN45">
        <f t="shared" si="13"/>
        <v>0</v>
      </c>
      <c r="EO45">
        <f t="shared" si="57"/>
        <v>0</v>
      </c>
      <c r="EP45">
        <f t="shared" si="57"/>
        <v>0</v>
      </c>
      <c r="EQ45">
        <f t="shared" si="14"/>
        <v>0</v>
      </c>
      <c r="ER45">
        <f t="shared" si="14"/>
        <v>48</v>
      </c>
      <c r="ES45">
        <f t="shared" si="14"/>
        <v>0</v>
      </c>
      <c r="ET45">
        <f t="shared" si="14"/>
        <v>0</v>
      </c>
      <c r="EU45" s="8">
        <f t="shared" si="14"/>
        <v>0</v>
      </c>
      <c r="EV45" s="8">
        <f t="shared" si="58"/>
        <v>0</v>
      </c>
      <c r="EW45" s="8">
        <f t="shared" si="58"/>
        <v>0</v>
      </c>
      <c r="EX45" s="8">
        <f t="shared" si="58"/>
        <v>0</v>
      </c>
      <c r="EY45" s="8">
        <f t="shared" si="15"/>
        <v>34</v>
      </c>
      <c r="EZ45" s="8">
        <f t="shared" si="2"/>
        <v>0</v>
      </c>
      <c r="FA45" s="8">
        <f t="shared" si="3"/>
        <v>0</v>
      </c>
      <c r="FB45" s="8">
        <f t="shared" si="4"/>
        <v>0</v>
      </c>
      <c r="FC45" s="8">
        <f t="shared" si="5"/>
        <v>0</v>
      </c>
      <c r="FD45" s="8">
        <f t="shared" si="6"/>
        <v>0</v>
      </c>
      <c r="FE45" s="8">
        <f t="shared" si="7"/>
        <v>0</v>
      </c>
      <c r="FF45" s="8">
        <f t="shared" si="16"/>
        <v>52</v>
      </c>
      <c r="FG45" s="8">
        <f t="shared" si="8"/>
        <v>0</v>
      </c>
      <c r="FH45" s="8">
        <f t="shared" si="9"/>
        <v>0</v>
      </c>
      <c r="FI45" s="8">
        <f t="shared" si="10"/>
        <v>0</v>
      </c>
      <c r="FJ45" s="8">
        <f t="shared" si="11"/>
        <v>0</v>
      </c>
      <c r="FK45" s="8">
        <f t="shared" si="12"/>
        <v>0</v>
      </c>
      <c r="FL45" s="8">
        <f t="shared" si="17"/>
        <v>0</v>
      </c>
    </row>
    <row r="46" spans="1:168" x14ac:dyDescent="0.15">
      <c r="F46" s="121" t="s">
        <v>196</v>
      </c>
      <c r="G46" s="121"/>
      <c r="H46" s="121"/>
      <c r="I46" s="121"/>
      <c r="J46" s="121"/>
      <c r="K46" s="6">
        <f>SUM(K44,R44,Y44,AF44)</f>
        <v>11</v>
      </c>
      <c r="L46" s="22">
        <f>SUM(L44,S44,Z44,AG44)</f>
        <v>11</v>
      </c>
      <c r="M46" s="22">
        <f>SUM(M44,T44,AA44,AH44)</f>
        <v>6</v>
      </c>
      <c r="N46" s="22">
        <f t="shared" ref="N46:O46" si="131">SUM(N44,U44,AB44,AI44)</f>
        <v>4</v>
      </c>
      <c r="O46" s="22">
        <f t="shared" si="131"/>
        <v>4</v>
      </c>
      <c r="P46" s="22">
        <f>SUM(P44,W44,AD44,AK44)</f>
        <v>1</v>
      </c>
      <c r="Q46" s="22">
        <f t="shared" ref="Q46" si="132">SUM(Q44,X44,AE44,AL44)</f>
        <v>3</v>
      </c>
      <c r="R46" s="6"/>
      <c r="Y46" s="6"/>
      <c r="AF46" s="6"/>
      <c r="AL46" s="7"/>
      <c r="AN46">
        <f>K45+R45+Y45+AF45+SUM(K46:Q46)</f>
        <v>80</v>
      </c>
      <c r="AO46" s="6">
        <f>SUM(AO44,AV44,BC44,BJ44)</f>
        <v>16</v>
      </c>
      <c r="AP46" s="22">
        <f>SUM(AP44,AW44,BD44,BK44)</f>
        <v>13</v>
      </c>
      <c r="AQ46" s="22">
        <f>SUM(AQ44,AX44,BE44,BL44)</f>
        <v>8</v>
      </c>
      <c r="AR46" s="22">
        <f t="shared" ref="AR46:AS46" si="133">SUM(AR44,AY44,BF44,BM44)</f>
        <v>6</v>
      </c>
      <c r="AS46" s="22">
        <f t="shared" si="133"/>
        <v>6</v>
      </c>
      <c r="AT46" s="22">
        <f>SUM(AT44,BA44,BH44,BO44)</f>
        <v>6</v>
      </c>
      <c r="AU46" s="22">
        <f t="shared" ref="AU46" si="134">SUM(AU44,BB44,BI44,BP44)</f>
        <v>0</v>
      </c>
      <c r="AV46" s="6"/>
      <c r="BC46" s="6"/>
      <c r="BJ46" s="6"/>
      <c r="BP46" s="7"/>
      <c r="BR46">
        <f>AO45+AV45+BC45+BJ45+SUM(AO46:AU46)</f>
        <v>110</v>
      </c>
      <c r="BS46" s="6">
        <f>SUM(BS44,BZ44,CG44,CN44)</f>
        <v>6</v>
      </c>
      <c r="BT46" s="22">
        <f>SUM(BT44,CA44,CH44,CO44)</f>
        <v>10</v>
      </c>
      <c r="BU46" s="22">
        <f>SUM(BU44,CB44,CI44,CP44)</f>
        <v>16</v>
      </c>
      <c r="BV46" s="22">
        <f t="shared" ref="BV46:BW46" si="135">SUM(BV44,CC44,CJ44,CQ44)</f>
        <v>11</v>
      </c>
      <c r="BW46" s="22">
        <f t="shared" si="135"/>
        <v>10</v>
      </c>
      <c r="BX46" s="22">
        <f>SUM(BX44,CE44,CL44,CS44)</f>
        <v>9</v>
      </c>
      <c r="BY46" s="22">
        <f t="shared" ref="BY46" si="136">SUM(BY44,CF44,CM44,CT44)</f>
        <v>0</v>
      </c>
      <c r="BZ46" s="6"/>
      <c r="CG46" s="6"/>
      <c r="CN46" s="6"/>
      <c r="CT46" s="7"/>
      <c r="CV46">
        <f>BS45+BZ45+CG45+CN45+SUM(BS46:BY46)</f>
        <v>124</v>
      </c>
      <c r="CW46" s="6">
        <f>SUM(CW44,DD44,DK44,DR44)</f>
        <v>10</v>
      </c>
      <c r="CX46" s="22">
        <f>SUM(CX44,DE44,DL44,DS44)</f>
        <v>6</v>
      </c>
      <c r="CY46" s="22">
        <f>SUM(CY44,DF44,DM44,DT44)</f>
        <v>0</v>
      </c>
      <c r="CZ46" s="22">
        <f t="shared" ref="CZ46:DA46" si="137">SUM(CZ44,DG44,DN44,DU44)</f>
        <v>6</v>
      </c>
      <c r="DA46" s="22">
        <f t="shared" si="137"/>
        <v>0</v>
      </c>
      <c r="DB46" s="22">
        <f>SUM(DB44,DI44,DP44,DW44)</f>
        <v>0</v>
      </c>
      <c r="DC46" s="22">
        <f t="shared" ref="DC46" si="138">SUM(DC44,DJ44,DQ44,DX44)</f>
        <v>0</v>
      </c>
      <c r="DD46" s="6"/>
      <c r="DK46" s="6"/>
      <c r="DR46" s="6"/>
      <c r="DX46" s="7"/>
      <c r="DZ46">
        <f>CW45+DD45+DK45+DR45+SUM(CW46:DC46)</f>
        <v>44</v>
      </c>
      <c r="EK46" s="8">
        <f t="shared" si="13"/>
        <v>43</v>
      </c>
      <c r="EL46">
        <f t="shared" si="13"/>
        <v>40</v>
      </c>
      <c r="EM46">
        <f t="shared" si="13"/>
        <v>30</v>
      </c>
      <c r="EN46">
        <f t="shared" si="13"/>
        <v>27</v>
      </c>
      <c r="EO46">
        <f t="shared" si="57"/>
        <v>20</v>
      </c>
      <c r="EP46">
        <f t="shared" si="57"/>
        <v>16</v>
      </c>
      <c r="EQ46">
        <f t="shared" si="14"/>
        <v>3</v>
      </c>
      <c r="ER46">
        <f t="shared" si="14"/>
        <v>0</v>
      </c>
      <c r="ES46">
        <f t="shared" si="14"/>
        <v>0</v>
      </c>
      <c r="ET46">
        <f t="shared" si="14"/>
        <v>0</v>
      </c>
      <c r="EU46" s="8">
        <f t="shared" si="14"/>
        <v>0</v>
      </c>
      <c r="EV46" s="8">
        <f t="shared" si="58"/>
        <v>0</v>
      </c>
      <c r="EW46" s="8">
        <f t="shared" si="58"/>
        <v>0</v>
      </c>
      <c r="EX46" s="8">
        <f t="shared" si="58"/>
        <v>0</v>
      </c>
      <c r="EY46" s="8">
        <f t="shared" si="15"/>
        <v>0</v>
      </c>
      <c r="EZ46" s="8">
        <f t="shared" si="2"/>
        <v>0</v>
      </c>
      <c r="FA46" s="8">
        <f t="shared" si="3"/>
        <v>0</v>
      </c>
      <c r="FB46" s="8">
        <f t="shared" si="4"/>
        <v>0</v>
      </c>
      <c r="FC46" s="8">
        <f t="shared" si="5"/>
        <v>0</v>
      </c>
      <c r="FD46" s="8">
        <f t="shared" si="6"/>
        <v>0</v>
      </c>
      <c r="FE46" s="8">
        <f t="shared" si="7"/>
        <v>0</v>
      </c>
      <c r="FF46" s="8">
        <f t="shared" si="16"/>
        <v>0</v>
      </c>
      <c r="FG46" s="8">
        <f t="shared" si="8"/>
        <v>0</v>
      </c>
      <c r="FH46" s="8">
        <f t="shared" si="9"/>
        <v>0</v>
      </c>
      <c r="FI46" s="8">
        <f t="shared" si="10"/>
        <v>0</v>
      </c>
      <c r="FJ46" s="8">
        <f t="shared" si="11"/>
        <v>0</v>
      </c>
      <c r="FK46" s="8">
        <f t="shared" si="12"/>
        <v>0</v>
      </c>
      <c r="FL46" s="8">
        <f t="shared" si="17"/>
        <v>0</v>
      </c>
    </row>
    <row r="47" spans="1:168" s="8" customFormat="1" x14ac:dyDescent="0.15">
      <c r="A47" s="8">
        <v>77</v>
      </c>
      <c r="B47" s="8" t="s">
        <v>129</v>
      </c>
      <c r="C47" s="8">
        <v>6</v>
      </c>
      <c r="D47" s="8" t="s">
        <v>130</v>
      </c>
      <c r="E47" s="8">
        <v>1675717079</v>
      </c>
      <c r="F47" s="8" t="s">
        <v>136</v>
      </c>
      <c r="H47" s="8" t="s">
        <v>147</v>
      </c>
      <c r="I47" s="8" t="s">
        <v>152</v>
      </c>
      <c r="J47" s="8" t="s">
        <v>135</v>
      </c>
      <c r="K47" s="12">
        <v>1</v>
      </c>
      <c r="L47" s="8">
        <v>4</v>
      </c>
      <c r="M47" s="8">
        <v>3</v>
      </c>
      <c r="O47" s="8">
        <v>1</v>
      </c>
      <c r="R47" s="12"/>
      <c r="S47" s="8">
        <v>1</v>
      </c>
      <c r="T47" s="8">
        <v>4</v>
      </c>
      <c r="Y47" s="12"/>
      <c r="Z47" s="8">
        <v>2</v>
      </c>
      <c r="AA47" s="8">
        <v>3</v>
      </c>
      <c r="AF47" s="12"/>
      <c r="AH47" s="8">
        <v>2</v>
      </c>
      <c r="AL47" s="13"/>
      <c r="AM47"/>
      <c r="AN47"/>
      <c r="AO47" s="12"/>
      <c r="AP47" s="8">
        <v>3</v>
      </c>
      <c r="AQ47" s="8">
        <v>4</v>
      </c>
      <c r="AV47" s="12"/>
      <c r="AX47" s="8">
        <v>4</v>
      </c>
      <c r="BC47" s="12"/>
      <c r="BE47" s="8">
        <v>4</v>
      </c>
      <c r="BJ47" s="12"/>
      <c r="BL47" s="8">
        <v>4</v>
      </c>
      <c r="BP47" s="13"/>
      <c r="BQ47"/>
      <c r="BR47"/>
      <c r="BS47" s="12"/>
      <c r="BT47" s="8">
        <v>2</v>
      </c>
      <c r="BU47" s="8">
        <v>3</v>
      </c>
      <c r="BZ47" s="12"/>
      <c r="CA47" s="8">
        <v>2</v>
      </c>
      <c r="CB47" s="8">
        <v>3</v>
      </c>
      <c r="CG47" s="12"/>
      <c r="CI47" s="8">
        <v>3</v>
      </c>
      <c r="CN47" s="12"/>
      <c r="CT47" s="13"/>
      <c r="CU47"/>
      <c r="CV47"/>
      <c r="CW47" s="12"/>
      <c r="CX47" s="8">
        <v>3</v>
      </c>
      <c r="DA47" s="8">
        <v>3</v>
      </c>
      <c r="DD47" s="12"/>
      <c r="DE47" s="8">
        <v>2</v>
      </c>
      <c r="DF47" s="8">
        <v>3</v>
      </c>
      <c r="DH47" s="8">
        <v>2</v>
      </c>
      <c r="DK47" s="12"/>
      <c r="DL47" s="8">
        <v>1</v>
      </c>
      <c r="DM47" s="8">
        <v>3</v>
      </c>
      <c r="DR47" s="12"/>
      <c r="DT47" s="8">
        <v>2</v>
      </c>
      <c r="DX47" s="13"/>
      <c r="DY47"/>
      <c r="DZ47"/>
      <c r="EA47" s="8" t="s">
        <v>135</v>
      </c>
      <c r="EB47" s="8" t="s">
        <v>135</v>
      </c>
      <c r="EC47" s="8" t="s">
        <v>135</v>
      </c>
      <c r="ED47" s="8" t="s">
        <v>135</v>
      </c>
      <c r="EE47" s="8" t="s">
        <v>134</v>
      </c>
      <c r="EK47" s="8">
        <f t="shared" si="13"/>
        <v>1</v>
      </c>
      <c r="EL47" s="8">
        <f t="shared" si="13"/>
        <v>12</v>
      </c>
      <c r="EM47" s="8">
        <f t="shared" si="13"/>
        <v>10</v>
      </c>
      <c r="EN47" s="8">
        <f t="shared" si="13"/>
        <v>0</v>
      </c>
      <c r="EO47" s="8">
        <f t="shared" si="57"/>
        <v>4</v>
      </c>
      <c r="EP47" s="8">
        <f t="shared" si="57"/>
        <v>0</v>
      </c>
      <c r="EQ47" s="8">
        <f t="shared" si="14"/>
        <v>0</v>
      </c>
      <c r="ER47" s="8">
        <f t="shared" si="14"/>
        <v>0</v>
      </c>
      <c r="ES47" s="8">
        <f t="shared" si="14"/>
        <v>5</v>
      </c>
      <c r="ET47" s="8">
        <f t="shared" si="14"/>
        <v>14</v>
      </c>
      <c r="EU47" s="8">
        <f t="shared" si="14"/>
        <v>0</v>
      </c>
      <c r="EV47" s="8">
        <f t="shared" si="58"/>
        <v>2</v>
      </c>
      <c r="EW47" s="8">
        <f t="shared" si="58"/>
        <v>0</v>
      </c>
      <c r="EX47" s="8">
        <f t="shared" si="58"/>
        <v>0</v>
      </c>
      <c r="EY47" s="8">
        <f t="shared" si="15"/>
        <v>0</v>
      </c>
      <c r="EZ47" s="8">
        <f t="shared" si="2"/>
        <v>3</v>
      </c>
      <c r="FA47" s="8">
        <f t="shared" si="3"/>
        <v>13</v>
      </c>
      <c r="FB47" s="8">
        <f t="shared" si="4"/>
        <v>0</v>
      </c>
      <c r="FC47" s="8">
        <f t="shared" si="5"/>
        <v>0</v>
      </c>
      <c r="FD47" s="8">
        <f t="shared" si="6"/>
        <v>0</v>
      </c>
      <c r="FE47" s="8">
        <f t="shared" si="7"/>
        <v>0</v>
      </c>
      <c r="FF47" s="8">
        <f t="shared" si="16"/>
        <v>0</v>
      </c>
      <c r="FG47" s="8">
        <f t="shared" si="8"/>
        <v>0</v>
      </c>
      <c r="FH47" s="8">
        <f t="shared" si="9"/>
        <v>8</v>
      </c>
      <c r="FI47" s="8">
        <f t="shared" si="10"/>
        <v>0</v>
      </c>
      <c r="FJ47" s="8">
        <f t="shared" si="11"/>
        <v>0</v>
      </c>
      <c r="FK47" s="8">
        <f t="shared" si="12"/>
        <v>0</v>
      </c>
      <c r="FL47" s="8">
        <f t="shared" si="17"/>
        <v>0</v>
      </c>
    </row>
    <row r="48" spans="1:168" x14ac:dyDescent="0.15">
      <c r="F48" s="121" t="s">
        <v>195</v>
      </c>
      <c r="G48" s="121"/>
      <c r="H48" s="121"/>
      <c r="I48" s="121"/>
      <c r="J48" s="121"/>
      <c r="K48" s="6">
        <f>SUM(K47:Q47)</f>
        <v>9</v>
      </c>
      <c r="R48" s="6">
        <f>SUM(R47:X47)</f>
        <v>5</v>
      </c>
      <c r="Y48" s="6">
        <f>SUM(Y47:AE47)</f>
        <v>5</v>
      </c>
      <c r="AF48" s="6">
        <f>SUM(AF47:AL47)</f>
        <v>2</v>
      </c>
      <c r="AL48" s="7"/>
      <c r="AO48" s="6">
        <f>SUM(AO47:AU47)</f>
        <v>7</v>
      </c>
      <c r="AV48" s="6">
        <f>SUM(AV47:BB47)</f>
        <v>4</v>
      </c>
      <c r="BC48" s="6">
        <f>SUM(BC47:BI47)</f>
        <v>4</v>
      </c>
      <c r="BJ48" s="6">
        <f>SUM(BJ47:BP47)</f>
        <v>4</v>
      </c>
      <c r="BP48" s="7"/>
      <c r="BS48" s="6">
        <f>SUM(BS47:BY47)</f>
        <v>5</v>
      </c>
      <c r="BZ48" s="6">
        <f>SUM(BZ47:CF47)</f>
        <v>5</v>
      </c>
      <c r="CG48" s="6">
        <f>SUM(CG47:CM47)</f>
        <v>3</v>
      </c>
      <c r="CN48" s="6">
        <f>SUM(CN47:CT47)</f>
        <v>0</v>
      </c>
      <c r="CT48" s="7"/>
      <c r="CW48" s="6">
        <f>SUM(CW47:DC47)</f>
        <v>6</v>
      </c>
      <c r="DD48" s="6">
        <f>SUM(DD47:DJ47)</f>
        <v>7</v>
      </c>
      <c r="DK48" s="6">
        <f>SUM(DK47:DQ47)</f>
        <v>4</v>
      </c>
      <c r="DR48" s="6">
        <f>SUM(DR47:DX47)</f>
        <v>2</v>
      </c>
      <c r="DX48" s="7"/>
      <c r="EK48" s="8">
        <f t="shared" si="13"/>
        <v>27</v>
      </c>
      <c r="EL48">
        <f t="shared" si="13"/>
        <v>0</v>
      </c>
      <c r="EM48">
        <f t="shared" si="13"/>
        <v>0</v>
      </c>
      <c r="EN48">
        <f t="shared" si="13"/>
        <v>0</v>
      </c>
      <c r="EO48">
        <f t="shared" si="57"/>
        <v>0</v>
      </c>
      <c r="EP48">
        <f t="shared" si="57"/>
        <v>0</v>
      </c>
      <c r="EQ48">
        <f t="shared" si="14"/>
        <v>0</v>
      </c>
      <c r="ER48">
        <f t="shared" si="14"/>
        <v>21</v>
      </c>
      <c r="ES48">
        <f t="shared" si="14"/>
        <v>0</v>
      </c>
      <c r="ET48">
        <f t="shared" si="14"/>
        <v>0</v>
      </c>
      <c r="EU48" s="8">
        <f t="shared" si="14"/>
        <v>0</v>
      </c>
      <c r="EV48" s="8">
        <f t="shared" si="58"/>
        <v>0</v>
      </c>
      <c r="EW48" s="8">
        <f t="shared" si="58"/>
        <v>0</v>
      </c>
      <c r="EX48" s="8">
        <f t="shared" si="58"/>
        <v>0</v>
      </c>
      <c r="EY48" s="8">
        <f t="shared" si="15"/>
        <v>16</v>
      </c>
      <c r="EZ48" s="8">
        <f t="shared" si="2"/>
        <v>0</v>
      </c>
      <c r="FA48" s="8">
        <f t="shared" si="3"/>
        <v>0</v>
      </c>
      <c r="FB48" s="8">
        <f t="shared" si="4"/>
        <v>0</v>
      </c>
      <c r="FC48" s="8">
        <f t="shared" si="5"/>
        <v>0</v>
      </c>
      <c r="FD48" s="8">
        <f t="shared" si="6"/>
        <v>0</v>
      </c>
      <c r="FE48" s="8">
        <f t="shared" si="7"/>
        <v>0</v>
      </c>
      <c r="FF48" s="8">
        <f t="shared" si="16"/>
        <v>8</v>
      </c>
      <c r="FG48" s="8">
        <f t="shared" si="8"/>
        <v>0</v>
      </c>
      <c r="FH48" s="8">
        <f t="shared" si="9"/>
        <v>0</v>
      </c>
      <c r="FI48" s="8">
        <f t="shared" si="10"/>
        <v>0</v>
      </c>
      <c r="FJ48" s="8">
        <f t="shared" si="11"/>
        <v>0</v>
      </c>
      <c r="FK48" s="8">
        <f t="shared" si="12"/>
        <v>0</v>
      </c>
      <c r="FL48" s="8">
        <f t="shared" si="17"/>
        <v>0</v>
      </c>
    </row>
    <row r="49" spans="1:168" x14ac:dyDescent="0.15">
      <c r="F49" s="121" t="s">
        <v>196</v>
      </c>
      <c r="G49" s="121"/>
      <c r="H49" s="121"/>
      <c r="I49" s="121"/>
      <c r="J49" s="121"/>
      <c r="K49" s="6">
        <f>SUM(K47,R47,Y47,AF47)</f>
        <v>1</v>
      </c>
      <c r="L49" s="22">
        <f>SUM(L47,S47,Z47,AG47)</f>
        <v>7</v>
      </c>
      <c r="M49" s="22">
        <f>SUM(M47,T47,AA47,AH47)</f>
        <v>12</v>
      </c>
      <c r="N49" s="22">
        <f t="shared" ref="N49:O49" si="139">SUM(N47,U47,AB47,AI47)</f>
        <v>0</v>
      </c>
      <c r="O49" s="22">
        <f t="shared" si="139"/>
        <v>1</v>
      </c>
      <c r="P49" s="22">
        <f>SUM(P47,W47,AD47,AK47)</f>
        <v>0</v>
      </c>
      <c r="Q49" s="22">
        <f t="shared" ref="Q49" si="140">SUM(Q47,X47,AE47,AL47)</f>
        <v>0</v>
      </c>
      <c r="R49" s="6"/>
      <c r="Y49" s="6"/>
      <c r="AF49" s="6"/>
      <c r="AL49" s="7"/>
      <c r="AN49">
        <f>K48+R48+Y48+AF48+SUM(K49:Q49)</f>
        <v>42</v>
      </c>
      <c r="AO49" s="6">
        <f>SUM(AO47,AV47,BC47,BJ47)</f>
        <v>0</v>
      </c>
      <c r="AP49" s="22">
        <f>SUM(AP47,AW47,BD47,BK47)</f>
        <v>3</v>
      </c>
      <c r="AQ49" s="22">
        <f>SUM(AQ47,AX47,BE47,BL47)</f>
        <v>16</v>
      </c>
      <c r="AR49" s="22">
        <f t="shared" ref="AR49:AS49" si="141">SUM(AR47,AY47,BF47,BM47)</f>
        <v>0</v>
      </c>
      <c r="AS49" s="22">
        <f t="shared" si="141"/>
        <v>0</v>
      </c>
      <c r="AT49" s="22">
        <f>SUM(AT47,BA47,BH47,BO47)</f>
        <v>0</v>
      </c>
      <c r="AU49" s="22">
        <f t="shared" ref="AU49" si="142">SUM(AU47,BB47,BI47,BP47)</f>
        <v>0</v>
      </c>
      <c r="AV49" s="6"/>
      <c r="BC49" s="6"/>
      <c r="BJ49" s="6"/>
      <c r="BP49" s="7"/>
      <c r="BR49">
        <f>AO48+AV48+BC48+BJ48+SUM(AO49:AU49)</f>
        <v>38</v>
      </c>
      <c r="BS49" s="6">
        <f>SUM(BS47,BZ47,CG47,CN47)</f>
        <v>0</v>
      </c>
      <c r="BT49" s="22">
        <f>SUM(BT47,CA47,CH47,CO47)</f>
        <v>4</v>
      </c>
      <c r="BU49" s="22">
        <f>SUM(BU47,CB47,CI47,CP47)</f>
        <v>9</v>
      </c>
      <c r="BV49" s="22">
        <f t="shared" ref="BV49:BW49" si="143">SUM(BV47,CC47,CJ47,CQ47)</f>
        <v>0</v>
      </c>
      <c r="BW49" s="22">
        <f t="shared" si="143"/>
        <v>0</v>
      </c>
      <c r="BX49" s="22">
        <f>SUM(BX47,CE47,CL47,CS47)</f>
        <v>0</v>
      </c>
      <c r="BY49" s="22">
        <f t="shared" ref="BY49" si="144">SUM(BY47,CF47,CM47,CT47)</f>
        <v>0</v>
      </c>
      <c r="BZ49" s="6"/>
      <c r="CG49" s="6"/>
      <c r="CN49" s="6"/>
      <c r="CT49" s="7"/>
      <c r="CV49">
        <f>BS48+BZ48+CG48+CN48+SUM(BS49:BY49)</f>
        <v>26</v>
      </c>
      <c r="CW49" s="6">
        <f>SUM(CW47,DD47,DK47,DR47)</f>
        <v>0</v>
      </c>
      <c r="CX49" s="22">
        <f>SUM(CX47,DE47,DL47,DS47)</f>
        <v>6</v>
      </c>
      <c r="CY49" s="22">
        <f>SUM(CY47,DF47,DM47,DT47)</f>
        <v>8</v>
      </c>
      <c r="CZ49" s="22">
        <f t="shared" ref="CZ49:DA49" si="145">SUM(CZ47,DG47,DN47,DU47)</f>
        <v>0</v>
      </c>
      <c r="DA49" s="22">
        <f t="shared" si="145"/>
        <v>5</v>
      </c>
      <c r="DB49" s="22">
        <f>SUM(DB47,DI47,DP47,DW47)</f>
        <v>0</v>
      </c>
      <c r="DC49" s="22">
        <f t="shared" ref="DC49" si="146">SUM(DC47,DJ47,DQ47,DX47)</f>
        <v>0</v>
      </c>
      <c r="DD49" s="6"/>
      <c r="DK49" s="6"/>
      <c r="DR49" s="6"/>
      <c r="DX49" s="7"/>
      <c r="DZ49">
        <f>CW48+DD48+DK48+DR48+SUM(CW49:DC49)</f>
        <v>38</v>
      </c>
      <c r="EK49" s="8">
        <f t="shared" si="13"/>
        <v>1</v>
      </c>
      <c r="EL49">
        <f t="shared" si="13"/>
        <v>20</v>
      </c>
      <c r="EM49">
        <f t="shared" si="13"/>
        <v>45</v>
      </c>
      <c r="EN49">
        <f t="shared" si="13"/>
        <v>0</v>
      </c>
      <c r="EO49">
        <f t="shared" si="57"/>
        <v>6</v>
      </c>
      <c r="EP49">
        <f t="shared" si="57"/>
        <v>0</v>
      </c>
      <c r="EQ49">
        <f t="shared" si="14"/>
        <v>0</v>
      </c>
      <c r="ER49">
        <f t="shared" si="14"/>
        <v>0</v>
      </c>
      <c r="ES49">
        <f t="shared" si="14"/>
        <v>0</v>
      </c>
      <c r="ET49">
        <f t="shared" si="14"/>
        <v>0</v>
      </c>
      <c r="EU49" s="8">
        <f t="shared" si="14"/>
        <v>0</v>
      </c>
      <c r="EV49" s="8">
        <f t="shared" si="58"/>
        <v>0</v>
      </c>
      <c r="EW49" s="8">
        <f t="shared" si="58"/>
        <v>0</v>
      </c>
      <c r="EX49" s="8">
        <f t="shared" si="58"/>
        <v>0</v>
      </c>
      <c r="EY49" s="8">
        <f t="shared" si="15"/>
        <v>0</v>
      </c>
      <c r="EZ49" s="8">
        <f t="shared" si="2"/>
        <v>0</v>
      </c>
      <c r="FA49" s="8">
        <f t="shared" si="3"/>
        <v>0</v>
      </c>
      <c r="FB49" s="8">
        <f t="shared" si="4"/>
        <v>0</v>
      </c>
      <c r="FC49" s="8">
        <f t="shared" si="5"/>
        <v>0</v>
      </c>
      <c r="FD49" s="8">
        <f t="shared" si="6"/>
        <v>0</v>
      </c>
      <c r="FE49" s="8">
        <f t="shared" si="7"/>
        <v>0</v>
      </c>
      <c r="FF49" s="8">
        <f t="shared" si="16"/>
        <v>0</v>
      </c>
      <c r="FG49" s="8">
        <f t="shared" si="8"/>
        <v>0</v>
      </c>
      <c r="FH49" s="8">
        <f t="shared" si="9"/>
        <v>0</v>
      </c>
      <c r="FI49" s="8">
        <f t="shared" si="10"/>
        <v>0</v>
      </c>
      <c r="FJ49" s="8">
        <f t="shared" si="11"/>
        <v>0</v>
      </c>
      <c r="FK49" s="8">
        <f t="shared" si="12"/>
        <v>0</v>
      </c>
      <c r="FL49" s="8">
        <f t="shared" si="17"/>
        <v>0</v>
      </c>
    </row>
    <row r="50" spans="1:168" s="8" customFormat="1" x14ac:dyDescent="0.15">
      <c r="A50" s="8">
        <v>78</v>
      </c>
      <c r="B50" s="8" t="s">
        <v>129</v>
      </c>
      <c r="C50" s="8">
        <v>6</v>
      </c>
      <c r="D50" s="8" t="s">
        <v>130</v>
      </c>
      <c r="E50" s="8">
        <v>2024597466</v>
      </c>
      <c r="F50" s="8" t="s">
        <v>136</v>
      </c>
      <c r="H50" s="8" t="s">
        <v>138</v>
      </c>
      <c r="I50" s="8" t="s">
        <v>148</v>
      </c>
      <c r="J50" s="8" t="s">
        <v>134</v>
      </c>
      <c r="K50" s="12">
        <v>3</v>
      </c>
      <c r="L50" s="8">
        <v>3</v>
      </c>
      <c r="M50" s="8">
        <v>3</v>
      </c>
      <c r="R50" s="12">
        <v>2</v>
      </c>
      <c r="S50" s="8">
        <v>2</v>
      </c>
      <c r="T50" s="8">
        <v>2</v>
      </c>
      <c r="Y50" s="12">
        <v>1</v>
      </c>
      <c r="Z50" s="8">
        <v>1</v>
      </c>
      <c r="AA50" s="8">
        <v>1</v>
      </c>
      <c r="AF50" s="12"/>
      <c r="AL50" s="13"/>
      <c r="AM50"/>
      <c r="AN50"/>
      <c r="AO50" s="12">
        <v>3</v>
      </c>
      <c r="AP50" s="8">
        <v>3</v>
      </c>
      <c r="AQ50" s="8">
        <v>3</v>
      </c>
      <c r="AV50" s="12">
        <v>1</v>
      </c>
      <c r="AW50" s="8">
        <v>1</v>
      </c>
      <c r="AX50" s="8">
        <v>1</v>
      </c>
      <c r="BC50" s="12"/>
      <c r="BJ50" s="12"/>
      <c r="BP50" s="13"/>
      <c r="BQ50"/>
      <c r="BR50"/>
      <c r="BS50" s="12">
        <v>3</v>
      </c>
      <c r="BT50" s="8">
        <v>3</v>
      </c>
      <c r="BU50" s="8">
        <v>3</v>
      </c>
      <c r="BZ50" s="12">
        <v>1</v>
      </c>
      <c r="CA50" s="8">
        <v>1</v>
      </c>
      <c r="CB50" s="8">
        <v>1</v>
      </c>
      <c r="CG50" s="12"/>
      <c r="CN50" s="12"/>
      <c r="CT50" s="13"/>
      <c r="CU50"/>
      <c r="CV50"/>
      <c r="CW50" s="12"/>
      <c r="CX50" s="8">
        <v>3</v>
      </c>
      <c r="DA50" s="8">
        <v>1</v>
      </c>
      <c r="DB50" s="8">
        <v>2</v>
      </c>
      <c r="DD50" s="12"/>
      <c r="DE50" s="8">
        <v>2</v>
      </c>
      <c r="DF50" s="8">
        <v>2</v>
      </c>
      <c r="DI50" s="8">
        <v>1</v>
      </c>
      <c r="DK50" s="12"/>
      <c r="DL50" s="8">
        <v>1</v>
      </c>
      <c r="DM50" s="8">
        <v>2</v>
      </c>
      <c r="DN50" s="8">
        <v>1</v>
      </c>
      <c r="DR50" s="12"/>
      <c r="DS50" s="8">
        <v>2</v>
      </c>
      <c r="DT50" s="8">
        <v>2</v>
      </c>
      <c r="DX50" s="13"/>
      <c r="DY50"/>
      <c r="DZ50"/>
      <c r="EA50" s="8" t="s">
        <v>135</v>
      </c>
      <c r="EB50" s="8" t="s">
        <v>135</v>
      </c>
      <c r="EC50" s="8" t="s">
        <v>135</v>
      </c>
      <c r="ED50" s="8" t="s">
        <v>135</v>
      </c>
      <c r="EE50" s="8" t="s">
        <v>134</v>
      </c>
      <c r="EK50" s="8">
        <f t="shared" si="13"/>
        <v>9</v>
      </c>
      <c r="EL50" s="8">
        <f t="shared" si="13"/>
        <v>12</v>
      </c>
      <c r="EM50" s="8">
        <f t="shared" si="13"/>
        <v>9</v>
      </c>
      <c r="EN50" s="8">
        <f t="shared" si="13"/>
        <v>0</v>
      </c>
      <c r="EO50" s="8">
        <f t="shared" si="57"/>
        <v>1</v>
      </c>
      <c r="EP50" s="8">
        <f t="shared" si="57"/>
        <v>2</v>
      </c>
      <c r="EQ50" s="8">
        <f t="shared" si="14"/>
        <v>0</v>
      </c>
      <c r="ER50" s="8">
        <f t="shared" si="14"/>
        <v>4</v>
      </c>
      <c r="ES50" s="8">
        <f t="shared" si="14"/>
        <v>6</v>
      </c>
      <c r="ET50" s="8">
        <f t="shared" si="14"/>
        <v>6</v>
      </c>
      <c r="EU50" s="8">
        <f t="shared" si="14"/>
        <v>0</v>
      </c>
      <c r="EV50" s="8">
        <f t="shared" si="58"/>
        <v>0</v>
      </c>
      <c r="EW50" s="8">
        <f t="shared" si="58"/>
        <v>1</v>
      </c>
      <c r="EX50" s="8">
        <f t="shared" si="58"/>
        <v>0</v>
      </c>
      <c r="EY50" s="8">
        <f t="shared" si="15"/>
        <v>1</v>
      </c>
      <c r="EZ50" s="8">
        <f t="shared" si="2"/>
        <v>2</v>
      </c>
      <c r="FA50" s="8">
        <f t="shared" si="3"/>
        <v>3</v>
      </c>
      <c r="FB50" s="8">
        <f t="shared" si="4"/>
        <v>1</v>
      </c>
      <c r="FC50" s="8">
        <f t="shared" si="5"/>
        <v>0</v>
      </c>
      <c r="FD50" s="8">
        <f t="shared" si="6"/>
        <v>0</v>
      </c>
      <c r="FE50" s="8">
        <f t="shared" si="7"/>
        <v>0</v>
      </c>
      <c r="FF50" s="8">
        <f t="shared" si="16"/>
        <v>0</v>
      </c>
      <c r="FG50" s="8">
        <f t="shared" si="8"/>
        <v>2</v>
      </c>
      <c r="FH50" s="8">
        <f t="shared" si="9"/>
        <v>2</v>
      </c>
      <c r="FI50" s="8">
        <f t="shared" si="10"/>
        <v>0</v>
      </c>
      <c r="FJ50" s="8">
        <f t="shared" si="11"/>
        <v>0</v>
      </c>
      <c r="FK50" s="8">
        <f t="shared" si="12"/>
        <v>0</v>
      </c>
      <c r="FL50" s="8">
        <f t="shared" si="17"/>
        <v>0</v>
      </c>
    </row>
    <row r="51" spans="1:168" x14ac:dyDescent="0.15">
      <c r="F51" s="121" t="s">
        <v>195</v>
      </c>
      <c r="G51" s="121"/>
      <c r="H51" s="121"/>
      <c r="I51" s="121"/>
      <c r="J51" s="121"/>
      <c r="K51" s="6">
        <f>SUM(K50:Q50)</f>
        <v>9</v>
      </c>
      <c r="R51" s="6">
        <f>SUM(R50:X50)</f>
        <v>6</v>
      </c>
      <c r="Y51" s="6">
        <f>SUM(Y50:AE50)</f>
        <v>3</v>
      </c>
      <c r="AF51" s="6">
        <f>SUM(AF50:AL50)</f>
        <v>0</v>
      </c>
      <c r="AL51" s="7"/>
      <c r="AO51" s="6">
        <f>SUM(AO50:AU50)</f>
        <v>9</v>
      </c>
      <c r="AV51" s="6">
        <f>SUM(AV50:BB50)</f>
        <v>3</v>
      </c>
      <c r="BC51" s="6">
        <f>SUM(BC50:BI50)</f>
        <v>0</v>
      </c>
      <c r="BJ51" s="6">
        <f>SUM(BJ50:BP50)</f>
        <v>0</v>
      </c>
      <c r="BP51" s="7"/>
      <c r="BS51" s="6">
        <f>SUM(BS50:BY50)</f>
        <v>9</v>
      </c>
      <c r="BZ51" s="6">
        <f>SUM(BZ50:CF50)</f>
        <v>3</v>
      </c>
      <c r="CG51" s="6">
        <f>SUM(CG50:CM50)</f>
        <v>0</v>
      </c>
      <c r="CN51" s="6">
        <f>SUM(CN50:CT50)</f>
        <v>0</v>
      </c>
      <c r="CT51" s="7"/>
      <c r="CW51" s="6">
        <f>SUM(CW50:DC50)</f>
        <v>6</v>
      </c>
      <c r="DD51" s="6">
        <f>SUM(DD50:DJ50)</f>
        <v>5</v>
      </c>
      <c r="DK51" s="6">
        <f>SUM(DK50:DQ50)</f>
        <v>4</v>
      </c>
      <c r="DR51" s="6">
        <f>SUM(DR50:DX50)</f>
        <v>4</v>
      </c>
      <c r="DX51" s="7"/>
      <c r="EK51" s="8">
        <f t="shared" si="13"/>
        <v>33</v>
      </c>
      <c r="EL51">
        <f t="shared" si="13"/>
        <v>0</v>
      </c>
      <c r="EM51">
        <f t="shared" si="13"/>
        <v>0</v>
      </c>
      <c r="EN51">
        <f t="shared" si="13"/>
        <v>0</v>
      </c>
      <c r="EO51">
        <f t="shared" si="57"/>
        <v>0</v>
      </c>
      <c r="EP51">
        <f t="shared" si="57"/>
        <v>0</v>
      </c>
      <c r="EQ51">
        <f t="shared" si="14"/>
        <v>0</v>
      </c>
      <c r="ER51">
        <f t="shared" si="14"/>
        <v>17</v>
      </c>
      <c r="ES51">
        <f t="shared" si="14"/>
        <v>0</v>
      </c>
      <c r="ET51">
        <f t="shared" si="14"/>
        <v>0</v>
      </c>
      <c r="EU51" s="8">
        <f t="shared" si="14"/>
        <v>0</v>
      </c>
      <c r="EV51" s="8">
        <f t="shared" si="58"/>
        <v>0</v>
      </c>
      <c r="EW51" s="8">
        <f t="shared" si="58"/>
        <v>0</v>
      </c>
      <c r="EX51" s="8">
        <f t="shared" si="58"/>
        <v>0</v>
      </c>
      <c r="EY51" s="8">
        <f t="shared" si="15"/>
        <v>7</v>
      </c>
      <c r="EZ51" s="8">
        <f t="shared" si="2"/>
        <v>0</v>
      </c>
      <c r="FA51" s="8">
        <f t="shared" si="3"/>
        <v>0</v>
      </c>
      <c r="FB51" s="8">
        <f t="shared" si="4"/>
        <v>0</v>
      </c>
      <c r="FC51" s="8">
        <f t="shared" si="5"/>
        <v>0</v>
      </c>
      <c r="FD51" s="8">
        <f t="shared" si="6"/>
        <v>0</v>
      </c>
      <c r="FE51" s="8">
        <f t="shared" si="7"/>
        <v>0</v>
      </c>
      <c r="FF51" s="8">
        <f t="shared" si="16"/>
        <v>4</v>
      </c>
      <c r="FG51" s="8">
        <f t="shared" si="8"/>
        <v>0</v>
      </c>
      <c r="FH51" s="8">
        <f t="shared" si="9"/>
        <v>0</v>
      </c>
      <c r="FI51" s="8">
        <f t="shared" si="10"/>
        <v>0</v>
      </c>
      <c r="FJ51" s="8">
        <f t="shared" si="11"/>
        <v>0</v>
      </c>
      <c r="FK51" s="8">
        <f t="shared" si="12"/>
        <v>0</v>
      </c>
      <c r="FL51" s="8">
        <f t="shared" si="17"/>
        <v>0</v>
      </c>
    </row>
    <row r="52" spans="1:168" x14ac:dyDescent="0.15">
      <c r="F52" s="121" t="s">
        <v>196</v>
      </c>
      <c r="G52" s="121"/>
      <c r="H52" s="121"/>
      <c r="I52" s="121"/>
      <c r="J52" s="121"/>
      <c r="K52" s="6">
        <f>SUM(K50,R50,Y50,AF50)</f>
        <v>6</v>
      </c>
      <c r="L52" s="22">
        <f>SUM(L50,S50,Z50,AG50)</f>
        <v>6</v>
      </c>
      <c r="M52" s="22">
        <f>SUM(M50,T50,AA50,AH50)</f>
        <v>6</v>
      </c>
      <c r="N52" s="22">
        <f t="shared" ref="N52:O52" si="147">SUM(N50,U50,AB50,AI50)</f>
        <v>0</v>
      </c>
      <c r="O52" s="22">
        <f t="shared" si="147"/>
        <v>0</v>
      </c>
      <c r="P52" s="22">
        <f>SUM(P50,W50,AD50,AK50)</f>
        <v>0</v>
      </c>
      <c r="Q52" s="22">
        <f t="shared" ref="Q52" si="148">SUM(Q50,X50,AE50,AL50)</f>
        <v>0</v>
      </c>
      <c r="R52" s="6"/>
      <c r="Y52" s="6"/>
      <c r="AF52" s="6"/>
      <c r="AL52" s="7"/>
      <c r="AN52">
        <f>K51+R51+Y51+AF51+SUM(K52:Q52)</f>
        <v>36</v>
      </c>
      <c r="AO52" s="6">
        <f>SUM(AO50,AV50,BC50,BJ50)</f>
        <v>4</v>
      </c>
      <c r="AP52" s="22">
        <f>SUM(AP50,AW50,BD50,BK50)</f>
        <v>4</v>
      </c>
      <c r="AQ52" s="22">
        <f>SUM(AQ50,AX50,BE50,BL50)</f>
        <v>4</v>
      </c>
      <c r="AR52" s="22">
        <f t="shared" ref="AR52:AS52" si="149">SUM(AR50,AY50,BF50,BM50)</f>
        <v>0</v>
      </c>
      <c r="AS52" s="22">
        <f t="shared" si="149"/>
        <v>0</v>
      </c>
      <c r="AT52" s="22">
        <f>SUM(AT50,BA50,BH50,BO50)</f>
        <v>0</v>
      </c>
      <c r="AU52" s="22">
        <f t="shared" ref="AU52" si="150">SUM(AU50,BB50,BI50,BP50)</f>
        <v>0</v>
      </c>
      <c r="AV52" s="6"/>
      <c r="BC52" s="6"/>
      <c r="BJ52" s="6"/>
      <c r="BP52" s="7"/>
      <c r="BR52">
        <f>AO51+AV51+BC51+BJ51+SUM(AO52:AU52)</f>
        <v>24</v>
      </c>
      <c r="BS52" s="6">
        <f>SUM(BS50,BZ50,CG50,CN50)</f>
        <v>4</v>
      </c>
      <c r="BT52" s="22">
        <f>SUM(BT50,CA50,CH50,CO50)</f>
        <v>4</v>
      </c>
      <c r="BU52" s="22">
        <f>SUM(BU50,CB50,CI50,CP50)</f>
        <v>4</v>
      </c>
      <c r="BV52" s="22">
        <f t="shared" ref="BV52:BW52" si="151">SUM(BV50,CC50,CJ50,CQ50)</f>
        <v>0</v>
      </c>
      <c r="BW52" s="22">
        <f t="shared" si="151"/>
        <v>0</v>
      </c>
      <c r="BX52" s="22">
        <f>SUM(BX50,CE50,CL50,CS50)</f>
        <v>0</v>
      </c>
      <c r="BY52" s="22">
        <f t="shared" ref="BY52" si="152">SUM(BY50,CF50,CM50,CT50)</f>
        <v>0</v>
      </c>
      <c r="BZ52" s="6"/>
      <c r="CG52" s="6"/>
      <c r="CN52" s="6"/>
      <c r="CT52" s="7"/>
      <c r="CV52">
        <f>BS51+BZ51+CG51+CN51+SUM(BS52:BY52)</f>
        <v>24</v>
      </c>
      <c r="CW52" s="6">
        <f>SUM(CW50,DD50,DK50,DR50)</f>
        <v>0</v>
      </c>
      <c r="CX52" s="22">
        <f>SUM(CX50,DE50,DL50,DS50)</f>
        <v>8</v>
      </c>
      <c r="CY52" s="22">
        <f>SUM(CY50,DF50,DM50,DT50)</f>
        <v>6</v>
      </c>
      <c r="CZ52" s="22">
        <f t="shared" ref="CZ52:DA52" si="153">SUM(CZ50,DG50,DN50,DU50)</f>
        <v>1</v>
      </c>
      <c r="DA52" s="22">
        <f t="shared" si="153"/>
        <v>1</v>
      </c>
      <c r="DB52" s="22">
        <f>SUM(DB50,DI50,DP50,DW50)</f>
        <v>3</v>
      </c>
      <c r="DC52" s="22">
        <f t="shared" ref="DC52" si="154">SUM(DC50,DJ50,DQ50,DX50)</f>
        <v>0</v>
      </c>
      <c r="DD52" s="6"/>
      <c r="DK52" s="6"/>
      <c r="DR52" s="6"/>
      <c r="DX52" s="7"/>
      <c r="DZ52">
        <f>CW51+DD51+DK51+DR51+SUM(CW52:DC52)</f>
        <v>38</v>
      </c>
      <c r="EK52" s="8">
        <f t="shared" si="13"/>
        <v>14</v>
      </c>
      <c r="EL52">
        <f t="shared" si="13"/>
        <v>22</v>
      </c>
      <c r="EM52">
        <f t="shared" si="13"/>
        <v>20</v>
      </c>
      <c r="EN52">
        <f t="shared" si="13"/>
        <v>1</v>
      </c>
      <c r="EO52">
        <f t="shared" si="57"/>
        <v>1</v>
      </c>
      <c r="EP52">
        <f t="shared" si="57"/>
        <v>3</v>
      </c>
      <c r="EQ52">
        <f t="shared" si="14"/>
        <v>0</v>
      </c>
      <c r="ER52">
        <f t="shared" si="14"/>
        <v>0</v>
      </c>
      <c r="ES52">
        <f t="shared" si="14"/>
        <v>0</v>
      </c>
      <c r="ET52">
        <f t="shared" si="14"/>
        <v>0</v>
      </c>
      <c r="EU52" s="8">
        <f t="shared" si="14"/>
        <v>0</v>
      </c>
      <c r="EV52" s="8">
        <f t="shared" si="58"/>
        <v>0</v>
      </c>
      <c r="EW52" s="8">
        <f t="shared" si="58"/>
        <v>0</v>
      </c>
      <c r="EX52" s="8">
        <f t="shared" si="58"/>
        <v>0</v>
      </c>
      <c r="EY52" s="8">
        <f t="shared" si="15"/>
        <v>0</v>
      </c>
      <c r="EZ52" s="8">
        <f t="shared" si="2"/>
        <v>0</v>
      </c>
      <c r="FA52" s="8">
        <f t="shared" si="3"/>
        <v>0</v>
      </c>
      <c r="FB52" s="8">
        <f t="shared" si="4"/>
        <v>0</v>
      </c>
      <c r="FC52" s="8">
        <f t="shared" si="5"/>
        <v>0</v>
      </c>
      <c r="FD52" s="8">
        <f t="shared" si="6"/>
        <v>0</v>
      </c>
      <c r="FE52" s="8">
        <f t="shared" si="7"/>
        <v>0</v>
      </c>
      <c r="FF52" s="8">
        <f t="shared" si="16"/>
        <v>0</v>
      </c>
      <c r="FG52" s="8">
        <f t="shared" si="8"/>
        <v>0</v>
      </c>
      <c r="FH52" s="8">
        <f t="shared" si="9"/>
        <v>0</v>
      </c>
      <c r="FI52" s="8">
        <f t="shared" si="10"/>
        <v>0</v>
      </c>
      <c r="FJ52" s="8">
        <f t="shared" si="11"/>
        <v>0</v>
      </c>
      <c r="FK52" s="8">
        <f t="shared" si="12"/>
        <v>0</v>
      </c>
      <c r="FL52" s="8">
        <f t="shared" si="17"/>
        <v>0</v>
      </c>
    </row>
    <row r="53" spans="1:168" s="8" customFormat="1" x14ac:dyDescent="0.15">
      <c r="A53" s="8">
        <v>80</v>
      </c>
      <c r="B53" s="8" t="s">
        <v>129</v>
      </c>
      <c r="C53" s="8">
        <v>6</v>
      </c>
      <c r="D53" s="8" t="s">
        <v>130</v>
      </c>
      <c r="E53" s="8">
        <v>2091667473</v>
      </c>
      <c r="F53" s="8" t="s">
        <v>131</v>
      </c>
      <c r="H53" s="8" t="s">
        <v>153</v>
      </c>
      <c r="I53" s="8" t="s">
        <v>154</v>
      </c>
      <c r="J53" s="8" t="s">
        <v>134</v>
      </c>
      <c r="K53" s="12"/>
      <c r="L53" s="8">
        <v>1</v>
      </c>
      <c r="M53" s="8">
        <v>2</v>
      </c>
      <c r="R53" s="12"/>
      <c r="S53" s="8">
        <v>1</v>
      </c>
      <c r="T53" s="8">
        <v>3</v>
      </c>
      <c r="Y53" s="12"/>
      <c r="AA53" s="8">
        <v>1</v>
      </c>
      <c r="AF53" s="12">
        <v>1</v>
      </c>
      <c r="AL53" s="13"/>
      <c r="AM53"/>
      <c r="AN53"/>
      <c r="AO53" s="12"/>
      <c r="AP53" s="8">
        <v>3</v>
      </c>
      <c r="AQ53" s="8">
        <v>3</v>
      </c>
      <c r="AV53" s="12"/>
      <c r="AW53" s="8">
        <v>3</v>
      </c>
      <c r="AX53" s="8">
        <v>3</v>
      </c>
      <c r="BC53" s="12"/>
      <c r="BD53" s="8">
        <v>3</v>
      </c>
      <c r="BE53" s="8">
        <v>3</v>
      </c>
      <c r="BJ53" s="12"/>
      <c r="BK53" s="8">
        <v>2</v>
      </c>
      <c r="BP53" s="13"/>
      <c r="BQ53"/>
      <c r="BR53"/>
      <c r="BS53" s="12"/>
      <c r="BT53" s="8">
        <v>2</v>
      </c>
      <c r="BU53" s="8">
        <v>2</v>
      </c>
      <c r="BZ53" s="12"/>
      <c r="CB53" s="8">
        <v>4</v>
      </c>
      <c r="CG53" s="12"/>
      <c r="CI53" s="8">
        <v>3</v>
      </c>
      <c r="CN53" s="12"/>
      <c r="CT53" s="13">
        <v>4</v>
      </c>
      <c r="CU53"/>
      <c r="CV53"/>
      <c r="CW53" s="12"/>
      <c r="CX53" s="8">
        <v>1</v>
      </c>
      <c r="DD53" s="12"/>
      <c r="DJ53" s="8">
        <v>4</v>
      </c>
      <c r="DK53" s="12"/>
      <c r="DQ53" s="8">
        <v>4</v>
      </c>
      <c r="DR53" s="12"/>
      <c r="DX53" s="13">
        <v>4</v>
      </c>
      <c r="DY53"/>
      <c r="DZ53"/>
      <c r="EA53" s="8" t="s">
        <v>135</v>
      </c>
      <c r="EB53" s="8" t="s">
        <v>135</v>
      </c>
      <c r="EC53" s="8" t="s">
        <v>135</v>
      </c>
      <c r="ED53" s="8" t="s">
        <v>135</v>
      </c>
      <c r="EE53" s="8" t="s">
        <v>134</v>
      </c>
      <c r="EK53" s="8">
        <f t="shared" si="13"/>
        <v>0</v>
      </c>
      <c r="EL53" s="8">
        <f t="shared" si="13"/>
        <v>7</v>
      </c>
      <c r="EM53" s="8">
        <f t="shared" si="13"/>
        <v>7</v>
      </c>
      <c r="EN53" s="8">
        <f t="shared" si="13"/>
        <v>0</v>
      </c>
      <c r="EO53" s="8">
        <f t="shared" si="57"/>
        <v>0</v>
      </c>
      <c r="EP53" s="8">
        <f t="shared" si="57"/>
        <v>0</v>
      </c>
      <c r="EQ53" s="8">
        <f t="shared" si="14"/>
        <v>0</v>
      </c>
      <c r="ER53" s="8">
        <f t="shared" si="14"/>
        <v>0</v>
      </c>
      <c r="ES53" s="8">
        <f t="shared" si="14"/>
        <v>4</v>
      </c>
      <c r="ET53" s="8">
        <f t="shared" si="14"/>
        <v>10</v>
      </c>
      <c r="EU53" s="8">
        <f t="shared" si="14"/>
        <v>0</v>
      </c>
      <c r="EV53" s="8">
        <f t="shared" si="58"/>
        <v>0</v>
      </c>
      <c r="EW53" s="8">
        <f t="shared" si="58"/>
        <v>0</v>
      </c>
      <c r="EX53" s="8">
        <f t="shared" si="58"/>
        <v>4</v>
      </c>
      <c r="EY53" s="8">
        <f t="shared" si="15"/>
        <v>0</v>
      </c>
      <c r="EZ53" s="8">
        <f t="shared" si="2"/>
        <v>3</v>
      </c>
      <c r="FA53" s="8">
        <f t="shared" si="3"/>
        <v>7</v>
      </c>
      <c r="FB53" s="8">
        <f t="shared" si="4"/>
        <v>0</v>
      </c>
      <c r="FC53" s="8">
        <f t="shared" si="5"/>
        <v>0</v>
      </c>
      <c r="FD53" s="8">
        <f t="shared" si="6"/>
        <v>0</v>
      </c>
      <c r="FE53" s="8">
        <f t="shared" si="7"/>
        <v>4</v>
      </c>
      <c r="FF53" s="8">
        <f t="shared" si="16"/>
        <v>1</v>
      </c>
      <c r="FG53" s="8">
        <f t="shared" si="8"/>
        <v>2</v>
      </c>
      <c r="FH53" s="8">
        <f t="shared" si="9"/>
        <v>0</v>
      </c>
      <c r="FI53" s="8">
        <f t="shared" si="10"/>
        <v>0</v>
      </c>
      <c r="FJ53" s="8">
        <f t="shared" si="11"/>
        <v>0</v>
      </c>
      <c r="FK53" s="8">
        <f t="shared" si="12"/>
        <v>0</v>
      </c>
      <c r="FL53" s="8">
        <f t="shared" si="17"/>
        <v>8</v>
      </c>
    </row>
    <row r="54" spans="1:168" x14ac:dyDescent="0.15">
      <c r="F54" s="121" t="s">
        <v>195</v>
      </c>
      <c r="G54" s="121"/>
      <c r="H54" s="121"/>
      <c r="I54" s="121"/>
      <c r="J54" s="121"/>
      <c r="K54" s="6">
        <f>SUM(K53:Q53)</f>
        <v>3</v>
      </c>
      <c r="R54" s="6">
        <f>SUM(R53:X53)</f>
        <v>4</v>
      </c>
      <c r="Y54" s="6">
        <f>SUM(Y53:AE53)</f>
        <v>1</v>
      </c>
      <c r="AF54" s="6">
        <f>SUM(AF53:AL53)</f>
        <v>1</v>
      </c>
      <c r="AL54" s="7"/>
      <c r="AO54" s="6">
        <f>SUM(AO53:AU53)</f>
        <v>6</v>
      </c>
      <c r="AV54" s="6">
        <f>SUM(AV53:BB53)</f>
        <v>6</v>
      </c>
      <c r="BC54" s="6">
        <f>SUM(BC53:BI53)</f>
        <v>6</v>
      </c>
      <c r="BJ54" s="6">
        <f>SUM(BJ53:BP53)</f>
        <v>2</v>
      </c>
      <c r="BP54" s="7"/>
      <c r="BS54" s="6">
        <f>SUM(BS53:BY53)</f>
        <v>4</v>
      </c>
      <c r="BZ54" s="6">
        <f>SUM(BZ53:CF53)</f>
        <v>4</v>
      </c>
      <c r="CG54" s="6">
        <f>SUM(CG53:CM53)</f>
        <v>3</v>
      </c>
      <c r="CN54" s="6">
        <f>SUM(CN53:CT53)</f>
        <v>4</v>
      </c>
      <c r="CT54" s="7"/>
      <c r="CW54" s="6">
        <f>SUM(CW53:DC53)</f>
        <v>1</v>
      </c>
      <c r="DD54" s="6">
        <f>SUM(DD53:DJ53)</f>
        <v>4</v>
      </c>
      <c r="DK54" s="6">
        <f>SUM(DK53:DQ53)</f>
        <v>4</v>
      </c>
      <c r="DR54" s="6">
        <f>SUM(DR53:DX53)</f>
        <v>4</v>
      </c>
      <c r="DX54" s="7"/>
      <c r="EK54" s="8">
        <f t="shared" si="13"/>
        <v>14</v>
      </c>
      <c r="EL54">
        <f t="shared" si="13"/>
        <v>0</v>
      </c>
      <c r="EM54">
        <f t="shared" si="13"/>
        <v>0</v>
      </c>
      <c r="EN54">
        <f t="shared" si="13"/>
        <v>0</v>
      </c>
      <c r="EO54">
        <f t="shared" si="57"/>
        <v>0</v>
      </c>
      <c r="EP54">
        <f t="shared" si="57"/>
        <v>0</v>
      </c>
      <c r="EQ54">
        <f t="shared" si="14"/>
        <v>0</v>
      </c>
      <c r="ER54">
        <f t="shared" si="14"/>
        <v>18</v>
      </c>
      <c r="ES54">
        <f t="shared" si="14"/>
        <v>0</v>
      </c>
      <c r="ET54">
        <f t="shared" si="14"/>
        <v>0</v>
      </c>
      <c r="EU54" s="8">
        <f t="shared" si="14"/>
        <v>0</v>
      </c>
      <c r="EV54" s="8">
        <f t="shared" si="58"/>
        <v>0</v>
      </c>
      <c r="EW54" s="8">
        <f t="shared" si="58"/>
        <v>0</v>
      </c>
      <c r="EX54" s="8">
        <f t="shared" si="58"/>
        <v>0</v>
      </c>
      <c r="EY54" s="8">
        <f t="shared" si="15"/>
        <v>14</v>
      </c>
      <c r="EZ54" s="8">
        <f t="shared" si="2"/>
        <v>0</v>
      </c>
      <c r="FA54" s="8">
        <f t="shared" si="3"/>
        <v>0</v>
      </c>
      <c r="FB54" s="8">
        <f t="shared" si="4"/>
        <v>0</v>
      </c>
      <c r="FC54" s="8">
        <f t="shared" si="5"/>
        <v>0</v>
      </c>
      <c r="FD54" s="8">
        <f t="shared" si="6"/>
        <v>0</v>
      </c>
      <c r="FE54" s="8">
        <f t="shared" si="7"/>
        <v>0</v>
      </c>
      <c r="FF54" s="8">
        <f t="shared" si="16"/>
        <v>11</v>
      </c>
      <c r="FG54" s="8">
        <f t="shared" si="8"/>
        <v>0</v>
      </c>
      <c r="FH54" s="8">
        <f t="shared" si="9"/>
        <v>0</v>
      </c>
      <c r="FI54" s="8">
        <f t="shared" si="10"/>
        <v>0</v>
      </c>
      <c r="FJ54" s="8">
        <f t="shared" si="11"/>
        <v>0</v>
      </c>
      <c r="FK54" s="8">
        <f t="shared" si="12"/>
        <v>0</v>
      </c>
      <c r="FL54" s="8">
        <f t="shared" si="17"/>
        <v>0</v>
      </c>
    </row>
    <row r="55" spans="1:168" x14ac:dyDescent="0.15">
      <c r="F55" s="121" t="s">
        <v>196</v>
      </c>
      <c r="G55" s="121"/>
      <c r="H55" s="121"/>
      <c r="I55" s="121"/>
      <c r="J55" s="121"/>
      <c r="K55" s="6">
        <f>SUM(K53,R53,Y53,AF53)</f>
        <v>1</v>
      </c>
      <c r="L55" s="22">
        <f>SUM(L53,S53,Z53,AG53)</f>
        <v>2</v>
      </c>
      <c r="M55" s="22">
        <f>SUM(M53,T53,AA53,AH53)</f>
        <v>6</v>
      </c>
      <c r="N55" s="22">
        <f t="shared" ref="N55:O55" si="155">SUM(N53,U53,AB53,AI53)</f>
        <v>0</v>
      </c>
      <c r="O55" s="22">
        <f t="shared" si="155"/>
        <v>0</v>
      </c>
      <c r="P55" s="22">
        <f>SUM(P53,W53,AD53,AK53)</f>
        <v>0</v>
      </c>
      <c r="Q55" s="22">
        <f t="shared" ref="Q55" si="156">SUM(Q53,X53,AE53,AL53)</f>
        <v>0</v>
      </c>
      <c r="R55" s="6"/>
      <c r="Y55" s="6"/>
      <c r="AF55" s="6"/>
      <c r="AL55" s="7"/>
      <c r="AN55">
        <f>K54+R54+Y54+AF54+SUM(K55:Q55)</f>
        <v>18</v>
      </c>
      <c r="AO55" s="6">
        <f>SUM(AO53,AV53,BC53,BJ53)</f>
        <v>0</v>
      </c>
      <c r="AP55" s="22">
        <f>SUM(AP53,AW53,BD53,BK53)</f>
        <v>11</v>
      </c>
      <c r="AQ55" s="22">
        <f>SUM(AQ53,AX53,BE53,BL53)</f>
        <v>9</v>
      </c>
      <c r="AR55" s="22">
        <f t="shared" ref="AR55:AS55" si="157">SUM(AR53,AY53,BF53,BM53)</f>
        <v>0</v>
      </c>
      <c r="AS55" s="22">
        <f t="shared" si="157"/>
        <v>0</v>
      </c>
      <c r="AT55" s="22">
        <f>SUM(AT53,BA53,BH53,BO53)</f>
        <v>0</v>
      </c>
      <c r="AU55" s="22">
        <f t="shared" ref="AU55" si="158">SUM(AU53,BB53,BI53,BP53)</f>
        <v>0</v>
      </c>
      <c r="AV55" s="6"/>
      <c r="BC55" s="6"/>
      <c r="BJ55" s="6"/>
      <c r="BP55" s="7"/>
      <c r="BR55">
        <f>AO54+AV54+BC54+BJ54+SUM(AO55:AU55)</f>
        <v>40</v>
      </c>
      <c r="BS55" s="6">
        <f>SUM(BS53,BZ53,CG53,CN53)</f>
        <v>0</v>
      </c>
      <c r="BT55" s="22">
        <f>SUM(BT53,CA53,CH53,CO53)</f>
        <v>2</v>
      </c>
      <c r="BU55" s="22">
        <f>SUM(BU53,CB53,CI53,CP53)</f>
        <v>9</v>
      </c>
      <c r="BV55" s="22">
        <f t="shared" ref="BV55:BW55" si="159">SUM(BV53,CC53,CJ53,CQ53)</f>
        <v>0</v>
      </c>
      <c r="BW55" s="22">
        <f t="shared" si="159"/>
        <v>0</v>
      </c>
      <c r="BX55" s="22">
        <f>SUM(BX53,CE53,CL53,CS53)</f>
        <v>0</v>
      </c>
      <c r="BY55" s="22">
        <f t="shared" ref="BY55" si="160">SUM(BY53,CF53,CM53,CT53)</f>
        <v>4</v>
      </c>
      <c r="BZ55" s="6"/>
      <c r="CG55" s="6"/>
      <c r="CN55" s="6"/>
      <c r="CT55" s="7"/>
      <c r="CV55">
        <f>BS54+BZ54+CG54+CN54+SUM(BS55:BY55)</f>
        <v>30</v>
      </c>
      <c r="CW55" s="6">
        <f>SUM(CW53,DD53,DK53,DR53)</f>
        <v>0</v>
      </c>
      <c r="CX55" s="22">
        <f>SUM(CX53,DE53,DL53,DS53)</f>
        <v>1</v>
      </c>
      <c r="CY55" s="22">
        <f>SUM(CY53,DF53,DM53,DT53)</f>
        <v>0</v>
      </c>
      <c r="CZ55" s="22">
        <f t="shared" ref="CZ55:DA55" si="161">SUM(CZ53,DG53,DN53,DU53)</f>
        <v>0</v>
      </c>
      <c r="DA55" s="22">
        <f t="shared" si="161"/>
        <v>0</v>
      </c>
      <c r="DB55" s="22">
        <f>SUM(DB53,DI53,DP53,DW53)</f>
        <v>0</v>
      </c>
      <c r="DC55" s="22">
        <f t="shared" ref="DC55" si="162">SUM(DC53,DJ53,DQ53,DX53)</f>
        <v>12</v>
      </c>
      <c r="DD55" s="6"/>
      <c r="DK55" s="6"/>
      <c r="DR55" s="6"/>
      <c r="DX55" s="7"/>
      <c r="DZ55">
        <f>CW54+DD54+DK54+DR54+SUM(CW55:DC55)</f>
        <v>26</v>
      </c>
      <c r="EK55" s="8">
        <f t="shared" si="13"/>
        <v>1</v>
      </c>
      <c r="EL55">
        <f t="shared" si="13"/>
        <v>16</v>
      </c>
      <c r="EM55">
        <f t="shared" si="13"/>
        <v>24</v>
      </c>
      <c r="EN55">
        <f t="shared" si="13"/>
        <v>0</v>
      </c>
      <c r="EO55">
        <f t="shared" si="57"/>
        <v>0</v>
      </c>
      <c r="EP55">
        <f t="shared" si="57"/>
        <v>0</v>
      </c>
      <c r="EQ55">
        <f t="shared" si="14"/>
        <v>16</v>
      </c>
      <c r="ER55">
        <f t="shared" si="14"/>
        <v>0</v>
      </c>
      <c r="ES55">
        <f t="shared" si="14"/>
        <v>0</v>
      </c>
      <c r="ET55">
        <f t="shared" si="14"/>
        <v>0</v>
      </c>
      <c r="EU55" s="8">
        <f t="shared" si="14"/>
        <v>0</v>
      </c>
      <c r="EV55" s="8">
        <f t="shared" si="58"/>
        <v>0</v>
      </c>
      <c r="EW55" s="8">
        <f t="shared" si="58"/>
        <v>0</v>
      </c>
      <c r="EX55" s="8">
        <f t="shared" si="58"/>
        <v>0</v>
      </c>
      <c r="EY55" s="8">
        <f t="shared" si="15"/>
        <v>0</v>
      </c>
      <c r="EZ55" s="8">
        <f t="shared" si="2"/>
        <v>0</v>
      </c>
      <c r="FA55" s="8">
        <f t="shared" si="3"/>
        <v>0</v>
      </c>
      <c r="FB55" s="8">
        <f t="shared" si="4"/>
        <v>0</v>
      </c>
      <c r="FC55" s="8">
        <f t="shared" si="5"/>
        <v>0</v>
      </c>
      <c r="FD55" s="8">
        <f t="shared" si="6"/>
        <v>0</v>
      </c>
      <c r="FE55" s="8">
        <f t="shared" si="7"/>
        <v>0</v>
      </c>
      <c r="FF55" s="8">
        <f t="shared" si="16"/>
        <v>0</v>
      </c>
      <c r="FG55" s="8">
        <f t="shared" si="8"/>
        <v>0</v>
      </c>
      <c r="FH55" s="8">
        <f t="shared" si="9"/>
        <v>0</v>
      </c>
      <c r="FI55" s="8">
        <f t="shared" si="10"/>
        <v>0</v>
      </c>
      <c r="FJ55" s="8">
        <f t="shared" si="11"/>
        <v>0</v>
      </c>
      <c r="FK55" s="8">
        <f t="shared" si="12"/>
        <v>0</v>
      </c>
      <c r="FL55" s="8">
        <f t="shared" si="17"/>
        <v>0</v>
      </c>
    </row>
    <row r="56" spans="1:168" s="8" customFormat="1" x14ac:dyDescent="0.15">
      <c r="A56" s="8">
        <v>88</v>
      </c>
      <c r="B56" s="8" t="s">
        <v>129</v>
      </c>
      <c r="C56" s="8">
        <v>6</v>
      </c>
      <c r="D56" s="8" t="s">
        <v>130</v>
      </c>
      <c r="E56" s="8">
        <v>326065321</v>
      </c>
      <c r="F56" s="8" t="s">
        <v>136</v>
      </c>
      <c r="H56" s="8" t="s">
        <v>155</v>
      </c>
      <c r="I56" s="8" t="s">
        <v>156</v>
      </c>
      <c r="J56" s="8" t="s">
        <v>134</v>
      </c>
      <c r="K56" s="12">
        <v>1</v>
      </c>
      <c r="L56" s="8">
        <v>4</v>
      </c>
      <c r="M56" s="8">
        <v>2</v>
      </c>
      <c r="N56" s="8">
        <v>1</v>
      </c>
      <c r="O56" s="8">
        <v>2</v>
      </c>
      <c r="P56" s="8">
        <v>1</v>
      </c>
      <c r="R56" s="12">
        <v>2</v>
      </c>
      <c r="S56" s="8">
        <v>4</v>
      </c>
      <c r="T56" s="8">
        <v>4</v>
      </c>
      <c r="U56" s="8">
        <v>1</v>
      </c>
      <c r="V56" s="8">
        <v>1</v>
      </c>
      <c r="W56" s="8">
        <v>1</v>
      </c>
      <c r="Y56" s="12">
        <v>1</v>
      </c>
      <c r="Z56" s="8">
        <v>3</v>
      </c>
      <c r="AA56" s="8">
        <v>2</v>
      </c>
      <c r="AB56" s="8">
        <v>1</v>
      </c>
      <c r="AC56" s="8">
        <v>1</v>
      </c>
      <c r="AD56" s="8">
        <v>1</v>
      </c>
      <c r="AF56" s="12">
        <v>1</v>
      </c>
      <c r="AG56" s="8">
        <v>2</v>
      </c>
      <c r="AH56" s="8">
        <v>3</v>
      </c>
      <c r="AI56" s="8">
        <v>1</v>
      </c>
      <c r="AJ56" s="8">
        <v>3</v>
      </c>
      <c r="AK56" s="8">
        <v>1</v>
      </c>
      <c r="AL56" s="13"/>
      <c r="AM56"/>
      <c r="AN56"/>
      <c r="AO56" s="12">
        <v>2</v>
      </c>
      <c r="AP56" s="8">
        <v>4</v>
      </c>
      <c r="AQ56" s="8">
        <v>3</v>
      </c>
      <c r="AR56" s="8">
        <v>1</v>
      </c>
      <c r="AS56" s="8">
        <v>1</v>
      </c>
      <c r="AT56" s="8">
        <v>3</v>
      </c>
      <c r="AV56" s="12">
        <v>2</v>
      </c>
      <c r="AW56" s="8">
        <v>3</v>
      </c>
      <c r="AX56" s="8">
        <v>4</v>
      </c>
      <c r="AY56" s="8">
        <v>2</v>
      </c>
      <c r="AZ56" s="8">
        <v>3</v>
      </c>
      <c r="BA56" s="8">
        <v>2</v>
      </c>
      <c r="BC56" s="12">
        <v>1</v>
      </c>
      <c r="BD56" s="8">
        <v>2</v>
      </c>
      <c r="BE56" s="8">
        <v>2</v>
      </c>
      <c r="BF56" s="8">
        <v>2</v>
      </c>
      <c r="BG56" s="8">
        <v>2</v>
      </c>
      <c r="BH56" s="8">
        <v>1</v>
      </c>
      <c r="BJ56" s="12">
        <v>1</v>
      </c>
      <c r="BK56" s="8">
        <v>2</v>
      </c>
      <c r="BL56" s="8">
        <v>1</v>
      </c>
      <c r="BM56" s="8">
        <v>3</v>
      </c>
      <c r="BN56" s="8">
        <v>1</v>
      </c>
      <c r="BO56" s="8">
        <v>2</v>
      </c>
      <c r="BP56" s="13"/>
      <c r="BQ56"/>
      <c r="BR56"/>
      <c r="BS56" s="12">
        <v>1</v>
      </c>
      <c r="BT56" s="8">
        <v>2</v>
      </c>
      <c r="BU56" s="8">
        <v>2</v>
      </c>
      <c r="BV56" s="8">
        <v>1</v>
      </c>
      <c r="BW56" s="8">
        <v>2</v>
      </c>
      <c r="BX56" s="8">
        <v>2</v>
      </c>
      <c r="BZ56" s="12">
        <v>2</v>
      </c>
      <c r="CA56" s="8">
        <v>2</v>
      </c>
      <c r="CB56" s="8">
        <v>3</v>
      </c>
      <c r="CC56" s="8">
        <v>2</v>
      </c>
      <c r="CD56" s="8">
        <v>2</v>
      </c>
      <c r="CE56" s="8">
        <v>2</v>
      </c>
      <c r="CG56" s="12">
        <v>1</v>
      </c>
      <c r="CH56" s="8">
        <v>3</v>
      </c>
      <c r="CI56" s="8">
        <v>2</v>
      </c>
      <c r="CJ56" s="8">
        <v>2</v>
      </c>
      <c r="CK56" s="8">
        <v>1</v>
      </c>
      <c r="CL56" s="8">
        <v>1</v>
      </c>
      <c r="CN56" s="12">
        <v>3</v>
      </c>
      <c r="CO56" s="8">
        <v>3</v>
      </c>
      <c r="CP56" s="8">
        <v>2</v>
      </c>
      <c r="CQ56" s="8">
        <v>3</v>
      </c>
      <c r="CR56" s="8">
        <v>2</v>
      </c>
      <c r="CS56" s="8">
        <v>1</v>
      </c>
      <c r="CT56" s="13"/>
      <c r="CU56"/>
      <c r="CV56"/>
      <c r="CW56" s="12"/>
      <c r="CX56" s="8">
        <v>2</v>
      </c>
      <c r="CY56" s="8">
        <v>1</v>
      </c>
      <c r="CZ56" s="8">
        <v>1</v>
      </c>
      <c r="DA56" s="8">
        <v>1</v>
      </c>
      <c r="DD56" s="12">
        <v>1</v>
      </c>
      <c r="DE56" s="8">
        <v>2</v>
      </c>
      <c r="DF56" s="8">
        <v>1</v>
      </c>
      <c r="DG56" s="8">
        <v>2</v>
      </c>
      <c r="DH56" s="8">
        <v>2</v>
      </c>
      <c r="DK56" s="12">
        <v>1</v>
      </c>
      <c r="DL56" s="8">
        <v>1</v>
      </c>
      <c r="DM56" s="8">
        <v>1</v>
      </c>
      <c r="DN56" s="8">
        <v>1</v>
      </c>
      <c r="DO56" s="8">
        <v>1</v>
      </c>
      <c r="DR56" s="12">
        <v>1</v>
      </c>
      <c r="DS56" s="8">
        <v>1</v>
      </c>
      <c r="DT56" s="8">
        <v>1</v>
      </c>
      <c r="DU56" s="8">
        <v>2</v>
      </c>
      <c r="DV56" s="8">
        <v>3</v>
      </c>
      <c r="DX56" s="13"/>
      <c r="DY56"/>
      <c r="DZ56"/>
      <c r="EA56" s="8" t="s">
        <v>135</v>
      </c>
      <c r="EB56" s="8" t="s">
        <v>135</v>
      </c>
      <c r="EC56" s="8" t="s">
        <v>135</v>
      </c>
      <c r="ED56" s="8" t="s">
        <v>135</v>
      </c>
      <c r="EE56" s="8" t="s">
        <v>134</v>
      </c>
      <c r="EK56" s="8">
        <f t="shared" si="13"/>
        <v>4</v>
      </c>
      <c r="EL56" s="8">
        <f t="shared" si="13"/>
        <v>12</v>
      </c>
      <c r="EM56" s="8">
        <f t="shared" si="13"/>
        <v>8</v>
      </c>
      <c r="EN56" s="8">
        <f t="shared" si="13"/>
        <v>4</v>
      </c>
      <c r="EO56" s="8">
        <f t="shared" si="57"/>
        <v>6</v>
      </c>
      <c r="EP56" s="8">
        <f t="shared" si="57"/>
        <v>6</v>
      </c>
      <c r="EQ56" s="8">
        <f t="shared" si="14"/>
        <v>0</v>
      </c>
      <c r="ER56" s="8">
        <f t="shared" si="14"/>
        <v>7</v>
      </c>
      <c r="ES56" s="8">
        <f t="shared" si="14"/>
        <v>11</v>
      </c>
      <c r="ET56" s="8">
        <f t="shared" si="14"/>
        <v>12</v>
      </c>
      <c r="EU56" s="8">
        <f t="shared" si="14"/>
        <v>7</v>
      </c>
      <c r="EV56" s="8">
        <f t="shared" si="58"/>
        <v>8</v>
      </c>
      <c r="EW56" s="8">
        <f t="shared" si="58"/>
        <v>5</v>
      </c>
      <c r="EX56" s="8">
        <f t="shared" si="58"/>
        <v>0</v>
      </c>
      <c r="EY56" s="8">
        <f t="shared" si="15"/>
        <v>4</v>
      </c>
      <c r="EZ56" s="8">
        <f t="shared" si="2"/>
        <v>9</v>
      </c>
      <c r="FA56" s="8">
        <f t="shared" si="3"/>
        <v>7</v>
      </c>
      <c r="FB56" s="8">
        <f t="shared" si="4"/>
        <v>6</v>
      </c>
      <c r="FC56" s="8">
        <f t="shared" si="5"/>
        <v>5</v>
      </c>
      <c r="FD56" s="8">
        <f t="shared" si="6"/>
        <v>3</v>
      </c>
      <c r="FE56" s="8">
        <f t="shared" si="7"/>
        <v>0</v>
      </c>
      <c r="FF56" s="8">
        <f t="shared" si="16"/>
        <v>6</v>
      </c>
      <c r="FG56" s="8">
        <f t="shared" si="8"/>
        <v>8</v>
      </c>
      <c r="FH56" s="8">
        <f t="shared" si="9"/>
        <v>7</v>
      </c>
      <c r="FI56" s="8">
        <f t="shared" si="10"/>
        <v>9</v>
      </c>
      <c r="FJ56" s="8">
        <f t="shared" si="11"/>
        <v>9</v>
      </c>
      <c r="FK56" s="8">
        <f t="shared" si="12"/>
        <v>4</v>
      </c>
      <c r="FL56" s="8">
        <f t="shared" si="17"/>
        <v>0</v>
      </c>
    </row>
    <row r="57" spans="1:168" x14ac:dyDescent="0.15">
      <c r="F57" s="121" t="s">
        <v>195</v>
      </c>
      <c r="G57" s="121"/>
      <c r="H57" s="121"/>
      <c r="I57" s="121"/>
      <c r="J57" s="121"/>
      <c r="K57" s="6">
        <f>SUM(K56:Q56)</f>
        <v>11</v>
      </c>
      <c r="R57" s="6">
        <f>SUM(R56:X56)</f>
        <v>13</v>
      </c>
      <c r="Y57" s="6">
        <f>SUM(Y56:AE56)</f>
        <v>9</v>
      </c>
      <c r="AF57" s="6">
        <f>SUM(AF56:AL56)</f>
        <v>11</v>
      </c>
      <c r="AL57" s="7"/>
      <c r="AO57" s="6">
        <f>SUM(AO56:AU56)</f>
        <v>14</v>
      </c>
      <c r="AV57" s="6">
        <f>SUM(AV56:BB56)</f>
        <v>16</v>
      </c>
      <c r="BC57" s="6">
        <f>SUM(BC56:BI56)</f>
        <v>10</v>
      </c>
      <c r="BJ57" s="6">
        <f>SUM(BJ56:BP56)</f>
        <v>10</v>
      </c>
      <c r="BP57" s="7"/>
      <c r="BS57" s="6">
        <f>SUM(BS56:BY56)</f>
        <v>10</v>
      </c>
      <c r="BZ57" s="6">
        <f>SUM(BZ56:CF56)</f>
        <v>13</v>
      </c>
      <c r="CG57" s="6">
        <f>SUM(CG56:CM56)</f>
        <v>10</v>
      </c>
      <c r="CN57" s="6">
        <f>SUM(CN56:CT56)</f>
        <v>14</v>
      </c>
      <c r="CT57" s="7"/>
      <c r="CW57" s="6">
        <f>SUM(CW56:DC56)</f>
        <v>5</v>
      </c>
      <c r="DD57" s="6">
        <f>SUM(DD56:DJ56)</f>
        <v>8</v>
      </c>
      <c r="DK57" s="6">
        <f>SUM(DK56:DQ56)</f>
        <v>5</v>
      </c>
      <c r="DR57" s="6">
        <f>SUM(DR56:DX56)</f>
        <v>8</v>
      </c>
      <c r="DX57" s="7"/>
      <c r="EK57" s="8">
        <f t="shared" si="13"/>
        <v>40</v>
      </c>
      <c r="EL57">
        <f t="shared" si="13"/>
        <v>0</v>
      </c>
      <c r="EM57">
        <f t="shared" si="13"/>
        <v>0</v>
      </c>
      <c r="EN57">
        <f t="shared" si="13"/>
        <v>0</v>
      </c>
      <c r="EO57">
        <f t="shared" si="57"/>
        <v>0</v>
      </c>
      <c r="EP57">
        <f t="shared" si="57"/>
        <v>0</v>
      </c>
      <c r="EQ57">
        <f t="shared" si="14"/>
        <v>0</v>
      </c>
      <c r="ER57">
        <f t="shared" si="14"/>
        <v>50</v>
      </c>
      <c r="ES57">
        <f t="shared" si="14"/>
        <v>0</v>
      </c>
      <c r="ET57">
        <f t="shared" si="14"/>
        <v>0</v>
      </c>
      <c r="EU57" s="8">
        <f t="shared" si="14"/>
        <v>0</v>
      </c>
      <c r="EV57" s="8">
        <f t="shared" si="58"/>
        <v>0</v>
      </c>
      <c r="EW57" s="8">
        <f t="shared" si="58"/>
        <v>0</v>
      </c>
      <c r="EX57" s="8">
        <f t="shared" si="58"/>
        <v>0</v>
      </c>
      <c r="EY57" s="8">
        <f t="shared" si="15"/>
        <v>34</v>
      </c>
      <c r="EZ57" s="8">
        <f t="shared" si="2"/>
        <v>0</v>
      </c>
      <c r="FA57" s="8">
        <f t="shared" si="3"/>
        <v>0</v>
      </c>
      <c r="FB57" s="8">
        <f t="shared" si="4"/>
        <v>0</v>
      </c>
      <c r="FC57" s="8">
        <f t="shared" si="5"/>
        <v>0</v>
      </c>
      <c r="FD57" s="8">
        <f t="shared" si="6"/>
        <v>0</v>
      </c>
      <c r="FE57" s="8">
        <f t="shared" si="7"/>
        <v>0</v>
      </c>
      <c r="FF57" s="8">
        <f t="shared" si="16"/>
        <v>43</v>
      </c>
      <c r="FG57" s="8">
        <f t="shared" si="8"/>
        <v>0</v>
      </c>
      <c r="FH57" s="8">
        <f t="shared" si="9"/>
        <v>0</v>
      </c>
      <c r="FI57" s="8">
        <f t="shared" si="10"/>
        <v>0</v>
      </c>
      <c r="FJ57" s="8">
        <f t="shared" si="11"/>
        <v>0</v>
      </c>
      <c r="FK57" s="8">
        <f t="shared" si="12"/>
        <v>0</v>
      </c>
      <c r="FL57" s="8">
        <f t="shared" si="17"/>
        <v>0</v>
      </c>
    </row>
    <row r="58" spans="1:168" x14ac:dyDescent="0.15">
      <c r="F58" s="121" t="s">
        <v>196</v>
      </c>
      <c r="G58" s="121"/>
      <c r="H58" s="121"/>
      <c r="I58" s="121"/>
      <c r="J58" s="121"/>
      <c r="K58" s="6">
        <f>SUM(K56,R56,Y56,AF56)</f>
        <v>5</v>
      </c>
      <c r="L58" s="22">
        <f>SUM(L56,S56,Z56,AG56)</f>
        <v>13</v>
      </c>
      <c r="M58" s="22">
        <f>SUM(M56,T56,AA56,AH56)</f>
        <v>11</v>
      </c>
      <c r="N58" s="22">
        <f t="shared" ref="N58:O58" si="163">SUM(N56,U56,AB56,AI56)</f>
        <v>4</v>
      </c>
      <c r="O58" s="22">
        <f t="shared" si="163"/>
        <v>7</v>
      </c>
      <c r="P58" s="22">
        <f>SUM(P56,W56,AD56,AK56)</f>
        <v>4</v>
      </c>
      <c r="Q58" s="22">
        <f t="shared" ref="Q58" si="164">SUM(Q56,X56,AE56,AL56)</f>
        <v>0</v>
      </c>
      <c r="R58" s="6"/>
      <c r="Y58" s="6"/>
      <c r="AF58" s="6"/>
      <c r="AL58" s="7"/>
      <c r="AN58">
        <f>K57+R57+Y57+AF57+SUM(K58:Q58)</f>
        <v>88</v>
      </c>
      <c r="AO58" s="6">
        <f>SUM(AO56,AV56,BC56,BJ56)</f>
        <v>6</v>
      </c>
      <c r="AP58" s="22">
        <f>SUM(AP56,AW56,BD56,BK56)</f>
        <v>11</v>
      </c>
      <c r="AQ58" s="22">
        <f>SUM(AQ56,AX56,BE56,BL56)</f>
        <v>10</v>
      </c>
      <c r="AR58" s="22">
        <f t="shared" ref="AR58:AS58" si="165">SUM(AR56,AY56,BF56,BM56)</f>
        <v>8</v>
      </c>
      <c r="AS58" s="22">
        <f t="shared" si="165"/>
        <v>7</v>
      </c>
      <c r="AT58" s="22">
        <f>SUM(AT56,BA56,BH56,BO56)</f>
        <v>8</v>
      </c>
      <c r="AU58" s="22">
        <f t="shared" ref="AU58" si="166">SUM(AU56,BB56,BI56,BP56)</f>
        <v>0</v>
      </c>
      <c r="AV58" s="6"/>
      <c r="BC58" s="6"/>
      <c r="BJ58" s="6"/>
      <c r="BP58" s="7"/>
      <c r="BR58">
        <f>AO57+AV57+BC57+BJ57+SUM(AO58:AU58)</f>
        <v>100</v>
      </c>
      <c r="BS58" s="6">
        <f>SUM(BS56,BZ56,CG56,CN56)</f>
        <v>7</v>
      </c>
      <c r="BT58" s="22">
        <f>SUM(BT56,CA56,CH56,CO56)</f>
        <v>10</v>
      </c>
      <c r="BU58" s="22">
        <f>SUM(BU56,CB56,CI56,CP56)</f>
        <v>9</v>
      </c>
      <c r="BV58" s="22">
        <f t="shared" ref="BV58:BW58" si="167">SUM(BV56,CC56,CJ56,CQ56)</f>
        <v>8</v>
      </c>
      <c r="BW58" s="22">
        <f t="shared" si="167"/>
        <v>7</v>
      </c>
      <c r="BX58" s="22">
        <f>SUM(BX56,CE56,CL56,CS56)</f>
        <v>6</v>
      </c>
      <c r="BY58" s="22">
        <f t="shared" ref="BY58" si="168">SUM(BY56,CF56,CM56,CT56)</f>
        <v>0</v>
      </c>
      <c r="BZ58" s="6"/>
      <c r="CG58" s="6"/>
      <c r="CN58" s="6"/>
      <c r="CT58" s="7"/>
      <c r="CV58">
        <f>BS57+BZ57+CG57+CN57+SUM(BS58:BY58)</f>
        <v>94</v>
      </c>
      <c r="CW58" s="6">
        <f>SUM(CW56,DD56,DK56,DR56)</f>
        <v>3</v>
      </c>
      <c r="CX58" s="22">
        <f>SUM(CX56,DE56,DL56,DS56)</f>
        <v>6</v>
      </c>
      <c r="CY58" s="22">
        <f>SUM(CY56,DF56,DM56,DT56)</f>
        <v>4</v>
      </c>
      <c r="CZ58" s="22">
        <f t="shared" ref="CZ58:DA58" si="169">SUM(CZ56,DG56,DN56,DU56)</f>
        <v>6</v>
      </c>
      <c r="DA58" s="22">
        <f t="shared" si="169"/>
        <v>7</v>
      </c>
      <c r="DB58" s="22">
        <f>SUM(DB56,DI56,DP56,DW56)</f>
        <v>0</v>
      </c>
      <c r="DC58" s="22">
        <f t="shared" ref="DC58" si="170">SUM(DC56,DJ56,DQ56,DX56)</f>
        <v>0</v>
      </c>
      <c r="DD58" s="6"/>
      <c r="DK58" s="6"/>
      <c r="DR58" s="6"/>
      <c r="DX58" s="7"/>
      <c r="DZ58">
        <f>CW57+DD57+DK57+DR57+SUM(CW58:DC58)</f>
        <v>52</v>
      </c>
      <c r="EK58" s="8">
        <f t="shared" si="13"/>
        <v>21</v>
      </c>
      <c r="EL58">
        <f t="shared" si="13"/>
        <v>40</v>
      </c>
      <c r="EM58">
        <f t="shared" si="13"/>
        <v>34</v>
      </c>
      <c r="EN58">
        <f t="shared" si="13"/>
        <v>26</v>
      </c>
      <c r="EO58">
        <f t="shared" si="57"/>
        <v>28</v>
      </c>
      <c r="EP58">
        <f t="shared" si="57"/>
        <v>18</v>
      </c>
      <c r="EQ58">
        <f t="shared" si="14"/>
        <v>0</v>
      </c>
      <c r="ER58">
        <f t="shared" si="14"/>
        <v>0</v>
      </c>
      <c r="ES58">
        <f t="shared" si="14"/>
        <v>0</v>
      </c>
      <c r="ET58">
        <f t="shared" si="14"/>
        <v>0</v>
      </c>
      <c r="EU58" s="8">
        <f t="shared" si="14"/>
        <v>0</v>
      </c>
      <c r="EV58" s="8">
        <f t="shared" si="58"/>
        <v>0</v>
      </c>
      <c r="EW58" s="8">
        <f t="shared" si="58"/>
        <v>0</v>
      </c>
      <c r="EX58" s="8">
        <f t="shared" si="58"/>
        <v>0</v>
      </c>
      <c r="EY58" s="8">
        <f t="shared" si="15"/>
        <v>0</v>
      </c>
      <c r="EZ58" s="8">
        <f t="shared" si="2"/>
        <v>0</v>
      </c>
      <c r="FA58" s="8">
        <f t="shared" si="3"/>
        <v>0</v>
      </c>
      <c r="FB58" s="8">
        <f t="shared" si="4"/>
        <v>0</v>
      </c>
      <c r="FC58" s="8">
        <f t="shared" si="5"/>
        <v>0</v>
      </c>
      <c r="FD58" s="8">
        <f t="shared" si="6"/>
        <v>0</v>
      </c>
      <c r="FE58" s="8">
        <f t="shared" si="7"/>
        <v>0</v>
      </c>
      <c r="FF58" s="8">
        <f t="shared" si="16"/>
        <v>0</v>
      </c>
      <c r="FG58" s="8">
        <f t="shared" si="8"/>
        <v>0</v>
      </c>
      <c r="FH58" s="8">
        <f t="shared" si="9"/>
        <v>0</v>
      </c>
      <c r="FI58" s="8">
        <f t="shared" si="10"/>
        <v>0</v>
      </c>
      <c r="FJ58" s="8">
        <f t="shared" si="11"/>
        <v>0</v>
      </c>
      <c r="FK58" s="8">
        <f t="shared" si="12"/>
        <v>0</v>
      </c>
      <c r="FL58" s="8">
        <f t="shared" si="17"/>
        <v>0</v>
      </c>
    </row>
    <row r="59" spans="1:168" s="8" customFormat="1" x14ac:dyDescent="0.15">
      <c r="A59" s="8">
        <v>91</v>
      </c>
      <c r="B59" s="8" t="s">
        <v>129</v>
      </c>
      <c r="C59" s="8">
        <v>6</v>
      </c>
      <c r="D59" s="8" t="s">
        <v>130</v>
      </c>
      <c r="E59" s="8">
        <v>1914066245</v>
      </c>
      <c r="F59" s="8" t="s">
        <v>131</v>
      </c>
      <c r="H59" s="8" t="s">
        <v>153</v>
      </c>
      <c r="I59" s="8" t="s">
        <v>151</v>
      </c>
      <c r="J59" s="8" t="s">
        <v>135</v>
      </c>
      <c r="K59" s="12">
        <v>3</v>
      </c>
      <c r="L59" s="8">
        <v>4</v>
      </c>
      <c r="M59" s="8">
        <v>3</v>
      </c>
      <c r="N59" s="8">
        <v>2</v>
      </c>
      <c r="O59" s="8">
        <v>1</v>
      </c>
      <c r="P59" s="8">
        <v>1</v>
      </c>
      <c r="R59" s="12">
        <v>3</v>
      </c>
      <c r="S59" s="8">
        <v>2</v>
      </c>
      <c r="T59" s="8">
        <v>2</v>
      </c>
      <c r="U59" s="8">
        <v>2</v>
      </c>
      <c r="V59" s="8">
        <v>1</v>
      </c>
      <c r="W59" s="8">
        <v>1</v>
      </c>
      <c r="Y59" s="12">
        <v>2</v>
      </c>
      <c r="Z59" s="8">
        <v>1</v>
      </c>
      <c r="AA59" s="8">
        <v>3</v>
      </c>
      <c r="AB59" s="8">
        <v>1</v>
      </c>
      <c r="AC59" s="8">
        <v>1</v>
      </c>
      <c r="AD59" s="8">
        <v>1</v>
      </c>
      <c r="AF59" s="12">
        <v>2</v>
      </c>
      <c r="AG59" s="8">
        <v>2</v>
      </c>
      <c r="AH59" s="8">
        <v>1</v>
      </c>
      <c r="AI59" s="8">
        <v>2</v>
      </c>
      <c r="AJ59" s="8">
        <v>1</v>
      </c>
      <c r="AK59" s="8">
        <v>1</v>
      </c>
      <c r="AL59" s="13"/>
      <c r="AM59"/>
      <c r="AN59"/>
      <c r="AO59" s="12">
        <v>3</v>
      </c>
      <c r="AP59" s="8">
        <v>4</v>
      </c>
      <c r="AQ59" s="8">
        <v>4</v>
      </c>
      <c r="AR59" s="8">
        <v>1</v>
      </c>
      <c r="AS59" s="8">
        <v>2</v>
      </c>
      <c r="AT59" s="8">
        <v>2</v>
      </c>
      <c r="AV59" s="12">
        <v>3</v>
      </c>
      <c r="AW59" s="8">
        <v>2</v>
      </c>
      <c r="AX59" s="8">
        <v>3</v>
      </c>
      <c r="AY59" s="8">
        <v>1</v>
      </c>
      <c r="AZ59" s="8">
        <v>2</v>
      </c>
      <c r="BA59" s="8">
        <v>2</v>
      </c>
      <c r="BC59" s="12">
        <v>2</v>
      </c>
      <c r="BD59" s="8">
        <v>2</v>
      </c>
      <c r="BE59" s="8">
        <v>3</v>
      </c>
      <c r="BF59" s="8">
        <v>1</v>
      </c>
      <c r="BG59" s="8">
        <v>1</v>
      </c>
      <c r="BH59" s="8">
        <v>2</v>
      </c>
      <c r="BJ59" s="12">
        <v>2</v>
      </c>
      <c r="BK59" s="8">
        <v>2</v>
      </c>
      <c r="BL59" s="8">
        <v>3</v>
      </c>
      <c r="BM59" s="8">
        <v>1</v>
      </c>
      <c r="BN59" s="8">
        <v>2</v>
      </c>
      <c r="BO59" s="8">
        <v>2</v>
      </c>
      <c r="BP59" s="13"/>
      <c r="BQ59"/>
      <c r="BR59"/>
      <c r="BS59" s="12">
        <v>2</v>
      </c>
      <c r="BT59" s="8">
        <v>3</v>
      </c>
      <c r="BU59" s="8">
        <v>3</v>
      </c>
      <c r="BV59" s="8">
        <v>1</v>
      </c>
      <c r="BW59" s="8">
        <v>1</v>
      </c>
      <c r="BX59" s="8">
        <v>3</v>
      </c>
      <c r="BZ59" s="12">
        <v>2</v>
      </c>
      <c r="CA59" s="8">
        <v>2</v>
      </c>
      <c r="CB59" s="8">
        <v>4</v>
      </c>
      <c r="CC59" s="8">
        <v>1</v>
      </c>
      <c r="CD59" s="8">
        <v>1</v>
      </c>
      <c r="CE59" s="8">
        <v>2</v>
      </c>
      <c r="CG59" s="12">
        <v>2</v>
      </c>
      <c r="CH59" s="8">
        <v>2</v>
      </c>
      <c r="CI59" s="8">
        <v>3</v>
      </c>
      <c r="CJ59" s="8">
        <v>1</v>
      </c>
      <c r="CK59" s="8">
        <v>1</v>
      </c>
      <c r="CL59" s="8">
        <v>2</v>
      </c>
      <c r="CN59" s="12">
        <v>2</v>
      </c>
      <c r="CO59" s="8">
        <v>2</v>
      </c>
      <c r="CP59" s="8">
        <v>3</v>
      </c>
      <c r="CQ59" s="8">
        <v>1</v>
      </c>
      <c r="CR59" s="8">
        <v>1</v>
      </c>
      <c r="CS59" s="8">
        <v>2</v>
      </c>
      <c r="CT59" s="13"/>
      <c r="CU59"/>
      <c r="CV59"/>
      <c r="CW59" s="12">
        <v>3</v>
      </c>
      <c r="CX59" s="8">
        <v>1</v>
      </c>
      <c r="DC59" s="8">
        <v>2</v>
      </c>
      <c r="DD59" s="12">
        <v>3</v>
      </c>
      <c r="DE59" s="8">
        <v>1</v>
      </c>
      <c r="DJ59" s="8">
        <v>2</v>
      </c>
      <c r="DK59" s="12">
        <v>3</v>
      </c>
      <c r="DL59" s="8">
        <v>1</v>
      </c>
      <c r="DQ59" s="8">
        <v>2</v>
      </c>
      <c r="DR59" s="12">
        <v>1</v>
      </c>
      <c r="DS59" s="8">
        <v>1</v>
      </c>
      <c r="DX59" s="13">
        <v>2</v>
      </c>
      <c r="DY59"/>
      <c r="DZ59"/>
      <c r="EA59" s="8" t="s">
        <v>135</v>
      </c>
      <c r="EB59" s="8" t="s">
        <v>135</v>
      </c>
      <c r="EC59" s="8" t="s">
        <v>135</v>
      </c>
      <c r="ED59" s="8" t="s">
        <v>135</v>
      </c>
      <c r="EE59" s="8" t="s">
        <v>134</v>
      </c>
      <c r="EK59" s="8">
        <f t="shared" si="13"/>
        <v>11</v>
      </c>
      <c r="EL59" s="8">
        <f t="shared" si="13"/>
        <v>12</v>
      </c>
      <c r="EM59" s="8">
        <f t="shared" si="13"/>
        <v>10</v>
      </c>
      <c r="EN59" s="8">
        <f t="shared" si="13"/>
        <v>4</v>
      </c>
      <c r="EO59" s="8">
        <f t="shared" si="57"/>
        <v>4</v>
      </c>
      <c r="EP59" s="8">
        <f t="shared" si="57"/>
        <v>6</v>
      </c>
      <c r="EQ59" s="8">
        <f t="shared" si="14"/>
        <v>2</v>
      </c>
      <c r="ER59" s="8">
        <f t="shared" si="14"/>
        <v>11</v>
      </c>
      <c r="ES59" s="8">
        <f t="shared" si="14"/>
        <v>7</v>
      </c>
      <c r="ET59" s="8">
        <f t="shared" si="14"/>
        <v>9</v>
      </c>
      <c r="EU59" s="8">
        <f t="shared" si="14"/>
        <v>4</v>
      </c>
      <c r="EV59" s="8">
        <f t="shared" si="58"/>
        <v>4</v>
      </c>
      <c r="EW59" s="8">
        <f t="shared" si="58"/>
        <v>5</v>
      </c>
      <c r="EX59" s="8">
        <f t="shared" si="58"/>
        <v>2</v>
      </c>
      <c r="EY59" s="8">
        <f t="shared" si="15"/>
        <v>9</v>
      </c>
      <c r="EZ59" s="8">
        <f t="shared" si="2"/>
        <v>6</v>
      </c>
      <c r="FA59" s="8">
        <f t="shared" si="3"/>
        <v>9</v>
      </c>
      <c r="FB59" s="8">
        <f t="shared" si="4"/>
        <v>3</v>
      </c>
      <c r="FC59" s="8">
        <f t="shared" si="5"/>
        <v>3</v>
      </c>
      <c r="FD59" s="8">
        <f t="shared" si="6"/>
        <v>5</v>
      </c>
      <c r="FE59" s="8">
        <f t="shared" si="7"/>
        <v>2</v>
      </c>
      <c r="FF59" s="8">
        <f t="shared" si="16"/>
        <v>7</v>
      </c>
      <c r="FG59" s="8">
        <f t="shared" si="8"/>
        <v>7</v>
      </c>
      <c r="FH59" s="8">
        <f t="shared" si="9"/>
        <v>7</v>
      </c>
      <c r="FI59" s="8">
        <f t="shared" si="10"/>
        <v>4</v>
      </c>
      <c r="FJ59" s="8">
        <f t="shared" si="11"/>
        <v>4</v>
      </c>
      <c r="FK59" s="8">
        <f t="shared" si="12"/>
        <v>5</v>
      </c>
      <c r="FL59" s="8">
        <f t="shared" si="17"/>
        <v>2</v>
      </c>
    </row>
    <row r="60" spans="1:168" x14ac:dyDescent="0.15">
      <c r="F60" s="121" t="s">
        <v>195</v>
      </c>
      <c r="G60" s="121"/>
      <c r="H60" s="121"/>
      <c r="I60" s="121"/>
      <c r="J60" s="121"/>
      <c r="K60" s="6">
        <f>SUM(K59:Q59)</f>
        <v>14</v>
      </c>
      <c r="R60" s="6">
        <f>SUM(R59:X59)</f>
        <v>11</v>
      </c>
      <c r="Y60" s="6">
        <f>SUM(Y59:AE59)</f>
        <v>9</v>
      </c>
      <c r="AF60" s="6">
        <f>SUM(AF59:AL59)</f>
        <v>9</v>
      </c>
      <c r="AL60" s="7"/>
      <c r="AO60" s="6">
        <f>SUM(AO59:AU59)</f>
        <v>16</v>
      </c>
      <c r="AV60" s="6">
        <f>SUM(AV59:BB59)</f>
        <v>13</v>
      </c>
      <c r="BC60" s="6">
        <f>SUM(BC59:BI59)</f>
        <v>11</v>
      </c>
      <c r="BJ60" s="6">
        <f>SUM(BJ59:BP59)</f>
        <v>12</v>
      </c>
      <c r="BP60" s="7"/>
      <c r="BS60" s="6">
        <f>SUM(BS59:BY59)</f>
        <v>13</v>
      </c>
      <c r="BZ60" s="6">
        <f>SUM(BZ59:CF59)</f>
        <v>12</v>
      </c>
      <c r="CG60" s="6">
        <f>SUM(CG59:CM59)</f>
        <v>11</v>
      </c>
      <c r="CN60" s="6">
        <f>SUM(CN59:CT59)</f>
        <v>11</v>
      </c>
      <c r="CT60" s="7"/>
      <c r="CW60" s="6">
        <f>SUM(CW59:DC59)</f>
        <v>6</v>
      </c>
      <c r="DD60" s="6">
        <f>SUM(DD59:DJ59)</f>
        <v>6</v>
      </c>
      <c r="DK60" s="6">
        <f>SUM(DK59:DQ59)</f>
        <v>6</v>
      </c>
      <c r="DR60" s="6">
        <f>SUM(DR59:DX59)</f>
        <v>4</v>
      </c>
      <c r="DX60" s="7"/>
      <c r="EK60" s="8">
        <f t="shared" si="13"/>
        <v>49</v>
      </c>
      <c r="EL60">
        <f t="shared" si="13"/>
        <v>0</v>
      </c>
      <c r="EM60">
        <f t="shared" si="13"/>
        <v>0</v>
      </c>
      <c r="EN60">
        <f t="shared" si="13"/>
        <v>0</v>
      </c>
      <c r="EO60">
        <f t="shared" si="57"/>
        <v>0</v>
      </c>
      <c r="EP60">
        <f t="shared" si="57"/>
        <v>0</v>
      </c>
      <c r="EQ60">
        <f t="shared" si="14"/>
        <v>0</v>
      </c>
      <c r="ER60">
        <f t="shared" si="14"/>
        <v>42</v>
      </c>
      <c r="ES60">
        <f t="shared" si="14"/>
        <v>0</v>
      </c>
      <c r="ET60">
        <f t="shared" si="14"/>
        <v>0</v>
      </c>
      <c r="EU60" s="8">
        <f t="shared" si="14"/>
        <v>0</v>
      </c>
      <c r="EV60" s="8">
        <f t="shared" si="58"/>
        <v>0</v>
      </c>
      <c r="EW60" s="8">
        <f t="shared" si="58"/>
        <v>0</v>
      </c>
      <c r="EX60" s="8">
        <f t="shared" si="58"/>
        <v>0</v>
      </c>
      <c r="EY60" s="8">
        <f t="shared" si="15"/>
        <v>37</v>
      </c>
      <c r="EZ60" s="8">
        <f t="shared" si="2"/>
        <v>0</v>
      </c>
      <c r="FA60" s="8">
        <f t="shared" si="3"/>
        <v>0</v>
      </c>
      <c r="FB60" s="8">
        <f t="shared" si="4"/>
        <v>0</v>
      </c>
      <c r="FC60" s="8">
        <f t="shared" si="5"/>
        <v>0</v>
      </c>
      <c r="FD60" s="8">
        <f t="shared" si="6"/>
        <v>0</v>
      </c>
      <c r="FE60" s="8">
        <f t="shared" si="7"/>
        <v>0</v>
      </c>
      <c r="FF60" s="8">
        <f t="shared" si="16"/>
        <v>36</v>
      </c>
      <c r="FG60" s="8">
        <f t="shared" si="8"/>
        <v>0</v>
      </c>
      <c r="FH60" s="8">
        <f t="shared" si="9"/>
        <v>0</v>
      </c>
      <c r="FI60" s="8">
        <f t="shared" si="10"/>
        <v>0</v>
      </c>
      <c r="FJ60" s="8">
        <f t="shared" si="11"/>
        <v>0</v>
      </c>
      <c r="FK60" s="8">
        <f t="shared" si="12"/>
        <v>0</v>
      </c>
      <c r="FL60" s="8">
        <f t="shared" si="17"/>
        <v>0</v>
      </c>
    </row>
    <row r="61" spans="1:168" x14ac:dyDescent="0.15">
      <c r="F61" s="121" t="s">
        <v>196</v>
      </c>
      <c r="G61" s="121"/>
      <c r="H61" s="121"/>
      <c r="I61" s="121"/>
      <c r="J61" s="121"/>
      <c r="K61" s="6">
        <f>SUM(K59,R59,Y59,AF59)</f>
        <v>10</v>
      </c>
      <c r="L61" s="22">
        <f>SUM(L59,S59,Z59,AG59)</f>
        <v>9</v>
      </c>
      <c r="M61" s="22">
        <f>SUM(M59,T59,AA59,AH59)</f>
        <v>9</v>
      </c>
      <c r="N61" s="22">
        <f t="shared" ref="N61:O61" si="171">SUM(N59,U59,AB59,AI59)</f>
        <v>7</v>
      </c>
      <c r="O61" s="22">
        <f t="shared" si="171"/>
        <v>4</v>
      </c>
      <c r="P61" s="22">
        <f>SUM(P59,W59,AD59,AK59)</f>
        <v>4</v>
      </c>
      <c r="Q61" s="22">
        <f t="shared" ref="Q61" si="172">SUM(Q59,X59,AE59,AL59)</f>
        <v>0</v>
      </c>
      <c r="R61" s="6"/>
      <c r="Y61" s="6"/>
      <c r="AF61" s="6"/>
      <c r="AL61" s="7"/>
      <c r="AN61">
        <f>K60+R60+Y60+AF60+SUM(K61:Q61)</f>
        <v>86</v>
      </c>
      <c r="AO61" s="6">
        <f>SUM(AO59,AV59,BC59,BJ59)</f>
        <v>10</v>
      </c>
      <c r="AP61" s="22">
        <f>SUM(AP59,AW59,BD59,BK59)</f>
        <v>10</v>
      </c>
      <c r="AQ61" s="22">
        <f>SUM(AQ59,AX59,BE59,BL59)</f>
        <v>13</v>
      </c>
      <c r="AR61" s="22">
        <f t="shared" ref="AR61:AS61" si="173">SUM(AR59,AY59,BF59,BM59)</f>
        <v>4</v>
      </c>
      <c r="AS61" s="22">
        <f t="shared" si="173"/>
        <v>7</v>
      </c>
      <c r="AT61" s="22">
        <f>SUM(AT59,BA59,BH59,BO59)</f>
        <v>8</v>
      </c>
      <c r="AU61" s="22">
        <f t="shared" ref="AU61" si="174">SUM(AU59,BB59,BI59,BP59)</f>
        <v>0</v>
      </c>
      <c r="AV61" s="6"/>
      <c r="BC61" s="6"/>
      <c r="BJ61" s="6"/>
      <c r="BP61" s="7"/>
      <c r="BR61">
        <f>AO60+AV60+BC60+BJ60+SUM(AO61:AU61)</f>
        <v>104</v>
      </c>
      <c r="BS61" s="6">
        <f>SUM(BS59,BZ59,CG59,CN59)</f>
        <v>8</v>
      </c>
      <c r="BT61" s="22">
        <f>SUM(BT59,CA59,CH59,CO59)</f>
        <v>9</v>
      </c>
      <c r="BU61" s="22">
        <f>SUM(BU59,CB59,CI59,CP59)</f>
        <v>13</v>
      </c>
      <c r="BV61" s="22">
        <f t="shared" ref="BV61:BW61" si="175">SUM(BV59,CC59,CJ59,CQ59)</f>
        <v>4</v>
      </c>
      <c r="BW61" s="22">
        <f t="shared" si="175"/>
        <v>4</v>
      </c>
      <c r="BX61" s="22">
        <f>SUM(BX59,CE59,CL59,CS59)</f>
        <v>9</v>
      </c>
      <c r="BY61" s="22">
        <f t="shared" ref="BY61" si="176">SUM(BY59,CF59,CM59,CT59)</f>
        <v>0</v>
      </c>
      <c r="BZ61" s="6"/>
      <c r="CG61" s="6"/>
      <c r="CN61" s="6"/>
      <c r="CT61" s="7"/>
      <c r="CV61">
        <f>BS60+BZ60+CG60+CN60+SUM(BS61:BY61)</f>
        <v>94</v>
      </c>
      <c r="CW61" s="6">
        <f>SUM(CW59,DD59,DK59,DR59)</f>
        <v>10</v>
      </c>
      <c r="CX61" s="22">
        <f>SUM(CX59,DE59,DL59,DS59)</f>
        <v>4</v>
      </c>
      <c r="CY61" s="22">
        <f>SUM(CY59,DF59,DM59,DT59)</f>
        <v>0</v>
      </c>
      <c r="CZ61" s="22">
        <f t="shared" ref="CZ61:DA61" si="177">SUM(CZ59,DG59,DN59,DU59)</f>
        <v>0</v>
      </c>
      <c r="DA61" s="22">
        <f t="shared" si="177"/>
        <v>0</v>
      </c>
      <c r="DB61" s="22">
        <f>SUM(DB59,DI59,DP59,DW59)</f>
        <v>0</v>
      </c>
      <c r="DC61" s="22">
        <f t="shared" ref="DC61" si="178">SUM(DC59,DJ59,DQ59,DX59)</f>
        <v>8</v>
      </c>
      <c r="DD61" s="6"/>
      <c r="DK61" s="6"/>
      <c r="DR61" s="6"/>
      <c r="DX61" s="7"/>
      <c r="DZ61">
        <f>CW60+DD60+DK60+DR60+SUM(CW61:DC61)</f>
        <v>44</v>
      </c>
      <c r="EK61" s="8">
        <f t="shared" si="13"/>
        <v>38</v>
      </c>
      <c r="EL61">
        <f t="shared" si="13"/>
        <v>32</v>
      </c>
      <c r="EM61">
        <f t="shared" si="13"/>
        <v>35</v>
      </c>
      <c r="EN61">
        <f t="shared" si="13"/>
        <v>15</v>
      </c>
      <c r="EO61">
        <f t="shared" si="57"/>
        <v>15</v>
      </c>
      <c r="EP61">
        <f t="shared" si="57"/>
        <v>21</v>
      </c>
      <c r="EQ61">
        <f t="shared" si="14"/>
        <v>8</v>
      </c>
      <c r="ER61">
        <f t="shared" si="14"/>
        <v>0</v>
      </c>
      <c r="ES61">
        <f t="shared" si="14"/>
        <v>0</v>
      </c>
      <c r="ET61">
        <f t="shared" si="14"/>
        <v>0</v>
      </c>
      <c r="EU61" s="8">
        <f t="shared" si="14"/>
        <v>0</v>
      </c>
      <c r="EV61" s="8">
        <f t="shared" si="58"/>
        <v>0</v>
      </c>
      <c r="EW61" s="8">
        <f t="shared" si="58"/>
        <v>0</v>
      </c>
      <c r="EX61" s="8">
        <f t="shared" si="58"/>
        <v>0</v>
      </c>
      <c r="EY61" s="8">
        <f t="shared" si="15"/>
        <v>0</v>
      </c>
      <c r="EZ61" s="8">
        <f t="shared" si="2"/>
        <v>0</v>
      </c>
      <c r="FA61" s="8">
        <f t="shared" si="3"/>
        <v>0</v>
      </c>
      <c r="FB61" s="8">
        <f t="shared" si="4"/>
        <v>0</v>
      </c>
      <c r="FC61" s="8">
        <f t="shared" si="5"/>
        <v>0</v>
      </c>
      <c r="FD61" s="8">
        <f t="shared" si="6"/>
        <v>0</v>
      </c>
      <c r="FE61" s="8">
        <f t="shared" si="7"/>
        <v>0</v>
      </c>
      <c r="FF61" s="8">
        <f t="shared" si="16"/>
        <v>0</v>
      </c>
      <c r="FG61" s="8">
        <f t="shared" si="8"/>
        <v>0</v>
      </c>
      <c r="FH61" s="8">
        <f t="shared" si="9"/>
        <v>0</v>
      </c>
      <c r="FI61" s="8">
        <f t="shared" si="10"/>
        <v>0</v>
      </c>
      <c r="FJ61" s="8">
        <f t="shared" si="11"/>
        <v>0</v>
      </c>
      <c r="FK61" s="8">
        <f t="shared" si="12"/>
        <v>0</v>
      </c>
      <c r="FL61" s="8">
        <f t="shared" si="17"/>
        <v>0</v>
      </c>
    </row>
    <row r="62" spans="1:168" s="8" customFormat="1" x14ac:dyDescent="0.15">
      <c r="A62" s="8">
        <v>95</v>
      </c>
      <c r="B62" s="8" t="s">
        <v>129</v>
      </c>
      <c r="C62" s="8">
        <v>6</v>
      </c>
      <c r="D62" s="8" t="s">
        <v>130</v>
      </c>
      <c r="E62" s="8">
        <v>275273894</v>
      </c>
      <c r="F62" s="8" t="s">
        <v>131</v>
      </c>
      <c r="H62" s="8" t="s">
        <v>137</v>
      </c>
      <c r="I62" s="8" t="s">
        <v>151</v>
      </c>
      <c r="J62" s="8" t="s">
        <v>135</v>
      </c>
      <c r="K62" s="12">
        <v>1</v>
      </c>
      <c r="L62" s="8">
        <v>2</v>
      </c>
      <c r="M62" s="8">
        <v>2</v>
      </c>
      <c r="N62" s="8">
        <v>1</v>
      </c>
      <c r="O62" s="8">
        <v>2</v>
      </c>
      <c r="P62" s="8">
        <v>2</v>
      </c>
      <c r="Q62" s="8">
        <v>3</v>
      </c>
      <c r="R62" s="12">
        <v>1</v>
      </c>
      <c r="S62" s="8">
        <v>3</v>
      </c>
      <c r="T62" s="8">
        <v>3</v>
      </c>
      <c r="U62" s="8">
        <v>1</v>
      </c>
      <c r="V62" s="8">
        <v>3</v>
      </c>
      <c r="W62" s="8">
        <v>3</v>
      </c>
      <c r="X62" s="8">
        <v>1</v>
      </c>
      <c r="Y62" s="12">
        <v>1</v>
      </c>
      <c r="Z62" s="8">
        <v>2</v>
      </c>
      <c r="AA62" s="8">
        <v>2</v>
      </c>
      <c r="AB62" s="8">
        <v>4</v>
      </c>
      <c r="AC62" s="8">
        <v>1</v>
      </c>
      <c r="AD62" s="8">
        <v>1</v>
      </c>
      <c r="AE62" s="8">
        <v>2</v>
      </c>
      <c r="AF62" s="12">
        <v>1</v>
      </c>
      <c r="AG62" s="8">
        <v>2</v>
      </c>
      <c r="AH62" s="8">
        <v>3</v>
      </c>
      <c r="AI62" s="8">
        <v>1</v>
      </c>
      <c r="AJ62" s="8">
        <v>2</v>
      </c>
      <c r="AK62" s="8">
        <v>3</v>
      </c>
      <c r="AL62" s="13">
        <v>1</v>
      </c>
      <c r="AM62"/>
      <c r="AN62"/>
      <c r="AO62" s="12">
        <v>1</v>
      </c>
      <c r="AP62" s="8">
        <v>2</v>
      </c>
      <c r="AQ62" s="8">
        <v>1</v>
      </c>
      <c r="AR62" s="8">
        <v>1</v>
      </c>
      <c r="AS62" s="8">
        <v>2</v>
      </c>
      <c r="AT62" s="8">
        <v>2</v>
      </c>
      <c r="AU62" s="8">
        <v>2</v>
      </c>
      <c r="AV62" s="12">
        <v>1</v>
      </c>
      <c r="AW62" s="8">
        <v>3</v>
      </c>
      <c r="AX62" s="8">
        <v>1</v>
      </c>
      <c r="AY62" s="8">
        <v>3</v>
      </c>
      <c r="AZ62" s="8">
        <v>2</v>
      </c>
      <c r="BA62" s="8">
        <v>3</v>
      </c>
      <c r="BB62" s="8">
        <v>1</v>
      </c>
      <c r="BC62" s="12">
        <v>1</v>
      </c>
      <c r="BD62" s="8">
        <v>2</v>
      </c>
      <c r="BE62" s="8">
        <v>2</v>
      </c>
      <c r="BF62" s="8">
        <v>1</v>
      </c>
      <c r="BG62" s="8">
        <v>1</v>
      </c>
      <c r="BH62" s="8">
        <v>1</v>
      </c>
      <c r="BI62" s="8">
        <v>3</v>
      </c>
      <c r="BJ62" s="12">
        <v>1</v>
      </c>
      <c r="BK62" s="8">
        <v>2</v>
      </c>
      <c r="BL62" s="8">
        <v>1</v>
      </c>
      <c r="BM62" s="8">
        <v>1</v>
      </c>
      <c r="BN62" s="8">
        <v>3</v>
      </c>
      <c r="BO62" s="8">
        <v>3</v>
      </c>
      <c r="BP62" s="13">
        <v>1</v>
      </c>
      <c r="BQ62"/>
      <c r="BR62"/>
      <c r="BS62" s="12">
        <v>1</v>
      </c>
      <c r="BT62" s="8">
        <v>3</v>
      </c>
      <c r="BU62" s="8">
        <v>2</v>
      </c>
      <c r="BV62" s="8">
        <v>1</v>
      </c>
      <c r="BW62" s="8">
        <v>2</v>
      </c>
      <c r="BX62" s="8">
        <v>1</v>
      </c>
      <c r="BY62" s="8">
        <v>3</v>
      </c>
      <c r="BZ62" s="12">
        <v>1</v>
      </c>
      <c r="CA62" s="8">
        <v>2</v>
      </c>
      <c r="CB62" s="8">
        <v>1</v>
      </c>
      <c r="CC62" s="8">
        <v>2</v>
      </c>
      <c r="CD62" s="8">
        <v>3</v>
      </c>
      <c r="CE62" s="8">
        <v>2</v>
      </c>
      <c r="CF62" s="8">
        <v>1</v>
      </c>
      <c r="CG62" s="12">
        <v>1</v>
      </c>
      <c r="CH62" s="8">
        <v>1</v>
      </c>
      <c r="CI62" s="8">
        <v>1</v>
      </c>
      <c r="CJ62" s="8">
        <v>1</v>
      </c>
      <c r="CK62" s="8">
        <v>1</v>
      </c>
      <c r="CL62" s="8">
        <v>1</v>
      </c>
      <c r="CM62" s="8">
        <v>2</v>
      </c>
      <c r="CN62" s="12">
        <v>1</v>
      </c>
      <c r="CO62" s="8">
        <v>2</v>
      </c>
      <c r="CP62" s="8">
        <v>2</v>
      </c>
      <c r="CQ62" s="8">
        <v>1</v>
      </c>
      <c r="CR62" s="8">
        <v>1</v>
      </c>
      <c r="CS62" s="8">
        <v>2</v>
      </c>
      <c r="CT62" s="13">
        <v>1</v>
      </c>
      <c r="CU62"/>
      <c r="CV62"/>
      <c r="CW62" s="12">
        <v>3</v>
      </c>
      <c r="CX62" s="8">
        <v>3</v>
      </c>
      <c r="CY62" s="8">
        <v>2</v>
      </c>
      <c r="CZ62" s="8">
        <v>1</v>
      </c>
      <c r="DA62" s="8">
        <v>1</v>
      </c>
      <c r="DB62" s="8">
        <v>2</v>
      </c>
      <c r="DC62" s="8">
        <v>3</v>
      </c>
      <c r="DD62" s="12">
        <v>2</v>
      </c>
      <c r="DE62" s="8">
        <v>2</v>
      </c>
      <c r="DF62" s="8">
        <v>2</v>
      </c>
      <c r="DG62" s="8">
        <v>1</v>
      </c>
      <c r="DH62" s="8">
        <v>1</v>
      </c>
      <c r="DI62" s="8">
        <v>1</v>
      </c>
      <c r="DJ62" s="8">
        <v>2</v>
      </c>
      <c r="DK62" s="12">
        <v>2</v>
      </c>
      <c r="DL62" s="8">
        <v>2</v>
      </c>
      <c r="DM62" s="8">
        <v>1</v>
      </c>
      <c r="DN62" s="8">
        <v>1</v>
      </c>
      <c r="DO62" s="8">
        <v>1</v>
      </c>
      <c r="DP62" s="8">
        <v>1</v>
      </c>
      <c r="DQ62" s="8">
        <v>2</v>
      </c>
      <c r="DR62" s="12">
        <v>2</v>
      </c>
      <c r="DS62" s="8">
        <v>2</v>
      </c>
      <c r="DT62" s="8">
        <v>1</v>
      </c>
      <c r="DU62" s="8">
        <v>1</v>
      </c>
      <c r="DV62" s="8">
        <v>1</v>
      </c>
      <c r="DW62" s="8">
        <v>2</v>
      </c>
      <c r="DX62" s="13">
        <v>3</v>
      </c>
      <c r="DY62"/>
      <c r="DZ62"/>
      <c r="EA62" s="8" t="s">
        <v>135</v>
      </c>
      <c r="EB62" s="8" t="s">
        <v>135</v>
      </c>
      <c r="EC62" s="8" t="s">
        <v>135</v>
      </c>
      <c r="ED62" s="8" t="s">
        <v>135</v>
      </c>
      <c r="EE62" s="8" t="s">
        <v>134</v>
      </c>
      <c r="EK62" s="8">
        <f t="shared" si="13"/>
        <v>6</v>
      </c>
      <c r="EL62" s="8">
        <f t="shared" si="13"/>
        <v>10</v>
      </c>
      <c r="EM62" s="8">
        <f t="shared" si="13"/>
        <v>7</v>
      </c>
      <c r="EN62" s="8">
        <f t="shared" ref="EN62:EP125" si="179">N62+AR62+BV62+CZ62</f>
        <v>4</v>
      </c>
      <c r="EO62" s="8">
        <f t="shared" si="57"/>
        <v>7</v>
      </c>
      <c r="EP62" s="8">
        <f t="shared" si="57"/>
        <v>7</v>
      </c>
      <c r="EQ62" s="8">
        <f t="shared" si="14"/>
        <v>11</v>
      </c>
      <c r="ER62" s="8">
        <f t="shared" si="14"/>
        <v>5</v>
      </c>
      <c r="ES62" s="8">
        <f t="shared" si="14"/>
        <v>10</v>
      </c>
      <c r="ET62" s="8">
        <f t="shared" ref="ET62:EX125" si="180">T62+AX62+CB62+DF62</f>
        <v>7</v>
      </c>
      <c r="EU62" s="8">
        <f t="shared" si="14"/>
        <v>7</v>
      </c>
      <c r="EV62" s="8">
        <f t="shared" si="58"/>
        <v>9</v>
      </c>
      <c r="EW62" s="8">
        <f t="shared" si="58"/>
        <v>9</v>
      </c>
      <c r="EX62" s="8">
        <f t="shared" si="58"/>
        <v>5</v>
      </c>
      <c r="EY62" s="8">
        <f t="shared" si="15"/>
        <v>5</v>
      </c>
      <c r="EZ62" s="8">
        <f t="shared" si="2"/>
        <v>7</v>
      </c>
      <c r="FA62" s="8">
        <f t="shared" si="3"/>
        <v>6</v>
      </c>
      <c r="FB62" s="8">
        <f t="shared" si="4"/>
        <v>7</v>
      </c>
      <c r="FC62" s="8">
        <f t="shared" si="5"/>
        <v>4</v>
      </c>
      <c r="FD62" s="8">
        <f t="shared" si="6"/>
        <v>4</v>
      </c>
      <c r="FE62" s="8">
        <f t="shared" si="7"/>
        <v>9</v>
      </c>
      <c r="FF62" s="8">
        <f t="shared" si="16"/>
        <v>5</v>
      </c>
      <c r="FG62" s="8">
        <f t="shared" si="8"/>
        <v>8</v>
      </c>
      <c r="FH62" s="8">
        <f t="shared" si="9"/>
        <v>7</v>
      </c>
      <c r="FI62" s="8">
        <f t="shared" si="10"/>
        <v>4</v>
      </c>
      <c r="FJ62" s="8">
        <f t="shared" si="11"/>
        <v>7</v>
      </c>
      <c r="FK62" s="8">
        <f t="shared" si="12"/>
        <v>10</v>
      </c>
      <c r="FL62" s="8">
        <f t="shared" si="17"/>
        <v>6</v>
      </c>
    </row>
    <row r="63" spans="1:168" x14ac:dyDescent="0.15">
      <c r="F63" s="121" t="s">
        <v>195</v>
      </c>
      <c r="G63" s="121"/>
      <c r="H63" s="121"/>
      <c r="I63" s="121"/>
      <c r="J63" s="121"/>
      <c r="K63" s="6">
        <f>SUM(K62:Q62)</f>
        <v>13</v>
      </c>
      <c r="R63" s="6">
        <f>SUM(R62:X62)</f>
        <v>15</v>
      </c>
      <c r="Y63" s="6">
        <f>SUM(Y62:AE62)</f>
        <v>13</v>
      </c>
      <c r="AF63" s="6">
        <f>SUM(AF62:AL62)</f>
        <v>13</v>
      </c>
      <c r="AL63" s="7"/>
      <c r="AO63" s="6">
        <f>SUM(AO62:AU62)</f>
        <v>11</v>
      </c>
      <c r="AV63" s="6">
        <f>SUM(AV62:BB62)</f>
        <v>14</v>
      </c>
      <c r="BC63" s="6">
        <f>SUM(BC62:BI62)</f>
        <v>11</v>
      </c>
      <c r="BJ63" s="6">
        <f>SUM(BJ62:BP62)</f>
        <v>12</v>
      </c>
      <c r="BP63" s="7"/>
      <c r="BS63" s="6">
        <f>SUM(BS62:BY62)</f>
        <v>13</v>
      </c>
      <c r="BZ63" s="6">
        <f>SUM(BZ62:CF62)</f>
        <v>12</v>
      </c>
      <c r="CG63" s="6">
        <f>SUM(CG62:CM62)</f>
        <v>8</v>
      </c>
      <c r="CN63" s="6">
        <f>SUM(CN62:CT62)</f>
        <v>10</v>
      </c>
      <c r="CT63" s="7"/>
      <c r="CW63" s="6">
        <f>SUM(CW62:DC62)</f>
        <v>15</v>
      </c>
      <c r="DD63" s="6">
        <f>SUM(DD62:DJ62)</f>
        <v>11</v>
      </c>
      <c r="DK63" s="6">
        <f>SUM(DK62:DQ62)</f>
        <v>10</v>
      </c>
      <c r="DR63" s="6">
        <f>SUM(DR62:DX62)</f>
        <v>12</v>
      </c>
      <c r="DX63" s="7"/>
      <c r="EK63" s="8">
        <f t="shared" si="13"/>
        <v>52</v>
      </c>
      <c r="EL63">
        <f t="shared" si="13"/>
        <v>0</v>
      </c>
      <c r="EM63">
        <f t="shared" si="13"/>
        <v>0</v>
      </c>
      <c r="EN63">
        <f t="shared" si="179"/>
        <v>0</v>
      </c>
      <c r="EO63">
        <f t="shared" si="57"/>
        <v>0</v>
      </c>
      <c r="EP63">
        <f t="shared" si="57"/>
        <v>0</v>
      </c>
      <c r="EQ63">
        <f t="shared" si="14"/>
        <v>0</v>
      </c>
      <c r="ER63">
        <f t="shared" si="14"/>
        <v>52</v>
      </c>
      <c r="ES63">
        <f t="shared" si="14"/>
        <v>0</v>
      </c>
      <c r="ET63">
        <f t="shared" si="180"/>
        <v>0</v>
      </c>
      <c r="EU63" s="8">
        <f t="shared" si="14"/>
        <v>0</v>
      </c>
      <c r="EV63" s="8">
        <f t="shared" si="58"/>
        <v>0</v>
      </c>
      <c r="EW63" s="8">
        <f t="shared" si="58"/>
        <v>0</v>
      </c>
      <c r="EX63" s="8">
        <f t="shared" si="58"/>
        <v>0</v>
      </c>
      <c r="EY63" s="8">
        <f t="shared" si="15"/>
        <v>42</v>
      </c>
      <c r="EZ63" s="8">
        <f t="shared" si="2"/>
        <v>0</v>
      </c>
      <c r="FA63" s="8">
        <f t="shared" si="3"/>
        <v>0</v>
      </c>
      <c r="FB63" s="8">
        <f t="shared" si="4"/>
        <v>0</v>
      </c>
      <c r="FC63" s="8">
        <f t="shared" si="5"/>
        <v>0</v>
      </c>
      <c r="FD63" s="8">
        <f t="shared" si="6"/>
        <v>0</v>
      </c>
      <c r="FE63" s="8">
        <f t="shared" si="7"/>
        <v>0</v>
      </c>
      <c r="FF63" s="8">
        <f t="shared" si="16"/>
        <v>47</v>
      </c>
      <c r="FG63" s="8">
        <f t="shared" si="8"/>
        <v>0</v>
      </c>
      <c r="FH63" s="8">
        <f t="shared" si="9"/>
        <v>0</v>
      </c>
      <c r="FI63" s="8">
        <f t="shared" si="10"/>
        <v>0</v>
      </c>
      <c r="FJ63" s="8">
        <f t="shared" si="11"/>
        <v>0</v>
      </c>
      <c r="FK63" s="8">
        <f t="shared" si="12"/>
        <v>0</v>
      </c>
      <c r="FL63" s="8">
        <f t="shared" si="17"/>
        <v>0</v>
      </c>
    </row>
    <row r="64" spans="1:168" x14ac:dyDescent="0.15">
      <c r="F64" s="121" t="s">
        <v>196</v>
      </c>
      <c r="G64" s="121"/>
      <c r="H64" s="121"/>
      <c r="I64" s="121"/>
      <c r="J64" s="121"/>
      <c r="K64" s="6">
        <f>SUM(K62,R62,Y62,AF62)</f>
        <v>4</v>
      </c>
      <c r="L64" s="22">
        <f>SUM(L62,S62,Z62,AG62)</f>
        <v>9</v>
      </c>
      <c r="M64" s="22">
        <f>SUM(M62,T62,AA62,AH62)</f>
        <v>10</v>
      </c>
      <c r="N64" s="22">
        <f t="shared" ref="N64:O64" si="181">SUM(N62,U62,AB62,AI62)</f>
        <v>7</v>
      </c>
      <c r="O64" s="22">
        <f t="shared" si="181"/>
        <v>8</v>
      </c>
      <c r="P64" s="22">
        <f>SUM(P62,W62,AD62,AK62)</f>
        <v>9</v>
      </c>
      <c r="Q64" s="22">
        <f t="shared" ref="Q64" si="182">SUM(Q62,X62,AE62,AL62)</f>
        <v>7</v>
      </c>
      <c r="R64" s="6"/>
      <c r="Y64" s="6"/>
      <c r="AF64" s="6"/>
      <c r="AL64" s="7"/>
      <c r="AN64">
        <f>K63+R63+Y63+AF63+SUM(K64:Q64)</f>
        <v>108</v>
      </c>
      <c r="AO64" s="6">
        <f>SUM(AO62,AV62,BC62,BJ62)</f>
        <v>4</v>
      </c>
      <c r="AP64" s="22">
        <f>SUM(AP62,AW62,BD62,BK62)</f>
        <v>9</v>
      </c>
      <c r="AQ64" s="22">
        <f>SUM(AQ62,AX62,BE62,BL62)</f>
        <v>5</v>
      </c>
      <c r="AR64" s="22">
        <f t="shared" ref="AR64:AS64" si="183">SUM(AR62,AY62,BF62,BM62)</f>
        <v>6</v>
      </c>
      <c r="AS64" s="22">
        <f t="shared" si="183"/>
        <v>8</v>
      </c>
      <c r="AT64" s="22">
        <f>SUM(AT62,BA62,BH62,BO62)</f>
        <v>9</v>
      </c>
      <c r="AU64" s="22">
        <f t="shared" ref="AU64" si="184">SUM(AU62,BB62,BI62,BP62)</f>
        <v>7</v>
      </c>
      <c r="AV64" s="6"/>
      <c r="BC64" s="6"/>
      <c r="BJ64" s="6"/>
      <c r="BP64" s="7"/>
      <c r="BR64">
        <f>AO63+AV63+BC63+BJ63+SUM(AO64:AU64)</f>
        <v>96</v>
      </c>
      <c r="BS64" s="6">
        <f>SUM(BS62,BZ62,CG62,CN62)</f>
        <v>4</v>
      </c>
      <c r="BT64" s="22">
        <f>SUM(BT62,CA62,CH62,CO62)</f>
        <v>8</v>
      </c>
      <c r="BU64" s="22">
        <f>SUM(BU62,CB62,CI62,CP62)</f>
        <v>6</v>
      </c>
      <c r="BV64" s="22">
        <f t="shared" ref="BV64:BW64" si="185">SUM(BV62,CC62,CJ62,CQ62)</f>
        <v>5</v>
      </c>
      <c r="BW64" s="22">
        <f t="shared" si="185"/>
        <v>7</v>
      </c>
      <c r="BX64" s="22">
        <f>SUM(BX62,CE62,CL62,CS62)</f>
        <v>6</v>
      </c>
      <c r="BY64" s="22">
        <f t="shared" ref="BY64" si="186">SUM(BY62,CF62,CM62,CT62)</f>
        <v>7</v>
      </c>
      <c r="BZ64" s="6"/>
      <c r="CG64" s="6"/>
      <c r="CN64" s="6"/>
      <c r="CT64" s="7"/>
      <c r="CV64">
        <f>BS63+BZ63+CG63+CN63+SUM(BS64:BY64)</f>
        <v>86</v>
      </c>
      <c r="CW64" s="6">
        <f>SUM(CW62,DD62,DK62,DR62)</f>
        <v>9</v>
      </c>
      <c r="CX64" s="22">
        <f>SUM(CX62,DE62,DL62,DS62)</f>
        <v>9</v>
      </c>
      <c r="CY64" s="22">
        <f>SUM(CY62,DF62,DM62,DT62)</f>
        <v>6</v>
      </c>
      <c r="CZ64" s="22">
        <f t="shared" ref="CZ64:DA64" si="187">SUM(CZ62,DG62,DN62,DU62)</f>
        <v>4</v>
      </c>
      <c r="DA64" s="22">
        <f t="shared" si="187"/>
        <v>4</v>
      </c>
      <c r="DB64" s="22">
        <f>SUM(DB62,DI62,DP62,DW62)</f>
        <v>6</v>
      </c>
      <c r="DC64" s="22">
        <f t="shared" ref="DC64" si="188">SUM(DC62,DJ62,DQ62,DX62)</f>
        <v>10</v>
      </c>
      <c r="DD64" s="6"/>
      <c r="DK64" s="6"/>
      <c r="DR64" s="6"/>
      <c r="DX64" s="7"/>
      <c r="DZ64">
        <f>CW63+DD63+DK63+DR63+SUM(CW64:DC64)</f>
        <v>96</v>
      </c>
      <c r="EK64" s="8">
        <f t="shared" si="13"/>
        <v>21</v>
      </c>
      <c r="EL64">
        <f t="shared" si="13"/>
        <v>35</v>
      </c>
      <c r="EM64">
        <f t="shared" si="13"/>
        <v>27</v>
      </c>
      <c r="EN64">
        <f t="shared" si="179"/>
        <v>22</v>
      </c>
      <c r="EO64">
        <f t="shared" si="57"/>
        <v>27</v>
      </c>
      <c r="EP64">
        <f t="shared" si="57"/>
        <v>30</v>
      </c>
      <c r="EQ64">
        <f t="shared" si="14"/>
        <v>31</v>
      </c>
      <c r="ER64">
        <f t="shared" si="14"/>
        <v>0</v>
      </c>
      <c r="ES64">
        <f t="shared" si="14"/>
        <v>0</v>
      </c>
      <c r="ET64">
        <f t="shared" si="180"/>
        <v>0</v>
      </c>
      <c r="EU64" s="8">
        <f t="shared" si="14"/>
        <v>0</v>
      </c>
      <c r="EV64" s="8">
        <f t="shared" si="58"/>
        <v>0</v>
      </c>
      <c r="EW64" s="8">
        <f t="shared" si="58"/>
        <v>0</v>
      </c>
      <c r="EX64" s="8">
        <f t="shared" si="58"/>
        <v>0</v>
      </c>
      <c r="EY64" s="8">
        <f t="shared" si="15"/>
        <v>0</v>
      </c>
      <c r="EZ64" s="8">
        <f t="shared" si="2"/>
        <v>0</v>
      </c>
      <c r="FA64" s="8">
        <f t="shared" si="3"/>
        <v>0</v>
      </c>
      <c r="FB64" s="8">
        <f t="shared" si="4"/>
        <v>0</v>
      </c>
      <c r="FC64" s="8">
        <f t="shared" si="5"/>
        <v>0</v>
      </c>
      <c r="FD64" s="8">
        <f t="shared" si="6"/>
        <v>0</v>
      </c>
      <c r="FE64" s="8">
        <f t="shared" si="7"/>
        <v>0</v>
      </c>
      <c r="FF64" s="8">
        <f t="shared" si="16"/>
        <v>0</v>
      </c>
      <c r="FG64" s="8">
        <f t="shared" si="8"/>
        <v>0</v>
      </c>
      <c r="FH64" s="8">
        <f t="shared" si="9"/>
        <v>0</v>
      </c>
      <c r="FI64" s="8">
        <f t="shared" si="10"/>
        <v>0</v>
      </c>
      <c r="FJ64" s="8">
        <f t="shared" si="11"/>
        <v>0</v>
      </c>
      <c r="FK64" s="8">
        <f t="shared" si="12"/>
        <v>0</v>
      </c>
      <c r="FL64" s="8">
        <f t="shared" si="17"/>
        <v>0</v>
      </c>
    </row>
    <row r="65" spans="1:168" s="8" customFormat="1" x14ac:dyDescent="0.15">
      <c r="A65" s="8">
        <v>96</v>
      </c>
      <c r="B65" s="8" t="s">
        <v>129</v>
      </c>
      <c r="C65" s="8">
        <v>6</v>
      </c>
      <c r="D65" s="8" t="s">
        <v>130</v>
      </c>
      <c r="E65" s="8">
        <v>154742104</v>
      </c>
      <c r="F65" s="8" t="s">
        <v>145</v>
      </c>
      <c r="H65" s="8" t="s">
        <v>140</v>
      </c>
      <c r="I65" s="8" t="s">
        <v>148</v>
      </c>
      <c r="J65" s="8" t="s">
        <v>134</v>
      </c>
      <c r="K65" s="12">
        <v>3</v>
      </c>
      <c r="L65" s="8">
        <v>3</v>
      </c>
      <c r="M65" s="8">
        <v>3</v>
      </c>
      <c r="N65" s="8">
        <v>1</v>
      </c>
      <c r="O65" s="8">
        <v>2</v>
      </c>
      <c r="P65" s="8">
        <v>2</v>
      </c>
      <c r="Q65" s="8">
        <v>1</v>
      </c>
      <c r="R65" s="12">
        <v>2</v>
      </c>
      <c r="S65" s="8">
        <v>3</v>
      </c>
      <c r="T65" s="8">
        <v>3</v>
      </c>
      <c r="U65" s="8">
        <v>2</v>
      </c>
      <c r="V65" s="8">
        <v>2</v>
      </c>
      <c r="W65" s="8">
        <v>3</v>
      </c>
      <c r="X65" s="8">
        <v>1</v>
      </c>
      <c r="Y65" s="12">
        <v>2</v>
      </c>
      <c r="Z65" s="8">
        <v>3</v>
      </c>
      <c r="AA65" s="8">
        <v>3</v>
      </c>
      <c r="AB65" s="8">
        <v>1</v>
      </c>
      <c r="AC65" s="8">
        <v>2</v>
      </c>
      <c r="AD65" s="8">
        <v>2</v>
      </c>
      <c r="AE65" s="8">
        <v>2</v>
      </c>
      <c r="AF65" s="12">
        <v>2</v>
      </c>
      <c r="AG65" s="8">
        <v>3</v>
      </c>
      <c r="AH65" s="8">
        <v>3</v>
      </c>
      <c r="AI65" s="8">
        <v>2</v>
      </c>
      <c r="AJ65" s="8">
        <v>1</v>
      </c>
      <c r="AK65" s="8">
        <v>3</v>
      </c>
      <c r="AL65" s="13">
        <v>1</v>
      </c>
      <c r="AM65"/>
      <c r="AN65"/>
      <c r="AO65" s="12">
        <v>3</v>
      </c>
      <c r="AP65" s="8">
        <v>3</v>
      </c>
      <c r="AQ65" s="8">
        <v>3</v>
      </c>
      <c r="AR65" s="8">
        <v>2</v>
      </c>
      <c r="AS65" s="8">
        <v>1</v>
      </c>
      <c r="AT65" s="8">
        <v>2</v>
      </c>
      <c r="AU65" s="8">
        <v>2</v>
      </c>
      <c r="AV65" s="12">
        <v>3</v>
      </c>
      <c r="AW65" s="8">
        <v>3</v>
      </c>
      <c r="AX65" s="8">
        <v>3</v>
      </c>
      <c r="AY65" s="8">
        <v>2</v>
      </c>
      <c r="AZ65" s="8">
        <v>2</v>
      </c>
      <c r="BA65" s="8">
        <v>2</v>
      </c>
      <c r="BB65" s="8">
        <v>2</v>
      </c>
      <c r="BC65" s="12">
        <v>2</v>
      </c>
      <c r="BD65" s="8">
        <v>2</v>
      </c>
      <c r="BE65" s="8">
        <v>4</v>
      </c>
      <c r="BF65" s="8">
        <v>2</v>
      </c>
      <c r="BG65" s="8">
        <v>2</v>
      </c>
      <c r="BH65" s="8">
        <v>1</v>
      </c>
      <c r="BI65" s="8">
        <v>1</v>
      </c>
      <c r="BJ65" s="12">
        <v>3</v>
      </c>
      <c r="BK65" s="8">
        <v>3</v>
      </c>
      <c r="BL65" s="8">
        <v>3</v>
      </c>
      <c r="BM65" s="8">
        <v>3</v>
      </c>
      <c r="BN65" s="8">
        <v>2</v>
      </c>
      <c r="BO65" s="8">
        <v>3</v>
      </c>
      <c r="BP65" s="13">
        <v>1</v>
      </c>
      <c r="BQ65"/>
      <c r="BR65"/>
      <c r="BS65" s="12">
        <v>2</v>
      </c>
      <c r="BT65" s="8">
        <v>3</v>
      </c>
      <c r="BU65" s="8">
        <v>3</v>
      </c>
      <c r="BV65" s="8">
        <v>2</v>
      </c>
      <c r="BW65" s="8">
        <v>2</v>
      </c>
      <c r="BX65" s="8">
        <v>1</v>
      </c>
      <c r="BY65" s="8">
        <v>1</v>
      </c>
      <c r="BZ65" s="12">
        <v>3</v>
      </c>
      <c r="CA65" s="8">
        <v>3</v>
      </c>
      <c r="CB65" s="8">
        <v>3</v>
      </c>
      <c r="CC65" s="8">
        <v>2</v>
      </c>
      <c r="CD65" s="8">
        <v>2</v>
      </c>
      <c r="CE65" s="8">
        <v>1</v>
      </c>
      <c r="CF65" s="8">
        <v>1</v>
      </c>
      <c r="CG65" s="12">
        <v>3</v>
      </c>
      <c r="CH65" s="8">
        <v>3</v>
      </c>
      <c r="CI65" s="8">
        <v>3</v>
      </c>
      <c r="CJ65" s="8">
        <v>1</v>
      </c>
      <c r="CK65" s="8">
        <v>1</v>
      </c>
      <c r="CL65" s="8">
        <v>1</v>
      </c>
      <c r="CM65" s="8">
        <v>1</v>
      </c>
      <c r="CN65" s="12">
        <v>2</v>
      </c>
      <c r="CO65" s="8">
        <v>3</v>
      </c>
      <c r="CP65" s="8">
        <v>3</v>
      </c>
      <c r="CQ65" s="8">
        <v>3</v>
      </c>
      <c r="CR65" s="8">
        <v>1</v>
      </c>
      <c r="CS65" s="8">
        <v>2</v>
      </c>
      <c r="CT65" s="13">
        <v>1</v>
      </c>
      <c r="CU65"/>
      <c r="CV65"/>
      <c r="CW65" s="12">
        <v>2</v>
      </c>
      <c r="CX65" s="8">
        <v>3</v>
      </c>
      <c r="CY65" s="8">
        <v>3</v>
      </c>
      <c r="CZ65" s="8">
        <v>1</v>
      </c>
      <c r="DA65" s="8">
        <v>2</v>
      </c>
      <c r="DB65" s="8">
        <v>1</v>
      </c>
      <c r="DC65" s="8">
        <v>1</v>
      </c>
      <c r="DD65" s="12">
        <v>3</v>
      </c>
      <c r="DE65" s="8">
        <v>3</v>
      </c>
      <c r="DF65" s="8">
        <v>3</v>
      </c>
      <c r="DG65" s="8">
        <v>3</v>
      </c>
      <c r="DH65" s="8">
        <v>2</v>
      </c>
      <c r="DI65" s="8">
        <v>1</v>
      </c>
      <c r="DJ65" s="8">
        <v>1</v>
      </c>
      <c r="DK65" s="12">
        <v>2</v>
      </c>
      <c r="DL65" s="8">
        <v>3</v>
      </c>
      <c r="DM65" s="8">
        <v>3</v>
      </c>
      <c r="DN65" s="8">
        <v>2</v>
      </c>
      <c r="DO65" s="8">
        <v>2</v>
      </c>
      <c r="DP65" s="8">
        <v>1</v>
      </c>
      <c r="DQ65" s="8">
        <v>1</v>
      </c>
      <c r="DR65" s="12">
        <v>1</v>
      </c>
      <c r="DS65" s="8">
        <v>3</v>
      </c>
      <c r="DT65" s="8">
        <v>3</v>
      </c>
      <c r="DU65" s="8">
        <v>3</v>
      </c>
      <c r="DV65" s="8">
        <v>2</v>
      </c>
      <c r="DW65" s="8">
        <v>1</v>
      </c>
      <c r="DX65" s="13">
        <v>1</v>
      </c>
      <c r="DY65"/>
      <c r="DZ65"/>
      <c r="EA65" s="8" t="s">
        <v>135</v>
      </c>
      <c r="EB65" s="8" t="s">
        <v>135</v>
      </c>
      <c r="EC65" s="8" t="s">
        <v>135</v>
      </c>
      <c r="ED65" s="8" t="s">
        <v>135</v>
      </c>
      <c r="EE65" s="8" t="s">
        <v>134</v>
      </c>
      <c r="EK65" s="8">
        <f t="shared" si="13"/>
        <v>10</v>
      </c>
      <c r="EL65" s="8">
        <f t="shared" si="13"/>
        <v>12</v>
      </c>
      <c r="EM65" s="8">
        <f t="shared" si="13"/>
        <v>12</v>
      </c>
      <c r="EN65" s="8">
        <f t="shared" si="179"/>
        <v>6</v>
      </c>
      <c r="EO65" s="8">
        <f t="shared" si="57"/>
        <v>7</v>
      </c>
      <c r="EP65" s="8">
        <f t="shared" si="57"/>
        <v>6</v>
      </c>
      <c r="EQ65" s="8">
        <f t="shared" si="14"/>
        <v>5</v>
      </c>
      <c r="ER65" s="8">
        <f t="shared" si="14"/>
        <v>11</v>
      </c>
      <c r="ES65" s="8">
        <f t="shared" si="14"/>
        <v>12</v>
      </c>
      <c r="ET65" s="8">
        <f t="shared" si="180"/>
        <v>12</v>
      </c>
      <c r="EU65" s="8">
        <f t="shared" si="14"/>
        <v>9</v>
      </c>
      <c r="EV65" s="8">
        <f t="shared" si="58"/>
        <v>8</v>
      </c>
      <c r="EW65" s="8">
        <f t="shared" si="58"/>
        <v>7</v>
      </c>
      <c r="EX65" s="8">
        <f t="shared" si="58"/>
        <v>5</v>
      </c>
      <c r="EY65" s="8">
        <f t="shared" si="15"/>
        <v>9</v>
      </c>
      <c r="EZ65" s="8">
        <f t="shared" si="2"/>
        <v>11</v>
      </c>
      <c r="FA65" s="8">
        <f t="shared" si="3"/>
        <v>13</v>
      </c>
      <c r="FB65" s="8">
        <f t="shared" si="4"/>
        <v>6</v>
      </c>
      <c r="FC65" s="8">
        <f t="shared" si="5"/>
        <v>7</v>
      </c>
      <c r="FD65" s="8">
        <f t="shared" si="6"/>
        <v>5</v>
      </c>
      <c r="FE65" s="8">
        <f t="shared" si="7"/>
        <v>5</v>
      </c>
      <c r="FF65" s="8">
        <f t="shared" si="16"/>
        <v>8</v>
      </c>
      <c r="FG65" s="8">
        <f t="shared" si="8"/>
        <v>12</v>
      </c>
      <c r="FH65" s="8">
        <f t="shared" si="9"/>
        <v>12</v>
      </c>
      <c r="FI65" s="8">
        <f t="shared" si="10"/>
        <v>11</v>
      </c>
      <c r="FJ65" s="8">
        <f t="shared" si="11"/>
        <v>6</v>
      </c>
      <c r="FK65" s="8">
        <f t="shared" si="12"/>
        <v>9</v>
      </c>
      <c r="FL65" s="8">
        <f t="shared" si="17"/>
        <v>4</v>
      </c>
    </row>
    <row r="66" spans="1:168" x14ac:dyDescent="0.15">
      <c r="F66" s="121" t="s">
        <v>195</v>
      </c>
      <c r="G66" s="121"/>
      <c r="H66" s="121"/>
      <c r="I66" s="121"/>
      <c r="J66" s="121"/>
      <c r="K66" s="6">
        <f>SUM(K65:Q65)</f>
        <v>15</v>
      </c>
      <c r="R66" s="6">
        <f>SUM(R65:X65)</f>
        <v>16</v>
      </c>
      <c r="Y66" s="6">
        <f>SUM(Y65:AE65)</f>
        <v>15</v>
      </c>
      <c r="AF66" s="6">
        <f>SUM(AF65:AL65)</f>
        <v>15</v>
      </c>
      <c r="AL66" s="7"/>
      <c r="AO66" s="6">
        <f>SUM(AO65:AU65)</f>
        <v>16</v>
      </c>
      <c r="AV66" s="6">
        <f>SUM(AV65:BB65)</f>
        <v>17</v>
      </c>
      <c r="BC66" s="6">
        <f>SUM(BC65:BI65)</f>
        <v>14</v>
      </c>
      <c r="BJ66" s="6">
        <f>SUM(BJ65:BP65)</f>
        <v>18</v>
      </c>
      <c r="BP66" s="7"/>
      <c r="BS66" s="6">
        <f>SUM(BS65:BY65)</f>
        <v>14</v>
      </c>
      <c r="BZ66" s="6">
        <f>SUM(BZ65:CF65)</f>
        <v>15</v>
      </c>
      <c r="CG66" s="6">
        <f>SUM(CG65:CM65)</f>
        <v>13</v>
      </c>
      <c r="CN66" s="6">
        <f>SUM(CN65:CT65)</f>
        <v>15</v>
      </c>
      <c r="CT66" s="7"/>
      <c r="CW66" s="6">
        <f>SUM(CW65:DC65)</f>
        <v>13</v>
      </c>
      <c r="DD66" s="6">
        <f>SUM(DD65:DJ65)</f>
        <v>16</v>
      </c>
      <c r="DK66" s="6">
        <f>SUM(DK65:DQ65)</f>
        <v>14</v>
      </c>
      <c r="DR66" s="6">
        <f>SUM(DR65:DX65)</f>
        <v>14</v>
      </c>
      <c r="DX66" s="7"/>
      <c r="EK66" s="8">
        <f t="shared" si="13"/>
        <v>58</v>
      </c>
      <c r="EL66">
        <f t="shared" si="13"/>
        <v>0</v>
      </c>
      <c r="EM66">
        <f t="shared" si="13"/>
        <v>0</v>
      </c>
      <c r="EN66">
        <f t="shared" si="179"/>
        <v>0</v>
      </c>
      <c r="EO66">
        <f t="shared" si="57"/>
        <v>0</v>
      </c>
      <c r="EP66">
        <f t="shared" si="57"/>
        <v>0</v>
      </c>
      <c r="EQ66">
        <f t="shared" si="14"/>
        <v>0</v>
      </c>
      <c r="ER66">
        <f t="shared" si="14"/>
        <v>64</v>
      </c>
      <c r="ES66">
        <f t="shared" si="14"/>
        <v>0</v>
      </c>
      <c r="ET66">
        <f t="shared" si="180"/>
        <v>0</v>
      </c>
      <c r="EU66" s="8">
        <f t="shared" si="14"/>
        <v>0</v>
      </c>
      <c r="EV66" s="8">
        <f t="shared" si="58"/>
        <v>0</v>
      </c>
      <c r="EW66" s="8">
        <f t="shared" si="58"/>
        <v>0</v>
      </c>
      <c r="EX66" s="8">
        <f t="shared" si="58"/>
        <v>0</v>
      </c>
      <c r="EY66" s="8">
        <f t="shared" si="15"/>
        <v>56</v>
      </c>
      <c r="EZ66" s="8">
        <f t="shared" si="15"/>
        <v>0</v>
      </c>
      <c r="FA66" s="8">
        <f t="shared" si="15"/>
        <v>0</v>
      </c>
      <c r="FB66" s="8">
        <f t="shared" si="15"/>
        <v>0</v>
      </c>
      <c r="FC66" s="8">
        <f t="shared" si="15"/>
        <v>0</v>
      </c>
      <c r="FD66" s="8">
        <f t="shared" si="15"/>
        <v>0</v>
      </c>
      <c r="FE66" s="8">
        <f t="shared" si="15"/>
        <v>0</v>
      </c>
      <c r="FF66" s="8">
        <f t="shared" si="16"/>
        <v>62</v>
      </c>
      <c r="FG66" s="8">
        <f t="shared" si="16"/>
        <v>0</v>
      </c>
      <c r="FH66" s="8">
        <f t="shared" si="16"/>
        <v>0</v>
      </c>
      <c r="FI66" s="8">
        <f t="shared" si="16"/>
        <v>0</v>
      </c>
      <c r="FJ66" s="8">
        <f t="shared" si="16"/>
        <v>0</v>
      </c>
      <c r="FK66" s="8">
        <f t="shared" si="16"/>
        <v>0</v>
      </c>
      <c r="FL66" s="8">
        <f t="shared" si="17"/>
        <v>0</v>
      </c>
    </row>
    <row r="67" spans="1:168" x14ac:dyDescent="0.15">
      <c r="F67" s="121" t="s">
        <v>196</v>
      </c>
      <c r="G67" s="121"/>
      <c r="H67" s="121"/>
      <c r="I67" s="121"/>
      <c r="J67" s="121"/>
      <c r="K67" s="6">
        <f>SUM(K65,R65,Y65,AF65)</f>
        <v>9</v>
      </c>
      <c r="L67" s="22">
        <f>SUM(L65,S65,Z65,AG65)</f>
        <v>12</v>
      </c>
      <c r="M67" s="22">
        <f>SUM(M65,T65,AA65,AH65)</f>
        <v>12</v>
      </c>
      <c r="N67" s="22">
        <f t="shared" ref="N67:O67" si="189">SUM(N65,U65,AB65,AI65)</f>
        <v>6</v>
      </c>
      <c r="O67" s="22">
        <f t="shared" si="189"/>
        <v>7</v>
      </c>
      <c r="P67" s="22">
        <f>SUM(P65,W65,AD65,AK65)</f>
        <v>10</v>
      </c>
      <c r="Q67" s="22">
        <f t="shared" ref="Q67" si="190">SUM(Q65,X65,AE65,AL65)</f>
        <v>5</v>
      </c>
      <c r="R67" s="6"/>
      <c r="Y67" s="6"/>
      <c r="AF67" s="6"/>
      <c r="AL67" s="7"/>
      <c r="AN67">
        <f>K66+R66+Y66+AF66+SUM(K67:Q67)</f>
        <v>122</v>
      </c>
      <c r="AO67" s="6">
        <f>SUM(AO65,AV65,BC65,BJ65)</f>
        <v>11</v>
      </c>
      <c r="AP67" s="22">
        <f>SUM(AP65,AW65,BD65,BK65)</f>
        <v>11</v>
      </c>
      <c r="AQ67" s="22">
        <f>SUM(AQ65,AX65,BE65,BL65)</f>
        <v>13</v>
      </c>
      <c r="AR67" s="22">
        <f t="shared" ref="AR67:AS67" si="191">SUM(AR65,AY65,BF65,BM65)</f>
        <v>9</v>
      </c>
      <c r="AS67" s="22">
        <f t="shared" si="191"/>
        <v>7</v>
      </c>
      <c r="AT67" s="22">
        <f>SUM(AT65,BA65,BH65,BO65)</f>
        <v>8</v>
      </c>
      <c r="AU67" s="22">
        <f t="shared" ref="AU67" si="192">SUM(AU65,BB65,BI65,BP65)</f>
        <v>6</v>
      </c>
      <c r="AV67" s="6"/>
      <c r="BC67" s="6"/>
      <c r="BJ67" s="6"/>
      <c r="BP67" s="7"/>
      <c r="BR67">
        <f>AO66+AV66+BC66+BJ66+SUM(AO67:AU67)</f>
        <v>130</v>
      </c>
      <c r="BS67" s="6">
        <f>SUM(BS65,BZ65,CG65,CN65)</f>
        <v>10</v>
      </c>
      <c r="BT67" s="22">
        <f>SUM(BT65,CA65,CH65,CO65)</f>
        <v>12</v>
      </c>
      <c r="BU67" s="22">
        <f>SUM(BU65,CB65,CI65,CP65)</f>
        <v>12</v>
      </c>
      <c r="BV67" s="22">
        <f t="shared" ref="BV67:BW67" si="193">SUM(BV65,CC65,CJ65,CQ65)</f>
        <v>8</v>
      </c>
      <c r="BW67" s="22">
        <f t="shared" si="193"/>
        <v>6</v>
      </c>
      <c r="BX67" s="22">
        <f>SUM(BX65,CE65,CL65,CS65)</f>
        <v>5</v>
      </c>
      <c r="BY67" s="22">
        <f t="shared" ref="BY67" si="194">SUM(BY65,CF65,CM65,CT65)</f>
        <v>4</v>
      </c>
      <c r="BZ67" s="6"/>
      <c r="CG67" s="6"/>
      <c r="CN67" s="6"/>
      <c r="CT67" s="7"/>
      <c r="CV67">
        <f>BS66+BZ66+CG66+CN66+SUM(BS67:BY67)</f>
        <v>114</v>
      </c>
      <c r="CW67" s="6">
        <f>SUM(CW65,DD65,DK65,DR65)</f>
        <v>8</v>
      </c>
      <c r="CX67" s="22">
        <f>SUM(CX65,DE65,DL65,DS65)</f>
        <v>12</v>
      </c>
      <c r="CY67" s="22">
        <f>SUM(CY65,DF65,DM65,DT65)</f>
        <v>12</v>
      </c>
      <c r="CZ67" s="22">
        <f t="shared" ref="CZ67:DA67" si="195">SUM(CZ65,DG65,DN65,DU65)</f>
        <v>9</v>
      </c>
      <c r="DA67" s="22">
        <f t="shared" si="195"/>
        <v>8</v>
      </c>
      <c r="DB67" s="22">
        <f>SUM(DB65,DI65,DP65,DW65)</f>
        <v>4</v>
      </c>
      <c r="DC67" s="22">
        <f t="shared" ref="DC67" si="196">SUM(DC65,DJ65,DQ65,DX65)</f>
        <v>4</v>
      </c>
      <c r="DD67" s="6"/>
      <c r="DK67" s="6"/>
      <c r="DR67" s="6"/>
      <c r="DX67" s="7"/>
      <c r="DZ67">
        <f>CW66+DD66+DK66+DR66+SUM(CW67:DC67)</f>
        <v>114</v>
      </c>
      <c r="EK67" s="8">
        <f t="shared" ref="EK67:EM130" si="197">K67+AO67+BS67+CW67</f>
        <v>38</v>
      </c>
      <c r="EL67">
        <f t="shared" si="197"/>
        <v>47</v>
      </c>
      <c r="EM67">
        <f t="shared" si="197"/>
        <v>49</v>
      </c>
      <c r="EN67">
        <f t="shared" si="179"/>
        <v>32</v>
      </c>
      <c r="EO67">
        <f t="shared" si="57"/>
        <v>28</v>
      </c>
      <c r="EP67">
        <f t="shared" si="57"/>
        <v>27</v>
      </c>
      <c r="EQ67">
        <f t="shared" ref="EQ67:ES130" si="198">Q67+AU67+BY67+DC67</f>
        <v>19</v>
      </c>
      <c r="ER67">
        <f t="shared" si="198"/>
        <v>0</v>
      </c>
      <c r="ES67">
        <f t="shared" si="198"/>
        <v>0</v>
      </c>
      <c r="ET67">
        <f t="shared" si="180"/>
        <v>0</v>
      </c>
      <c r="EU67" s="8">
        <f t="shared" si="180"/>
        <v>0</v>
      </c>
      <c r="EV67" s="8">
        <f t="shared" si="58"/>
        <v>0</v>
      </c>
      <c r="EW67" s="8">
        <f t="shared" si="58"/>
        <v>0</v>
      </c>
      <c r="EX67" s="8">
        <f t="shared" si="58"/>
        <v>0</v>
      </c>
      <c r="EY67" s="8">
        <f t="shared" ref="EY67:FB130" si="199">Y67+BC67+CG67+DK67</f>
        <v>0</v>
      </c>
      <c r="EZ67" s="8">
        <f t="shared" si="199"/>
        <v>0</v>
      </c>
      <c r="FA67" s="8">
        <f t="shared" si="199"/>
        <v>0</v>
      </c>
      <c r="FB67" s="8">
        <f t="shared" si="199"/>
        <v>0</v>
      </c>
      <c r="FC67" s="8">
        <f t="shared" ref="FC67:FE130" si="200">AC67+BG67+CK67+DO67</f>
        <v>0</v>
      </c>
      <c r="FD67" s="8">
        <f t="shared" si="200"/>
        <v>0</v>
      </c>
      <c r="FE67" s="8">
        <f t="shared" si="200"/>
        <v>0</v>
      </c>
      <c r="FF67" s="8">
        <f t="shared" ref="FF67:FI130" si="201">AF67+BJ67+CN67+DR67</f>
        <v>0</v>
      </c>
      <c r="FG67" s="8">
        <f t="shared" si="201"/>
        <v>0</v>
      </c>
      <c r="FH67" s="8">
        <f t="shared" si="201"/>
        <v>0</v>
      </c>
      <c r="FI67" s="8">
        <f t="shared" si="201"/>
        <v>0</v>
      </c>
      <c r="FJ67" s="8">
        <f t="shared" ref="FJ67:FK130" si="202">AJ67+BN67+CR67+DV67</f>
        <v>0</v>
      </c>
      <c r="FK67" s="8">
        <f t="shared" si="202"/>
        <v>0</v>
      </c>
      <c r="FL67" s="8">
        <f t="shared" ref="FL67:FL130" si="203">AL67+BP67+CT67+DX67</f>
        <v>0</v>
      </c>
    </row>
    <row r="68" spans="1:168" s="8" customFormat="1" x14ac:dyDescent="0.15">
      <c r="A68" s="8">
        <v>101</v>
      </c>
      <c r="B68" s="8" t="s">
        <v>129</v>
      </c>
      <c r="C68" s="8">
        <v>6</v>
      </c>
      <c r="D68" s="8" t="s">
        <v>130</v>
      </c>
      <c r="E68" s="8">
        <v>258940852</v>
      </c>
      <c r="F68" s="8" t="s">
        <v>145</v>
      </c>
      <c r="H68" s="8" t="s">
        <v>132</v>
      </c>
      <c r="I68" s="8" t="s">
        <v>157</v>
      </c>
      <c r="J68" s="8" t="s">
        <v>135</v>
      </c>
      <c r="K68" s="12">
        <v>2</v>
      </c>
      <c r="L68" s="8">
        <v>4</v>
      </c>
      <c r="M68" s="8">
        <v>3</v>
      </c>
      <c r="N68" s="8">
        <v>2</v>
      </c>
      <c r="R68" s="12">
        <v>2</v>
      </c>
      <c r="S68" s="8">
        <v>2</v>
      </c>
      <c r="T68" s="8">
        <v>3</v>
      </c>
      <c r="U68" s="8">
        <v>1</v>
      </c>
      <c r="Y68" s="12">
        <v>2</v>
      </c>
      <c r="Z68" s="8">
        <v>4</v>
      </c>
      <c r="AA68" s="8">
        <v>2</v>
      </c>
      <c r="AB68" s="8">
        <v>1</v>
      </c>
      <c r="AF68" s="12">
        <v>1</v>
      </c>
      <c r="AG68" s="8">
        <v>1</v>
      </c>
      <c r="AH68" s="8">
        <v>1</v>
      </c>
      <c r="AI68" s="8">
        <v>1</v>
      </c>
      <c r="AL68" s="13"/>
      <c r="AM68"/>
      <c r="AN68"/>
      <c r="AO68" s="12">
        <v>1</v>
      </c>
      <c r="AP68" s="8">
        <v>4</v>
      </c>
      <c r="AQ68" s="8">
        <v>3</v>
      </c>
      <c r="AV68" s="12">
        <v>3</v>
      </c>
      <c r="AW68" s="8">
        <v>3</v>
      </c>
      <c r="AX68" s="8">
        <v>3</v>
      </c>
      <c r="BC68" s="12">
        <v>2</v>
      </c>
      <c r="BD68" s="8">
        <v>3</v>
      </c>
      <c r="BE68" s="8">
        <v>2</v>
      </c>
      <c r="BJ68" s="12">
        <v>2</v>
      </c>
      <c r="BK68" s="8">
        <v>2</v>
      </c>
      <c r="BL68" s="8">
        <v>2</v>
      </c>
      <c r="BP68" s="13"/>
      <c r="BQ68"/>
      <c r="BR68"/>
      <c r="BS68" s="12">
        <v>1</v>
      </c>
      <c r="BT68" s="8">
        <v>3</v>
      </c>
      <c r="BU68" s="8">
        <v>4</v>
      </c>
      <c r="BZ68" s="12"/>
      <c r="CA68" s="8">
        <v>2</v>
      </c>
      <c r="CB68" s="8">
        <v>3</v>
      </c>
      <c r="CG68" s="12"/>
      <c r="CH68" s="8">
        <v>2</v>
      </c>
      <c r="CI68" s="8">
        <v>2</v>
      </c>
      <c r="CN68" s="12"/>
      <c r="CO68" s="8">
        <v>1</v>
      </c>
      <c r="CP68" s="8">
        <v>1</v>
      </c>
      <c r="CT68" s="13"/>
      <c r="CU68"/>
      <c r="CV68"/>
      <c r="CW68" s="12">
        <v>3</v>
      </c>
      <c r="DD68" s="12">
        <v>2</v>
      </c>
      <c r="DK68" s="12"/>
      <c r="DR68" s="12"/>
      <c r="DX68" s="13"/>
      <c r="DY68"/>
      <c r="DZ68"/>
      <c r="EA68" s="8" t="s">
        <v>135</v>
      </c>
      <c r="EB68" s="8" t="s">
        <v>135</v>
      </c>
      <c r="EC68" s="8" t="s">
        <v>135</v>
      </c>
      <c r="ED68" s="8" t="s">
        <v>135</v>
      </c>
      <c r="EE68" s="8" t="s">
        <v>134</v>
      </c>
      <c r="EK68" s="8">
        <f t="shared" si="197"/>
        <v>7</v>
      </c>
      <c r="EL68" s="8">
        <f t="shared" si="197"/>
        <v>11</v>
      </c>
      <c r="EM68" s="8">
        <f t="shared" si="197"/>
        <v>10</v>
      </c>
      <c r="EN68" s="8">
        <f t="shared" si="179"/>
        <v>2</v>
      </c>
      <c r="EO68" s="8">
        <f t="shared" si="57"/>
        <v>0</v>
      </c>
      <c r="EP68" s="8">
        <f t="shared" si="57"/>
        <v>0</v>
      </c>
      <c r="EQ68" s="8">
        <f t="shared" si="198"/>
        <v>0</v>
      </c>
      <c r="ER68" s="8">
        <f t="shared" si="198"/>
        <v>7</v>
      </c>
      <c r="ES68" s="8">
        <f t="shared" si="198"/>
        <v>7</v>
      </c>
      <c r="ET68" s="8">
        <f t="shared" si="180"/>
        <v>9</v>
      </c>
      <c r="EU68" s="8">
        <f t="shared" si="180"/>
        <v>1</v>
      </c>
      <c r="EV68" s="8">
        <f t="shared" si="58"/>
        <v>0</v>
      </c>
      <c r="EW68" s="8">
        <f t="shared" si="58"/>
        <v>0</v>
      </c>
      <c r="EX68" s="8">
        <f t="shared" si="58"/>
        <v>0</v>
      </c>
      <c r="EY68" s="8">
        <f t="shared" si="199"/>
        <v>4</v>
      </c>
      <c r="EZ68" s="8">
        <f t="shared" si="199"/>
        <v>9</v>
      </c>
      <c r="FA68" s="8">
        <f t="shared" si="199"/>
        <v>6</v>
      </c>
      <c r="FB68" s="8">
        <f t="shared" si="199"/>
        <v>1</v>
      </c>
      <c r="FC68" s="8">
        <f t="shared" si="200"/>
        <v>0</v>
      </c>
      <c r="FD68" s="8">
        <f t="shared" si="200"/>
        <v>0</v>
      </c>
      <c r="FE68" s="8">
        <f t="shared" si="200"/>
        <v>0</v>
      </c>
      <c r="FF68" s="8">
        <f t="shared" si="201"/>
        <v>3</v>
      </c>
      <c r="FG68" s="8">
        <f t="shared" si="201"/>
        <v>4</v>
      </c>
      <c r="FH68" s="8">
        <f t="shared" si="201"/>
        <v>4</v>
      </c>
      <c r="FI68" s="8">
        <f t="shared" si="201"/>
        <v>1</v>
      </c>
      <c r="FJ68" s="8">
        <f t="shared" si="202"/>
        <v>0</v>
      </c>
      <c r="FK68" s="8">
        <f t="shared" si="202"/>
        <v>0</v>
      </c>
      <c r="FL68" s="8">
        <f t="shared" si="203"/>
        <v>0</v>
      </c>
    </row>
    <row r="69" spans="1:168" x14ac:dyDescent="0.15">
      <c r="F69" s="121" t="s">
        <v>195</v>
      </c>
      <c r="G69" s="121"/>
      <c r="H69" s="121"/>
      <c r="I69" s="121"/>
      <c r="J69" s="121"/>
      <c r="K69" s="6">
        <f>SUM(K68:Q68)</f>
        <v>11</v>
      </c>
      <c r="R69" s="6">
        <f>SUM(R68:X68)</f>
        <v>8</v>
      </c>
      <c r="Y69" s="6">
        <f>SUM(Y68:AE68)</f>
        <v>9</v>
      </c>
      <c r="AF69" s="6">
        <f>SUM(AF68:AL68)</f>
        <v>4</v>
      </c>
      <c r="AL69" s="7"/>
      <c r="AO69" s="6">
        <f>SUM(AO68:AU68)</f>
        <v>8</v>
      </c>
      <c r="AV69" s="6">
        <f>SUM(AV68:BB68)</f>
        <v>9</v>
      </c>
      <c r="BC69" s="6">
        <f>SUM(BC68:BI68)</f>
        <v>7</v>
      </c>
      <c r="BJ69" s="6">
        <f>SUM(BJ68:BP68)</f>
        <v>6</v>
      </c>
      <c r="BP69" s="7"/>
      <c r="BS69" s="6">
        <f>SUM(BS68:BY68)</f>
        <v>8</v>
      </c>
      <c r="BZ69" s="6">
        <f>SUM(BZ68:CF68)</f>
        <v>5</v>
      </c>
      <c r="CG69" s="6">
        <f>SUM(CG68:CM68)</f>
        <v>4</v>
      </c>
      <c r="CN69" s="6">
        <f>SUM(CN68:CT68)</f>
        <v>2</v>
      </c>
      <c r="CT69" s="7"/>
      <c r="CW69" s="6">
        <f>SUM(CW68:DC68)</f>
        <v>3</v>
      </c>
      <c r="DD69" s="6">
        <f>SUM(DD68:DJ68)</f>
        <v>2</v>
      </c>
      <c r="DK69" s="6">
        <f>SUM(DK68:DQ68)</f>
        <v>0</v>
      </c>
      <c r="DR69" s="6">
        <f>SUM(DR68:DX68)</f>
        <v>0</v>
      </c>
      <c r="DX69" s="7"/>
      <c r="EK69" s="8">
        <f t="shared" si="197"/>
        <v>30</v>
      </c>
      <c r="EL69">
        <f t="shared" si="197"/>
        <v>0</v>
      </c>
      <c r="EM69">
        <f t="shared" si="197"/>
        <v>0</v>
      </c>
      <c r="EN69">
        <f t="shared" si="179"/>
        <v>0</v>
      </c>
      <c r="EO69">
        <f t="shared" si="57"/>
        <v>0</v>
      </c>
      <c r="EP69">
        <f t="shared" si="57"/>
        <v>0</v>
      </c>
      <c r="EQ69">
        <f t="shared" si="198"/>
        <v>0</v>
      </c>
      <c r="ER69">
        <f t="shared" si="198"/>
        <v>24</v>
      </c>
      <c r="ES69">
        <f t="shared" si="198"/>
        <v>0</v>
      </c>
      <c r="ET69">
        <f t="shared" si="180"/>
        <v>0</v>
      </c>
      <c r="EU69" s="8">
        <f t="shared" si="180"/>
        <v>0</v>
      </c>
      <c r="EV69" s="8">
        <f t="shared" si="58"/>
        <v>0</v>
      </c>
      <c r="EW69" s="8">
        <f t="shared" si="58"/>
        <v>0</v>
      </c>
      <c r="EX69" s="8">
        <f t="shared" si="58"/>
        <v>0</v>
      </c>
      <c r="EY69" s="8">
        <f t="shared" si="199"/>
        <v>20</v>
      </c>
      <c r="EZ69" s="8">
        <f t="shared" si="199"/>
        <v>0</v>
      </c>
      <c r="FA69" s="8">
        <f t="shared" si="199"/>
        <v>0</v>
      </c>
      <c r="FB69" s="8">
        <f t="shared" si="199"/>
        <v>0</v>
      </c>
      <c r="FC69" s="8">
        <f t="shared" si="200"/>
        <v>0</v>
      </c>
      <c r="FD69" s="8">
        <f t="shared" si="200"/>
        <v>0</v>
      </c>
      <c r="FE69" s="8">
        <f t="shared" si="200"/>
        <v>0</v>
      </c>
      <c r="FF69" s="8">
        <f t="shared" si="201"/>
        <v>12</v>
      </c>
      <c r="FG69" s="8">
        <f t="shared" si="201"/>
        <v>0</v>
      </c>
      <c r="FH69" s="8">
        <f t="shared" si="201"/>
        <v>0</v>
      </c>
      <c r="FI69" s="8">
        <f t="shared" si="201"/>
        <v>0</v>
      </c>
      <c r="FJ69" s="8">
        <f t="shared" si="202"/>
        <v>0</v>
      </c>
      <c r="FK69" s="8">
        <f t="shared" si="202"/>
        <v>0</v>
      </c>
      <c r="FL69" s="8">
        <f t="shared" si="203"/>
        <v>0</v>
      </c>
    </row>
    <row r="70" spans="1:168" x14ac:dyDescent="0.15">
      <c r="F70" s="121" t="s">
        <v>196</v>
      </c>
      <c r="G70" s="121"/>
      <c r="H70" s="121"/>
      <c r="I70" s="121"/>
      <c r="J70" s="121"/>
      <c r="K70" s="6">
        <f>SUM(K68,R68,Y68,AF68)</f>
        <v>7</v>
      </c>
      <c r="L70" s="22">
        <f>SUM(L68,S68,Z68,AG68)</f>
        <v>11</v>
      </c>
      <c r="M70" s="22">
        <f>SUM(M68,T68,AA68,AH68)</f>
        <v>9</v>
      </c>
      <c r="N70" s="22">
        <f t="shared" ref="N70:O70" si="204">SUM(N68,U68,AB68,AI68)</f>
        <v>5</v>
      </c>
      <c r="O70" s="22">
        <f t="shared" si="204"/>
        <v>0</v>
      </c>
      <c r="P70" s="22">
        <f>SUM(P68,W68,AD68,AK68)</f>
        <v>0</v>
      </c>
      <c r="Q70" s="22">
        <f t="shared" ref="Q70" si="205">SUM(Q68,X68,AE68,AL68)</f>
        <v>0</v>
      </c>
      <c r="R70" s="6"/>
      <c r="Y70" s="6"/>
      <c r="AF70" s="6"/>
      <c r="AL70" s="7"/>
      <c r="AN70">
        <f>K69+R69+Y69+AF69+SUM(K70:Q70)</f>
        <v>64</v>
      </c>
      <c r="AO70" s="6">
        <f>SUM(AO68,AV68,BC68,BJ68)</f>
        <v>8</v>
      </c>
      <c r="AP70" s="22">
        <f>SUM(AP68,AW68,BD68,BK68)</f>
        <v>12</v>
      </c>
      <c r="AQ70" s="22">
        <f>SUM(AQ68,AX68,BE68,BL68)</f>
        <v>10</v>
      </c>
      <c r="AR70" s="22">
        <f t="shared" ref="AR70:AS70" si="206">SUM(AR68,AY68,BF68,BM68)</f>
        <v>0</v>
      </c>
      <c r="AS70" s="22">
        <f t="shared" si="206"/>
        <v>0</v>
      </c>
      <c r="AT70" s="22">
        <f>SUM(AT68,BA68,BH68,BO68)</f>
        <v>0</v>
      </c>
      <c r="AU70" s="22">
        <f t="shared" ref="AU70" si="207">SUM(AU68,BB68,BI68,BP68)</f>
        <v>0</v>
      </c>
      <c r="AV70" s="6"/>
      <c r="BC70" s="6"/>
      <c r="BJ70" s="6"/>
      <c r="BP70" s="7"/>
      <c r="BR70">
        <f>AO69+AV69+BC69+BJ69+SUM(AO70:AU70)</f>
        <v>60</v>
      </c>
      <c r="BS70" s="6">
        <f>SUM(BS68,BZ68,CG68,CN68)</f>
        <v>1</v>
      </c>
      <c r="BT70" s="22">
        <f>SUM(BT68,CA68,CH68,CO68)</f>
        <v>8</v>
      </c>
      <c r="BU70" s="22">
        <f>SUM(BU68,CB68,CI68,CP68)</f>
        <v>10</v>
      </c>
      <c r="BV70" s="22">
        <f t="shared" ref="BV70:BW70" si="208">SUM(BV68,CC68,CJ68,CQ68)</f>
        <v>0</v>
      </c>
      <c r="BW70" s="22">
        <f t="shared" si="208"/>
        <v>0</v>
      </c>
      <c r="BX70" s="22">
        <f>SUM(BX68,CE68,CL68,CS68)</f>
        <v>0</v>
      </c>
      <c r="BY70" s="22">
        <f t="shared" ref="BY70" si="209">SUM(BY68,CF68,CM68,CT68)</f>
        <v>0</v>
      </c>
      <c r="BZ70" s="6"/>
      <c r="CG70" s="6"/>
      <c r="CN70" s="6"/>
      <c r="CT70" s="7"/>
      <c r="CV70">
        <f>BS69+BZ69+CG69+CN69+SUM(BS70:BY70)</f>
        <v>38</v>
      </c>
      <c r="CW70" s="6">
        <f>SUM(CW68,DD68,DK68,DR68)</f>
        <v>5</v>
      </c>
      <c r="CX70" s="22">
        <f>SUM(CX68,DE68,DL68,DS68)</f>
        <v>0</v>
      </c>
      <c r="CY70" s="22">
        <f>SUM(CY68,DF68,DM68,DT68)</f>
        <v>0</v>
      </c>
      <c r="CZ70" s="22">
        <f t="shared" ref="CZ70:DA70" si="210">SUM(CZ68,DG68,DN68,DU68)</f>
        <v>0</v>
      </c>
      <c r="DA70" s="22">
        <f t="shared" si="210"/>
        <v>0</v>
      </c>
      <c r="DB70" s="22">
        <f>SUM(DB68,DI68,DP68,DW68)</f>
        <v>0</v>
      </c>
      <c r="DC70" s="22">
        <f t="shared" ref="DC70" si="211">SUM(DC68,DJ68,DQ68,DX68)</f>
        <v>0</v>
      </c>
      <c r="DD70" s="6"/>
      <c r="DK70" s="6"/>
      <c r="DR70" s="6"/>
      <c r="DX70" s="7"/>
      <c r="DZ70">
        <f>CW69+DD69+DK69+DR69+SUM(CW70:DC70)</f>
        <v>10</v>
      </c>
      <c r="EK70" s="8">
        <f t="shared" si="197"/>
        <v>21</v>
      </c>
      <c r="EL70">
        <f t="shared" si="197"/>
        <v>31</v>
      </c>
      <c r="EM70">
        <f t="shared" si="197"/>
        <v>29</v>
      </c>
      <c r="EN70">
        <f t="shared" si="179"/>
        <v>5</v>
      </c>
      <c r="EO70">
        <f t="shared" si="57"/>
        <v>0</v>
      </c>
      <c r="EP70">
        <f t="shared" si="57"/>
        <v>0</v>
      </c>
      <c r="EQ70">
        <f t="shared" si="198"/>
        <v>0</v>
      </c>
      <c r="ER70">
        <f t="shared" si="198"/>
        <v>0</v>
      </c>
      <c r="ES70">
        <f t="shared" si="198"/>
        <v>0</v>
      </c>
      <c r="ET70">
        <f t="shared" si="180"/>
        <v>0</v>
      </c>
      <c r="EU70" s="8">
        <f t="shared" si="180"/>
        <v>0</v>
      </c>
      <c r="EV70" s="8">
        <f t="shared" si="58"/>
        <v>0</v>
      </c>
      <c r="EW70" s="8">
        <f t="shared" si="58"/>
        <v>0</v>
      </c>
      <c r="EX70" s="8">
        <f t="shared" si="58"/>
        <v>0</v>
      </c>
      <c r="EY70" s="8">
        <f t="shared" si="199"/>
        <v>0</v>
      </c>
      <c r="EZ70" s="8">
        <f t="shared" si="199"/>
        <v>0</v>
      </c>
      <c r="FA70" s="8">
        <f t="shared" si="199"/>
        <v>0</v>
      </c>
      <c r="FB70" s="8">
        <f t="shared" si="199"/>
        <v>0</v>
      </c>
      <c r="FC70" s="8">
        <f t="shared" si="200"/>
        <v>0</v>
      </c>
      <c r="FD70" s="8">
        <f t="shared" si="200"/>
        <v>0</v>
      </c>
      <c r="FE70" s="8">
        <f t="shared" si="200"/>
        <v>0</v>
      </c>
      <c r="FF70" s="8">
        <f t="shared" si="201"/>
        <v>0</v>
      </c>
      <c r="FG70" s="8">
        <f t="shared" si="201"/>
        <v>0</v>
      </c>
      <c r="FH70" s="8">
        <f t="shared" si="201"/>
        <v>0</v>
      </c>
      <c r="FI70" s="8">
        <f t="shared" si="201"/>
        <v>0</v>
      </c>
      <c r="FJ70" s="8">
        <f t="shared" si="202"/>
        <v>0</v>
      </c>
      <c r="FK70" s="8">
        <f t="shared" si="202"/>
        <v>0</v>
      </c>
      <c r="FL70" s="8">
        <f t="shared" si="203"/>
        <v>0</v>
      </c>
    </row>
    <row r="71" spans="1:168" s="8" customFormat="1" x14ac:dyDescent="0.15">
      <c r="A71" s="8">
        <v>108</v>
      </c>
      <c r="B71" s="8" t="s">
        <v>129</v>
      </c>
      <c r="C71" s="8">
        <v>6</v>
      </c>
      <c r="D71" s="8" t="s">
        <v>130</v>
      </c>
      <c r="E71" s="8">
        <v>799564003</v>
      </c>
      <c r="F71" s="8" t="s">
        <v>142</v>
      </c>
      <c r="H71" s="8" t="s">
        <v>147</v>
      </c>
      <c r="I71" s="8" t="s">
        <v>133</v>
      </c>
      <c r="J71" s="8" t="s">
        <v>134</v>
      </c>
      <c r="K71" s="12">
        <v>1</v>
      </c>
      <c r="L71" s="8">
        <v>4</v>
      </c>
      <c r="M71" s="8">
        <v>1</v>
      </c>
      <c r="R71" s="12">
        <v>1</v>
      </c>
      <c r="S71" s="8">
        <v>4</v>
      </c>
      <c r="T71" s="8">
        <v>4</v>
      </c>
      <c r="Y71" s="12">
        <v>1</v>
      </c>
      <c r="Z71" s="8">
        <v>1</v>
      </c>
      <c r="AA71" s="8">
        <v>3</v>
      </c>
      <c r="AF71" s="12"/>
      <c r="AG71" s="8">
        <v>1</v>
      </c>
      <c r="AH71" s="8">
        <v>1</v>
      </c>
      <c r="AJ71" s="8">
        <v>1</v>
      </c>
      <c r="AL71" s="13"/>
      <c r="AM71"/>
      <c r="AN71"/>
      <c r="AO71" s="12">
        <v>1</v>
      </c>
      <c r="AP71" s="8">
        <v>4</v>
      </c>
      <c r="AQ71" s="8">
        <v>4</v>
      </c>
      <c r="AV71" s="12">
        <v>1</v>
      </c>
      <c r="AW71" s="8">
        <v>4</v>
      </c>
      <c r="AX71" s="8">
        <v>4</v>
      </c>
      <c r="BC71" s="12"/>
      <c r="BD71" s="8">
        <v>2</v>
      </c>
      <c r="BE71" s="8">
        <v>2</v>
      </c>
      <c r="BJ71" s="12"/>
      <c r="BK71" s="8">
        <v>1</v>
      </c>
      <c r="BL71" s="8">
        <v>1</v>
      </c>
      <c r="BP71" s="13"/>
      <c r="BQ71"/>
      <c r="BR71"/>
      <c r="BS71" s="12">
        <v>1</v>
      </c>
      <c r="BT71" s="8">
        <v>4</v>
      </c>
      <c r="BU71" s="8">
        <v>4</v>
      </c>
      <c r="BZ71" s="12">
        <v>1</v>
      </c>
      <c r="CA71" s="8">
        <v>4</v>
      </c>
      <c r="CB71" s="8">
        <v>4</v>
      </c>
      <c r="CG71" s="12"/>
      <c r="CH71" s="8">
        <v>1</v>
      </c>
      <c r="CI71" s="8">
        <v>1</v>
      </c>
      <c r="CN71" s="12"/>
      <c r="CO71" s="8">
        <v>2</v>
      </c>
      <c r="CP71" s="8">
        <v>1</v>
      </c>
      <c r="CT71" s="13"/>
      <c r="CU71"/>
      <c r="CV71"/>
      <c r="CW71" s="12"/>
      <c r="CX71" s="8">
        <v>1</v>
      </c>
      <c r="DA71" s="8">
        <v>1</v>
      </c>
      <c r="DD71" s="12"/>
      <c r="DK71" s="12"/>
      <c r="DR71" s="12"/>
      <c r="DX71" s="13"/>
      <c r="DY71"/>
      <c r="DZ71"/>
      <c r="EA71" s="8" t="s">
        <v>135</v>
      </c>
      <c r="EB71" s="8" t="s">
        <v>135</v>
      </c>
      <c r="EC71" s="8" t="s">
        <v>135</v>
      </c>
      <c r="ED71" s="8" t="s">
        <v>135</v>
      </c>
      <c r="EE71" s="8" t="s">
        <v>134</v>
      </c>
      <c r="EK71" s="8">
        <f t="shared" si="197"/>
        <v>3</v>
      </c>
      <c r="EL71" s="8">
        <f t="shared" si="197"/>
        <v>13</v>
      </c>
      <c r="EM71" s="8">
        <f t="shared" si="197"/>
        <v>9</v>
      </c>
      <c r="EN71" s="8">
        <f t="shared" si="179"/>
        <v>0</v>
      </c>
      <c r="EO71" s="8">
        <f t="shared" si="57"/>
        <v>1</v>
      </c>
      <c r="EP71" s="8">
        <f t="shared" si="57"/>
        <v>0</v>
      </c>
      <c r="EQ71" s="8">
        <f t="shared" si="198"/>
        <v>0</v>
      </c>
      <c r="ER71" s="8">
        <f t="shared" si="198"/>
        <v>3</v>
      </c>
      <c r="ES71" s="8">
        <f t="shared" si="198"/>
        <v>12</v>
      </c>
      <c r="ET71" s="8">
        <f t="shared" si="180"/>
        <v>12</v>
      </c>
      <c r="EU71" s="8">
        <f t="shared" si="180"/>
        <v>0</v>
      </c>
      <c r="EV71" s="8">
        <f t="shared" si="58"/>
        <v>0</v>
      </c>
      <c r="EW71" s="8">
        <f t="shared" si="58"/>
        <v>0</v>
      </c>
      <c r="EX71" s="8">
        <f t="shared" si="58"/>
        <v>0</v>
      </c>
      <c r="EY71" s="8">
        <f t="shared" si="199"/>
        <v>1</v>
      </c>
      <c r="EZ71" s="8">
        <f t="shared" si="199"/>
        <v>4</v>
      </c>
      <c r="FA71" s="8">
        <f t="shared" si="199"/>
        <v>6</v>
      </c>
      <c r="FB71" s="8">
        <f t="shared" si="199"/>
        <v>0</v>
      </c>
      <c r="FC71" s="8">
        <f t="shared" si="200"/>
        <v>0</v>
      </c>
      <c r="FD71" s="8">
        <f t="shared" si="200"/>
        <v>0</v>
      </c>
      <c r="FE71" s="8">
        <f t="shared" si="200"/>
        <v>0</v>
      </c>
      <c r="FF71" s="8">
        <f t="shared" si="201"/>
        <v>0</v>
      </c>
      <c r="FG71" s="8">
        <f t="shared" si="201"/>
        <v>4</v>
      </c>
      <c r="FH71" s="8">
        <f t="shared" si="201"/>
        <v>3</v>
      </c>
      <c r="FI71" s="8">
        <f t="shared" si="201"/>
        <v>0</v>
      </c>
      <c r="FJ71" s="8">
        <f t="shared" si="202"/>
        <v>1</v>
      </c>
      <c r="FK71" s="8">
        <f t="shared" si="202"/>
        <v>0</v>
      </c>
      <c r="FL71" s="8">
        <f t="shared" si="203"/>
        <v>0</v>
      </c>
    </row>
    <row r="72" spans="1:168" x14ac:dyDescent="0.15">
      <c r="F72" s="121" t="s">
        <v>195</v>
      </c>
      <c r="G72" s="121"/>
      <c r="H72" s="121"/>
      <c r="I72" s="121"/>
      <c r="J72" s="121"/>
      <c r="K72" s="6">
        <f>SUM(K71:Q71)</f>
        <v>6</v>
      </c>
      <c r="R72" s="6">
        <f>SUM(R71:X71)</f>
        <v>9</v>
      </c>
      <c r="Y72" s="6">
        <f>SUM(Y71:AE71)</f>
        <v>5</v>
      </c>
      <c r="AF72" s="6">
        <f>SUM(AF71:AL71)</f>
        <v>3</v>
      </c>
      <c r="AL72" s="7"/>
      <c r="AO72" s="6">
        <f>SUM(AO71:AU71)</f>
        <v>9</v>
      </c>
      <c r="AV72" s="6">
        <f>SUM(AV71:BB71)</f>
        <v>9</v>
      </c>
      <c r="BC72" s="6">
        <f>SUM(BC71:BI71)</f>
        <v>4</v>
      </c>
      <c r="BJ72" s="6">
        <f>SUM(BJ71:BP71)</f>
        <v>2</v>
      </c>
      <c r="BP72" s="7"/>
      <c r="BS72" s="6">
        <f>SUM(BS71:BY71)</f>
        <v>9</v>
      </c>
      <c r="BZ72" s="6">
        <f>SUM(BZ71:CF71)</f>
        <v>9</v>
      </c>
      <c r="CG72" s="6">
        <f>SUM(CG71:CM71)</f>
        <v>2</v>
      </c>
      <c r="CN72" s="6">
        <f>SUM(CN71:CT71)</f>
        <v>3</v>
      </c>
      <c r="CT72" s="7"/>
      <c r="CW72" s="6">
        <f>SUM(CW71:DC71)</f>
        <v>2</v>
      </c>
      <c r="DD72" s="6">
        <f>SUM(DD71:DJ71)</f>
        <v>0</v>
      </c>
      <c r="DK72" s="6">
        <f>SUM(DK71:DQ71)</f>
        <v>0</v>
      </c>
      <c r="DR72" s="6">
        <f>SUM(DR71:DX71)</f>
        <v>0</v>
      </c>
      <c r="DX72" s="7"/>
      <c r="EK72" s="8">
        <f t="shared" si="197"/>
        <v>26</v>
      </c>
      <c r="EL72">
        <f t="shared" si="197"/>
        <v>0</v>
      </c>
      <c r="EM72">
        <f t="shared" si="197"/>
        <v>0</v>
      </c>
      <c r="EN72">
        <f t="shared" si="179"/>
        <v>0</v>
      </c>
      <c r="EO72">
        <f t="shared" si="57"/>
        <v>0</v>
      </c>
      <c r="EP72">
        <f t="shared" si="57"/>
        <v>0</v>
      </c>
      <c r="EQ72">
        <f t="shared" si="198"/>
        <v>0</v>
      </c>
      <c r="ER72">
        <f t="shared" si="198"/>
        <v>27</v>
      </c>
      <c r="ES72">
        <f t="shared" si="198"/>
        <v>0</v>
      </c>
      <c r="ET72">
        <f t="shared" si="180"/>
        <v>0</v>
      </c>
      <c r="EU72" s="8">
        <f t="shared" si="180"/>
        <v>0</v>
      </c>
      <c r="EV72" s="8">
        <f t="shared" si="58"/>
        <v>0</v>
      </c>
      <c r="EW72" s="8">
        <f t="shared" si="58"/>
        <v>0</v>
      </c>
      <c r="EX72" s="8">
        <f t="shared" si="58"/>
        <v>0</v>
      </c>
      <c r="EY72" s="8">
        <f t="shared" si="199"/>
        <v>11</v>
      </c>
      <c r="EZ72" s="8">
        <f t="shared" si="199"/>
        <v>0</v>
      </c>
      <c r="FA72" s="8">
        <f t="shared" si="199"/>
        <v>0</v>
      </c>
      <c r="FB72" s="8">
        <f t="shared" si="199"/>
        <v>0</v>
      </c>
      <c r="FC72" s="8">
        <f t="shared" si="200"/>
        <v>0</v>
      </c>
      <c r="FD72" s="8">
        <f t="shared" si="200"/>
        <v>0</v>
      </c>
      <c r="FE72" s="8">
        <f t="shared" si="200"/>
        <v>0</v>
      </c>
      <c r="FF72" s="8">
        <f t="shared" si="201"/>
        <v>8</v>
      </c>
      <c r="FG72" s="8">
        <f t="shared" si="201"/>
        <v>0</v>
      </c>
      <c r="FH72" s="8">
        <f t="shared" si="201"/>
        <v>0</v>
      </c>
      <c r="FI72" s="8">
        <f t="shared" si="201"/>
        <v>0</v>
      </c>
      <c r="FJ72" s="8">
        <f t="shared" si="202"/>
        <v>0</v>
      </c>
      <c r="FK72" s="8">
        <f t="shared" si="202"/>
        <v>0</v>
      </c>
      <c r="FL72" s="8">
        <f t="shared" si="203"/>
        <v>0</v>
      </c>
    </row>
    <row r="73" spans="1:168" x14ac:dyDescent="0.15">
      <c r="F73" s="121" t="s">
        <v>196</v>
      </c>
      <c r="G73" s="121"/>
      <c r="H73" s="121"/>
      <c r="I73" s="121"/>
      <c r="J73" s="121"/>
      <c r="K73" s="6">
        <f>SUM(K71,R71,Y71,AF71)</f>
        <v>3</v>
      </c>
      <c r="L73" s="22">
        <f>SUM(L71,S71,Z71,AG71)</f>
        <v>10</v>
      </c>
      <c r="M73" s="22">
        <f>SUM(M71,T71,AA71,AH71)</f>
        <v>9</v>
      </c>
      <c r="N73" s="22">
        <f t="shared" ref="N73:O73" si="212">SUM(N71,U71,AB71,AI71)</f>
        <v>0</v>
      </c>
      <c r="O73" s="22">
        <f t="shared" si="212"/>
        <v>1</v>
      </c>
      <c r="P73" s="22">
        <f>SUM(P71,W71,AD71,AK71)</f>
        <v>0</v>
      </c>
      <c r="Q73" s="22">
        <f t="shared" ref="Q73" si="213">SUM(Q71,X71,AE71,AL71)</f>
        <v>0</v>
      </c>
      <c r="R73" s="6"/>
      <c r="Y73" s="6"/>
      <c r="AF73" s="6"/>
      <c r="AL73" s="7"/>
      <c r="AN73">
        <f>K72+R72+Y72+AF72+SUM(K73:Q73)</f>
        <v>46</v>
      </c>
      <c r="AO73" s="6">
        <f>SUM(AO71,AV71,BC71,BJ71)</f>
        <v>2</v>
      </c>
      <c r="AP73" s="22">
        <f>SUM(AP71,AW71,BD71,BK71)</f>
        <v>11</v>
      </c>
      <c r="AQ73" s="22">
        <f>SUM(AQ71,AX71,BE71,BL71)</f>
        <v>11</v>
      </c>
      <c r="AR73" s="22">
        <f t="shared" ref="AR73:AS73" si="214">SUM(AR71,AY71,BF71,BM71)</f>
        <v>0</v>
      </c>
      <c r="AS73" s="22">
        <f t="shared" si="214"/>
        <v>0</v>
      </c>
      <c r="AT73" s="22">
        <f>SUM(AT71,BA71,BH71,BO71)</f>
        <v>0</v>
      </c>
      <c r="AU73" s="22">
        <f t="shared" ref="AU73" si="215">SUM(AU71,BB71,BI71,BP71)</f>
        <v>0</v>
      </c>
      <c r="AV73" s="6"/>
      <c r="BC73" s="6"/>
      <c r="BJ73" s="6"/>
      <c r="BP73" s="7"/>
      <c r="BR73">
        <f>AO72+AV72+BC72+BJ72+SUM(AO73:AU73)</f>
        <v>48</v>
      </c>
      <c r="BS73" s="6">
        <f>SUM(BS71,BZ71,CG71,CN71)</f>
        <v>2</v>
      </c>
      <c r="BT73" s="22">
        <f>SUM(BT71,CA71,CH71,CO71)</f>
        <v>11</v>
      </c>
      <c r="BU73" s="22">
        <f>SUM(BU71,CB71,CI71,CP71)</f>
        <v>10</v>
      </c>
      <c r="BV73" s="22">
        <f t="shared" ref="BV73:BW73" si="216">SUM(BV71,CC71,CJ71,CQ71)</f>
        <v>0</v>
      </c>
      <c r="BW73" s="22">
        <f t="shared" si="216"/>
        <v>0</v>
      </c>
      <c r="BX73" s="22">
        <f>SUM(BX71,CE71,CL71,CS71)</f>
        <v>0</v>
      </c>
      <c r="BY73" s="22">
        <f t="shared" ref="BY73" si="217">SUM(BY71,CF71,CM71,CT71)</f>
        <v>0</v>
      </c>
      <c r="BZ73" s="6"/>
      <c r="CG73" s="6"/>
      <c r="CN73" s="6"/>
      <c r="CT73" s="7"/>
      <c r="CV73">
        <f>BS72+BZ72+CG72+CN72+SUM(BS73:BY73)</f>
        <v>46</v>
      </c>
      <c r="CW73" s="6">
        <f>SUM(CW71,DD71,DK71,DR71)</f>
        <v>0</v>
      </c>
      <c r="CX73" s="22">
        <f>SUM(CX71,DE71,DL71,DS71)</f>
        <v>1</v>
      </c>
      <c r="CY73" s="22">
        <f>SUM(CY71,DF71,DM71,DT71)</f>
        <v>0</v>
      </c>
      <c r="CZ73" s="22">
        <f t="shared" ref="CZ73:DA73" si="218">SUM(CZ71,DG71,DN71,DU71)</f>
        <v>0</v>
      </c>
      <c r="DA73" s="22">
        <f t="shared" si="218"/>
        <v>1</v>
      </c>
      <c r="DB73" s="22">
        <f>SUM(DB71,DI71,DP71,DW71)</f>
        <v>0</v>
      </c>
      <c r="DC73" s="22">
        <f t="shared" ref="DC73" si="219">SUM(DC71,DJ71,DQ71,DX71)</f>
        <v>0</v>
      </c>
      <c r="DD73" s="6"/>
      <c r="DK73" s="6"/>
      <c r="DR73" s="6"/>
      <c r="DX73" s="7"/>
      <c r="DZ73">
        <f>CW72+DD72+DK72+DR72+SUM(CW73:DC73)</f>
        <v>4</v>
      </c>
      <c r="EK73" s="8">
        <f t="shared" si="197"/>
        <v>7</v>
      </c>
      <c r="EL73">
        <f t="shared" si="197"/>
        <v>33</v>
      </c>
      <c r="EM73">
        <f t="shared" si="197"/>
        <v>30</v>
      </c>
      <c r="EN73">
        <f t="shared" si="179"/>
        <v>0</v>
      </c>
      <c r="EO73">
        <f t="shared" si="57"/>
        <v>2</v>
      </c>
      <c r="EP73">
        <f t="shared" si="57"/>
        <v>0</v>
      </c>
      <c r="EQ73">
        <f t="shared" si="198"/>
        <v>0</v>
      </c>
      <c r="ER73">
        <f t="shared" si="198"/>
        <v>0</v>
      </c>
      <c r="ES73">
        <f t="shared" si="198"/>
        <v>0</v>
      </c>
      <c r="ET73">
        <f t="shared" si="180"/>
        <v>0</v>
      </c>
      <c r="EU73" s="8">
        <f t="shared" si="180"/>
        <v>0</v>
      </c>
      <c r="EV73" s="8">
        <f t="shared" si="58"/>
        <v>0</v>
      </c>
      <c r="EW73" s="8">
        <f t="shared" si="58"/>
        <v>0</v>
      </c>
      <c r="EX73" s="8">
        <f t="shared" si="58"/>
        <v>0</v>
      </c>
      <c r="EY73" s="8">
        <f t="shared" si="199"/>
        <v>0</v>
      </c>
      <c r="EZ73" s="8">
        <f t="shared" si="199"/>
        <v>0</v>
      </c>
      <c r="FA73" s="8">
        <f t="shared" si="199"/>
        <v>0</v>
      </c>
      <c r="FB73" s="8">
        <f t="shared" si="199"/>
        <v>0</v>
      </c>
      <c r="FC73" s="8">
        <f t="shared" si="200"/>
        <v>0</v>
      </c>
      <c r="FD73" s="8">
        <f t="shared" si="200"/>
        <v>0</v>
      </c>
      <c r="FE73" s="8">
        <f t="shared" si="200"/>
        <v>0</v>
      </c>
      <c r="FF73" s="8">
        <f t="shared" si="201"/>
        <v>0</v>
      </c>
      <c r="FG73" s="8">
        <f t="shared" si="201"/>
        <v>0</v>
      </c>
      <c r="FH73" s="8">
        <f t="shared" si="201"/>
        <v>0</v>
      </c>
      <c r="FI73" s="8">
        <f t="shared" si="201"/>
        <v>0</v>
      </c>
      <c r="FJ73" s="8">
        <f t="shared" si="202"/>
        <v>0</v>
      </c>
      <c r="FK73" s="8">
        <f t="shared" si="202"/>
        <v>0</v>
      </c>
      <c r="FL73" s="8">
        <f t="shared" si="203"/>
        <v>0</v>
      </c>
    </row>
    <row r="74" spans="1:168" s="8" customFormat="1" x14ac:dyDescent="0.15">
      <c r="A74" s="8">
        <v>111</v>
      </c>
      <c r="B74" s="8" t="s">
        <v>129</v>
      </c>
      <c r="C74" s="8">
        <v>6</v>
      </c>
      <c r="D74" s="8" t="s">
        <v>130</v>
      </c>
      <c r="E74" s="8">
        <v>2125315296</v>
      </c>
      <c r="F74" s="8" t="s">
        <v>145</v>
      </c>
      <c r="H74" s="8" t="s">
        <v>137</v>
      </c>
      <c r="I74" s="8" t="s">
        <v>159</v>
      </c>
      <c r="J74" s="8" t="s">
        <v>135</v>
      </c>
      <c r="K74" s="12"/>
      <c r="L74" s="8">
        <v>3</v>
      </c>
      <c r="R74" s="12"/>
      <c r="S74" s="8">
        <v>2</v>
      </c>
      <c r="T74" s="8">
        <v>2</v>
      </c>
      <c r="Y74" s="12"/>
      <c r="AA74" s="8">
        <v>1</v>
      </c>
      <c r="AF74" s="12"/>
      <c r="AL74" s="13"/>
      <c r="AM74"/>
      <c r="AN74"/>
      <c r="AO74" s="12"/>
      <c r="AQ74" s="8">
        <v>2</v>
      </c>
      <c r="AV74" s="12"/>
      <c r="AX74" s="8">
        <v>2</v>
      </c>
      <c r="AY74" s="8">
        <v>3</v>
      </c>
      <c r="BC74" s="12"/>
      <c r="BE74" s="8">
        <v>1</v>
      </c>
      <c r="BJ74" s="12"/>
      <c r="BM74" s="8">
        <v>3</v>
      </c>
      <c r="BP74" s="13"/>
      <c r="BQ74"/>
      <c r="BR74"/>
      <c r="BS74" s="12"/>
      <c r="BZ74" s="12"/>
      <c r="CB74" s="8">
        <v>2</v>
      </c>
      <c r="CC74" s="8">
        <v>3</v>
      </c>
      <c r="CG74" s="12"/>
      <c r="CN74" s="12"/>
      <c r="CP74" s="8">
        <v>2</v>
      </c>
      <c r="CQ74" s="8">
        <v>3</v>
      </c>
      <c r="CT74" s="13"/>
      <c r="CU74"/>
      <c r="CV74"/>
      <c r="CW74" s="12">
        <v>2</v>
      </c>
      <c r="CX74" s="8">
        <v>2</v>
      </c>
      <c r="DD74" s="12"/>
      <c r="DK74" s="12"/>
      <c r="DR74" s="12"/>
      <c r="DX74" s="13"/>
      <c r="DY74"/>
      <c r="DZ74"/>
      <c r="EA74" s="8" t="s">
        <v>135</v>
      </c>
      <c r="EB74" s="8" t="s">
        <v>135</v>
      </c>
      <c r="EC74" s="8" t="s">
        <v>135</v>
      </c>
      <c r="ED74" s="8" t="s">
        <v>135</v>
      </c>
      <c r="EE74" s="8" t="s">
        <v>134</v>
      </c>
      <c r="EK74" s="8">
        <f t="shared" si="197"/>
        <v>2</v>
      </c>
      <c r="EL74" s="8">
        <f t="shared" si="197"/>
        <v>5</v>
      </c>
      <c r="EM74" s="8">
        <f t="shared" si="197"/>
        <v>2</v>
      </c>
      <c r="EN74" s="8">
        <f t="shared" si="179"/>
        <v>0</v>
      </c>
      <c r="EO74" s="8">
        <f t="shared" si="57"/>
        <v>0</v>
      </c>
      <c r="EP74" s="8">
        <f t="shared" si="57"/>
        <v>0</v>
      </c>
      <c r="EQ74" s="8">
        <f t="shared" si="198"/>
        <v>0</v>
      </c>
      <c r="ER74" s="8">
        <f t="shared" si="198"/>
        <v>0</v>
      </c>
      <c r="ES74" s="8">
        <f t="shared" si="198"/>
        <v>2</v>
      </c>
      <c r="ET74" s="8">
        <f t="shared" si="180"/>
        <v>6</v>
      </c>
      <c r="EU74" s="8">
        <f t="shared" si="180"/>
        <v>6</v>
      </c>
      <c r="EV74" s="8">
        <f t="shared" si="58"/>
        <v>0</v>
      </c>
      <c r="EW74" s="8">
        <f t="shared" si="58"/>
        <v>0</v>
      </c>
      <c r="EX74" s="8">
        <f t="shared" si="58"/>
        <v>0</v>
      </c>
      <c r="EY74" s="8">
        <f t="shared" si="199"/>
        <v>0</v>
      </c>
      <c r="EZ74" s="8">
        <f t="shared" si="199"/>
        <v>0</v>
      </c>
      <c r="FA74" s="8">
        <f t="shared" si="199"/>
        <v>2</v>
      </c>
      <c r="FB74" s="8">
        <f t="shared" si="199"/>
        <v>0</v>
      </c>
      <c r="FC74" s="8">
        <f t="shared" si="200"/>
        <v>0</v>
      </c>
      <c r="FD74" s="8">
        <f t="shared" si="200"/>
        <v>0</v>
      </c>
      <c r="FE74" s="8">
        <f t="shared" si="200"/>
        <v>0</v>
      </c>
      <c r="FF74" s="8">
        <f t="shared" si="201"/>
        <v>0</v>
      </c>
      <c r="FG74" s="8">
        <f t="shared" si="201"/>
        <v>0</v>
      </c>
      <c r="FH74" s="8">
        <f t="shared" si="201"/>
        <v>2</v>
      </c>
      <c r="FI74" s="8">
        <f t="shared" si="201"/>
        <v>6</v>
      </c>
      <c r="FJ74" s="8">
        <f t="shared" si="202"/>
        <v>0</v>
      </c>
      <c r="FK74" s="8">
        <f t="shared" si="202"/>
        <v>0</v>
      </c>
      <c r="FL74" s="8">
        <f t="shared" si="203"/>
        <v>0</v>
      </c>
    </row>
    <row r="75" spans="1:168" x14ac:dyDescent="0.15">
      <c r="F75" s="121" t="s">
        <v>195</v>
      </c>
      <c r="G75" s="121"/>
      <c r="H75" s="121"/>
      <c r="I75" s="121"/>
      <c r="J75" s="121"/>
      <c r="K75" s="6">
        <f>SUM(K74:Q74)</f>
        <v>3</v>
      </c>
      <c r="R75" s="6">
        <f>SUM(R74:X74)</f>
        <v>4</v>
      </c>
      <c r="Y75" s="6">
        <f>SUM(Y74:AE74)</f>
        <v>1</v>
      </c>
      <c r="AF75" s="6">
        <f>SUM(AF74:AL74)</f>
        <v>0</v>
      </c>
      <c r="AL75" s="7"/>
      <c r="AO75" s="6">
        <f>SUM(AO74:AU74)</f>
        <v>2</v>
      </c>
      <c r="AV75" s="6">
        <f>SUM(AV74:BB74)</f>
        <v>5</v>
      </c>
      <c r="BC75" s="6">
        <f>SUM(BC74:BI74)</f>
        <v>1</v>
      </c>
      <c r="BJ75" s="6">
        <f>SUM(BJ74:BP74)</f>
        <v>3</v>
      </c>
      <c r="BP75" s="7"/>
      <c r="BS75" s="6">
        <f>SUM(BS74:BY74)</f>
        <v>0</v>
      </c>
      <c r="BZ75" s="6">
        <f>SUM(BZ74:CF74)</f>
        <v>5</v>
      </c>
      <c r="CG75" s="6">
        <f>SUM(CG74:CM74)</f>
        <v>0</v>
      </c>
      <c r="CN75" s="6">
        <f>SUM(CN74:CT74)</f>
        <v>5</v>
      </c>
      <c r="CT75" s="7"/>
      <c r="CW75" s="6">
        <f>SUM(CW74:DC74)</f>
        <v>4</v>
      </c>
      <c r="DD75" s="6">
        <f>SUM(DD74:DJ74)</f>
        <v>0</v>
      </c>
      <c r="DK75" s="6">
        <f>SUM(DK74:DQ74)</f>
        <v>0</v>
      </c>
      <c r="DR75" s="6">
        <f>SUM(DR74:DX74)</f>
        <v>0</v>
      </c>
      <c r="DX75" s="7"/>
      <c r="EK75" s="8">
        <f t="shared" si="197"/>
        <v>9</v>
      </c>
      <c r="EL75">
        <f t="shared" si="197"/>
        <v>0</v>
      </c>
      <c r="EM75">
        <f t="shared" si="197"/>
        <v>0</v>
      </c>
      <c r="EN75">
        <f t="shared" si="179"/>
        <v>0</v>
      </c>
      <c r="EO75">
        <f t="shared" si="57"/>
        <v>0</v>
      </c>
      <c r="EP75">
        <f t="shared" si="57"/>
        <v>0</v>
      </c>
      <c r="EQ75">
        <f t="shared" si="198"/>
        <v>0</v>
      </c>
      <c r="ER75">
        <f t="shared" si="198"/>
        <v>14</v>
      </c>
      <c r="ES75">
        <f t="shared" si="198"/>
        <v>0</v>
      </c>
      <c r="ET75">
        <f t="shared" si="180"/>
        <v>0</v>
      </c>
      <c r="EU75" s="8">
        <f t="shared" si="180"/>
        <v>0</v>
      </c>
      <c r="EV75" s="8">
        <f t="shared" si="58"/>
        <v>0</v>
      </c>
      <c r="EW75" s="8">
        <f t="shared" si="58"/>
        <v>0</v>
      </c>
      <c r="EX75" s="8">
        <f t="shared" si="58"/>
        <v>0</v>
      </c>
      <c r="EY75" s="8">
        <f t="shared" si="199"/>
        <v>2</v>
      </c>
      <c r="EZ75" s="8">
        <f t="shared" si="199"/>
        <v>0</v>
      </c>
      <c r="FA75" s="8">
        <f t="shared" si="199"/>
        <v>0</v>
      </c>
      <c r="FB75" s="8">
        <f t="shared" si="199"/>
        <v>0</v>
      </c>
      <c r="FC75" s="8">
        <f t="shared" si="200"/>
        <v>0</v>
      </c>
      <c r="FD75" s="8">
        <f t="shared" si="200"/>
        <v>0</v>
      </c>
      <c r="FE75" s="8">
        <f t="shared" si="200"/>
        <v>0</v>
      </c>
      <c r="FF75" s="8">
        <f t="shared" si="201"/>
        <v>8</v>
      </c>
      <c r="FG75" s="8">
        <f t="shared" si="201"/>
        <v>0</v>
      </c>
      <c r="FH75" s="8">
        <f t="shared" si="201"/>
        <v>0</v>
      </c>
      <c r="FI75" s="8">
        <f t="shared" si="201"/>
        <v>0</v>
      </c>
      <c r="FJ75" s="8">
        <f t="shared" si="202"/>
        <v>0</v>
      </c>
      <c r="FK75" s="8">
        <f t="shared" si="202"/>
        <v>0</v>
      </c>
      <c r="FL75" s="8">
        <f t="shared" si="203"/>
        <v>0</v>
      </c>
    </row>
    <row r="76" spans="1:168" x14ac:dyDescent="0.15">
      <c r="F76" s="121" t="s">
        <v>196</v>
      </c>
      <c r="G76" s="121"/>
      <c r="H76" s="121"/>
      <c r="I76" s="121"/>
      <c r="J76" s="121"/>
      <c r="K76" s="6">
        <f>SUM(K74,R74,Y74,AF74)</f>
        <v>0</v>
      </c>
      <c r="L76" s="22">
        <f>SUM(L74,S74,Z74,AG74)</f>
        <v>5</v>
      </c>
      <c r="M76" s="22">
        <f>SUM(M74,T74,AA74,AH74)</f>
        <v>3</v>
      </c>
      <c r="N76" s="22">
        <f t="shared" ref="N76:O76" si="220">SUM(N74,U74,AB74,AI74)</f>
        <v>0</v>
      </c>
      <c r="O76" s="22">
        <f t="shared" si="220"/>
        <v>0</v>
      </c>
      <c r="P76" s="22">
        <f>SUM(P74,W74,AD74,AK74)</f>
        <v>0</v>
      </c>
      <c r="Q76" s="22">
        <f t="shared" ref="Q76" si="221">SUM(Q74,X74,AE74,AL74)</f>
        <v>0</v>
      </c>
      <c r="R76" s="6"/>
      <c r="Y76" s="6"/>
      <c r="AF76" s="6"/>
      <c r="AL76" s="7"/>
      <c r="AN76">
        <f>K75+R75+Y75+AF75+SUM(K76:Q76)</f>
        <v>16</v>
      </c>
      <c r="AO76" s="6">
        <f>SUM(AO74,AV74,BC74,BJ74)</f>
        <v>0</v>
      </c>
      <c r="AP76" s="22">
        <f>SUM(AP74,AW74,BD74,BK74)</f>
        <v>0</v>
      </c>
      <c r="AQ76" s="22">
        <f>SUM(AQ74,AX74,BE74,BL74)</f>
        <v>5</v>
      </c>
      <c r="AR76" s="22">
        <f t="shared" ref="AR76:AS76" si="222">SUM(AR74,AY74,BF74,BM74)</f>
        <v>6</v>
      </c>
      <c r="AS76" s="22">
        <f t="shared" si="222"/>
        <v>0</v>
      </c>
      <c r="AT76" s="22">
        <f>SUM(AT74,BA74,BH74,BO74)</f>
        <v>0</v>
      </c>
      <c r="AU76" s="22">
        <f t="shared" ref="AU76" si="223">SUM(AU74,BB74,BI74,BP74)</f>
        <v>0</v>
      </c>
      <c r="AV76" s="6"/>
      <c r="BC76" s="6"/>
      <c r="BJ76" s="6"/>
      <c r="BP76" s="7"/>
      <c r="BR76">
        <f>AO75+AV75+BC75+BJ75+SUM(AO76:AU76)</f>
        <v>22</v>
      </c>
      <c r="BS76" s="6">
        <f>SUM(BS74,BZ74,CG74,CN74)</f>
        <v>0</v>
      </c>
      <c r="BT76" s="22">
        <f>SUM(BT74,CA74,CH74,CO74)</f>
        <v>0</v>
      </c>
      <c r="BU76" s="22">
        <f>SUM(BU74,CB74,CI74,CP74)</f>
        <v>4</v>
      </c>
      <c r="BV76" s="22">
        <f t="shared" ref="BV76:BW76" si="224">SUM(BV74,CC74,CJ74,CQ74)</f>
        <v>6</v>
      </c>
      <c r="BW76" s="22">
        <f t="shared" si="224"/>
        <v>0</v>
      </c>
      <c r="BX76" s="22">
        <f>SUM(BX74,CE74,CL74,CS74)</f>
        <v>0</v>
      </c>
      <c r="BY76" s="22">
        <f t="shared" ref="BY76" si="225">SUM(BY74,CF74,CM74,CT74)</f>
        <v>0</v>
      </c>
      <c r="BZ76" s="6"/>
      <c r="CG76" s="6"/>
      <c r="CN76" s="6"/>
      <c r="CT76" s="7"/>
      <c r="CV76">
        <f>BS75+BZ75+CG75+CN75+SUM(BS76:BY76)</f>
        <v>20</v>
      </c>
      <c r="CW76" s="6">
        <f>SUM(CW74,DD74,DK74,DR74)</f>
        <v>2</v>
      </c>
      <c r="CX76" s="22">
        <f>SUM(CX74,DE74,DL74,DS74)</f>
        <v>2</v>
      </c>
      <c r="CY76" s="22">
        <f>SUM(CY74,DF74,DM74,DT74)</f>
        <v>0</v>
      </c>
      <c r="CZ76" s="22">
        <f t="shared" ref="CZ76:DA76" si="226">SUM(CZ74,DG74,DN74,DU74)</f>
        <v>0</v>
      </c>
      <c r="DA76" s="22">
        <f t="shared" si="226"/>
        <v>0</v>
      </c>
      <c r="DB76" s="22">
        <f>SUM(DB74,DI74,DP74,DW74)</f>
        <v>0</v>
      </c>
      <c r="DC76" s="22">
        <f t="shared" ref="DC76" si="227">SUM(DC74,DJ74,DQ74,DX74)</f>
        <v>0</v>
      </c>
      <c r="DD76" s="6"/>
      <c r="DK76" s="6"/>
      <c r="DR76" s="6"/>
      <c r="DX76" s="7"/>
      <c r="DZ76">
        <f>CW75+DD75+DK75+DR75+SUM(CW76:DC76)</f>
        <v>8</v>
      </c>
      <c r="EK76" s="8">
        <f t="shared" si="197"/>
        <v>2</v>
      </c>
      <c r="EL76">
        <f t="shared" si="197"/>
        <v>7</v>
      </c>
      <c r="EM76">
        <f t="shared" si="197"/>
        <v>12</v>
      </c>
      <c r="EN76">
        <f t="shared" si="179"/>
        <v>12</v>
      </c>
      <c r="EO76">
        <f t="shared" si="57"/>
        <v>0</v>
      </c>
      <c r="EP76">
        <f t="shared" si="57"/>
        <v>0</v>
      </c>
      <c r="EQ76">
        <f t="shared" si="198"/>
        <v>0</v>
      </c>
      <c r="ER76">
        <f t="shared" si="198"/>
        <v>0</v>
      </c>
      <c r="ES76">
        <f t="shared" si="198"/>
        <v>0</v>
      </c>
      <c r="ET76">
        <f t="shared" si="180"/>
        <v>0</v>
      </c>
      <c r="EU76" s="8">
        <f t="shared" si="180"/>
        <v>0</v>
      </c>
      <c r="EV76" s="8">
        <f t="shared" si="58"/>
        <v>0</v>
      </c>
      <c r="EW76" s="8">
        <f t="shared" si="58"/>
        <v>0</v>
      </c>
      <c r="EX76" s="8">
        <f t="shared" si="58"/>
        <v>0</v>
      </c>
      <c r="EY76" s="8">
        <f t="shared" si="199"/>
        <v>0</v>
      </c>
      <c r="EZ76" s="8">
        <f t="shared" si="199"/>
        <v>0</v>
      </c>
      <c r="FA76" s="8">
        <f t="shared" si="199"/>
        <v>0</v>
      </c>
      <c r="FB76" s="8">
        <f t="shared" si="199"/>
        <v>0</v>
      </c>
      <c r="FC76" s="8">
        <f t="shared" si="200"/>
        <v>0</v>
      </c>
      <c r="FD76" s="8">
        <f t="shared" si="200"/>
        <v>0</v>
      </c>
      <c r="FE76" s="8">
        <f t="shared" si="200"/>
        <v>0</v>
      </c>
      <c r="FF76" s="8">
        <f t="shared" si="201"/>
        <v>0</v>
      </c>
      <c r="FG76" s="8">
        <f t="shared" si="201"/>
        <v>0</v>
      </c>
      <c r="FH76" s="8">
        <f t="shared" si="201"/>
        <v>0</v>
      </c>
      <c r="FI76" s="8">
        <f t="shared" si="201"/>
        <v>0</v>
      </c>
      <c r="FJ76" s="8">
        <f t="shared" si="202"/>
        <v>0</v>
      </c>
      <c r="FK76" s="8">
        <f t="shared" si="202"/>
        <v>0</v>
      </c>
      <c r="FL76" s="8">
        <f t="shared" si="203"/>
        <v>0</v>
      </c>
    </row>
    <row r="77" spans="1:168" s="8" customFormat="1" x14ac:dyDescent="0.15">
      <c r="A77" s="8">
        <v>119</v>
      </c>
      <c r="B77" s="8" t="s">
        <v>129</v>
      </c>
      <c r="C77" s="8">
        <v>6</v>
      </c>
      <c r="D77" s="8" t="s">
        <v>130</v>
      </c>
      <c r="E77" s="8">
        <v>92185655</v>
      </c>
      <c r="F77" s="8" t="s">
        <v>136</v>
      </c>
      <c r="H77" s="8" t="s">
        <v>153</v>
      </c>
      <c r="I77" s="8" t="s">
        <v>160</v>
      </c>
      <c r="J77" s="8" t="s">
        <v>134</v>
      </c>
      <c r="K77" s="12">
        <v>3</v>
      </c>
      <c r="L77" s="8">
        <v>3</v>
      </c>
      <c r="M77" s="8">
        <v>2</v>
      </c>
      <c r="N77" s="8">
        <v>2</v>
      </c>
      <c r="O77" s="8">
        <v>2</v>
      </c>
      <c r="P77" s="8">
        <v>1</v>
      </c>
      <c r="R77" s="12">
        <v>2</v>
      </c>
      <c r="S77" s="8">
        <v>2</v>
      </c>
      <c r="T77" s="8">
        <v>3</v>
      </c>
      <c r="U77" s="8">
        <v>2</v>
      </c>
      <c r="V77" s="8">
        <v>2</v>
      </c>
      <c r="W77" s="8">
        <v>3</v>
      </c>
      <c r="Y77" s="12">
        <v>3</v>
      </c>
      <c r="Z77" s="8">
        <v>3</v>
      </c>
      <c r="AA77" s="8">
        <v>3</v>
      </c>
      <c r="AB77" s="8">
        <v>3</v>
      </c>
      <c r="AC77" s="8">
        <v>3</v>
      </c>
      <c r="AD77" s="8">
        <v>3</v>
      </c>
      <c r="AF77" s="12">
        <v>2</v>
      </c>
      <c r="AG77" s="8">
        <v>2</v>
      </c>
      <c r="AH77" s="8">
        <v>2</v>
      </c>
      <c r="AI77" s="8">
        <v>2</v>
      </c>
      <c r="AJ77" s="8">
        <v>2</v>
      </c>
      <c r="AK77" s="8">
        <v>2</v>
      </c>
      <c r="AL77" s="13"/>
      <c r="AM77"/>
      <c r="AN77"/>
      <c r="AO77" s="12">
        <v>3</v>
      </c>
      <c r="AP77" s="8">
        <v>3</v>
      </c>
      <c r="AQ77" s="8">
        <v>3</v>
      </c>
      <c r="AR77" s="8">
        <v>2</v>
      </c>
      <c r="AS77" s="8">
        <v>2</v>
      </c>
      <c r="AT77" s="8">
        <v>2</v>
      </c>
      <c r="AV77" s="12">
        <v>3</v>
      </c>
      <c r="AW77" s="8">
        <v>2</v>
      </c>
      <c r="AX77" s="8">
        <v>3</v>
      </c>
      <c r="AY77" s="8">
        <v>3</v>
      </c>
      <c r="AZ77" s="8">
        <v>3</v>
      </c>
      <c r="BA77" s="8">
        <v>3</v>
      </c>
      <c r="BC77" s="12">
        <v>3</v>
      </c>
      <c r="BD77" s="8">
        <v>3</v>
      </c>
      <c r="BE77" s="8">
        <v>3</v>
      </c>
      <c r="BF77" s="8">
        <v>3</v>
      </c>
      <c r="BG77" s="8">
        <v>3</v>
      </c>
      <c r="BH77" s="8">
        <v>3</v>
      </c>
      <c r="BJ77" s="12">
        <v>3</v>
      </c>
      <c r="BK77" s="8">
        <v>3</v>
      </c>
      <c r="BL77" s="8">
        <v>3</v>
      </c>
      <c r="BM77" s="8">
        <v>3</v>
      </c>
      <c r="BN77" s="8">
        <v>3</v>
      </c>
      <c r="BO77" s="8">
        <v>3</v>
      </c>
      <c r="BP77" s="13"/>
      <c r="BQ77"/>
      <c r="BR77"/>
      <c r="BS77" s="12">
        <v>3</v>
      </c>
      <c r="BT77" s="8">
        <v>3</v>
      </c>
      <c r="BU77" s="8">
        <v>3</v>
      </c>
      <c r="BV77" s="8">
        <v>2</v>
      </c>
      <c r="BW77" s="8">
        <v>2</v>
      </c>
      <c r="BX77" s="8">
        <v>2</v>
      </c>
      <c r="BZ77" s="12">
        <v>3</v>
      </c>
      <c r="CA77" s="8">
        <v>3</v>
      </c>
      <c r="CB77" s="8">
        <v>3</v>
      </c>
      <c r="CC77" s="8">
        <v>3</v>
      </c>
      <c r="CD77" s="8">
        <v>3</v>
      </c>
      <c r="CE77" s="8">
        <v>3</v>
      </c>
      <c r="CG77" s="12">
        <v>3</v>
      </c>
      <c r="CH77" s="8">
        <v>3</v>
      </c>
      <c r="CI77" s="8">
        <v>3</v>
      </c>
      <c r="CJ77" s="8">
        <v>3</v>
      </c>
      <c r="CK77" s="8">
        <v>3</v>
      </c>
      <c r="CL77" s="8">
        <v>3</v>
      </c>
      <c r="CN77" s="12">
        <v>2</v>
      </c>
      <c r="CO77" s="8">
        <v>3</v>
      </c>
      <c r="CP77" s="8">
        <v>3</v>
      </c>
      <c r="CQ77" s="8">
        <v>3</v>
      </c>
      <c r="CR77" s="8">
        <v>3</v>
      </c>
      <c r="CS77" s="8">
        <v>3</v>
      </c>
      <c r="CT77" s="13"/>
      <c r="CU77"/>
      <c r="CV77"/>
      <c r="CW77" s="12">
        <v>3</v>
      </c>
      <c r="CX77" s="8">
        <v>3</v>
      </c>
      <c r="CY77" s="8">
        <v>3</v>
      </c>
      <c r="CZ77" s="8">
        <v>3</v>
      </c>
      <c r="DA77" s="8">
        <v>3</v>
      </c>
      <c r="DB77" s="8">
        <v>3</v>
      </c>
      <c r="DD77" s="12">
        <v>3</v>
      </c>
      <c r="DE77" s="8">
        <v>3</v>
      </c>
      <c r="DF77" s="8">
        <v>3</v>
      </c>
      <c r="DG77" s="8">
        <v>3</v>
      </c>
      <c r="DH77" s="8">
        <v>3</v>
      </c>
      <c r="DI77" s="8">
        <v>3</v>
      </c>
      <c r="DK77" s="12">
        <v>3</v>
      </c>
      <c r="DL77" s="8">
        <v>3</v>
      </c>
      <c r="DM77" s="8">
        <v>3</v>
      </c>
      <c r="DN77" s="8">
        <v>3</v>
      </c>
      <c r="DO77" s="8">
        <v>3</v>
      </c>
      <c r="DP77" s="8">
        <v>3</v>
      </c>
      <c r="DR77" s="12">
        <v>3</v>
      </c>
      <c r="DS77" s="8">
        <v>3</v>
      </c>
      <c r="DT77" s="8">
        <v>3</v>
      </c>
      <c r="DU77" s="8">
        <v>3</v>
      </c>
      <c r="DV77" s="8">
        <v>3</v>
      </c>
      <c r="DW77" s="8">
        <v>3</v>
      </c>
      <c r="DX77" s="13"/>
      <c r="DY77"/>
      <c r="DZ77"/>
      <c r="EA77" s="8" t="s">
        <v>135</v>
      </c>
      <c r="EB77" s="8" t="s">
        <v>135</v>
      </c>
      <c r="EC77" s="8" t="s">
        <v>135</v>
      </c>
      <c r="ED77" s="8" t="s">
        <v>135</v>
      </c>
      <c r="EE77" s="8" t="s">
        <v>134</v>
      </c>
      <c r="EK77" s="8">
        <f t="shared" si="197"/>
        <v>12</v>
      </c>
      <c r="EL77" s="8">
        <f t="shared" si="197"/>
        <v>12</v>
      </c>
      <c r="EM77" s="8">
        <f t="shared" si="197"/>
        <v>11</v>
      </c>
      <c r="EN77" s="8">
        <f t="shared" si="179"/>
        <v>9</v>
      </c>
      <c r="EO77" s="8">
        <f t="shared" si="57"/>
        <v>9</v>
      </c>
      <c r="EP77" s="8">
        <f t="shared" si="57"/>
        <v>8</v>
      </c>
      <c r="EQ77" s="8">
        <f t="shared" si="198"/>
        <v>0</v>
      </c>
      <c r="ER77" s="8">
        <f t="shared" si="198"/>
        <v>11</v>
      </c>
      <c r="ES77" s="8">
        <f t="shared" si="198"/>
        <v>10</v>
      </c>
      <c r="ET77" s="8">
        <f t="shared" si="180"/>
        <v>12</v>
      </c>
      <c r="EU77" s="8">
        <f t="shared" si="180"/>
        <v>11</v>
      </c>
      <c r="EV77" s="8">
        <f t="shared" si="58"/>
        <v>11</v>
      </c>
      <c r="EW77" s="8">
        <f t="shared" si="58"/>
        <v>12</v>
      </c>
      <c r="EX77" s="8">
        <f t="shared" si="58"/>
        <v>0</v>
      </c>
      <c r="EY77" s="8">
        <f t="shared" si="199"/>
        <v>12</v>
      </c>
      <c r="EZ77" s="8">
        <f t="shared" si="199"/>
        <v>12</v>
      </c>
      <c r="FA77" s="8">
        <f t="shared" si="199"/>
        <v>12</v>
      </c>
      <c r="FB77" s="8">
        <f t="shared" si="199"/>
        <v>12</v>
      </c>
      <c r="FC77" s="8">
        <f t="shared" si="200"/>
        <v>12</v>
      </c>
      <c r="FD77" s="8">
        <f t="shared" si="200"/>
        <v>12</v>
      </c>
      <c r="FE77" s="8">
        <f t="shared" si="200"/>
        <v>0</v>
      </c>
      <c r="FF77" s="8">
        <f t="shared" si="201"/>
        <v>10</v>
      </c>
      <c r="FG77" s="8">
        <f t="shared" si="201"/>
        <v>11</v>
      </c>
      <c r="FH77" s="8">
        <f t="shared" si="201"/>
        <v>11</v>
      </c>
      <c r="FI77" s="8">
        <f t="shared" si="201"/>
        <v>11</v>
      </c>
      <c r="FJ77" s="8">
        <f t="shared" si="202"/>
        <v>11</v>
      </c>
      <c r="FK77" s="8">
        <f t="shared" si="202"/>
        <v>11</v>
      </c>
      <c r="FL77" s="8">
        <f t="shared" si="203"/>
        <v>0</v>
      </c>
    </row>
    <row r="78" spans="1:168" x14ac:dyDescent="0.15">
      <c r="F78" s="121" t="s">
        <v>195</v>
      </c>
      <c r="G78" s="121"/>
      <c r="H78" s="121"/>
      <c r="I78" s="121"/>
      <c r="J78" s="121"/>
      <c r="K78" s="6">
        <f>SUM(K77:Q77)</f>
        <v>13</v>
      </c>
      <c r="R78" s="6">
        <f>SUM(R77:X77)</f>
        <v>14</v>
      </c>
      <c r="Y78" s="6">
        <f>SUM(Y77:AE77)</f>
        <v>18</v>
      </c>
      <c r="AF78" s="6">
        <f>SUM(AF77:AL77)</f>
        <v>12</v>
      </c>
      <c r="AL78" s="7"/>
      <c r="AO78" s="6">
        <f>SUM(AO77:AU77)</f>
        <v>15</v>
      </c>
      <c r="AV78" s="6">
        <f>SUM(AV77:BB77)</f>
        <v>17</v>
      </c>
      <c r="BC78" s="6">
        <f>SUM(BC77:BI77)</f>
        <v>18</v>
      </c>
      <c r="BJ78" s="6">
        <f>SUM(BJ77:BP77)</f>
        <v>18</v>
      </c>
      <c r="BP78" s="7"/>
      <c r="BS78" s="6">
        <f>SUM(BS77:BY77)</f>
        <v>15</v>
      </c>
      <c r="BZ78" s="6">
        <f>SUM(BZ77:CF77)</f>
        <v>18</v>
      </c>
      <c r="CG78" s="6">
        <f>SUM(CG77:CM77)</f>
        <v>18</v>
      </c>
      <c r="CN78" s="6">
        <f>SUM(CN77:CT77)</f>
        <v>17</v>
      </c>
      <c r="CT78" s="7"/>
      <c r="CW78" s="6">
        <f>SUM(CW77:DC77)</f>
        <v>18</v>
      </c>
      <c r="DD78" s="6">
        <f>SUM(DD77:DJ77)</f>
        <v>18</v>
      </c>
      <c r="DK78" s="6">
        <f>SUM(DK77:DQ77)</f>
        <v>18</v>
      </c>
      <c r="DR78" s="6">
        <f>SUM(DR77:DX77)</f>
        <v>18</v>
      </c>
      <c r="DX78" s="7"/>
      <c r="EK78" s="8">
        <f t="shared" si="197"/>
        <v>61</v>
      </c>
      <c r="EL78">
        <f t="shared" si="197"/>
        <v>0</v>
      </c>
      <c r="EM78">
        <f t="shared" si="197"/>
        <v>0</v>
      </c>
      <c r="EN78">
        <f t="shared" si="179"/>
        <v>0</v>
      </c>
      <c r="EO78">
        <f t="shared" si="57"/>
        <v>0</v>
      </c>
      <c r="EP78">
        <f t="shared" si="57"/>
        <v>0</v>
      </c>
      <c r="EQ78">
        <f t="shared" si="198"/>
        <v>0</v>
      </c>
      <c r="ER78">
        <f t="shared" si="198"/>
        <v>67</v>
      </c>
      <c r="ES78">
        <f t="shared" si="198"/>
        <v>0</v>
      </c>
      <c r="ET78">
        <f t="shared" si="180"/>
        <v>0</v>
      </c>
      <c r="EU78" s="8">
        <f t="shared" si="180"/>
        <v>0</v>
      </c>
      <c r="EV78" s="8">
        <f t="shared" si="58"/>
        <v>0</v>
      </c>
      <c r="EW78" s="8">
        <f t="shared" si="58"/>
        <v>0</v>
      </c>
      <c r="EX78" s="8">
        <f t="shared" si="58"/>
        <v>0</v>
      </c>
      <c r="EY78" s="8">
        <f t="shared" si="199"/>
        <v>72</v>
      </c>
      <c r="EZ78" s="8">
        <f t="shared" si="199"/>
        <v>0</v>
      </c>
      <c r="FA78" s="8">
        <f t="shared" si="199"/>
        <v>0</v>
      </c>
      <c r="FB78" s="8">
        <f t="shared" si="199"/>
        <v>0</v>
      </c>
      <c r="FC78" s="8">
        <f t="shared" si="200"/>
        <v>0</v>
      </c>
      <c r="FD78" s="8">
        <f t="shared" si="200"/>
        <v>0</v>
      </c>
      <c r="FE78" s="8">
        <f t="shared" si="200"/>
        <v>0</v>
      </c>
      <c r="FF78" s="8">
        <f t="shared" si="201"/>
        <v>65</v>
      </c>
      <c r="FG78" s="8">
        <f t="shared" si="201"/>
        <v>0</v>
      </c>
      <c r="FH78" s="8">
        <f t="shared" si="201"/>
        <v>0</v>
      </c>
      <c r="FI78" s="8">
        <f t="shared" si="201"/>
        <v>0</v>
      </c>
      <c r="FJ78" s="8">
        <f t="shared" si="202"/>
        <v>0</v>
      </c>
      <c r="FK78" s="8">
        <f t="shared" si="202"/>
        <v>0</v>
      </c>
      <c r="FL78" s="8">
        <f t="shared" si="203"/>
        <v>0</v>
      </c>
    </row>
    <row r="79" spans="1:168" x14ac:dyDescent="0.15">
      <c r="F79" s="121" t="s">
        <v>196</v>
      </c>
      <c r="G79" s="121"/>
      <c r="H79" s="121"/>
      <c r="I79" s="121"/>
      <c r="J79" s="121"/>
      <c r="K79" s="6">
        <f>SUM(K77,R77,Y77,AF77)</f>
        <v>10</v>
      </c>
      <c r="L79" s="22">
        <f>SUM(L77,S77,Z77,AG77)</f>
        <v>10</v>
      </c>
      <c r="M79" s="22">
        <f>SUM(M77,T77,AA77,AH77)</f>
        <v>10</v>
      </c>
      <c r="N79" s="22">
        <f t="shared" ref="N79:O79" si="228">SUM(N77,U77,AB77,AI77)</f>
        <v>9</v>
      </c>
      <c r="O79" s="22">
        <f t="shared" si="228"/>
        <v>9</v>
      </c>
      <c r="P79" s="22">
        <f>SUM(P77,W77,AD77,AK77)</f>
        <v>9</v>
      </c>
      <c r="Q79" s="22">
        <f t="shared" ref="Q79" si="229">SUM(Q77,X77,AE77,AL77)</f>
        <v>0</v>
      </c>
      <c r="R79" s="6"/>
      <c r="Y79" s="6"/>
      <c r="AF79" s="6"/>
      <c r="AL79" s="7"/>
      <c r="AN79">
        <f>K78+R78+Y78+AF78+SUM(K79:Q79)</f>
        <v>114</v>
      </c>
      <c r="AO79" s="6">
        <f>SUM(AO77,AV77,BC77,BJ77)</f>
        <v>12</v>
      </c>
      <c r="AP79" s="22">
        <f>SUM(AP77,AW77,BD77,BK77)</f>
        <v>11</v>
      </c>
      <c r="AQ79" s="22">
        <f>SUM(AQ77,AX77,BE77,BL77)</f>
        <v>12</v>
      </c>
      <c r="AR79" s="22">
        <f t="shared" ref="AR79:AS79" si="230">SUM(AR77,AY77,BF77,BM77)</f>
        <v>11</v>
      </c>
      <c r="AS79" s="22">
        <f t="shared" si="230"/>
        <v>11</v>
      </c>
      <c r="AT79" s="22">
        <f>SUM(AT77,BA77,BH77,BO77)</f>
        <v>11</v>
      </c>
      <c r="AU79" s="22">
        <f t="shared" ref="AU79" si="231">SUM(AU77,BB77,BI77,BP77)</f>
        <v>0</v>
      </c>
      <c r="AV79" s="6"/>
      <c r="BC79" s="6"/>
      <c r="BJ79" s="6"/>
      <c r="BP79" s="7"/>
      <c r="BR79">
        <f>AO78+AV78+BC78+BJ78+SUM(AO79:AU79)</f>
        <v>136</v>
      </c>
      <c r="BS79" s="6">
        <f>SUM(BS77,BZ77,CG77,CN77)</f>
        <v>11</v>
      </c>
      <c r="BT79" s="22">
        <f>SUM(BT77,CA77,CH77,CO77)</f>
        <v>12</v>
      </c>
      <c r="BU79" s="22">
        <f>SUM(BU77,CB77,CI77,CP77)</f>
        <v>12</v>
      </c>
      <c r="BV79" s="22">
        <f t="shared" ref="BV79:BW79" si="232">SUM(BV77,CC77,CJ77,CQ77)</f>
        <v>11</v>
      </c>
      <c r="BW79" s="22">
        <f t="shared" si="232"/>
        <v>11</v>
      </c>
      <c r="BX79" s="22">
        <f>SUM(BX77,CE77,CL77,CS77)</f>
        <v>11</v>
      </c>
      <c r="BY79" s="22">
        <f t="shared" ref="BY79" si="233">SUM(BY77,CF77,CM77,CT77)</f>
        <v>0</v>
      </c>
      <c r="BZ79" s="6"/>
      <c r="CG79" s="6"/>
      <c r="CN79" s="6"/>
      <c r="CT79" s="7"/>
      <c r="CV79">
        <f>BS78+BZ78+CG78+CN78+SUM(BS79:BY79)</f>
        <v>136</v>
      </c>
      <c r="CW79" s="6">
        <f>SUM(CW77,DD77,DK77,DR77)</f>
        <v>12</v>
      </c>
      <c r="CX79" s="22">
        <f>SUM(CX77,DE77,DL77,DS77)</f>
        <v>12</v>
      </c>
      <c r="CY79" s="22">
        <f>SUM(CY77,DF77,DM77,DT77)</f>
        <v>12</v>
      </c>
      <c r="CZ79" s="22">
        <f t="shared" ref="CZ79:DA79" si="234">SUM(CZ77,DG77,DN77,DU77)</f>
        <v>12</v>
      </c>
      <c r="DA79" s="22">
        <f t="shared" si="234"/>
        <v>12</v>
      </c>
      <c r="DB79" s="22">
        <f>SUM(DB77,DI77,DP77,DW77)</f>
        <v>12</v>
      </c>
      <c r="DC79" s="22">
        <f t="shared" ref="DC79" si="235">SUM(DC77,DJ77,DQ77,DX77)</f>
        <v>0</v>
      </c>
      <c r="DD79" s="6"/>
      <c r="DK79" s="6"/>
      <c r="DR79" s="6"/>
      <c r="DX79" s="7"/>
      <c r="DZ79">
        <f>CW78+DD78+DK78+DR78+SUM(CW79:DC79)</f>
        <v>144</v>
      </c>
      <c r="EK79" s="8">
        <f t="shared" si="197"/>
        <v>45</v>
      </c>
      <c r="EL79">
        <f t="shared" si="197"/>
        <v>45</v>
      </c>
      <c r="EM79">
        <f t="shared" si="197"/>
        <v>46</v>
      </c>
      <c r="EN79">
        <f t="shared" si="179"/>
        <v>43</v>
      </c>
      <c r="EO79">
        <f t="shared" si="57"/>
        <v>43</v>
      </c>
      <c r="EP79">
        <f t="shared" si="57"/>
        <v>43</v>
      </c>
      <c r="EQ79">
        <f t="shared" si="198"/>
        <v>0</v>
      </c>
      <c r="ER79">
        <f t="shared" si="198"/>
        <v>0</v>
      </c>
      <c r="ES79">
        <f t="shared" si="198"/>
        <v>0</v>
      </c>
      <c r="ET79">
        <f t="shared" si="180"/>
        <v>0</v>
      </c>
      <c r="EU79" s="8">
        <f t="shared" si="180"/>
        <v>0</v>
      </c>
      <c r="EV79" s="8">
        <f t="shared" si="58"/>
        <v>0</v>
      </c>
      <c r="EW79" s="8">
        <f t="shared" si="58"/>
        <v>0</v>
      </c>
      <c r="EX79" s="8">
        <f t="shared" si="58"/>
        <v>0</v>
      </c>
      <c r="EY79" s="8">
        <f t="shared" si="199"/>
        <v>0</v>
      </c>
      <c r="EZ79" s="8">
        <f t="shared" si="199"/>
        <v>0</v>
      </c>
      <c r="FA79" s="8">
        <f t="shared" si="199"/>
        <v>0</v>
      </c>
      <c r="FB79" s="8">
        <f t="shared" si="199"/>
        <v>0</v>
      </c>
      <c r="FC79" s="8">
        <f t="shared" si="200"/>
        <v>0</v>
      </c>
      <c r="FD79" s="8">
        <f t="shared" si="200"/>
        <v>0</v>
      </c>
      <c r="FE79" s="8">
        <f t="shared" si="200"/>
        <v>0</v>
      </c>
      <c r="FF79" s="8">
        <f t="shared" si="201"/>
        <v>0</v>
      </c>
      <c r="FG79" s="8">
        <f t="shared" si="201"/>
        <v>0</v>
      </c>
      <c r="FH79" s="8">
        <f t="shared" si="201"/>
        <v>0</v>
      </c>
      <c r="FI79" s="8">
        <f t="shared" si="201"/>
        <v>0</v>
      </c>
      <c r="FJ79" s="8">
        <f t="shared" si="202"/>
        <v>0</v>
      </c>
      <c r="FK79" s="8">
        <f t="shared" si="202"/>
        <v>0</v>
      </c>
      <c r="FL79" s="8">
        <f t="shared" si="203"/>
        <v>0</v>
      </c>
    </row>
    <row r="80" spans="1:168" s="8" customFormat="1" x14ac:dyDescent="0.15">
      <c r="A80" s="8">
        <v>121</v>
      </c>
      <c r="B80" s="8" t="s">
        <v>129</v>
      </c>
      <c r="C80" s="8">
        <v>6</v>
      </c>
      <c r="D80" s="8" t="s">
        <v>130</v>
      </c>
      <c r="E80" s="8">
        <v>1568691515</v>
      </c>
      <c r="F80" s="8" t="s">
        <v>131</v>
      </c>
      <c r="H80" s="8" t="s">
        <v>137</v>
      </c>
      <c r="I80" s="8" t="s">
        <v>161</v>
      </c>
      <c r="J80" s="8" t="s">
        <v>134</v>
      </c>
      <c r="K80" s="12">
        <v>1</v>
      </c>
      <c r="L80" s="8">
        <v>4</v>
      </c>
      <c r="M80" s="8">
        <v>1</v>
      </c>
      <c r="O80" s="8">
        <v>3</v>
      </c>
      <c r="P80" s="8">
        <v>3</v>
      </c>
      <c r="R80" s="12"/>
      <c r="V80" s="8">
        <v>4</v>
      </c>
      <c r="Y80" s="12"/>
      <c r="AF80" s="12"/>
      <c r="AJ80" s="8">
        <v>4</v>
      </c>
      <c r="AL80" s="13"/>
      <c r="AM80"/>
      <c r="AN80"/>
      <c r="AO80" s="12">
        <v>2</v>
      </c>
      <c r="AP80" s="8">
        <v>4</v>
      </c>
      <c r="AS80" s="8">
        <v>4</v>
      </c>
      <c r="AV80" s="12"/>
      <c r="AZ80" s="8">
        <v>4</v>
      </c>
      <c r="BC80" s="12"/>
      <c r="BJ80" s="12"/>
      <c r="BN80" s="8">
        <v>4</v>
      </c>
      <c r="BP80" s="13"/>
      <c r="BQ80"/>
      <c r="BR80"/>
      <c r="BS80" s="12">
        <v>2</v>
      </c>
      <c r="BT80" s="8">
        <v>4</v>
      </c>
      <c r="BZ80" s="12"/>
      <c r="CD80" s="8">
        <v>4</v>
      </c>
      <c r="CG80" s="12"/>
      <c r="CN80" s="12"/>
      <c r="CR80" s="8">
        <v>4</v>
      </c>
      <c r="CT80" s="13"/>
      <c r="CU80"/>
      <c r="CV80"/>
      <c r="CW80" s="12">
        <v>4</v>
      </c>
      <c r="DD80" s="12">
        <v>4</v>
      </c>
      <c r="DK80" s="12"/>
      <c r="DR80" s="12"/>
      <c r="DX80" s="13"/>
      <c r="DY80"/>
      <c r="DZ80"/>
      <c r="EA80" s="8" t="s">
        <v>135</v>
      </c>
      <c r="EB80" s="8" t="s">
        <v>135</v>
      </c>
      <c r="EC80" s="8" t="s">
        <v>135</v>
      </c>
      <c r="ED80" s="8" t="s">
        <v>135</v>
      </c>
      <c r="EE80" s="8" t="s">
        <v>134</v>
      </c>
      <c r="EK80" s="8">
        <f t="shared" si="197"/>
        <v>9</v>
      </c>
      <c r="EL80" s="8">
        <f t="shared" si="197"/>
        <v>12</v>
      </c>
      <c r="EM80" s="8">
        <f t="shared" si="197"/>
        <v>1</v>
      </c>
      <c r="EN80" s="8">
        <f t="shared" si="179"/>
        <v>0</v>
      </c>
      <c r="EO80" s="8">
        <f t="shared" si="57"/>
        <v>7</v>
      </c>
      <c r="EP80" s="8">
        <f t="shared" si="57"/>
        <v>3</v>
      </c>
      <c r="EQ80" s="8">
        <f t="shared" si="198"/>
        <v>0</v>
      </c>
      <c r="ER80" s="8">
        <f t="shared" si="198"/>
        <v>4</v>
      </c>
      <c r="ES80" s="8">
        <f t="shared" si="198"/>
        <v>0</v>
      </c>
      <c r="ET80" s="8">
        <f t="shared" si="180"/>
        <v>0</v>
      </c>
      <c r="EU80" s="8">
        <f t="shared" si="180"/>
        <v>0</v>
      </c>
      <c r="EV80" s="8">
        <f t="shared" si="58"/>
        <v>12</v>
      </c>
      <c r="EW80" s="8">
        <f t="shared" si="58"/>
        <v>0</v>
      </c>
      <c r="EX80" s="8">
        <f t="shared" si="58"/>
        <v>0</v>
      </c>
      <c r="EY80" s="8">
        <f t="shared" si="199"/>
        <v>0</v>
      </c>
      <c r="EZ80" s="8">
        <f t="shared" si="199"/>
        <v>0</v>
      </c>
      <c r="FA80" s="8">
        <f t="shared" si="199"/>
        <v>0</v>
      </c>
      <c r="FB80" s="8">
        <f t="shared" si="199"/>
        <v>0</v>
      </c>
      <c r="FC80" s="8">
        <f t="shared" si="200"/>
        <v>0</v>
      </c>
      <c r="FD80" s="8">
        <f t="shared" si="200"/>
        <v>0</v>
      </c>
      <c r="FE80" s="8">
        <f t="shared" si="200"/>
        <v>0</v>
      </c>
      <c r="FF80" s="8">
        <f t="shared" si="201"/>
        <v>0</v>
      </c>
      <c r="FG80" s="8">
        <f t="shared" si="201"/>
        <v>0</v>
      </c>
      <c r="FH80" s="8">
        <f t="shared" si="201"/>
        <v>0</v>
      </c>
      <c r="FI80" s="8">
        <f t="shared" si="201"/>
        <v>0</v>
      </c>
      <c r="FJ80" s="8">
        <f t="shared" si="202"/>
        <v>12</v>
      </c>
      <c r="FK80" s="8">
        <f t="shared" si="202"/>
        <v>0</v>
      </c>
      <c r="FL80" s="8">
        <f t="shared" si="203"/>
        <v>0</v>
      </c>
    </row>
    <row r="81" spans="1:168" x14ac:dyDescent="0.15">
      <c r="F81" s="121" t="s">
        <v>195</v>
      </c>
      <c r="G81" s="121"/>
      <c r="H81" s="121"/>
      <c r="I81" s="121"/>
      <c r="J81" s="121"/>
      <c r="K81" s="6">
        <f>SUM(K80:Q80)</f>
        <v>12</v>
      </c>
      <c r="R81" s="6">
        <f>SUM(R80:X80)</f>
        <v>4</v>
      </c>
      <c r="Y81" s="6">
        <f>SUM(Y80:AE80)</f>
        <v>0</v>
      </c>
      <c r="AF81" s="6">
        <f>SUM(AF80:AL80)</f>
        <v>4</v>
      </c>
      <c r="AL81" s="7"/>
      <c r="AO81" s="6">
        <f>SUM(AO80:AU80)</f>
        <v>10</v>
      </c>
      <c r="AV81" s="6">
        <f>SUM(AV80:BB80)</f>
        <v>4</v>
      </c>
      <c r="BC81" s="6">
        <f>SUM(BC80:BI80)</f>
        <v>0</v>
      </c>
      <c r="BJ81" s="6">
        <f>SUM(BJ80:BP80)</f>
        <v>4</v>
      </c>
      <c r="BP81" s="7"/>
      <c r="BS81" s="6">
        <f>SUM(BS80:BY80)</f>
        <v>6</v>
      </c>
      <c r="BZ81" s="6">
        <f>SUM(BZ80:CF80)</f>
        <v>4</v>
      </c>
      <c r="CG81" s="6">
        <f>SUM(CG80:CM80)</f>
        <v>0</v>
      </c>
      <c r="CN81" s="6">
        <f>SUM(CN80:CT80)</f>
        <v>4</v>
      </c>
      <c r="CT81" s="7"/>
      <c r="CW81" s="6">
        <f>SUM(CW80:DC80)</f>
        <v>4</v>
      </c>
      <c r="DD81" s="6">
        <f>SUM(DD80:DJ80)</f>
        <v>4</v>
      </c>
      <c r="DK81" s="6">
        <f>SUM(DK80:DQ80)</f>
        <v>0</v>
      </c>
      <c r="DR81" s="6">
        <f>SUM(DR80:DX80)</f>
        <v>0</v>
      </c>
      <c r="DX81" s="7"/>
      <c r="EK81" s="8">
        <f t="shared" si="197"/>
        <v>32</v>
      </c>
      <c r="EL81">
        <f t="shared" si="197"/>
        <v>0</v>
      </c>
      <c r="EM81">
        <f t="shared" si="197"/>
        <v>0</v>
      </c>
      <c r="EN81">
        <f t="shared" si="179"/>
        <v>0</v>
      </c>
      <c r="EO81">
        <f t="shared" si="57"/>
        <v>0</v>
      </c>
      <c r="EP81">
        <f t="shared" si="57"/>
        <v>0</v>
      </c>
      <c r="EQ81">
        <f t="shared" si="198"/>
        <v>0</v>
      </c>
      <c r="ER81">
        <f t="shared" si="198"/>
        <v>16</v>
      </c>
      <c r="ES81">
        <f t="shared" si="198"/>
        <v>0</v>
      </c>
      <c r="ET81">
        <f t="shared" si="180"/>
        <v>0</v>
      </c>
      <c r="EU81" s="8">
        <f t="shared" si="180"/>
        <v>0</v>
      </c>
      <c r="EV81" s="8">
        <f t="shared" si="58"/>
        <v>0</v>
      </c>
      <c r="EW81" s="8">
        <f t="shared" si="58"/>
        <v>0</v>
      </c>
      <c r="EX81" s="8">
        <f t="shared" si="58"/>
        <v>0</v>
      </c>
      <c r="EY81" s="8">
        <f t="shared" si="199"/>
        <v>0</v>
      </c>
      <c r="EZ81" s="8">
        <f t="shared" si="199"/>
        <v>0</v>
      </c>
      <c r="FA81" s="8">
        <f t="shared" si="199"/>
        <v>0</v>
      </c>
      <c r="FB81" s="8">
        <f t="shared" si="199"/>
        <v>0</v>
      </c>
      <c r="FC81" s="8">
        <f t="shared" si="200"/>
        <v>0</v>
      </c>
      <c r="FD81" s="8">
        <f t="shared" si="200"/>
        <v>0</v>
      </c>
      <c r="FE81" s="8">
        <f t="shared" si="200"/>
        <v>0</v>
      </c>
      <c r="FF81" s="8">
        <f t="shared" si="201"/>
        <v>12</v>
      </c>
      <c r="FG81" s="8">
        <f t="shared" si="201"/>
        <v>0</v>
      </c>
      <c r="FH81" s="8">
        <f t="shared" si="201"/>
        <v>0</v>
      </c>
      <c r="FI81" s="8">
        <f t="shared" si="201"/>
        <v>0</v>
      </c>
      <c r="FJ81" s="8">
        <f t="shared" si="202"/>
        <v>0</v>
      </c>
      <c r="FK81" s="8">
        <f t="shared" si="202"/>
        <v>0</v>
      </c>
      <c r="FL81" s="8">
        <f t="shared" si="203"/>
        <v>0</v>
      </c>
    </row>
    <row r="82" spans="1:168" x14ac:dyDescent="0.15">
      <c r="F82" s="121" t="s">
        <v>196</v>
      </c>
      <c r="G82" s="121"/>
      <c r="H82" s="121"/>
      <c r="I82" s="121"/>
      <c r="J82" s="121"/>
      <c r="K82" s="6">
        <f>SUM(K80,R80,Y80,AF80)</f>
        <v>1</v>
      </c>
      <c r="L82" s="22">
        <f>SUM(L80,S80,Z80,AG80)</f>
        <v>4</v>
      </c>
      <c r="M82" s="22">
        <f>SUM(M80,T80,AA80,AH80)</f>
        <v>1</v>
      </c>
      <c r="N82" s="22">
        <f t="shared" ref="N82:O82" si="236">SUM(N80,U80,AB80,AI80)</f>
        <v>0</v>
      </c>
      <c r="O82" s="22">
        <f t="shared" si="236"/>
        <v>11</v>
      </c>
      <c r="P82" s="22">
        <f>SUM(P80,W80,AD80,AK80)</f>
        <v>3</v>
      </c>
      <c r="Q82" s="22">
        <f t="shared" ref="Q82" si="237">SUM(Q80,X80,AE80,AL80)</f>
        <v>0</v>
      </c>
      <c r="R82" s="6"/>
      <c r="Y82" s="6"/>
      <c r="AF82" s="6"/>
      <c r="AL82" s="7"/>
      <c r="AN82">
        <f>K81+R81+Y81+AF81+SUM(K82:Q82)</f>
        <v>40</v>
      </c>
      <c r="AO82" s="6">
        <f>SUM(AO80,AV80,BC80,BJ80)</f>
        <v>2</v>
      </c>
      <c r="AP82" s="22">
        <f>SUM(AP80,AW80,BD80,BK80)</f>
        <v>4</v>
      </c>
      <c r="AQ82" s="22">
        <f>SUM(AQ80,AX80,BE80,BL80)</f>
        <v>0</v>
      </c>
      <c r="AR82" s="22">
        <f t="shared" ref="AR82:AS82" si="238">SUM(AR80,AY80,BF80,BM80)</f>
        <v>0</v>
      </c>
      <c r="AS82" s="22">
        <f t="shared" si="238"/>
        <v>12</v>
      </c>
      <c r="AT82" s="22">
        <f>SUM(AT80,BA80,BH80,BO80)</f>
        <v>0</v>
      </c>
      <c r="AU82" s="22">
        <f t="shared" ref="AU82" si="239">SUM(AU80,BB80,BI80,BP80)</f>
        <v>0</v>
      </c>
      <c r="AV82" s="6"/>
      <c r="BC82" s="6"/>
      <c r="BJ82" s="6"/>
      <c r="BP82" s="7"/>
      <c r="BR82">
        <f>AO81+AV81+BC81+BJ81+SUM(AO82:AU82)</f>
        <v>36</v>
      </c>
      <c r="BS82" s="6">
        <f>SUM(BS80,BZ80,CG80,CN80)</f>
        <v>2</v>
      </c>
      <c r="BT82" s="22">
        <f>SUM(BT80,CA80,CH80,CO80)</f>
        <v>4</v>
      </c>
      <c r="BU82" s="22">
        <f>SUM(BU80,CB80,CI80,CP80)</f>
        <v>0</v>
      </c>
      <c r="BV82" s="22">
        <f t="shared" ref="BV82:BW82" si="240">SUM(BV80,CC80,CJ80,CQ80)</f>
        <v>0</v>
      </c>
      <c r="BW82" s="22">
        <f t="shared" si="240"/>
        <v>8</v>
      </c>
      <c r="BX82" s="22">
        <f>SUM(BX80,CE80,CL80,CS80)</f>
        <v>0</v>
      </c>
      <c r="BY82" s="22">
        <f t="shared" ref="BY82" si="241">SUM(BY80,CF80,CM80,CT80)</f>
        <v>0</v>
      </c>
      <c r="BZ82" s="6"/>
      <c r="CG82" s="6"/>
      <c r="CN82" s="6"/>
      <c r="CT82" s="7"/>
      <c r="CV82">
        <f>BS81+BZ81+CG81+CN81+SUM(BS82:BY82)</f>
        <v>28</v>
      </c>
      <c r="CW82" s="6">
        <f>SUM(CW80,DD80,DK80,DR80)</f>
        <v>8</v>
      </c>
      <c r="CX82" s="22">
        <f>SUM(CX80,DE80,DL80,DS80)</f>
        <v>0</v>
      </c>
      <c r="CY82" s="22">
        <f>SUM(CY80,DF80,DM80,DT80)</f>
        <v>0</v>
      </c>
      <c r="CZ82" s="22">
        <f t="shared" ref="CZ82:DA82" si="242">SUM(CZ80,DG80,DN80,DU80)</f>
        <v>0</v>
      </c>
      <c r="DA82" s="22">
        <f t="shared" si="242"/>
        <v>0</v>
      </c>
      <c r="DB82" s="22">
        <f>SUM(DB80,DI80,DP80,DW80)</f>
        <v>0</v>
      </c>
      <c r="DC82" s="22">
        <f t="shared" ref="DC82" si="243">SUM(DC80,DJ80,DQ80,DX80)</f>
        <v>0</v>
      </c>
      <c r="DD82" s="6"/>
      <c r="DK82" s="6"/>
      <c r="DR82" s="6"/>
      <c r="DX82" s="7"/>
      <c r="DZ82">
        <f>CW81+DD81+DK81+DR81+SUM(CW82:DC82)</f>
        <v>16</v>
      </c>
      <c r="EK82" s="8">
        <f t="shared" si="197"/>
        <v>13</v>
      </c>
      <c r="EL82">
        <f t="shared" si="197"/>
        <v>12</v>
      </c>
      <c r="EM82">
        <f t="shared" si="197"/>
        <v>1</v>
      </c>
      <c r="EN82">
        <f t="shared" si="179"/>
        <v>0</v>
      </c>
      <c r="EO82">
        <f t="shared" si="179"/>
        <v>31</v>
      </c>
      <c r="EP82">
        <f t="shared" si="179"/>
        <v>3</v>
      </c>
      <c r="EQ82">
        <f t="shared" si="198"/>
        <v>0</v>
      </c>
      <c r="ER82">
        <f t="shared" si="198"/>
        <v>0</v>
      </c>
      <c r="ES82">
        <f t="shared" si="198"/>
        <v>0</v>
      </c>
      <c r="ET82">
        <f t="shared" si="180"/>
        <v>0</v>
      </c>
      <c r="EU82" s="8">
        <f t="shared" si="180"/>
        <v>0</v>
      </c>
      <c r="EV82" s="8">
        <f t="shared" si="180"/>
        <v>0</v>
      </c>
      <c r="EW82" s="8">
        <f t="shared" si="180"/>
        <v>0</v>
      </c>
      <c r="EX82" s="8">
        <f t="shared" si="180"/>
        <v>0</v>
      </c>
      <c r="EY82" s="8">
        <f t="shared" si="199"/>
        <v>0</v>
      </c>
      <c r="EZ82" s="8">
        <f t="shared" si="199"/>
        <v>0</v>
      </c>
      <c r="FA82" s="8">
        <f t="shared" si="199"/>
        <v>0</v>
      </c>
      <c r="FB82" s="8">
        <f t="shared" si="199"/>
        <v>0</v>
      </c>
      <c r="FC82" s="8">
        <f t="shared" si="200"/>
        <v>0</v>
      </c>
      <c r="FD82" s="8">
        <f t="shared" si="200"/>
        <v>0</v>
      </c>
      <c r="FE82" s="8">
        <f t="shared" si="200"/>
        <v>0</v>
      </c>
      <c r="FF82" s="8">
        <f t="shared" si="201"/>
        <v>0</v>
      </c>
      <c r="FG82" s="8">
        <f t="shared" si="201"/>
        <v>0</v>
      </c>
      <c r="FH82" s="8">
        <f t="shared" si="201"/>
        <v>0</v>
      </c>
      <c r="FI82" s="8">
        <f t="shared" si="201"/>
        <v>0</v>
      </c>
      <c r="FJ82" s="8">
        <f t="shared" si="202"/>
        <v>0</v>
      </c>
      <c r="FK82" s="8">
        <f t="shared" si="202"/>
        <v>0</v>
      </c>
      <c r="FL82" s="8">
        <f t="shared" si="203"/>
        <v>0</v>
      </c>
    </row>
    <row r="83" spans="1:168" s="8" customFormat="1" x14ac:dyDescent="0.15">
      <c r="A83" s="8">
        <v>128</v>
      </c>
      <c r="B83" s="8" t="s">
        <v>129</v>
      </c>
      <c r="C83" s="8">
        <v>6</v>
      </c>
      <c r="D83" s="8" t="s">
        <v>130</v>
      </c>
      <c r="E83" s="8">
        <v>1185796268</v>
      </c>
      <c r="F83" s="8" t="s">
        <v>131</v>
      </c>
      <c r="H83" s="8" t="s">
        <v>143</v>
      </c>
      <c r="I83" s="8" t="s">
        <v>162</v>
      </c>
      <c r="J83" s="8" t="s">
        <v>134</v>
      </c>
      <c r="K83" s="12">
        <v>3</v>
      </c>
      <c r="L83" s="8">
        <v>4</v>
      </c>
      <c r="M83" s="8">
        <v>4</v>
      </c>
      <c r="P83" s="8">
        <v>1</v>
      </c>
      <c r="R83" s="12">
        <v>3</v>
      </c>
      <c r="S83" s="8">
        <v>4</v>
      </c>
      <c r="T83" s="8">
        <v>4</v>
      </c>
      <c r="W83" s="8">
        <v>1</v>
      </c>
      <c r="Y83" s="12">
        <v>1</v>
      </c>
      <c r="Z83" s="8">
        <v>2</v>
      </c>
      <c r="AA83" s="8">
        <v>1</v>
      </c>
      <c r="AD83" s="8">
        <v>1</v>
      </c>
      <c r="AF83" s="12">
        <v>1</v>
      </c>
      <c r="AG83" s="8">
        <v>4</v>
      </c>
      <c r="AH83" s="8">
        <v>2</v>
      </c>
      <c r="AK83" s="8">
        <v>1</v>
      </c>
      <c r="AL83" s="13"/>
      <c r="AM83"/>
      <c r="AN83"/>
      <c r="AO83" s="12">
        <v>4</v>
      </c>
      <c r="AP83" s="8">
        <v>4</v>
      </c>
      <c r="AQ83" s="8">
        <v>4</v>
      </c>
      <c r="AR83" s="8">
        <v>1</v>
      </c>
      <c r="AS83" s="8">
        <v>1</v>
      </c>
      <c r="AT83" s="8">
        <v>1</v>
      </c>
      <c r="AV83" s="12">
        <v>4</v>
      </c>
      <c r="AW83" s="8">
        <v>4</v>
      </c>
      <c r="AX83" s="8">
        <v>4</v>
      </c>
      <c r="AY83" s="8">
        <v>2</v>
      </c>
      <c r="AZ83" s="8">
        <v>2</v>
      </c>
      <c r="BA83" s="8">
        <v>1</v>
      </c>
      <c r="BC83" s="12">
        <v>2</v>
      </c>
      <c r="BD83" s="8">
        <v>4</v>
      </c>
      <c r="BE83" s="8">
        <v>4</v>
      </c>
      <c r="BF83" s="8">
        <v>1</v>
      </c>
      <c r="BG83" s="8">
        <v>1</v>
      </c>
      <c r="BH83" s="8">
        <v>1</v>
      </c>
      <c r="BJ83" s="12">
        <v>1</v>
      </c>
      <c r="BK83" s="8">
        <v>4</v>
      </c>
      <c r="BL83" s="8">
        <v>4</v>
      </c>
      <c r="BM83" s="8">
        <v>2</v>
      </c>
      <c r="BN83" s="8">
        <v>2</v>
      </c>
      <c r="BO83" s="8">
        <v>2</v>
      </c>
      <c r="BP83" s="13"/>
      <c r="BQ83"/>
      <c r="BR83"/>
      <c r="BS83" s="12">
        <v>1</v>
      </c>
      <c r="BT83" s="8">
        <v>4</v>
      </c>
      <c r="BU83" s="8">
        <v>4</v>
      </c>
      <c r="BV83" s="8">
        <v>2</v>
      </c>
      <c r="BW83" s="8">
        <v>1</v>
      </c>
      <c r="BZ83" s="12">
        <v>1</v>
      </c>
      <c r="CA83" s="8">
        <v>4</v>
      </c>
      <c r="CB83" s="8">
        <v>4</v>
      </c>
      <c r="CC83" s="8">
        <v>4</v>
      </c>
      <c r="CD83" s="8">
        <v>1</v>
      </c>
      <c r="CG83" s="12">
        <v>1</v>
      </c>
      <c r="CH83" s="8">
        <v>4</v>
      </c>
      <c r="CI83" s="8">
        <v>4</v>
      </c>
      <c r="CJ83" s="8">
        <v>4</v>
      </c>
      <c r="CN83" s="12">
        <v>1</v>
      </c>
      <c r="CO83" s="8">
        <v>4</v>
      </c>
      <c r="CP83" s="8">
        <v>4</v>
      </c>
      <c r="CQ83" s="8">
        <v>4</v>
      </c>
      <c r="CR83" s="8">
        <v>1</v>
      </c>
      <c r="CT83" s="13"/>
      <c r="CU83"/>
      <c r="CV83"/>
      <c r="CW83" s="12">
        <v>1</v>
      </c>
      <c r="CX83" s="8">
        <v>4</v>
      </c>
      <c r="CY83" s="8">
        <v>2</v>
      </c>
      <c r="DA83" s="8">
        <v>3</v>
      </c>
      <c r="DB83" s="8">
        <v>2</v>
      </c>
      <c r="DD83" s="12"/>
      <c r="DE83" s="8">
        <v>4</v>
      </c>
      <c r="DF83" s="8">
        <v>1</v>
      </c>
      <c r="DH83" s="8">
        <v>3</v>
      </c>
      <c r="DI83" s="8">
        <v>2</v>
      </c>
      <c r="DK83" s="12"/>
      <c r="DL83" s="8">
        <v>2</v>
      </c>
      <c r="DM83" s="8">
        <v>1</v>
      </c>
      <c r="DO83" s="8">
        <v>1</v>
      </c>
      <c r="DR83" s="12"/>
      <c r="DS83" s="8">
        <v>4</v>
      </c>
      <c r="DT83" s="8">
        <v>1</v>
      </c>
      <c r="DV83" s="8">
        <v>3</v>
      </c>
      <c r="DX83" s="13"/>
      <c r="DY83"/>
      <c r="DZ83"/>
      <c r="EA83" s="8" t="s">
        <v>135</v>
      </c>
      <c r="EB83" s="8" t="s">
        <v>135</v>
      </c>
      <c r="EC83" s="8" t="s">
        <v>135</v>
      </c>
      <c r="ED83" s="8" t="s">
        <v>135</v>
      </c>
      <c r="EE83" s="8" t="s">
        <v>134</v>
      </c>
      <c r="EK83" s="8">
        <f t="shared" si="197"/>
        <v>9</v>
      </c>
      <c r="EL83" s="8">
        <f t="shared" si="197"/>
        <v>16</v>
      </c>
      <c r="EM83" s="8">
        <f t="shared" si="197"/>
        <v>14</v>
      </c>
      <c r="EN83" s="8">
        <f t="shared" si="179"/>
        <v>3</v>
      </c>
      <c r="EO83" s="8">
        <f t="shared" si="179"/>
        <v>5</v>
      </c>
      <c r="EP83" s="8">
        <f t="shared" si="179"/>
        <v>4</v>
      </c>
      <c r="EQ83" s="8">
        <f t="shared" si="198"/>
        <v>0</v>
      </c>
      <c r="ER83" s="8">
        <f t="shared" si="198"/>
        <v>8</v>
      </c>
      <c r="ES83" s="8">
        <f t="shared" si="198"/>
        <v>16</v>
      </c>
      <c r="ET83" s="8">
        <f t="shared" si="180"/>
        <v>13</v>
      </c>
      <c r="EU83" s="8">
        <f t="shared" si="180"/>
        <v>6</v>
      </c>
      <c r="EV83" s="8">
        <f t="shared" si="180"/>
        <v>6</v>
      </c>
      <c r="EW83" s="8">
        <f t="shared" si="180"/>
        <v>4</v>
      </c>
      <c r="EX83" s="8">
        <f t="shared" si="180"/>
        <v>0</v>
      </c>
      <c r="EY83" s="8">
        <f t="shared" si="199"/>
        <v>4</v>
      </c>
      <c r="EZ83" s="8">
        <f t="shared" si="199"/>
        <v>12</v>
      </c>
      <c r="FA83" s="8">
        <f t="shared" si="199"/>
        <v>10</v>
      </c>
      <c r="FB83" s="8">
        <f t="shared" si="199"/>
        <v>5</v>
      </c>
      <c r="FC83" s="8">
        <f t="shared" si="200"/>
        <v>2</v>
      </c>
      <c r="FD83" s="8">
        <f t="shared" si="200"/>
        <v>2</v>
      </c>
      <c r="FE83" s="8">
        <f t="shared" si="200"/>
        <v>0</v>
      </c>
      <c r="FF83" s="8">
        <f t="shared" si="201"/>
        <v>3</v>
      </c>
      <c r="FG83" s="8">
        <f t="shared" si="201"/>
        <v>16</v>
      </c>
      <c r="FH83" s="8">
        <f t="shared" si="201"/>
        <v>11</v>
      </c>
      <c r="FI83" s="8">
        <f t="shared" si="201"/>
        <v>6</v>
      </c>
      <c r="FJ83" s="8">
        <f t="shared" si="202"/>
        <v>6</v>
      </c>
      <c r="FK83" s="8">
        <f t="shared" si="202"/>
        <v>3</v>
      </c>
      <c r="FL83" s="8">
        <f t="shared" si="203"/>
        <v>0</v>
      </c>
    </row>
    <row r="84" spans="1:168" x14ac:dyDescent="0.15">
      <c r="F84" s="121" t="s">
        <v>195</v>
      </c>
      <c r="G84" s="121"/>
      <c r="H84" s="121"/>
      <c r="I84" s="121"/>
      <c r="J84" s="121"/>
      <c r="K84" s="6">
        <f>SUM(K83:Q83)</f>
        <v>12</v>
      </c>
      <c r="R84" s="6">
        <f>SUM(R83:X83)</f>
        <v>12</v>
      </c>
      <c r="Y84" s="6">
        <f>SUM(Y83:AE83)</f>
        <v>5</v>
      </c>
      <c r="AF84" s="6">
        <f>SUM(AF83:AL83)</f>
        <v>8</v>
      </c>
      <c r="AL84" s="7"/>
      <c r="AO84" s="6">
        <f>SUM(AO83:AU83)</f>
        <v>15</v>
      </c>
      <c r="AV84" s="6">
        <f>SUM(AV83:BB83)</f>
        <v>17</v>
      </c>
      <c r="BC84" s="6">
        <f>SUM(BC83:BI83)</f>
        <v>13</v>
      </c>
      <c r="BJ84" s="6">
        <f>SUM(BJ83:BP83)</f>
        <v>15</v>
      </c>
      <c r="BP84" s="7"/>
      <c r="BS84" s="6">
        <f>SUM(BS83:BY83)</f>
        <v>12</v>
      </c>
      <c r="BZ84" s="6">
        <f>SUM(BZ83:CF83)</f>
        <v>14</v>
      </c>
      <c r="CG84" s="6">
        <f>SUM(CG83:CM83)</f>
        <v>13</v>
      </c>
      <c r="CN84" s="6">
        <f>SUM(CN83:CT83)</f>
        <v>14</v>
      </c>
      <c r="CT84" s="7"/>
      <c r="CW84" s="6">
        <f>SUM(CW83:DC83)</f>
        <v>12</v>
      </c>
      <c r="DD84" s="6">
        <f>SUM(DD83:DJ83)</f>
        <v>10</v>
      </c>
      <c r="DK84" s="6">
        <f>SUM(DK83:DQ83)</f>
        <v>4</v>
      </c>
      <c r="DR84" s="6">
        <f>SUM(DR83:DX83)</f>
        <v>8</v>
      </c>
      <c r="DX84" s="7"/>
      <c r="EK84" s="8">
        <f t="shared" si="197"/>
        <v>51</v>
      </c>
      <c r="EL84">
        <f t="shared" si="197"/>
        <v>0</v>
      </c>
      <c r="EM84">
        <f t="shared" si="197"/>
        <v>0</v>
      </c>
      <c r="EN84">
        <f t="shared" si="179"/>
        <v>0</v>
      </c>
      <c r="EO84">
        <f t="shared" si="179"/>
        <v>0</v>
      </c>
      <c r="EP84">
        <f t="shared" si="179"/>
        <v>0</v>
      </c>
      <c r="EQ84">
        <f t="shared" si="198"/>
        <v>0</v>
      </c>
      <c r="ER84">
        <f t="shared" si="198"/>
        <v>53</v>
      </c>
      <c r="ES84">
        <f t="shared" si="198"/>
        <v>0</v>
      </c>
      <c r="ET84">
        <f t="shared" si="180"/>
        <v>0</v>
      </c>
      <c r="EU84" s="8">
        <f t="shared" si="180"/>
        <v>0</v>
      </c>
      <c r="EV84" s="8">
        <f t="shared" si="180"/>
        <v>0</v>
      </c>
      <c r="EW84" s="8">
        <f t="shared" si="180"/>
        <v>0</v>
      </c>
      <c r="EX84" s="8">
        <f t="shared" si="180"/>
        <v>0</v>
      </c>
      <c r="EY84" s="8">
        <f t="shared" si="199"/>
        <v>35</v>
      </c>
      <c r="EZ84" s="8">
        <f t="shared" si="199"/>
        <v>0</v>
      </c>
      <c r="FA84" s="8">
        <f t="shared" si="199"/>
        <v>0</v>
      </c>
      <c r="FB84" s="8">
        <f t="shared" si="199"/>
        <v>0</v>
      </c>
      <c r="FC84" s="8">
        <f t="shared" si="200"/>
        <v>0</v>
      </c>
      <c r="FD84" s="8">
        <f t="shared" si="200"/>
        <v>0</v>
      </c>
      <c r="FE84" s="8">
        <f t="shared" si="200"/>
        <v>0</v>
      </c>
      <c r="FF84" s="8">
        <f t="shared" si="201"/>
        <v>45</v>
      </c>
      <c r="FG84" s="8">
        <f t="shared" si="201"/>
        <v>0</v>
      </c>
      <c r="FH84" s="8">
        <f t="shared" si="201"/>
        <v>0</v>
      </c>
      <c r="FI84" s="8">
        <f t="shared" si="201"/>
        <v>0</v>
      </c>
      <c r="FJ84" s="8">
        <f t="shared" si="202"/>
        <v>0</v>
      </c>
      <c r="FK84" s="8">
        <f t="shared" si="202"/>
        <v>0</v>
      </c>
      <c r="FL84" s="8">
        <f t="shared" si="203"/>
        <v>0</v>
      </c>
    </row>
    <row r="85" spans="1:168" x14ac:dyDescent="0.15">
      <c r="F85" s="121" t="s">
        <v>196</v>
      </c>
      <c r="G85" s="121"/>
      <c r="H85" s="121"/>
      <c r="I85" s="121"/>
      <c r="J85" s="121"/>
      <c r="K85" s="6">
        <f>SUM(K83,R83,Y83,AF83)</f>
        <v>8</v>
      </c>
      <c r="L85" s="22">
        <f>SUM(L83,S83,Z83,AG83)</f>
        <v>14</v>
      </c>
      <c r="M85" s="22">
        <f>SUM(M83,T83,AA83,AH83)</f>
        <v>11</v>
      </c>
      <c r="N85" s="22">
        <f t="shared" ref="N85:O85" si="244">SUM(N83,U83,AB83,AI83)</f>
        <v>0</v>
      </c>
      <c r="O85" s="22">
        <f t="shared" si="244"/>
        <v>0</v>
      </c>
      <c r="P85" s="22">
        <f>SUM(P83,W83,AD83,AK83)</f>
        <v>4</v>
      </c>
      <c r="Q85" s="22">
        <f t="shared" ref="Q85" si="245">SUM(Q83,X83,AE83,AL83)</f>
        <v>0</v>
      </c>
      <c r="R85" s="6"/>
      <c r="Y85" s="6"/>
      <c r="AF85" s="6"/>
      <c r="AL85" s="7"/>
      <c r="AN85">
        <f>K84+R84+Y84+AF84+SUM(K85:Q85)</f>
        <v>74</v>
      </c>
      <c r="AO85" s="6">
        <f>SUM(AO83,AV83,BC83,BJ83)</f>
        <v>11</v>
      </c>
      <c r="AP85" s="22">
        <f>SUM(AP83,AW83,BD83,BK83)</f>
        <v>16</v>
      </c>
      <c r="AQ85" s="22">
        <f>SUM(AQ83,AX83,BE83,BL83)</f>
        <v>16</v>
      </c>
      <c r="AR85" s="22">
        <f t="shared" ref="AR85:AS85" si="246">SUM(AR83,AY83,BF83,BM83)</f>
        <v>6</v>
      </c>
      <c r="AS85" s="22">
        <f t="shared" si="246"/>
        <v>6</v>
      </c>
      <c r="AT85" s="22">
        <f>SUM(AT83,BA83,BH83,BO83)</f>
        <v>5</v>
      </c>
      <c r="AU85" s="22">
        <f t="shared" ref="AU85" si="247">SUM(AU83,BB83,BI83,BP83)</f>
        <v>0</v>
      </c>
      <c r="AV85" s="6"/>
      <c r="BC85" s="6"/>
      <c r="BJ85" s="6"/>
      <c r="BP85" s="7"/>
      <c r="BR85">
        <f>AO84+AV84+BC84+BJ84+SUM(AO85:AU85)</f>
        <v>120</v>
      </c>
      <c r="BS85" s="6">
        <f>SUM(BS83,BZ83,CG83,CN83)</f>
        <v>4</v>
      </c>
      <c r="BT85" s="22">
        <f>SUM(BT83,CA83,CH83,CO83)</f>
        <v>16</v>
      </c>
      <c r="BU85" s="22">
        <f>SUM(BU83,CB83,CI83,CP83)</f>
        <v>16</v>
      </c>
      <c r="BV85" s="22">
        <f t="shared" ref="BV85:BW85" si="248">SUM(BV83,CC83,CJ83,CQ83)</f>
        <v>14</v>
      </c>
      <c r="BW85" s="22">
        <f t="shared" si="248"/>
        <v>3</v>
      </c>
      <c r="BX85" s="22">
        <f>SUM(BX83,CE83,CL83,CS83)</f>
        <v>0</v>
      </c>
      <c r="BY85" s="22">
        <f t="shared" ref="BY85" si="249">SUM(BY83,CF83,CM83,CT83)</f>
        <v>0</v>
      </c>
      <c r="BZ85" s="6"/>
      <c r="CG85" s="6"/>
      <c r="CN85" s="6"/>
      <c r="CT85" s="7"/>
      <c r="CV85">
        <f>BS84+BZ84+CG84+CN84+SUM(BS85:BY85)</f>
        <v>106</v>
      </c>
      <c r="CW85" s="6">
        <f>SUM(CW83,DD83,DK83,DR83)</f>
        <v>1</v>
      </c>
      <c r="CX85" s="22">
        <f>SUM(CX83,DE83,DL83,DS83)</f>
        <v>14</v>
      </c>
      <c r="CY85" s="22">
        <f>SUM(CY83,DF83,DM83,DT83)</f>
        <v>5</v>
      </c>
      <c r="CZ85" s="22">
        <f t="shared" ref="CZ85:DA85" si="250">SUM(CZ83,DG83,DN83,DU83)</f>
        <v>0</v>
      </c>
      <c r="DA85" s="22">
        <f t="shared" si="250"/>
        <v>10</v>
      </c>
      <c r="DB85" s="22">
        <f>SUM(DB83,DI83,DP83,DW83)</f>
        <v>4</v>
      </c>
      <c r="DC85" s="22">
        <f t="shared" ref="DC85" si="251">SUM(DC83,DJ83,DQ83,DX83)</f>
        <v>0</v>
      </c>
      <c r="DD85" s="6"/>
      <c r="DK85" s="6"/>
      <c r="DR85" s="6"/>
      <c r="DX85" s="7"/>
      <c r="DZ85">
        <f>CW84+DD84+DK84+DR84+SUM(CW85:DC85)</f>
        <v>68</v>
      </c>
      <c r="EK85" s="8">
        <f t="shared" si="197"/>
        <v>24</v>
      </c>
      <c r="EL85">
        <f t="shared" si="197"/>
        <v>60</v>
      </c>
      <c r="EM85">
        <f t="shared" si="197"/>
        <v>48</v>
      </c>
      <c r="EN85">
        <f t="shared" si="179"/>
        <v>20</v>
      </c>
      <c r="EO85">
        <f t="shared" si="179"/>
        <v>19</v>
      </c>
      <c r="EP85">
        <f t="shared" si="179"/>
        <v>13</v>
      </c>
      <c r="EQ85">
        <f t="shared" si="198"/>
        <v>0</v>
      </c>
      <c r="ER85">
        <f t="shared" si="198"/>
        <v>0</v>
      </c>
      <c r="ES85">
        <f t="shared" si="198"/>
        <v>0</v>
      </c>
      <c r="ET85">
        <f t="shared" si="180"/>
        <v>0</v>
      </c>
      <c r="EU85" s="8">
        <f t="shared" si="180"/>
        <v>0</v>
      </c>
      <c r="EV85" s="8">
        <f t="shared" si="180"/>
        <v>0</v>
      </c>
      <c r="EW85" s="8">
        <f t="shared" si="180"/>
        <v>0</v>
      </c>
      <c r="EX85" s="8">
        <f t="shared" si="180"/>
        <v>0</v>
      </c>
      <c r="EY85" s="8">
        <f t="shared" si="199"/>
        <v>0</v>
      </c>
      <c r="EZ85" s="8">
        <f t="shared" si="199"/>
        <v>0</v>
      </c>
      <c r="FA85" s="8">
        <f t="shared" si="199"/>
        <v>0</v>
      </c>
      <c r="FB85" s="8">
        <f t="shared" si="199"/>
        <v>0</v>
      </c>
      <c r="FC85" s="8">
        <f t="shared" si="200"/>
        <v>0</v>
      </c>
      <c r="FD85" s="8">
        <f t="shared" si="200"/>
        <v>0</v>
      </c>
      <c r="FE85" s="8">
        <f t="shared" si="200"/>
        <v>0</v>
      </c>
      <c r="FF85" s="8">
        <f t="shared" si="201"/>
        <v>0</v>
      </c>
      <c r="FG85" s="8">
        <f t="shared" si="201"/>
        <v>0</v>
      </c>
      <c r="FH85" s="8">
        <f t="shared" si="201"/>
        <v>0</v>
      </c>
      <c r="FI85" s="8">
        <f t="shared" si="201"/>
        <v>0</v>
      </c>
      <c r="FJ85" s="8">
        <f t="shared" si="202"/>
        <v>0</v>
      </c>
      <c r="FK85" s="8">
        <f t="shared" si="202"/>
        <v>0</v>
      </c>
      <c r="FL85" s="8">
        <f t="shared" si="203"/>
        <v>0</v>
      </c>
    </row>
    <row r="86" spans="1:168" s="8" customFormat="1" x14ac:dyDescent="0.15">
      <c r="A86" s="8">
        <v>130</v>
      </c>
      <c r="B86" s="8" t="s">
        <v>129</v>
      </c>
      <c r="C86" s="8">
        <v>6</v>
      </c>
      <c r="D86" s="8" t="s">
        <v>130</v>
      </c>
      <c r="E86" s="8">
        <v>1614607996</v>
      </c>
      <c r="F86" s="8" t="s">
        <v>136</v>
      </c>
      <c r="H86" s="8" t="s">
        <v>137</v>
      </c>
      <c r="I86" s="8" t="s">
        <v>163</v>
      </c>
      <c r="J86" s="8" t="s">
        <v>134</v>
      </c>
      <c r="K86" s="12">
        <v>1</v>
      </c>
      <c r="L86" s="8">
        <v>3</v>
      </c>
      <c r="M86" s="8">
        <v>1</v>
      </c>
      <c r="R86" s="12">
        <v>2</v>
      </c>
      <c r="S86" s="8">
        <v>3</v>
      </c>
      <c r="T86" s="8">
        <v>2</v>
      </c>
      <c r="Y86" s="12">
        <v>2</v>
      </c>
      <c r="Z86" s="8">
        <v>2</v>
      </c>
      <c r="AF86" s="12"/>
      <c r="AL86" s="13"/>
      <c r="AM86"/>
      <c r="AN86"/>
      <c r="AO86" s="12">
        <v>1</v>
      </c>
      <c r="AP86" s="8">
        <v>2</v>
      </c>
      <c r="AQ86" s="8">
        <v>1</v>
      </c>
      <c r="AR86" s="8">
        <v>2</v>
      </c>
      <c r="AS86" s="8">
        <v>1</v>
      </c>
      <c r="AT86" s="8">
        <v>1</v>
      </c>
      <c r="AU86" s="8">
        <v>1</v>
      </c>
      <c r="AV86" s="12">
        <v>2</v>
      </c>
      <c r="AW86" s="8">
        <v>2</v>
      </c>
      <c r="AX86" s="8">
        <v>1</v>
      </c>
      <c r="AY86" s="8">
        <v>2</v>
      </c>
      <c r="AZ86" s="8">
        <v>2</v>
      </c>
      <c r="BA86" s="8">
        <v>1</v>
      </c>
      <c r="BB86" s="8">
        <v>2</v>
      </c>
      <c r="BC86" s="12">
        <v>1</v>
      </c>
      <c r="BD86" s="8">
        <v>2</v>
      </c>
      <c r="BE86" s="8">
        <v>2</v>
      </c>
      <c r="BF86" s="8">
        <v>1</v>
      </c>
      <c r="BG86" s="8">
        <v>2</v>
      </c>
      <c r="BH86" s="8">
        <v>2</v>
      </c>
      <c r="BI86" s="8">
        <v>1</v>
      </c>
      <c r="BJ86" s="12">
        <v>1</v>
      </c>
      <c r="BK86" s="8">
        <v>2</v>
      </c>
      <c r="BL86" s="8">
        <v>2</v>
      </c>
      <c r="BM86" s="8">
        <v>1</v>
      </c>
      <c r="BN86" s="8">
        <v>2</v>
      </c>
      <c r="BO86" s="8">
        <v>2</v>
      </c>
      <c r="BP86" s="13">
        <v>1</v>
      </c>
      <c r="BQ86"/>
      <c r="BR86"/>
      <c r="BS86" s="12">
        <v>2</v>
      </c>
      <c r="BT86" s="8">
        <v>3</v>
      </c>
      <c r="BY86" s="8">
        <v>1</v>
      </c>
      <c r="BZ86" s="12">
        <v>2</v>
      </c>
      <c r="CA86" s="8">
        <v>2</v>
      </c>
      <c r="CB86" s="8">
        <v>2</v>
      </c>
      <c r="CC86" s="8">
        <v>1</v>
      </c>
      <c r="CD86" s="8">
        <v>2</v>
      </c>
      <c r="CE86" s="8">
        <v>3</v>
      </c>
      <c r="CG86" s="12">
        <v>2</v>
      </c>
      <c r="CH86" s="8">
        <v>3</v>
      </c>
      <c r="CI86" s="8">
        <v>1</v>
      </c>
      <c r="CJ86" s="8">
        <v>2</v>
      </c>
      <c r="CK86" s="8">
        <v>2</v>
      </c>
      <c r="CL86" s="8">
        <v>2</v>
      </c>
      <c r="CN86" s="12">
        <v>2</v>
      </c>
      <c r="CO86" s="8">
        <v>2</v>
      </c>
      <c r="CP86" s="8">
        <v>3</v>
      </c>
      <c r="CQ86" s="8">
        <v>1</v>
      </c>
      <c r="CR86" s="8">
        <v>2</v>
      </c>
      <c r="CS86" s="8">
        <v>2</v>
      </c>
      <c r="CT86" s="13"/>
      <c r="CU86"/>
      <c r="CV86"/>
      <c r="CW86" s="12">
        <v>1</v>
      </c>
      <c r="CX86" s="8">
        <v>2</v>
      </c>
      <c r="CY86" s="8">
        <v>2</v>
      </c>
      <c r="CZ86" s="8">
        <v>2</v>
      </c>
      <c r="DA86" s="8">
        <v>2</v>
      </c>
      <c r="DB86" s="8">
        <v>3</v>
      </c>
      <c r="DD86" s="12">
        <v>2</v>
      </c>
      <c r="DE86" s="8">
        <v>1</v>
      </c>
      <c r="DF86" s="8">
        <v>1</v>
      </c>
      <c r="DG86" s="8">
        <v>2</v>
      </c>
      <c r="DH86" s="8">
        <v>2</v>
      </c>
      <c r="DI86" s="8">
        <v>3</v>
      </c>
      <c r="DJ86" s="8">
        <v>1</v>
      </c>
      <c r="DK86" s="12">
        <v>1</v>
      </c>
      <c r="DL86" s="8">
        <v>2</v>
      </c>
      <c r="DM86" s="8">
        <v>2</v>
      </c>
      <c r="DN86" s="8">
        <v>1</v>
      </c>
      <c r="DO86" s="8">
        <v>2</v>
      </c>
      <c r="DP86" s="8">
        <v>2</v>
      </c>
      <c r="DQ86" s="8">
        <v>1</v>
      </c>
      <c r="DR86" s="12">
        <v>2</v>
      </c>
      <c r="DS86" s="8">
        <v>2</v>
      </c>
      <c r="DT86" s="8">
        <v>2</v>
      </c>
      <c r="DU86" s="8">
        <v>3</v>
      </c>
      <c r="DV86" s="8">
        <v>2</v>
      </c>
      <c r="DW86" s="8">
        <v>1</v>
      </c>
      <c r="DX86" s="13"/>
      <c r="DY86"/>
      <c r="DZ86"/>
      <c r="EA86" s="8" t="s">
        <v>135</v>
      </c>
      <c r="EB86" s="8" t="s">
        <v>135</v>
      </c>
      <c r="EC86" s="8" t="s">
        <v>135</v>
      </c>
      <c r="ED86" s="8" t="s">
        <v>135</v>
      </c>
      <c r="EE86" s="8" t="s">
        <v>134</v>
      </c>
      <c r="EK86" s="8">
        <f t="shared" si="197"/>
        <v>5</v>
      </c>
      <c r="EL86" s="8">
        <f t="shared" si="197"/>
        <v>10</v>
      </c>
      <c r="EM86" s="8">
        <f t="shared" si="197"/>
        <v>4</v>
      </c>
      <c r="EN86" s="8">
        <f t="shared" si="179"/>
        <v>4</v>
      </c>
      <c r="EO86" s="8">
        <f t="shared" si="179"/>
        <v>3</v>
      </c>
      <c r="EP86" s="8">
        <f t="shared" si="179"/>
        <v>4</v>
      </c>
      <c r="EQ86" s="8">
        <f t="shared" si="198"/>
        <v>2</v>
      </c>
      <c r="ER86" s="8">
        <f t="shared" si="198"/>
        <v>8</v>
      </c>
      <c r="ES86" s="8">
        <f t="shared" si="198"/>
        <v>8</v>
      </c>
      <c r="ET86" s="8">
        <f t="shared" si="180"/>
        <v>6</v>
      </c>
      <c r="EU86" s="8">
        <f t="shared" si="180"/>
        <v>5</v>
      </c>
      <c r="EV86" s="8">
        <f t="shared" si="180"/>
        <v>6</v>
      </c>
      <c r="EW86" s="8">
        <f t="shared" si="180"/>
        <v>7</v>
      </c>
      <c r="EX86" s="8">
        <f t="shared" si="180"/>
        <v>3</v>
      </c>
      <c r="EY86" s="8">
        <f t="shared" si="199"/>
        <v>6</v>
      </c>
      <c r="EZ86" s="8">
        <f t="shared" si="199"/>
        <v>9</v>
      </c>
      <c r="FA86" s="8">
        <f t="shared" si="199"/>
        <v>5</v>
      </c>
      <c r="FB86" s="8">
        <f t="shared" si="199"/>
        <v>4</v>
      </c>
      <c r="FC86" s="8">
        <f t="shared" si="200"/>
        <v>6</v>
      </c>
      <c r="FD86" s="8">
        <f t="shared" si="200"/>
        <v>6</v>
      </c>
      <c r="FE86" s="8">
        <f t="shared" si="200"/>
        <v>2</v>
      </c>
      <c r="FF86" s="8">
        <f t="shared" si="201"/>
        <v>5</v>
      </c>
      <c r="FG86" s="8">
        <f t="shared" si="201"/>
        <v>6</v>
      </c>
      <c r="FH86" s="8">
        <f t="shared" si="201"/>
        <v>7</v>
      </c>
      <c r="FI86" s="8">
        <f t="shared" si="201"/>
        <v>5</v>
      </c>
      <c r="FJ86" s="8">
        <f t="shared" si="202"/>
        <v>6</v>
      </c>
      <c r="FK86" s="8">
        <f t="shared" si="202"/>
        <v>5</v>
      </c>
      <c r="FL86" s="8">
        <f t="shared" si="203"/>
        <v>1</v>
      </c>
    </row>
    <row r="87" spans="1:168" x14ac:dyDescent="0.15">
      <c r="F87" s="121" t="s">
        <v>195</v>
      </c>
      <c r="G87" s="121"/>
      <c r="H87" s="121"/>
      <c r="I87" s="121"/>
      <c r="J87" s="121"/>
      <c r="K87" s="6">
        <f>SUM(K86:Q86)</f>
        <v>5</v>
      </c>
      <c r="R87" s="6">
        <f>SUM(R86:X86)</f>
        <v>7</v>
      </c>
      <c r="Y87" s="6">
        <f>SUM(Y86:AE86)</f>
        <v>4</v>
      </c>
      <c r="AF87" s="6">
        <f>SUM(AF86:AL86)</f>
        <v>0</v>
      </c>
      <c r="AL87" s="7"/>
      <c r="AO87" s="6">
        <f>SUM(AO86:AU86)</f>
        <v>9</v>
      </c>
      <c r="AV87" s="6">
        <f>SUM(AV86:BB86)</f>
        <v>12</v>
      </c>
      <c r="BC87" s="6">
        <f>SUM(BC86:BI86)</f>
        <v>11</v>
      </c>
      <c r="BJ87" s="6">
        <f>SUM(BJ86:BP86)</f>
        <v>11</v>
      </c>
      <c r="BP87" s="7"/>
      <c r="BS87" s="6">
        <f>SUM(BS86:BY86)</f>
        <v>6</v>
      </c>
      <c r="BZ87" s="6">
        <f>SUM(BZ86:CF86)</f>
        <v>12</v>
      </c>
      <c r="CG87" s="6">
        <f>SUM(CG86:CM86)</f>
        <v>12</v>
      </c>
      <c r="CN87" s="6">
        <f>SUM(CN86:CT86)</f>
        <v>12</v>
      </c>
      <c r="CT87" s="7"/>
      <c r="CW87" s="6">
        <f>SUM(CW86:DC86)</f>
        <v>12</v>
      </c>
      <c r="DD87" s="6">
        <f>SUM(DD86:DJ86)</f>
        <v>12</v>
      </c>
      <c r="DK87" s="6">
        <f>SUM(DK86:DQ86)</f>
        <v>11</v>
      </c>
      <c r="DR87" s="6">
        <f>SUM(DR86:DX86)</f>
        <v>12</v>
      </c>
      <c r="DX87" s="7"/>
      <c r="EK87" s="8">
        <f t="shared" si="197"/>
        <v>32</v>
      </c>
      <c r="EL87">
        <f t="shared" si="197"/>
        <v>0</v>
      </c>
      <c r="EM87">
        <f t="shared" si="197"/>
        <v>0</v>
      </c>
      <c r="EN87">
        <f t="shared" si="179"/>
        <v>0</v>
      </c>
      <c r="EO87">
        <f t="shared" si="179"/>
        <v>0</v>
      </c>
      <c r="EP87">
        <f t="shared" si="179"/>
        <v>0</v>
      </c>
      <c r="EQ87">
        <f t="shared" si="198"/>
        <v>0</v>
      </c>
      <c r="ER87">
        <f t="shared" si="198"/>
        <v>43</v>
      </c>
      <c r="ES87">
        <f t="shared" si="198"/>
        <v>0</v>
      </c>
      <c r="ET87">
        <f t="shared" si="180"/>
        <v>0</v>
      </c>
      <c r="EU87" s="8">
        <f t="shared" si="180"/>
        <v>0</v>
      </c>
      <c r="EV87" s="8">
        <f t="shared" si="180"/>
        <v>0</v>
      </c>
      <c r="EW87" s="8">
        <f t="shared" si="180"/>
        <v>0</v>
      </c>
      <c r="EX87" s="8">
        <f t="shared" si="180"/>
        <v>0</v>
      </c>
      <c r="EY87" s="8">
        <f t="shared" si="199"/>
        <v>38</v>
      </c>
      <c r="EZ87" s="8">
        <f t="shared" si="199"/>
        <v>0</v>
      </c>
      <c r="FA87" s="8">
        <f t="shared" si="199"/>
        <v>0</v>
      </c>
      <c r="FB87" s="8">
        <f t="shared" si="199"/>
        <v>0</v>
      </c>
      <c r="FC87" s="8">
        <f t="shared" si="200"/>
        <v>0</v>
      </c>
      <c r="FD87" s="8">
        <f t="shared" si="200"/>
        <v>0</v>
      </c>
      <c r="FE87" s="8">
        <f t="shared" si="200"/>
        <v>0</v>
      </c>
      <c r="FF87" s="8">
        <f t="shared" si="201"/>
        <v>35</v>
      </c>
      <c r="FG87" s="8">
        <f t="shared" si="201"/>
        <v>0</v>
      </c>
      <c r="FH87" s="8">
        <f t="shared" si="201"/>
        <v>0</v>
      </c>
      <c r="FI87" s="8">
        <f t="shared" si="201"/>
        <v>0</v>
      </c>
      <c r="FJ87" s="8">
        <f t="shared" si="202"/>
        <v>0</v>
      </c>
      <c r="FK87" s="8">
        <f t="shared" si="202"/>
        <v>0</v>
      </c>
      <c r="FL87" s="8">
        <f t="shared" si="203"/>
        <v>0</v>
      </c>
    </row>
    <row r="88" spans="1:168" x14ac:dyDescent="0.15">
      <c r="F88" s="121" t="s">
        <v>196</v>
      </c>
      <c r="G88" s="121"/>
      <c r="H88" s="121"/>
      <c r="I88" s="121"/>
      <c r="J88" s="121"/>
      <c r="K88" s="6">
        <f>SUM(K86,R86,Y86,AF86)</f>
        <v>5</v>
      </c>
      <c r="L88" s="22">
        <f>SUM(L86,S86,Z86,AG86)</f>
        <v>8</v>
      </c>
      <c r="M88" s="22">
        <f>SUM(M86,T86,AA86,AH86)</f>
        <v>3</v>
      </c>
      <c r="N88" s="22">
        <f t="shared" ref="N88:O88" si="252">SUM(N86,U86,AB86,AI86)</f>
        <v>0</v>
      </c>
      <c r="O88" s="22">
        <f t="shared" si="252"/>
        <v>0</v>
      </c>
      <c r="P88" s="22">
        <f>SUM(P86,W86,AD86,AK86)</f>
        <v>0</v>
      </c>
      <c r="Q88" s="22">
        <f t="shared" ref="Q88" si="253">SUM(Q86,X86,AE86,AL86)</f>
        <v>0</v>
      </c>
      <c r="R88" s="6"/>
      <c r="Y88" s="6"/>
      <c r="AF88" s="6"/>
      <c r="AL88" s="7"/>
      <c r="AN88">
        <f>K87+R87+Y87+AF87+SUM(K88:Q88)</f>
        <v>32</v>
      </c>
      <c r="AO88" s="6">
        <f>SUM(AO86,AV86,BC86,BJ86)</f>
        <v>5</v>
      </c>
      <c r="AP88" s="22">
        <f>SUM(AP86,AW86,BD86,BK86)</f>
        <v>8</v>
      </c>
      <c r="AQ88" s="22">
        <f>SUM(AQ86,AX86,BE86,BL86)</f>
        <v>6</v>
      </c>
      <c r="AR88" s="22">
        <f t="shared" ref="AR88:AS88" si="254">SUM(AR86,AY86,BF86,BM86)</f>
        <v>6</v>
      </c>
      <c r="AS88" s="22">
        <f t="shared" si="254"/>
        <v>7</v>
      </c>
      <c r="AT88" s="22">
        <f>SUM(AT86,BA86,BH86,BO86)</f>
        <v>6</v>
      </c>
      <c r="AU88" s="22">
        <f t="shared" ref="AU88" si="255">SUM(AU86,BB86,BI86,BP86)</f>
        <v>5</v>
      </c>
      <c r="AV88" s="6"/>
      <c r="BC88" s="6"/>
      <c r="BJ88" s="6"/>
      <c r="BP88" s="7"/>
      <c r="BR88">
        <f>AO87+AV87+BC87+BJ87+SUM(AO88:AU88)</f>
        <v>86</v>
      </c>
      <c r="BS88" s="6">
        <f>SUM(BS86,BZ86,CG86,CN86)</f>
        <v>8</v>
      </c>
      <c r="BT88" s="22">
        <f>SUM(BT86,CA86,CH86,CO86)</f>
        <v>10</v>
      </c>
      <c r="BU88" s="22">
        <f>SUM(BU86,CB86,CI86,CP86)</f>
        <v>6</v>
      </c>
      <c r="BV88" s="22">
        <f t="shared" ref="BV88:BW88" si="256">SUM(BV86,CC86,CJ86,CQ86)</f>
        <v>4</v>
      </c>
      <c r="BW88" s="22">
        <f t="shared" si="256"/>
        <v>6</v>
      </c>
      <c r="BX88" s="22">
        <f>SUM(BX86,CE86,CL86,CS86)</f>
        <v>7</v>
      </c>
      <c r="BY88" s="22">
        <f t="shared" ref="BY88" si="257">SUM(BY86,CF86,CM86,CT86)</f>
        <v>1</v>
      </c>
      <c r="BZ88" s="6"/>
      <c r="CG88" s="6"/>
      <c r="CN88" s="6"/>
      <c r="CT88" s="7"/>
      <c r="CV88">
        <f>BS87+BZ87+CG87+CN87+SUM(BS88:BY88)</f>
        <v>84</v>
      </c>
      <c r="CW88" s="6">
        <f>SUM(CW86,DD86,DK86,DR86)</f>
        <v>6</v>
      </c>
      <c r="CX88" s="22">
        <f>SUM(CX86,DE86,DL86,DS86)</f>
        <v>7</v>
      </c>
      <c r="CY88" s="22">
        <f>SUM(CY86,DF86,DM86,DT86)</f>
        <v>7</v>
      </c>
      <c r="CZ88" s="22">
        <f t="shared" ref="CZ88:DA88" si="258">SUM(CZ86,DG86,DN86,DU86)</f>
        <v>8</v>
      </c>
      <c r="DA88" s="22">
        <f t="shared" si="258"/>
        <v>8</v>
      </c>
      <c r="DB88" s="22">
        <f>SUM(DB86,DI86,DP86,DW86)</f>
        <v>9</v>
      </c>
      <c r="DC88" s="22">
        <f t="shared" ref="DC88" si="259">SUM(DC86,DJ86,DQ86,DX86)</f>
        <v>2</v>
      </c>
      <c r="DD88" s="6"/>
      <c r="DK88" s="6"/>
      <c r="DR88" s="6"/>
      <c r="DX88" s="7"/>
      <c r="DZ88">
        <f>CW87+DD87+DK87+DR87+SUM(CW88:DC88)</f>
        <v>94</v>
      </c>
      <c r="EK88" s="8">
        <f t="shared" si="197"/>
        <v>24</v>
      </c>
      <c r="EL88">
        <f t="shared" si="197"/>
        <v>33</v>
      </c>
      <c r="EM88">
        <f t="shared" si="197"/>
        <v>22</v>
      </c>
      <c r="EN88">
        <f t="shared" si="179"/>
        <v>18</v>
      </c>
      <c r="EO88">
        <f t="shared" si="179"/>
        <v>21</v>
      </c>
      <c r="EP88">
        <f t="shared" si="179"/>
        <v>22</v>
      </c>
      <c r="EQ88">
        <f t="shared" si="198"/>
        <v>8</v>
      </c>
      <c r="ER88">
        <f t="shared" si="198"/>
        <v>0</v>
      </c>
      <c r="ES88">
        <f t="shared" si="198"/>
        <v>0</v>
      </c>
      <c r="ET88">
        <f t="shared" si="180"/>
        <v>0</v>
      </c>
      <c r="EU88" s="8">
        <f t="shared" si="180"/>
        <v>0</v>
      </c>
      <c r="EV88" s="8">
        <f t="shared" si="180"/>
        <v>0</v>
      </c>
      <c r="EW88" s="8">
        <f t="shared" si="180"/>
        <v>0</v>
      </c>
      <c r="EX88" s="8">
        <f t="shared" si="180"/>
        <v>0</v>
      </c>
      <c r="EY88" s="8">
        <f t="shared" si="199"/>
        <v>0</v>
      </c>
      <c r="EZ88" s="8">
        <f t="shared" si="199"/>
        <v>0</v>
      </c>
      <c r="FA88" s="8">
        <f t="shared" si="199"/>
        <v>0</v>
      </c>
      <c r="FB88" s="8">
        <f t="shared" si="199"/>
        <v>0</v>
      </c>
      <c r="FC88" s="8">
        <f t="shared" si="200"/>
        <v>0</v>
      </c>
      <c r="FD88" s="8">
        <f t="shared" si="200"/>
        <v>0</v>
      </c>
      <c r="FE88" s="8">
        <f t="shared" si="200"/>
        <v>0</v>
      </c>
      <c r="FF88" s="8">
        <f t="shared" si="201"/>
        <v>0</v>
      </c>
      <c r="FG88" s="8">
        <f t="shared" si="201"/>
        <v>0</v>
      </c>
      <c r="FH88" s="8">
        <f t="shared" si="201"/>
        <v>0</v>
      </c>
      <c r="FI88" s="8">
        <f t="shared" si="201"/>
        <v>0</v>
      </c>
      <c r="FJ88" s="8">
        <f t="shared" si="202"/>
        <v>0</v>
      </c>
      <c r="FK88" s="8">
        <f t="shared" si="202"/>
        <v>0</v>
      </c>
      <c r="FL88" s="8">
        <f t="shared" si="203"/>
        <v>0</v>
      </c>
    </row>
    <row r="89" spans="1:168" s="8" customFormat="1" x14ac:dyDescent="0.15">
      <c r="A89" s="8">
        <v>132</v>
      </c>
      <c r="B89" s="8" t="s">
        <v>129</v>
      </c>
      <c r="C89" s="8">
        <v>6</v>
      </c>
      <c r="D89" s="8" t="s">
        <v>130</v>
      </c>
      <c r="E89" s="8">
        <v>1209307439</v>
      </c>
      <c r="F89" s="8" t="s">
        <v>136</v>
      </c>
      <c r="H89" s="8" t="s">
        <v>137</v>
      </c>
      <c r="I89" s="8" t="s">
        <v>164</v>
      </c>
      <c r="J89" s="8" t="s">
        <v>135</v>
      </c>
      <c r="K89" s="12">
        <v>2</v>
      </c>
      <c r="L89" s="8">
        <v>3</v>
      </c>
      <c r="M89" s="8">
        <v>3</v>
      </c>
      <c r="R89" s="12"/>
      <c r="T89" s="8">
        <v>4</v>
      </c>
      <c r="U89" s="8">
        <v>2</v>
      </c>
      <c r="Y89" s="12">
        <v>2</v>
      </c>
      <c r="AA89" s="8">
        <v>3</v>
      </c>
      <c r="AF89" s="12"/>
      <c r="AI89" s="8">
        <v>4</v>
      </c>
      <c r="AJ89" s="8">
        <v>2</v>
      </c>
      <c r="AK89" s="8">
        <v>1</v>
      </c>
      <c r="AL89" s="13"/>
      <c r="AM89"/>
      <c r="AN89"/>
      <c r="AO89" s="12"/>
      <c r="AP89" s="8">
        <v>1</v>
      </c>
      <c r="AQ89" s="8">
        <v>3</v>
      </c>
      <c r="AR89" s="8">
        <v>1</v>
      </c>
      <c r="AV89" s="12"/>
      <c r="AX89" s="8">
        <v>4</v>
      </c>
      <c r="AY89" s="8">
        <v>2</v>
      </c>
      <c r="AZ89" s="8">
        <v>2</v>
      </c>
      <c r="BC89" s="12"/>
      <c r="BE89" s="8">
        <v>4</v>
      </c>
      <c r="BJ89" s="12"/>
      <c r="BM89" s="8">
        <v>3</v>
      </c>
      <c r="BN89" s="8">
        <v>1</v>
      </c>
      <c r="BO89" s="8">
        <v>1</v>
      </c>
      <c r="BP89" s="13"/>
      <c r="BQ89"/>
      <c r="BR89"/>
      <c r="BS89" s="12"/>
      <c r="BU89" s="8">
        <v>3</v>
      </c>
      <c r="BZ89" s="12"/>
      <c r="CB89" s="8">
        <v>3</v>
      </c>
      <c r="CC89" s="8">
        <v>2</v>
      </c>
      <c r="CG89" s="12"/>
      <c r="CI89" s="8">
        <v>2</v>
      </c>
      <c r="CN89" s="12"/>
      <c r="CQ89" s="8">
        <v>3</v>
      </c>
      <c r="CR89" s="8">
        <v>3</v>
      </c>
      <c r="CS89" s="8">
        <v>2</v>
      </c>
      <c r="CT89" s="13"/>
      <c r="CU89"/>
      <c r="CV89"/>
      <c r="CW89" s="12"/>
      <c r="CZ89" s="8">
        <v>2</v>
      </c>
      <c r="DB89" s="8">
        <v>3</v>
      </c>
      <c r="DD89" s="12"/>
      <c r="DI89" s="8">
        <v>3</v>
      </c>
      <c r="DK89" s="12"/>
      <c r="DR89" s="12"/>
      <c r="DV89" s="8">
        <v>2</v>
      </c>
      <c r="DW89" s="8">
        <v>4</v>
      </c>
      <c r="DX89" s="13"/>
      <c r="DY89"/>
      <c r="DZ89"/>
      <c r="EA89" s="8" t="s">
        <v>135</v>
      </c>
      <c r="EB89" s="8" t="s">
        <v>135</v>
      </c>
      <c r="EC89" s="8" t="s">
        <v>135</v>
      </c>
      <c r="ED89" s="8" t="s">
        <v>135</v>
      </c>
      <c r="EE89" s="8" t="s">
        <v>134</v>
      </c>
      <c r="EK89" s="8">
        <f t="shared" si="197"/>
        <v>2</v>
      </c>
      <c r="EL89" s="8">
        <f t="shared" si="197"/>
        <v>4</v>
      </c>
      <c r="EM89" s="8">
        <f t="shared" si="197"/>
        <v>9</v>
      </c>
      <c r="EN89" s="8">
        <f t="shared" si="179"/>
        <v>3</v>
      </c>
      <c r="EO89" s="8">
        <f t="shared" si="179"/>
        <v>0</v>
      </c>
      <c r="EP89" s="8">
        <f t="shared" si="179"/>
        <v>3</v>
      </c>
      <c r="EQ89" s="8">
        <f t="shared" si="198"/>
        <v>0</v>
      </c>
      <c r="ER89" s="8">
        <f t="shared" si="198"/>
        <v>0</v>
      </c>
      <c r="ES89" s="8">
        <f t="shared" si="198"/>
        <v>0</v>
      </c>
      <c r="ET89" s="8">
        <f t="shared" si="180"/>
        <v>11</v>
      </c>
      <c r="EU89" s="8">
        <f t="shared" si="180"/>
        <v>6</v>
      </c>
      <c r="EV89" s="8">
        <f t="shared" si="180"/>
        <v>2</v>
      </c>
      <c r="EW89" s="8">
        <f t="shared" si="180"/>
        <v>3</v>
      </c>
      <c r="EX89" s="8">
        <f t="shared" si="180"/>
        <v>0</v>
      </c>
      <c r="EY89" s="8">
        <f t="shared" si="199"/>
        <v>2</v>
      </c>
      <c r="EZ89" s="8">
        <f t="shared" si="199"/>
        <v>0</v>
      </c>
      <c r="FA89" s="8">
        <f t="shared" si="199"/>
        <v>9</v>
      </c>
      <c r="FB89" s="8">
        <f t="shared" si="199"/>
        <v>0</v>
      </c>
      <c r="FC89" s="8">
        <f t="shared" si="200"/>
        <v>0</v>
      </c>
      <c r="FD89" s="8">
        <f t="shared" si="200"/>
        <v>0</v>
      </c>
      <c r="FE89" s="8">
        <f t="shared" si="200"/>
        <v>0</v>
      </c>
      <c r="FF89" s="8">
        <f t="shared" si="201"/>
        <v>0</v>
      </c>
      <c r="FG89" s="8">
        <f t="shared" si="201"/>
        <v>0</v>
      </c>
      <c r="FH89" s="8">
        <f t="shared" si="201"/>
        <v>0</v>
      </c>
      <c r="FI89" s="8">
        <f t="shared" si="201"/>
        <v>10</v>
      </c>
      <c r="FJ89" s="8">
        <f t="shared" si="202"/>
        <v>8</v>
      </c>
      <c r="FK89" s="8">
        <f t="shared" si="202"/>
        <v>8</v>
      </c>
      <c r="FL89" s="8">
        <f t="shared" si="203"/>
        <v>0</v>
      </c>
    </row>
    <row r="90" spans="1:168" x14ac:dyDescent="0.15">
      <c r="F90" s="121" t="s">
        <v>195</v>
      </c>
      <c r="G90" s="121"/>
      <c r="H90" s="121"/>
      <c r="I90" s="121"/>
      <c r="J90" s="121"/>
      <c r="K90" s="6">
        <f>SUM(K89:Q89)</f>
        <v>8</v>
      </c>
      <c r="R90" s="6">
        <f>SUM(R89:X89)</f>
        <v>6</v>
      </c>
      <c r="Y90" s="6">
        <f>SUM(Y89:AE89)</f>
        <v>5</v>
      </c>
      <c r="AF90" s="6">
        <f>SUM(AF89:AL89)</f>
        <v>7</v>
      </c>
      <c r="AL90" s="7"/>
      <c r="AO90" s="6">
        <f>SUM(AO89:AU89)</f>
        <v>5</v>
      </c>
      <c r="AV90" s="6">
        <f>SUM(AV89:BB89)</f>
        <v>8</v>
      </c>
      <c r="BC90" s="6">
        <f>SUM(BC89:BI89)</f>
        <v>4</v>
      </c>
      <c r="BJ90" s="6">
        <f>SUM(BJ89:BP89)</f>
        <v>5</v>
      </c>
      <c r="BP90" s="7"/>
      <c r="BS90" s="6">
        <f>SUM(BS89:BY89)</f>
        <v>3</v>
      </c>
      <c r="BZ90" s="6">
        <f>SUM(BZ89:CF89)</f>
        <v>5</v>
      </c>
      <c r="CG90" s="6">
        <f>SUM(CG89:CM89)</f>
        <v>2</v>
      </c>
      <c r="CN90" s="6">
        <f>SUM(CN89:CT89)</f>
        <v>8</v>
      </c>
      <c r="CT90" s="7"/>
      <c r="CW90" s="6">
        <f>SUM(CW89:DC89)</f>
        <v>5</v>
      </c>
      <c r="DD90" s="6">
        <f>SUM(DD89:DJ89)</f>
        <v>3</v>
      </c>
      <c r="DK90" s="6">
        <f>SUM(DK89:DQ89)</f>
        <v>0</v>
      </c>
      <c r="DR90" s="6">
        <f>SUM(DR89:DX89)</f>
        <v>6</v>
      </c>
      <c r="DX90" s="7"/>
      <c r="EK90" s="8">
        <f t="shared" si="197"/>
        <v>21</v>
      </c>
      <c r="EL90">
        <f t="shared" si="197"/>
        <v>0</v>
      </c>
      <c r="EM90">
        <f t="shared" si="197"/>
        <v>0</v>
      </c>
      <c r="EN90">
        <f t="shared" si="179"/>
        <v>0</v>
      </c>
      <c r="EO90">
        <f t="shared" si="179"/>
        <v>0</v>
      </c>
      <c r="EP90">
        <f t="shared" si="179"/>
        <v>0</v>
      </c>
      <c r="EQ90">
        <f t="shared" si="198"/>
        <v>0</v>
      </c>
      <c r="ER90">
        <f t="shared" si="198"/>
        <v>22</v>
      </c>
      <c r="ES90">
        <f t="shared" si="198"/>
        <v>0</v>
      </c>
      <c r="ET90">
        <f t="shared" si="180"/>
        <v>0</v>
      </c>
      <c r="EU90" s="8">
        <f t="shared" si="180"/>
        <v>0</v>
      </c>
      <c r="EV90" s="8">
        <f t="shared" si="180"/>
        <v>0</v>
      </c>
      <c r="EW90" s="8">
        <f t="shared" si="180"/>
        <v>0</v>
      </c>
      <c r="EX90" s="8">
        <f t="shared" si="180"/>
        <v>0</v>
      </c>
      <c r="EY90" s="8">
        <f t="shared" si="199"/>
        <v>11</v>
      </c>
      <c r="EZ90" s="8">
        <f t="shared" si="199"/>
        <v>0</v>
      </c>
      <c r="FA90" s="8">
        <f t="shared" si="199"/>
        <v>0</v>
      </c>
      <c r="FB90" s="8">
        <f t="shared" si="199"/>
        <v>0</v>
      </c>
      <c r="FC90" s="8">
        <f t="shared" si="200"/>
        <v>0</v>
      </c>
      <c r="FD90" s="8">
        <f t="shared" si="200"/>
        <v>0</v>
      </c>
      <c r="FE90" s="8">
        <f t="shared" si="200"/>
        <v>0</v>
      </c>
      <c r="FF90" s="8">
        <f t="shared" si="201"/>
        <v>26</v>
      </c>
      <c r="FG90" s="8">
        <f t="shared" si="201"/>
        <v>0</v>
      </c>
      <c r="FH90" s="8">
        <f t="shared" si="201"/>
        <v>0</v>
      </c>
      <c r="FI90" s="8">
        <f t="shared" si="201"/>
        <v>0</v>
      </c>
      <c r="FJ90" s="8">
        <f t="shared" si="202"/>
        <v>0</v>
      </c>
      <c r="FK90" s="8">
        <f t="shared" si="202"/>
        <v>0</v>
      </c>
      <c r="FL90" s="8">
        <f t="shared" si="203"/>
        <v>0</v>
      </c>
    </row>
    <row r="91" spans="1:168" x14ac:dyDescent="0.15">
      <c r="F91" s="121" t="s">
        <v>196</v>
      </c>
      <c r="G91" s="121"/>
      <c r="H91" s="121"/>
      <c r="I91" s="121"/>
      <c r="J91" s="121"/>
      <c r="K91" s="6">
        <f>SUM(K89,R89,Y89,AF89)</f>
        <v>4</v>
      </c>
      <c r="L91" s="22">
        <f>SUM(L89,S89,Z89,AG89)</f>
        <v>3</v>
      </c>
      <c r="M91" s="22">
        <f>SUM(M89,T89,AA89,AH89)</f>
        <v>10</v>
      </c>
      <c r="N91" s="22">
        <f t="shared" ref="N91:O91" si="260">SUM(N89,U89,AB89,AI89)</f>
        <v>6</v>
      </c>
      <c r="O91" s="22">
        <f t="shared" si="260"/>
        <v>2</v>
      </c>
      <c r="P91" s="22">
        <f>SUM(P89,W89,AD89,AK89)</f>
        <v>1</v>
      </c>
      <c r="Q91" s="22">
        <f t="shared" ref="Q91" si="261">SUM(Q89,X89,AE89,AL89)</f>
        <v>0</v>
      </c>
      <c r="R91" s="6"/>
      <c r="Y91" s="6"/>
      <c r="AF91" s="6"/>
      <c r="AL91" s="7"/>
      <c r="AN91">
        <f>K90+R90+Y90+AF90+SUM(K91:Q91)</f>
        <v>52</v>
      </c>
      <c r="AO91" s="6">
        <f>SUM(AO89,AV89,BC89,BJ89)</f>
        <v>0</v>
      </c>
      <c r="AP91" s="22">
        <f>SUM(AP89,AW89,BD89,BK89)</f>
        <v>1</v>
      </c>
      <c r="AQ91" s="22">
        <f>SUM(AQ89,AX89,BE89,BL89)</f>
        <v>11</v>
      </c>
      <c r="AR91" s="22">
        <f t="shared" ref="AR91:AS91" si="262">SUM(AR89,AY89,BF89,BM89)</f>
        <v>6</v>
      </c>
      <c r="AS91" s="22">
        <f t="shared" si="262"/>
        <v>3</v>
      </c>
      <c r="AT91" s="22">
        <f>SUM(AT89,BA89,BH89,BO89)</f>
        <v>1</v>
      </c>
      <c r="AU91" s="22">
        <f t="shared" ref="AU91" si="263">SUM(AU89,BB89,BI89,BP89)</f>
        <v>0</v>
      </c>
      <c r="AV91" s="6"/>
      <c r="BC91" s="6"/>
      <c r="BJ91" s="6"/>
      <c r="BP91" s="7"/>
      <c r="BR91">
        <f>AO90+AV90+BC90+BJ90+SUM(AO91:AU91)</f>
        <v>44</v>
      </c>
      <c r="BS91" s="6">
        <f>SUM(BS89,BZ89,CG89,CN89)</f>
        <v>0</v>
      </c>
      <c r="BT91" s="22">
        <f>SUM(BT89,CA89,CH89,CO89)</f>
        <v>0</v>
      </c>
      <c r="BU91" s="22">
        <f>SUM(BU89,CB89,CI89,CP89)</f>
        <v>8</v>
      </c>
      <c r="BV91" s="22">
        <f t="shared" ref="BV91:BW91" si="264">SUM(BV89,CC89,CJ89,CQ89)</f>
        <v>5</v>
      </c>
      <c r="BW91" s="22">
        <f t="shared" si="264"/>
        <v>3</v>
      </c>
      <c r="BX91" s="22">
        <f>SUM(BX89,CE89,CL89,CS89)</f>
        <v>2</v>
      </c>
      <c r="BY91" s="22">
        <f t="shared" ref="BY91" si="265">SUM(BY89,CF89,CM89,CT89)</f>
        <v>0</v>
      </c>
      <c r="BZ91" s="6"/>
      <c r="CG91" s="6"/>
      <c r="CN91" s="6"/>
      <c r="CT91" s="7"/>
      <c r="CV91">
        <f>BS90+BZ90+CG90+CN90+SUM(BS91:BY91)</f>
        <v>36</v>
      </c>
      <c r="CW91" s="6">
        <f>SUM(CW89,DD89,DK89,DR89)</f>
        <v>0</v>
      </c>
      <c r="CX91" s="22">
        <f>SUM(CX89,DE89,DL89,DS89)</f>
        <v>0</v>
      </c>
      <c r="CY91" s="22">
        <f>SUM(CY89,DF89,DM89,DT89)</f>
        <v>0</v>
      </c>
      <c r="CZ91" s="22">
        <f t="shared" ref="CZ91:DA91" si="266">SUM(CZ89,DG89,DN89,DU89)</f>
        <v>2</v>
      </c>
      <c r="DA91" s="22">
        <f t="shared" si="266"/>
        <v>2</v>
      </c>
      <c r="DB91" s="22">
        <f>SUM(DB89,DI89,DP89,DW89)</f>
        <v>10</v>
      </c>
      <c r="DC91" s="22">
        <f t="shared" ref="DC91" si="267">SUM(DC89,DJ89,DQ89,DX89)</f>
        <v>0</v>
      </c>
      <c r="DD91" s="6"/>
      <c r="DK91" s="6"/>
      <c r="DR91" s="6"/>
      <c r="DX91" s="7"/>
      <c r="DZ91">
        <f>CW90+DD90+DK90+DR90+SUM(CW91:DC91)</f>
        <v>28</v>
      </c>
      <c r="EK91" s="8">
        <f t="shared" si="197"/>
        <v>4</v>
      </c>
      <c r="EL91">
        <f t="shared" si="197"/>
        <v>4</v>
      </c>
      <c r="EM91">
        <f t="shared" si="197"/>
        <v>29</v>
      </c>
      <c r="EN91">
        <f t="shared" si="179"/>
        <v>19</v>
      </c>
      <c r="EO91">
        <f t="shared" si="179"/>
        <v>10</v>
      </c>
      <c r="EP91">
        <f t="shared" si="179"/>
        <v>14</v>
      </c>
      <c r="EQ91">
        <f t="shared" si="198"/>
        <v>0</v>
      </c>
      <c r="ER91">
        <f t="shared" si="198"/>
        <v>0</v>
      </c>
      <c r="ES91">
        <f t="shared" si="198"/>
        <v>0</v>
      </c>
      <c r="ET91">
        <f t="shared" si="180"/>
        <v>0</v>
      </c>
      <c r="EU91" s="8">
        <f t="shared" si="180"/>
        <v>0</v>
      </c>
      <c r="EV91" s="8">
        <f t="shared" si="180"/>
        <v>0</v>
      </c>
      <c r="EW91" s="8">
        <f t="shared" si="180"/>
        <v>0</v>
      </c>
      <c r="EX91" s="8">
        <f t="shared" si="180"/>
        <v>0</v>
      </c>
      <c r="EY91" s="8">
        <f t="shared" si="199"/>
        <v>0</v>
      </c>
      <c r="EZ91" s="8">
        <f t="shared" si="199"/>
        <v>0</v>
      </c>
      <c r="FA91" s="8">
        <f t="shared" si="199"/>
        <v>0</v>
      </c>
      <c r="FB91" s="8">
        <f t="shared" si="199"/>
        <v>0</v>
      </c>
      <c r="FC91" s="8">
        <f t="shared" si="200"/>
        <v>0</v>
      </c>
      <c r="FD91" s="8">
        <f t="shared" si="200"/>
        <v>0</v>
      </c>
      <c r="FE91" s="8">
        <f t="shared" si="200"/>
        <v>0</v>
      </c>
      <c r="FF91" s="8">
        <f t="shared" si="201"/>
        <v>0</v>
      </c>
      <c r="FG91" s="8">
        <f t="shared" si="201"/>
        <v>0</v>
      </c>
      <c r="FH91" s="8">
        <f t="shared" si="201"/>
        <v>0</v>
      </c>
      <c r="FI91" s="8">
        <f t="shared" si="201"/>
        <v>0</v>
      </c>
      <c r="FJ91" s="8">
        <f t="shared" si="202"/>
        <v>0</v>
      </c>
      <c r="FK91" s="8">
        <f t="shared" si="202"/>
        <v>0</v>
      </c>
      <c r="FL91" s="8">
        <f t="shared" si="203"/>
        <v>0</v>
      </c>
    </row>
    <row r="92" spans="1:168" s="8" customFormat="1" x14ac:dyDescent="0.15">
      <c r="A92" s="8">
        <v>135</v>
      </c>
      <c r="B92" s="8" t="s">
        <v>129</v>
      </c>
      <c r="C92" s="8">
        <v>6</v>
      </c>
      <c r="D92" s="8" t="s">
        <v>130</v>
      </c>
      <c r="E92" s="8">
        <v>821505817</v>
      </c>
      <c r="F92" s="8" t="s">
        <v>136</v>
      </c>
      <c r="H92" s="8" t="s">
        <v>153</v>
      </c>
      <c r="I92" s="8" t="s">
        <v>148</v>
      </c>
      <c r="J92" s="8" t="s">
        <v>134</v>
      </c>
      <c r="K92" s="12">
        <v>3</v>
      </c>
      <c r="L92" s="8">
        <v>3</v>
      </c>
      <c r="R92" s="12">
        <v>3</v>
      </c>
      <c r="S92" s="8">
        <v>3</v>
      </c>
      <c r="Y92" s="12"/>
      <c r="Z92" s="8">
        <v>3</v>
      </c>
      <c r="AF92" s="12"/>
      <c r="AG92" s="8">
        <v>3</v>
      </c>
      <c r="AL92" s="13"/>
      <c r="AM92"/>
      <c r="AN92"/>
      <c r="AO92" s="12">
        <v>3</v>
      </c>
      <c r="AP92" s="8">
        <v>2</v>
      </c>
      <c r="AV92" s="12">
        <v>3</v>
      </c>
      <c r="AW92" s="8">
        <v>2</v>
      </c>
      <c r="BC92" s="12">
        <v>2</v>
      </c>
      <c r="BJ92" s="12"/>
      <c r="BK92" s="8">
        <v>1</v>
      </c>
      <c r="BP92" s="13"/>
      <c r="BQ92"/>
      <c r="BR92"/>
      <c r="BS92" s="12">
        <v>3</v>
      </c>
      <c r="BT92" s="8">
        <v>3</v>
      </c>
      <c r="BZ92" s="12">
        <v>3</v>
      </c>
      <c r="CA92" s="8">
        <v>3</v>
      </c>
      <c r="CG92" s="12">
        <v>3</v>
      </c>
      <c r="CH92" s="8">
        <v>2</v>
      </c>
      <c r="CN92" s="12"/>
      <c r="CT92" s="13"/>
      <c r="CU92"/>
      <c r="CV92"/>
      <c r="CW92" s="12">
        <v>3</v>
      </c>
      <c r="CX92" s="8">
        <v>3</v>
      </c>
      <c r="DD92" s="12">
        <v>3</v>
      </c>
      <c r="DE92" s="8">
        <v>3</v>
      </c>
      <c r="DK92" s="12">
        <v>3</v>
      </c>
      <c r="DL92" s="8">
        <v>3</v>
      </c>
      <c r="DR92" s="12"/>
      <c r="DX92" s="13"/>
      <c r="DY92"/>
      <c r="DZ92"/>
      <c r="EA92" s="8" t="s">
        <v>135</v>
      </c>
      <c r="EB92" s="8" t="s">
        <v>135</v>
      </c>
      <c r="EC92" s="8" t="s">
        <v>135</v>
      </c>
      <c r="ED92" s="8" t="s">
        <v>135</v>
      </c>
      <c r="EE92" s="8" t="s">
        <v>134</v>
      </c>
      <c r="EK92" s="8">
        <f t="shared" si="197"/>
        <v>12</v>
      </c>
      <c r="EL92" s="8">
        <f t="shared" si="197"/>
        <v>11</v>
      </c>
      <c r="EM92" s="8">
        <f t="shared" si="197"/>
        <v>0</v>
      </c>
      <c r="EN92" s="8">
        <f t="shared" si="179"/>
        <v>0</v>
      </c>
      <c r="EO92" s="8">
        <f t="shared" si="179"/>
        <v>0</v>
      </c>
      <c r="EP92" s="8">
        <f t="shared" si="179"/>
        <v>0</v>
      </c>
      <c r="EQ92" s="8">
        <f t="shared" si="198"/>
        <v>0</v>
      </c>
      <c r="ER92" s="8">
        <f t="shared" si="198"/>
        <v>12</v>
      </c>
      <c r="ES92" s="8">
        <f t="shared" si="198"/>
        <v>11</v>
      </c>
      <c r="ET92" s="8">
        <f t="shared" si="180"/>
        <v>0</v>
      </c>
      <c r="EU92" s="8">
        <f t="shared" si="180"/>
        <v>0</v>
      </c>
      <c r="EV92" s="8">
        <f t="shared" si="180"/>
        <v>0</v>
      </c>
      <c r="EW92" s="8">
        <f t="shared" si="180"/>
        <v>0</v>
      </c>
      <c r="EX92" s="8">
        <f t="shared" si="180"/>
        <v>0</v>
      </c>
      <c r="EY92" s="8">
        <f t="shared" si="199"/>
        <v>8</v>
      </c>
      <c r="EZ92" s="8">
        <f t="shared" si="199"/>
        <v>8</v>
      </c>
      <c r="FA92" s="8">
        <f t="shared" si="199"/>
        <v>0</v>
      </c>
      <c r="FB92" s="8">
        <f t="shared" si="199"/>
        <v>0</v>
      </c>
      <c r="FC92" s="8">
        <f t="shared" si="200"/>
        <v>0</v>
      </c>
      <c r="FD92" s="8">
        <f t="shared" si="200"/>
        <v>0</v>
      </c>
      <c r="FE92" s="8">
        <f t="shared" si="200"/>
        <v>0</v>
      </c>
      <c r="FF92" s="8">
        <f t="shared" si="201"/>
        <v>0</v>
      </c>
      <c r="FG92" s="8">
        <f t="shared" si="201"/>
        <v>4</v>
      </c>
      <c r="FH92" s="8">
        <f t="shared" si="201"/>
        <v>0</v>
      </c>
      <c r="FI92" s="8">
        <f t="shared" si="201"/>
        <v>0</v>
      </c>
      <c r="FJ92" s="8">
        <f t="shared" si="202"/>
        <v>0</v>
      </c>
      <c r="FK92" s="8">
        <f t="shared" si="202"/>
        <v>0</v>
      </c>
      <c r="FL92" s="8">
        <f t="shared" si="203"/>
        <v>0</v>
      </c>
    </row>
    <row r="93" spans="1:168" x14ac:dyDescent="0.15">
      <c r="F93" s="121" t="s">
        <v>195</v>
      </c>
      <c r="G93" s="121"/>
      <c r="H93" s="121"/>
      <c r="I93" s="121"/>
      <c r="J93" s="121"/>
      <c r="K93" s="6">
        <f>SUM(K92:Q92)</f>
        <v>6</v>
      </c>
      <c r="R93" s="6">
        <f>SUM(R92:X92)</f>
        <v>6</v>
      </c>
      <c r="Y93" s="6">
        <f>SUM(Y92:AE92)</f>
        <v>3</v>
      </c>
      <c r="AF93" s="6">
        <f>SUM(AF92:AL92)</f>
        <v>3</v>
      </c>
      <c r="AL93" s="7"/>
      <c r="AO93" s="6">
        <f>SUM(AO92:AU92)</f>
        <v>5</v>
      </c>
      <c r="AV93" s="6">
        <f>SUM(AV92:BB92)</f>
        <v>5</v>
      </c>
      <c r="BC93" s="6">
        <f>SUM(BC92:BI92)</f>
        <v>2</v>
      </c>
      <c r="BJ93" s="6">
        <f>SUM(BJ92:BP92)</f>
        <v>1</v>
      </c>
      <c r="BP93" s="7"/>
      <c r="BS93" s="6">
        <f>SUM(BS92:BY92)</f>
        <v>6</v>
      </c>
      <c r="BZ93" s="6">
        <f>SUM(BZ92:CF92)</f>
        <v>6</v>
      </c>
      <c r="CG93" s="6">
        <f>SUM(CG92:CM92)</f>
        <v>5</v>
      </c>
      <c r="CN93" s="6">
        <f>SUM(CN92:CT92)</f>
        <v>0</v>
      </c>
      <c r="CT93" s="7"/>
      <c r="CW93" s="6">
        <f>SUM(CW92:DC92)</f>
        <v>6</v>
      </c>
      <c r="DD93" s="6">
        <f>SUM(DD92:DJ92)</f>
        <v>6</v>
      </c>
      <c r="DK93" s="6">
        <f>SUM(DK92:DQ92)</f>
        <v>6</v>
      </c>
      <c r="DR93" s="6">
        <f>SUM(DR92:DX92)</f>
        <v>0</v>
      </c>
      <c r="DX93" s="7"/>
      <c r="EK93" s="8">
        <f t="shared" si="197"/>
        <v>23</v>
      </c>
      <c r="EL93">
        <f t="shared" si="197"/>
        <v>0</v>
      </c>
      <c r="EM93">
        <f t="shared" si="197"/>
        <v>0</v>
      </c>
      <c r="EN93">
        <f t="shared" si="179"/>
        <v>0</v>
      </c>
      <c r="EO93">
        <f t="shared" si="179"/>
        <v>0</v>
      </c>
      <c r="EP93">
        <f t="shared" si="179"/>
        <v>0</v>
      </c>
      <c r="EQ93">
        <f t="shared" si="198"/>
        <v>0</v>
      </c>
      <c r="ER93">
        <f t="shared" si="198"/>
        <v>23</v>
      </c>
      <c r="ES93">
        <f t="shared" si="198"/>
        <v>0</v>
      </c>
      <c r="ET93">
        <f t="shared" si="180"/>
        <v>0</v>
      </c>
      <c r="EU93" s="8">
        <f t="shared" si="180"/>
        <v>0</v>
      </c>
      <c r="EV93" s="8">
        <f t="shared" si="180"/>
        <v>0</v>
      </c>
      <c r="EW93" s="8">
        <f t="shared" si="180"/>
        <v>0</v>
      </c>
      <c r="EX93" s="8">
        <f t="shared" si="180"/>
        <v>0</v>
      </c>
      <c r="EY93" s="8">
        <f t="shared" si="199"/>
        <v>16</v>
      </c>
      <c r="EZ93" s="8">
        <f t="shared" si="199"/>
        <v>0</v>
      </c>
      <c r="FA93" s="8">
        <f t="shared" si="199"/>
        <v>0</v>
      </c>
      <c r="FB93" s="8">
        <f t="shared" si="199"/>
        <v>0</v>
      </c>
      <c r="FC93" s="8">
        <f t="shared" si="200"/>
        <v>0</v>
      </c>
      <c r="FD93" s="8">
        <f t="shared" si="200"/>
        <v>0</v>
      </c>
      <c r="FE93" s="8">
        <f t="shared" si="200"/>
        <v>0</v>
      </c>
      <c r="FF93" s="8">
        <f t="shared" si="201"/>
        <v>4</v>
      </c>
      <c r="FG93" s="8">
        <f t="shared" si="201"/>
        <v>0</v>
      </c>
      <c r="FH93" s="8">
        <f t="shared" si="201"/>
        <v>0</v>
      </c>
      <c r="FI93" s="8">
        <f t="shared" si="201"/>
        <v>0</v>
      </c>
      <c r="FJ93" s="8">
        <f t="shared" si="202"/>
        <v>0</v>
      </c>
      <c r="FK93" s="8">
        <f t="shared" si="202"/>
        <v>0</v>
      </c>
      <c r="FL93" s="8">
        <f t="shared" si="203"/>
        <v>0</v>
      </c>
    </row>
    <row r="94" spans="1:168" x14ac:dyDescent="0.15">
      <c r="F94" s="121" t="s">
        <v>196</v>
      </c>
      <c r="G94" s="121"/>
      <c r="H94" s="121"/>
      <c r="I94" s="121"/>
      <c r="J94" s="121"/>
      <c r="K94" s="6">
        <f>SUM(K92,R92,Y92,AF92)</f>
        <v>6</v>
      </c>
      <c r="L94" s="22">
        <f>SUM(L92,S92,Z92,AG92)</f>
        <v>12</v>
      </c>
      <c r="M94" s="22">
        <f>SUM(M92,T92,AA92,AH92)</f>
        <v>0</v>
      </c>
      <c r="N94" s="22">
        <f t="shared" ref="N94:O94" si="268">SUM(N92,U92,AB92,AI92)</f>
        <v>0</v>
      </c>
      <c r="O94" s="22">
        <f t="shared" si="268"/>
        <v>0</v>
      </c>
      <c r="P94" s="22">
        <f>SUM(P92,W92,AD92,AK92)</f>
        <v>0</v>
      </c>
      <c r="Q94" s="22">
        <f t="shared" ref="Q94" si="269">SUM(Q92,X92,AE92,AL92)</f>
        <v>0</v>
      </c>
      <c r="R94" s="6"/>
      <c r="Y94" s="6"/>
      <c r="AF94" s="6"/>
      <c r="AL94" s="7"/>
      <c r="AN94">
        <f>K93+R93+Y93+AF93+SUM(K94:Q94)</f>
        <v>36</v>
      </c>
      <c r="AO94" s="6">
        <f>SUM(AO92,AV92,BC92,BJ92)</f>
        <v>8</v>
      </c>
      <c r="AP94" s="22">
        <f>SUM(AP92,AW92,BD92,BK92)</f>
        <v>5</v>
      </c>
      <c r="AQ94" s="22">
        <f>SUM(AQ92,AX92,BE92,BL92)</f>
        <v>0</v>
      </c>
      <c r="AR94" s="22">
        <f t="shared" ref="AR94:AS94" si="270">SUM(AR92,AY92,BF92,BM92)</f>
        <v>0</v>
      </c>
      <c r="AS94" s="22">
        <f t="shared" si="270"/>
        <v>0</v>
      </c>
      <c r="AT94" s="22">
        <f>SUM(AT92,BA92,BH92,BO92)</f>
        <v>0</v>
      </c>
      <c r="AU94" s="22">
        <f t="shared" ref="AU94" si="271">SUM(AU92,BB92,BI92,BP92)</f>
        <v>0</v>
      </c>
      <c r="AV94" s="6"/>
      <c r="BC94" s="6"/>
      <c r="BJ94" s="6"/>
      <c r="BP94" s="7"/>
      <c r="BR94">
        <f>AO93+AV93+BC93+BJ93+SUM(AO94:AU94)</f>
        <v>26</v>
      </c>
      <c r="BS94" s="6">
        <f>SUM(BS92,BZ92,CG92,CN92)</f>
        <v>9</v>
      </c>
      <c r="BT94" s="22">
        <f>SUM(BT92,CA92,CH92,CO92)</f>
        <v>8</v>
      </c>
      <c r="BU94" s="22">
        <f>SUM(BU92,CB92,CI92,CP92)</f>
        <v>0</v>
      </c>
      <c r="BV94" s="22">
        <f t="shared" ref="BV94:BW94" si="272">SUM(BV92,CC92,CJ92,CQ92)</f>
        <v>0</v>
      </c>
      <c r="BW94" s="22">
        <f t="shared" si="272"/>
        <v>0</v>
      </c>
      <c r="BX94" s="22">
        <f>SUM(BX92,CE92,CL92,CS92)</f>
        <v>0</v>
      </c>
      <c r="BY94" s="22">
        <f t="shared" ref="BY94" si="273">SUM(BY92,CF92,CM92,CT92)</f>
        <v>0</v>
      </c>
      <c r="BZ94" s="6"/>
      <c r="CG94" s="6"/>
      <c r="CN94" s="6"/>
      <c r="CT94" s="7"/>
      <c r="CV94">
        <f>BS93+BZ93+CG93+CN93+SUM(BS94:BY94)</f>
        <v>34</v>
      </c>
      <c r="CW94" s="6">
        <f>SUM(CW92,DD92,DK92,DR92)</f>
        <v>9</v>
      </c>
      <c r="CX94" s="22">
        <f>SUM(CX92,DE92,DL92,DS92)</f>
        <v>9</v>
      </c>
      <c r="CY94" s="22">
        <f>SUM(CY92,DF92,DM92,DT92)</f>
        <v>0</v>
      </c>
      <c r="CZ94" s="22">
        <f t="shared" ref="CZ94:DA94" si="274">SUM(CZ92,DG92,DN92,DU92)</f>
        <v>0</v>
      </c>
      <c r="DA94" s="22">
        <f t="shared" si="274"/>
        <v>0</v>
      </c>
      <c r="DB94" s="22">
        <f>SUM(DB92,DI92,DP92,DW92)</f>
        <v>0</v>
      </c>
      <c r="DC94" s="22">
        <f t="shared" ref="DC94" si="275">SUM(DC92,DJ92,DQ92,DX92)</f>
        <v>0</v>
      </c>
      <c r="DD94" s="6"/>
      <c r="DK94" s="6"/>
      <c r="DR94" s="6"/>
      <c r="DX94" s="7"/>
      <c r="DZ94">
        <f>CW93+DD93+DK93+DR93+SUM(CW94:DC94)</f>
        <v>36</v>
      </c>
      <c r="EK94" s="8">
        <f t="shared" si="197"/>
        <v>32</v>
      </c>
      <c r="EL94">
        <f t="shared" si="197"/>
        <v>34</v>
      </c>
      <c r="EM94">
        <f t="shared" si="197"/>
        <v>0</v>
      </c>
      <c r="EN94">
        <f t="shared" si="179"/>
        <v>0</v>
      </c>
      <c r="EO94">
        <f t="shared" si="179"/>
        <v>0</v>
      </c>
      <c r="EP94">
        <f t="shared" si="179"/>
        <v>0</v>
      </c>
      <c r="EQ94">
        <f t="shared" si="198"/>
        <v>0</v>
      </c>
      <c r="ER94">
        <f t="shared" si="198"/>
        <v>0</v>
      </c>
      <c r="ES94">
        <f t="shared" si="198"/>
        <v>0</v>
      </c>
      <c r="ET94">
        <f t="shared" si="180"/>
        <v>0</v>
      </c>
      <c r="EU94" s="8">
        <f t="shared" si="180"/>
        <v>0</v>
      </c>
      <c r="EV94" s="8">
        <f t="shared" si="180"/>
        <v>0</v>
      </c>
      <c r="EW94" s="8">
        <f t="shared" si="180"/>
        <v>0</v>
      </c>
      <c r="EX94" s="8">
        <f t="shared" si="180"/>
        <v>0</v>
      </c>
      <c r="EY94" s="8">
        <f t="shared" si="199"/>
        <v>0</v>
      </c>
      <c r="EZ94" s="8">
        <f t="shared" si="199"/>
        <v>0</v>
      </c>
      <c r="FA94" s="8">
        <f t="shared" si="199"/>
        <v>0</v>
      </c>
      <c r="FB94" s="8">
        <f t="shared" si="199"/>
        <v>0</v>
      </c>
      <c r="FC94" s="8">
        <f t="shared" si="200"/>
        <v>0</v>
      </c>
      <c r="FD94" s="8">
        <f t="shared" si="200"/>
        <v>0</v>
      </c>
      <c r="FE94" s="8">
        <f t="shared" si="200"/>
        <v>0</v>
      </c>
      <c r="FF94" s="8">
        <f t="shared" si="201"/>
        <v>0</v>
      </c>
      <c r="FG94" s="8">
        <f t="shared" si="201"/>
        <v>0</v>
      </c>
      <c r="FH94" s="8">
        <f t="shared" si="201"/>
        <v>0</v>
      </c>
      <c r="FI94" s="8">
        <f t="shared" si="201"/>
        <v>0</v>
      </c>
      <c r="FJ94" s="8">
        <f t="shared" si="202"/>
        <v>0</v>
      </c>
      <c r="FK94" s="8">
        <f t="shared" si="202"/>
        <v>0</v>
      </c>
      <c r="FL94" s="8">
        <f t="shared" si="203"/>
        <v>0</v>
      </c>
    </row>
    <row r="95" spans="1:168" s="8" customFormat="1" x14ac:dyDescent="0.15">
      <c r="A95" s="8">
        <v>136</v>
      </c>
      <c r="B95" s="8" t="s">
        <v>129</v>
      </c>
      <c r="C95" s="8">
        <v>6</v>
      </c>
      <c r="D95" s="8" t="s">
        <v>130</v>
      </c>
      <c r="E95" s="8">
        <v>743090296</v>
      </c>
      <c r="F95" s="8" t="s">
        <v>131</v>
      </c>
      <c r="H95" s="8" t="s">
        <v>140</v>
      </c>
      <c r="I95" s="8" t="s">
        <v>165</v>
      </c>
      <c r="J95" s="8" t="s">
        <v>134</v>
      </c>
      <c r="K95" s="12">
        <v>2</v>
      </c>
      <c r="L95" s="8">
        <v>2</v>
      </c>
      <c r="M95" s="8">
        <v>3</v>
      </c>
      <c r="N95" s="8">
        <v>3</v>
      </c>
      <c r="O95" s="8">
        <v>1</v>
      </c>
      <c r="P95" s="8">
        <v>2</v>
      </c>
      <c r="Q95" s="8">
        <v>1</v>
      </c>
      <c r="R95" s="12">
        <v>1</v>
      </c>
      <c r="S95" s="8">
        <v>1</v>
      </c>
      <c r="T95" s="8">
        <v>3</v>
      </c>
      <c r="U95" s="8">
        <v>3</v>
      </c>
      <c r="V95" s="8">
        <v>2</v>
      </c>
      <c r="W95" s="8">
        <v>2</v>
      </c>
      <c r="X95" s="8">
        <v>1</v>
      </c>
      <c r="Y95" s="12">
        <v>1</v>
      </c>
      <c r="Z95" s="8">
        <v>1</v>
      </c>
      <c r="AA95" s="8">
        <v>3</v>
      </c>
      <c r="AB95" s="8">
        <v>4</v>
      </c>
      <c r="AC95" s="8">
        <v>2</v>
      </c>
      <c r="AD95" s="8">
        <v>1</v>
      </c>
      <c r="AE95" s="8">
        <v>1</v>
      </c>
      <c r="AF95" s="12">
        <v>1</v>
      </c>
      <c r="AG95" s="8">
        <v>1</v>
      </c>
      <c r="AH95" s="8">
        <v>4</v>
      </c>
      <c r="AI95" s="8">
        <v>4</v>
      </c>
      <c r="AJ95" s="8">
        <v>2</v>
      </c>
      <c r="AK95" s="8">
        <v>2</v>
      </c>
      <c r="AL95" s="13">
        <v>1</v>
      </c>
      <c r="AM95"/>
      <c r="AN95"/>
      <c r="AO95" s="12">
        <v>2</v>
      </c>
      <c r="AQ95" s="8">
        <v>3</v>
      </c>
      <c r="AR95" s="8">
        <v>4</v>
      </c>
      <c r="AV95" s="12">
        <v>1</v>
      </c>
      <c r="AW95" s="8">
        <v>1</v>
      </c>
      <c r="AX95" s="8">
        <v>3</v>
      </c>
      <c r="AY95" s="8">
        <v>4</v>
      </c>
      <c r="BC95" s="12"/>
      <c r="BE95" s="8">
        <v>3</v>
      </c>
      <c r="BF95" s="8">
        <v>4</v>
      </c>
      <c r="BJ95" s="12"/>
      <c r="BL95" s="8">
        <v>4</v>
      </c>
      <c r="BM95" s="8">
        <v>4</v>
      </c>
      <c r="BP95" s="13"/>
      <c r="BQ95"/>
      <c r="BR95"/>
      <c r="BS95" s="12">
        <v>2</v>
      </c>
      <c r="BU95" s="8">
        <v>4</v>
      </c>
      <c r="BV95" s="8">
        <v>4</v>
      </c>
      <c r="BZ95" s="12"/>
      <c r="CB95" s="8">
        <v>3</v>
      </c>
      <c r="CC95" s="8">
        <v>3</v>
      </c>
      <c r="CG95" s="12"/>
      <c r="CH95" s="8">
        <v>1</v>
      </c>
      <c r="CI95" s="8">
        <v>2</v>
      </c>
      <c r="CJ95" s="8">
        <v>4</v>
      </c>
      <c r="CN95" s="12"/>
      <c r="CP95" s="8">
        <v>4</v>
      </c>
      <c r="CQ95" s="8">
        <v>4</v>
      </c>
      <c r="CT95" s="13"/>
      <c r="CU95"/>
      <c r="CV95"/>
      <c r="CW95" s="12"/>
      <c r="CX95" s="8">
        <v>2</v>
      </c>
      <c r="CZ95" s="8">
        <v>4</v>
      </c>
      <c r="DD95" s="12"/>
      <c r="DE95" s="8">
        <v>2</v>
      </c>
      <c r="DG95" s="8">
        <v>3</v>
      </c>
      <c r="DK95" s="12"/>
      <c r="DL95" s="8">
        <v>3</v>
      </c>
      <c r="DN95" s="8">
        <v>2</v>
      </c>
      <c r="DR95" s="12"/>
      <c r="DT95" s="8">
        <v>3</v>
      </c>
      <c r="DU95" s="8">
        <v>3</v>
      </c>
      <c r="DX95" s="13"/>
      <c r="DY95"/>
      <c r="DZ95"/>
      <c r="EA95" s="8" t="s">
        <v>135</v>
      </c>
      <c r="EB95" s="8" t="s">
        <v>135</v>
      </c>
      <c r="EC95" s="8" t="s">
        <v>135</v>
      </c>
      <c r="ED95" s="8" t="s">
        <v>135</v>
      </c>
      <c r="EE95" s="8" t="s">
        <v>134</v>
      </c>
      <c r="EK95" s="8">
        <f t="shared" si="197"/>
        <v>6</v>
      </c>
      <c r="EL95" s="8">
        <f t="shared" si="197"/>
        <v>4</v>
      </c>
      <c r="EM95" s="8">
        <f t="shared" si="197"/>
        <v>10</v>
      </c>
      <c r="EN95" s="8">
        <f t="shared" si="179"/>
        <v>15</v>
      </c>
      <c r="EO95" s="8">
        <f t="shared" si="179"/>
        <v>1</v>
      </c>
      <c r="EP95" s="8">
        <f t="shared" si="179"/>
        <v>2</v>
      </c>
      <c r="EQ95" s="8">
        <f t="shared" si="198"/>
        <v>1</v>
      </c>
      <c r="ER95" s="8">
        <f t="shared" si="198"/>
        <v>2</v>
      </c>
      <c r="ES95" s="8">
        <f t="shared" si="198"/>
        <v>4</v>
      </c>
      <c r="ET95" s="8">
        <f t="shared" si="180"/>
        <v>9</v>
      </c>
      <c r="EU95" s="8">
        <f t="shared" si="180"/>
        <v>13</v>
      </c>
      <c r="EV95" s="8">
        <f t="shared" si="180"/>
        <v>2</v>
      </c>
      <c r="EW95" s="8">
        <f t="shared" si="180"/>
        <v>2</v>
      </c>
      <c r="EX95" s="8">
        <f t="shared" si="180"/>
        <v>1</v>
      </c>
      <c r="EY95" s="8">
        <f t="shared" si="199"/>
        <v>1</v>
      </c>
      <c r="EZ95" s="8">
        <f t="shared" si="199"/>
        <v>5</v>
      </c>
      <c r="FA95" s="8">
        <f t="shared" si="199"/>
        <v>8</v>
      </c>
      <c r="FB95" s="8">
        <f t="shared" si="199"/>
        <v>14</v>
      </c>
      <c r="FC95" s="8">
        <f t="shared" si="200"/>
        <v>2</v>
      </c>
      <c r="FD95" s="8">
        <f t="shared" si="200"/>
        <v>1</v>
      </c>
      <c r="FE95" s="8">
        <f t="shared" si="200"/>
        <v>1</v>
      </c>
      <c r="FF95" s="8">
        <f t="shared" si="201"/>
        <v>1</v>
      </c>
      <c r="FG95" s="8">
        <f t="shared" si="201"/>
        <v>1</v>
      </c>
      <c r="FH95" s="8">
        <f t="shared" si="201"/>
        <v>15</v>
      </c>
      <c r="FI95" s="8">
        <f t="shared" si="201"/>
        <v>15</v>
      </c>
      <c r="FJ95" s="8">
        <f t="shared" si="202"/>
        <v>2</v>
      </c>
      <c r="FK95" s="8">
        <f t="shared" si="202"/>
        <v>2</v>
      </c>
      <c r="FL95" s="8">
        <f t="shared" si="203"/>
        <v>1</v>
      </c>
    </row>
    <row r="96" spans="1:168" x14ac:dyDescent="0.15">
      <c r="F96" s="121" t="s">
        <v>195</v>
      </c>
      <c r="G96" s="121"/>
      <c r="H96" s="121"/>
      <c r="I96" s="121"/>
      <c r="J96" s="121"/>
      <c r="K96" s="6">
        <f>SUM(K95:Q95)</f>
        <v>14</v>
      </c>
      <c r="R96" s="6">
        <f>SUM(R95:X95)</f>
        <v>13</v>
      </c>
      <c r="Y96" s="6">
        <f>SUM(Y95:AE95)</f>
        <v>13</v>
      </c>
      <c r="AF96" s="6">
        <f>SUM(AF95:AL95)</f>
        <v>15</v>
      </c>
      <c r="AL96" s="7"/>
      <c r="AO96" s="6">
        <f>SUM(AO95:AU95)</f>
        <v>9</v>
      </c>
      <c r="AV96" s="6">
        <f>SUM(AV95:BB95)</f>
        <v>9</v>
      </c>
      <c r="BC96" s="6">
        <f>SUM(BC95:BI95)</f>
        <v>7</v>
      </c>
      <c r="BJ96" s="6">
        <f>SUM(BJ95:BP95)</f>
        <v>8</v>
      </c>
      <c r="BP96" s="7"/>
      <c r="BS96" s="6">
        <f>SUM(BS95:BY95)</f>
        <v>10</v>
      </c>
      <c r="BZ96" s="6">
        <f>SUM(BZ95:CF95)</f>
        <v>6</v>
      </c>
      <c r="CG96" s="6">
        <f>SUM(CG95:CM95)</f>
        <v>7</v>
      </c>
      <c r="CN96" s="6">
        <f>SUM(CN95:CT95)</f>
        <v>8</v>
      </c>
      <c r="CT96" s="7"/>
      <c r="CW96" s="6">
        <f>SUM(CW95:DC95)</f>
        <v>6</v>
      </c>
      <c r="DD96" s="6">
        <f>SUM(DD95:DJ95)</f>
        <v>5</v>
      </c>
      <c r="DK96" s="6">
        <f>SUM(DK95:DQ95)</f>
        <v>5</v>
      </c>
      <c r="DR96" s="6">
        <f>SUM(DR95:DX95)</f>
        <v>6</v>
      </c>
      <c r="DX96" s="7"/>
      <c r="EK96" s="8">
        <f t="shared" si="197"/>
        <v>39</v>
      </c>
      <c r="EL96">
        <f t="shared" si="197"/>
        <v>0</v>
      </c>
      <c r="EM96">
        <f t="shared" si="197"/>
        <v>0</v>
      </c>
      <c r="EN96">
        <f t="shared" si="179"/>
        <v>0</v>
      </c>
      <c r="EO96">
        <f t="shared" si="179"/>
        <v>0</v>
      </c>
      <c r="EP96">
        <f t="shared" si="179"/>
        <v>0</v>
      </c>
      <c r="EQ96">
        <f t="shared" si="198"/>
        <v>0</v>
      </c>
      <c r="ER96">
        <f t="shared" si="198"/>
        <v>33</v>
      </c>
      <c r="ES96">
        <f t="shared" si="198"/>
        <v>0</v>
      </c>
      <c r="ET96">
        <f t="shared" si="180"/>
        <v>0</v>
      </c>
      <c r="EU96" s="8">
        <f t="shared" si="180"/>
        <v>0</v>
      </c>
      <c r="EV96" s="8">
        <f t="shared" si="180"/>
        <v>0</v>
      </c>
      <c r="EW96" s="8">
        <f t="shared" si="180"/>
        <v>0</v>
      </c>
      <c r="EX96" s="8">
        <f t="shared" si="180"/>
        <v>0</v>
      </c>
      <c r="EY96" s="8">
        <f t="shared" si="199"/>
        <v>32</v>
      </c>
      <c r="EZ96" s="8">
        <f t="shared" si="199"/>
        <v>0</v>
      </c>
      <c r="FA96" s="8">
        <f t="shared" si="199"/>
        <v>0</v>
      </c>
      <c r="FB96" s="8">
        <f t="shared" si="199"/>
        <v>0</v>
      </c>
      <c r="FC96" s="8">
        <f t="shared" si="200"/>
        <v>0</v>
      </c>
      <c r="FD96" s="8">
        <f t="shared" si="200"/>
        <v>0</v>
      </c>
      <c r="FE96" s="8">
        <f t="shared" si="200"/>
        <v>0</v>
      </c>
      <c r="FF96" s="8">
        <f t="shared" si="201"/>
        <v>37</v>
      </c>
      <c r="FG96" s="8">
        <f t="shared" si="201"/>
        <v>0</v>
      </c>
      <c r="FH96" s="8">
        <f t="shared" si="201"/>
        <v>0</v>
      </c>
      <c r="FI96" s="8">
        <f t="shared" si="201"/>
        <v>0</v>
      </c>
      <c r="FJ96" s="8">
        <f t="shared" si="202"/>
        <v>0</v>
      </c>
      <c r="FK96" s="8">
        <f t="shared" si="202"/>
        <v>0</v>
      </c>
      <c r="FL96" s="8">
        <f t="shared" si="203"/>
        <v>0</v>
      </c>
    </row>
    <row r="97" spans="1:168" x14ac:dyDescent="0.15">
      <c r="F97" s="121" t="s">
        <v>196</v>
      </c>
      <c r="G97" s="121"/>
      <c r="H97" s="121"/>
      <c r="I97" s="121"/>
      <c r="J97" s="121"/>
      <c r="K97" s="6">
        <f>SUM(K95,R95,Y95,AF95)</f>
        <v>5</v>
      </c>
      <c r="L97" s="22">
        <f>SUM(L95,S95,Z95,AG95)</f>
        <v>5</v>
      </c>
      <c r="M97" s="22">
        <f>SUM(M95,T95,AA95,AH95)</f>
        <v>13</v>
      </c>
      <c r="N97" s="22">
        <f t="shared" ref="N97:O97" si="276">SUM(N95,U95,AB95,AI95)</f>
        <v>14</v>
      </c>
      <c r="O97" s="22">
        <f t="shared" si="276"/>
        <v>7</v>
      </c>
      <c r="P97" s="22">
        <f>SUM(P95,W95,AD95,AK95)</f>
        <v>7</v>
      </c>
      <c r="Q97" s="22">
        <f t="shared" ref="Q97" si="277">SUM(Q95,X95,AE95,AL95)</f>
        <v>4</v>
      </c>
      <c r="R97" s="6"/>
      <c r="Y97" s="6"/>
      <c r="AF97" s="6"/>
      <c r="AL97" s="7"/>
      <c r="AN97">
        <f>K96+R96+Y96+AF96+SUM(K97:Q97)</f>
        <v>110</v>
      </c>
      <c r="AO97" s="6">
        <f>SUM(AO95,AV95,BC95,BJ95)</f>
        <v>3</v>
      </c>
      <c r="AP97" s="22">
        <f>SUM(AP95,AW95,BD95,BK95)</f>
        <v>1</v>
      </c>
      <c r="AQ97" s="22">
        <f>SUM(AQ95,AX95,BE95,BL95)</f>
        <v>13</v>
      </c>
      <c r="AR97" s="22">
        <f t="shared" ref="AR97:AS97" si="278">SUM(AR95,AY95,BF95,BM95)</f>
        <v>16</v>
      </c>
      <c r="AS97" s="22">
        <f t="shared" si="278"/>
        <v>0</v>
      </c>
      <c r="AT97" s="22">
        <f>SUM(AT95,BA95,BH95,BO95)</f>
        <v>0</v>
      </c>
      <c r="AU97" s="22">
        <f t="shared" ref="AU97" si="279">SUM(AU95,BB95,BI95,BP95)</f>
        <v>0</v>
      </c>
      <c r="AV97" s="6"/>
      <c r="BC97" s="6"/>
      <c r="BJ97" s="6"/>
      <c r="BP97" s="7"/>
      <c r="BR97">
        <f>AO96+AV96+BC96+BJ96+SUM(AO97:AU97)</f>
        <v>66</v>
      </c>
      <c r="BS97" s="6">
        <f>SUM(BS95,BZ95,CG95,CN95)</f>
        <v>2</v>
      </c>
      <c r="BT97" s="22">
        <f>SUM(BT95,CA95,CH95,CO95)</f>
        <v>1</v>
      </c>
      <c r="BU97" s="22">
        <f>SUM(BU95,CB95,CI95,CP95)</f>
        <v>13</v>
      </c>
      <c r="BV97" s="22">
        <f t="shared" ref="BV97:BW97" si="280">SUM(BV95,CC95,CJ95,CQ95)</f>
        <v>15</v>
      </c>
      <c r="BW97" s="22">
        <f t="shared" si="280"/>
        <v>0</v>
      </c>
      <c r="BX97" s="22">
        <f>SUM(BX95,CE95,CL95,CS95)</f>
        <v>0</v>
      </c>
      <c r="BY97" s="22">
        <f t="shared" ref="BY97" si="281">SUM(BY95,CF95,CM95,CT95)</f>
        <v>0</v>
      </c>
      <c r="BZ97" s="6"/>
      <c r="CG97" s="6"/>
      <c r="CN97" s="6"/>
      <c r="CT97" s="7"/>
      <c r="CV97">
        <f>BS96+BZ96+CG96+CN96+SUM(BS97:BY97)</f>
        <v>62</v>
      </c>
      <c r="CW97" s="6">
        <f>SUM(CW95,DD95,DK95,DR95)</f>
        <v>0</v>
      </c>
      <c r="CX97" s="22">
        <f>SUM(CX95,DE95,DL95,DS95)</f>
        <v>7</v>
      </c>
      <c r="CY97" s="22">
        <f>SUM(CY95,DF95,DM95,DT95)</f>
        <v>3</v>
      </c>
      <c r="CZ97" s="22">
        <f t="shared" ref="CZ97:DA97" si="282">SUM(CZ95,DG95,DN95,DU95)</f>
        <v>12</v>
      </c>
      <c r="DA97" s="22">
        <f t="shared" si="282"/>
        <v>0</v>
      </c>
      <c r="DB97" s="22">
        <f>SUM(DB95,DI95,DP95,DW95)</f>
        <v>0</v>
      </c>
      <c r="DC97" s="22">
        <f t="shared" ref="DC97" si="283">SUM(DC95,DJ95,DQ95,DX95)</f>
        <v>0</v>
      </c>
      <c r="DD97" s="6"/>
      <c r="DK97" s="6"/>
      <c r="DR97" s="6"/>
      <c r="DX97" s="7"/>
      <c r="DZ97">
        <f>CW96+DD96+DK96+DR96+SUM(CW97:DC97)</f>
        <v>44</v>
      </c>
      <c r="EK97" s="8">
        <f t="shared" si="197"/>
        <v>10</v>
      </c>
      <c r="EL97">
        <f t="shared" si="197"/>
        <v>14</v>
      </c>
      <c r="EM97">
        <f t="shared" si="197"/>
        <v>42</v>
      </c>
      <c r="EN97">
        <f t="shared" si="179"/>
        <v>57</v>
      </c>
      <c r="EO97">
        <f t="shared" si="179"/>
        <v>7</v>
      </c>
      <c r="EP97">
        <f t="shared" si="179"/>
        <v>7</v>
      </c>
      <c r="EQ97">
        <f t="shared" si="198"/>
        <v>4</v>
      </c>
      <c r="ER97">
        <f t="shared" si="198"/>
        <v>0</v>
      </c>
      <c r="ES97">
        <f t="shared" si="198"/>
        <v>0</v>
      </c>
      <c r="ET97">
        <f t="shared" si="180"/>
        <v>0</v>
      </c>
      <c r="EU97" s="8">
        <f t="shared" si="180"/>
        <v>0</v>
      </c>
      <c r="EV97" s="8">
        <f t="shared" si="180"/>
        <v>0</v>
      </c>
      <c r="EW97" s="8">
        <f t="shared" si="180"/>
        <v>0</v>
      </c>
      <c r="EX97" s="8">
        <f t="shared" si="180"/>
        <v>0</v>
      </c>
      <c r="EY97" s="8">
        <f t="shared" si="199"/>
        <v>0</v>
      </c>
      <c r="EZ97" s="8">
        <f t="shared" si="199"/>
        <v>0</v>
      </c>
      <c r="FA97" s="8">
        <f t="shared" si="199"/>
        <v>0</v>
      </c>
      <c r="FB97" s="8">
        <f t="shared" si="199"/>
        <v>0</v>
      </c>
      <c r="FC97" s="8">
        <f t="shared" si="200"/>
        <v>0</v>
      </c>
      <c r="FD97" s="8">
        <f t="shared" si="200"/>
        <v>0</v>
      </c>
      <c r="FE97" s="8">
        <f t="shared" si="200"/>
        <v>0</v>
      </c>
      <c r="FF97" s="8">
        <f t="shared" si="201"/>
        <v>0</v>
      </c>
      <c r="FG97" s="8">
        <f t="shared" si="201"/>
        <v>0</v>
      </c>
      <c r="FH97" s="8">
        <f t="shared" si="201"/>
        <v>0</v>
      </c>
      <c r="FI97" s="8">
        <f t="shared" si="201"/>
        <v>0</v>
      </c>
      <c r="FJ97" s="8">
        <f t="shared" si="202"/>
        <v>0</v>
      </c>
      <c r="FK97" s="8">
        <f t="shared" si="202"/>
        <v>0</v>
      </c>
      <c r="FL97" s="8">
        <f t="shared" si="203"/>
        <v>0</v>
      </c>
    </row>
    <row r="98" spans="1:168" s="8" customFormat="1" x14ac:dyDescent="0.15">
      <c r="A98" s="8">
        <v>138</v>
      </c>
      <c r="B98" s="8" t="s">
        <v>129</v>
      </c>
      <c r="C98" s="8">
        <v>6</v>
      </c>
      <c r="D98" s="8" t="s">
        <v>130</v>
      </c>
      <c r="E98" s="8">
        <v>1488397615</v>
      </c>
      <c r="F98" s="8" t="s">
        <v>131</v>
      </c>
      <c r="H98" s="8" t="s">
        <v>132</v>
      </c>
      <c r="I98" s="8" t="s">
        <v>133</v>
      </c>
      <c r="J98" s="8" t="s">
        <v>134</v>
      </c>
      <c r="K98" s="12">
        <v>3</v>
      </c>
      <c r="L98" s="8">
        <v>4</v>
      </c>
      <c r="M98" s="8">
        <v>4</v>
      </c>
      <c r="O98" s="8">
        <v>1</v>
      </c>
      <c r="P98" s="8">
        <v>2</v>
      </c>
      <c r="R98" s="12">
        <v>2</v>
      </c>
      <c r="S98" s="8">
        <v>3</v>
      </c>
      <c r="T98" s="8">
        <v>4</v>
      </c>
      <c r="V98" s="8">
        <v>1</v>
      </c>
      <c r="Y98" s="12">
        <v>4</v>
      </c>
      <c r="Z98" s="8">
        <v>1</v>
      </c>
      <c r="AA98" s="8">
        <v>3</v>
      </c>
      <c r="AF98" s="12"/>
      <c r="AL98" s="13"/>
      <c r="AM98"/>
      <c r="AN98"/>
      <c r="AO98" s="12">
        <v>4</v>
      </c>
      <c r="AP98" s="8">
        <v>4</v>
      </c>
      <c r="AQ98" s="8">
        <v>4</v>
      </c>
      <c r="AS98" s="8">
        <v>3</v>
      </c>
      <c r="AT98" s="8">
        <v>2</v>
      </c>
      <c r="AV98" s="12">
        <v>2</v>
      </c>
      <c r="AW98" s="8">
        <v>3</v>
      </c>
      <c r="AX98" s="8">
        <v>4</v>
      </c>
      <c r="BA98" s="8">
        <v>1</v>
      </c>
      <c r="BC98" s="12">
        <v>3</v>
      </c>
      <c r="BD98" s="8">
        <v>2</v>
      </c>
      <c r="BE98" s="8">
        <v>3</v>
      </c>
      <c r="BJ98" s="12"/>
      <c r="BP98" s="13"/>
      <c r="BQ98"/>
      <c r="BR98"/>
      <c r="BS98" s="12">
        <v>4</v>
      </c>
      <c r="BU98" s="8">
        <v>4</v>
      </c>
      <c r="BZ98" s="12">
        <v>1</v>
      </c>
      <c r="CB98" s="8">
        <v>4</v>
      </c>
      <c r="CG98" s="12">
        <v>1</v>
      </c>
      <c r="CI98" s="8">
        <v>4</v>
      </c>
      <c r="CN98" s="12"/>
      <c r="CT98" s="13"/>
      <c r="CU98"/>
      <c r="CV98"/>
      <c r="CW98" s="12">
        <v>4</v>
      </c>
      <c r="CX98" s="8">
        <v>4</v>
      </c>
      <c r="DA98" s="8">
        <v>4</v>
      </c>
      <c r="DD98" s="12">
        <v>2</v>
      </c>
      <c r="DE98" s="8">
        <v>2</v>
      </c>
      <c r="DH98" s="8">
        <v>4</v>
      </c>
      <c r="DK98" s="12">
        <v>4</v>
      </c>
      <c r="DR98" s="12"/>
      <c r="DX98" s="13"/>
      <c r="DY98"/>
      <c r="DZ98"/>
      <c r="EA98" s="8" t="s">
        <v>135</v>
      </c>
      <c r="EB98" s="8" t="s">
        <v>135</v>
      </c>
      <c r="EC98" s="8" t="s">
        <v>135</v>
      </c>
      <c r="ED98" s="8" t="s">
        <v>135</v>
      </c>
      <c r="EE98" s="8" t="s">
        <v>134</v>
      </c>
      <c r="EK98" s="8">
        <f t="shared" si="197"/>
        <v>15</v>
      </c>
      <c r="EL98" s="8">
        <f t="shared" si="197"/>
        <v>12</v>
      </c>
      <c r="EM98" s="8">
        <f t="shared" si="197"/>
        <v>12</v>
      </c>
      <c r="EN98" s="8">
        <f t="shared" si="179"/>
        <v>0</v>
      </c>
      <c r="EO98" s="8">
        <f t="shared" si="179"/>
        <v>8</v>
      </c>
      <c r="EP98" s="8">
        <f t="shared" si="179"/>
        <v>4</v>
      </c>
      <c r="EQ98" s="8">
        <f t="shared" si="198"/>
        <v>0</v>
      </c>
      <c r="ER98" s="8">
        <f t="shared" si="198"/>
        <v>7</v>
      </c>
      <c r="ES98" s="8">
        <f t="shared" si="198"/>
        <v>8</v>
      </c>
      <c r="ET98" s="8">
        <f t="shared" si="180"/>
        <v>12</v>
      </c>
      <c r="EU98" s="8">
        <f t="shared" si="180"/>
        <v>0</v>
      </c>
      <c r="EV98" s="8">
        <f t="shared" si="180"/>
        <v>5</v>
      </c>
      <c r="EW98" s="8">
        <f t="shared" si="180"/>
        <v>1</v>
      </c>
      <c r="EX98" s="8">
        <f t="shared" si="180"/>
        <v>0</v>
      </c>
      <c r="EY98" s="8">
        <f t="shared" si="199"/>
        <v>12</v>
      </c>
      <c r="EZ98" s="8">
        <f t="shared" si="199"/>
        <v>3</v>
      </c>
      <c r="FA98" s="8">
        <f t="shared" si="199"/>
        <v>10</v>
      </c>
      <c r="FB98" s="8">
        <f t="shared" si="199"/>
        <v>0</v>
      </c>
      <c r="FC98" s="8">
        <f t="shared" si="200"/>
        <v>0</v>
      </c>
      <c r="FD98" s="8">
        <f t="shared" si="200"/>
        <v>0</v>
      </c>
      <c r="FE98" s="8">
        <f t="shared" si="200"/>
        <v>0</v>
      </c>
      <c r="FF98" s="8">
        <f t="shared" si="201"/>
        <v>0</v>
      </c>
      <c r="FG98" s="8">
        <f t="shared" si="201"/>
        <v>0</v>
      </c>
      <c r="FH98" s="8">
        <f t="shared" si="201"/>
        <v>0</v>
      </c>
      <c r="FI98" s="8">
        <f t="shared" si="201"/>
        <v>0</v>
      </c>
      <c r="FJ98" s="8">
        <f t="shared" si="202"/>
        <v>0</v>
      </c>
      <c r="FK98" s="8">
        <f t="shared" si="202"/>
        <v>0</v>
      </c>
      <c r="FL98" s="8">
        <f t="shared" si="203"/>
        <v>0</v>
      </c>
    </row>
    <row r="99" spans="1:168" x14ac:dyDescent="0.15">
      <c r="F99" s="121" t="s">
        <v>195</v>
      </c>
      <c r="G99" s="121"/>
      <c r="H99" s="121"/>
      <c r="I99" s="121"/>
      <c r="J99" s="121"/>
      <c r="K99" s="6">
        <f>SUM(K98:Q98)</f>
        <v>14</v>
      </c>
      <c r="R99" s="6">
        <f>SUM(R98:X98)</f>
        <v>10</v>
      </c>
      <c r="Y99" s="6">
        <f>SUM(Y98:AE98)</f>
        <v>8</v>
      </c>
      <c r="AF99" s="6">
        <f>SUM(AF98:AL98)</f>
        <v>0</v>
      </c>
      <c r="AL99" s="7"/>
      <c r="AO99" s="6">
        <f>SUM(AO98:AU98)</f>
        <v>17</v>
      </c>
      <c r="AV99" s="6">
        <f>SUM(AV98:BB98)</f>
        <v>10</v>
      </c>
      <c r="BC99" s="6">
        <f>SUM(BC98:BI98)</f>
        <v>8</v>
      </c>
      <c r="BJ99" s="6">
        <f>SUM(BJ98:BP98)</f>
        <v>0</v>
      </c>
      <c r="BP99" s="7"/>
      <c r="BS99" s="6">
        <f>SUM(BS98:BY98)</f>
        <v>8</v>
      </c>
      <c r="BZ99" s="6">
        <f>SUM(BZ98:CF98)</f>
        <v>5</v>
      </c>
      <c r="CG99" s="6">
        <f>SUM(CG98:CM98)</f>
        <v>5</v>
      </c>
      <c r="CN99" s="6">
        <f>SUM(CN98:CT98)</f>
        <v>0</v>
      </c>
      <c r="CT99" s="7"/>
      <c r="CW99" s="6">
        <f>SUM(CW98:DC98)</f>
        <v>12</v>
      </c>
      <c r="DD99" s="6">
        <f>SUM(DD98:DJ98)</f>
        <v>8</v>
      </c>
      <c r="DK99" s="6">
        <f>SUM(DK98:DQ98)</f>
        <v>4</v>
      </c>
      <c r="DR99" s="6">
        <f>SUM(DR98:DX98)</f>
        <v>0</v>
      </c>
      <c r="DX99" s="7"/>
      <c r="EK99" s="8">
        <f t="shared" si="197"/>
        <v>51</v>
      </c>
      <c r="EL99">
        <f t="shared" si="197"/>
        <v>0</v>
      </c>
      <c r="EM99">
        <f t="shared" si="197"/>
        <v>0</v>
      </c>
      <c r="EN99">
        <f t="shared" si="179"/>
        <v>0</v>
      </c>
      <c r="EO99">
        <f t="shared" si="179"/>
        <v>0</v>
      </c>
      <c r="EP99">
        <f t="shared" si="179"/>
        <v>0</v>
      </c>
      <c r="EQ99">
        <f t="shared" si="198"/>
        <v>0</v>
      </c>
      <c r="ER99">
        <f t="shared" si="198"/>
        <v>33</v>
      </c>
      <c r="ES99">
        <f t="shared" si="198"/>
        <v>0</v>
      </c>
      <c r="ET99">
        <f t="shared" si="180"/>
        <v>0</v>
      </c>
      <c r="EU99" s="8">
        <f t="shared" si="180"/>
        <v>0</v>
      </c>
      <c r="EV99" s="8">
        <f t="shared" si="180"/>
        <v>0</v>
      </c>
      <c r="EW99" s="8">
        <f t="shared" si="180"/>
        <v>0</v>
      </c>
      <c r="EX99" s="8">
        <f t="shared" si="180"/>
        <v>0</v>
      </c>
      <c r="EY99" s="8">
        <f t="shared" si="199"/>
        <v>25</v>
      </c>
      <c r="EZ99" s="8">
        <f t="shared" si="199"/>
        <v>0</v>
      </c>
      <c r="FA99" s="8">
        <f t="shared" si="199"/>
        <v>0</v>
      </c>
      <c r="FB99" s="8">
        <f t="shared" si="199"/>
        <v>0</v>
      </c>
      <c r="FC99" s="8">
        <f t="shared" si="200"/>
        <v>0</v>
      </c>
      <c r="FD99" s="8">
        <f t="shared" si="200"/>
        <v>0</v>
      </c>
      <c r="FE99" s="8">
        <f t="shared" si="200"/>
        <v>0</v>
      </c>
      <c r="FF99" s="8">
        <f t="shared" si="201"/>
        <v>0</v>
      </c>
      <c r="FG99" s="8">
        <f t="shared" si="201"/>
        <v>0</v>
      </c>
      <c r="FH99" s="8">
        <f t="shared" si="201"/>
        <v>0</v>
      </c>
      <c r="FI99" s="8">
        <f t="shared" si="201"/>
        <v>0</v>
      </c>
      <c r="FJ99" s="8">
        <f t="shared" si="202"/>
        <v>0</v>
      </c>
      <c r="FK99" s="8">
        <f t="shared" si="202"/>
        <v>0</v>
      </c>
      <c r="FL99" s="8">
        <f t="shared" si="203"/>
        <v>0</v>
      </c>
    </row>
    <row r="100" spans="1:168" x14ac:dyDescent="0.15">
      <c r="F100" s="121" t="s">
        <v>196</v>
      </c>
      <c r="G100" s="121"/>
      <c r="H100" s="121"/>
      <c r="I100" s="121"/>
      <c r="J100" s="121"/>
      <c r="K100" s="6">
        <f>SUM(K98,R98,Y98,AF98)</f>
        <v>9</v>
      </c>
      <c r="L100" s="22">
        <f>SUM(L98,S98,Z98,AG98)</f>
        <v>8</v>
      </c>
      <c r="M100" s="22">
        <f>SUM(M98,T98,AA98,AH98)</f>
        <v>11</v>
      </c>
      <c r="N100" s="22">
        <f t="shared" ref="N100:O100" si="284">SUM(N98,U98,AB98,AI98)</f>
        <v>0</v>
      </c>
      <c r="O100" s="22">
        <f t="shared" si="284"/>
        <v>2</v>
      </c>
      <c r="P100" s="22">
        <f>SUM(P98,W98,AD98,AK98)</f>
        <v>2</v>
      </c>
      <c r="Q100" s="22">
        <f t="shared" ref="Q100" si="285">SUM(Q98,X98,AE98,AL98)</f>
        <v>0</v>
      </c>
      <c r="R100" s="6"/>
      <c r="Y100" s="6"/>
      <c r="AF100" s="6"/>
      <c r="AL100" s="7"/>
      <c r="AN100">
        <f>K99+R99+Y99+AF99+SUM(K100:Q100)</f>
        <v>64</v>
      </c>
      <c r="AO100" s="6">
        <f>SUM(AO98,AV98,BC98,BJ98)</f>
        <v>9</v>
      </c>
      <c r="AP100" s="22">
        <f>SUM(AP98,AW98,BD98,BK98)</f>
        <v>9</v>
      </c>
      <c r="AQ100" s="22">
        <f>SUM(AQ98,AX98,BE98,BL98)</f>
        <v>11</v>
      </c>
      <c r="AR100" s="22">
        <f t="shared" ref="AR100:AS100" si="286">SUM(AR98,AY98,BF98,BM98)</f>
        <v>0</v>
      </c>
      <c r="AS100" s="22">
        <f t="shared" si="286"/>
        <v>3</v>
      </c>
      <c r="AT100" s="22">
        <f>SUM(AT98,BA98,BH98,BO98)</f>
        <v>3</v>
      </c>
      <c r="AU100" s="22">
        <f t="shared" ref="AU100" si="287">SUM(AU98,BB98,BI98,BP98)</f>
        <v>0</v>
      </c>
      <c r="AV100" s="6"/>
      <c r="BC100" s="6"/>
      <c r="BJ100" s="6"/>
      <c r="BP100" s="7"/>
      <c r="BR100">
        <f>AO99+AV99+BC99+BJ99+SUM(AO100:AU100)</f>
        <v>70</v>
      </c>
      <c r="BS100" s="6">
        <f>SUM(BS98,BZ98,CG98,CN98)</f>
        <v>6</v>
      </c>
      <c r="BT100" s="22">
        <f>SUM(BT98,CA98,CH98,CO98)</f>
        <v>0</v>
      </c>
      <c r="BU100" s="22">
        <f>SUM(BU98,CB98,CI98,CP98)</f>
        <v>12</v>
      </c>
      <c r="BV100" s="22">
        <f t="shared" ref="BV100:BW100" si="288">SUM(BV98,CC98,CJ98,CQ98)</f>
        <v>0</v>
      </c>
      <c r="BW100" s="22">
        <f t="shared" si="288"/>
        <v>0</v>
      </c>
      <c r="BX100" s="22">
        <f>SUM(BX98,CE98,CL98,CS98)</f>
        <v>0</v>
      </c>
      <c r="BY100" s="22">
        <f t="shared" ref="BY100" si="289">SUM(BY98,CF98,CM98,CT98)</f>
        <v>0</v>
      </c>
      <c r="BZ100" s="6"/>
      <c r="CG100" s="6"/>
      <c r="CN100" s="6"/>
      <c r="CT100" s="7"/>
      <c r="CV100">
        <f>BS99+BZ99+CG99+CN99+SUM(BS100:BY100)</f>
        <v>36</v>
      </c>
      <c r="CW100" s="6">
        <f>SUM(CW98,DD98,DK98,DR98)</f>
        <v>10</v>
      </c>
      <c r="CX100" s="22">
        <f>SUM(CX98,DE98,DL98,DS98)</f>
        <v>6</v>
      </c>
      <c r="CY100" s="22">
        <f>SUM(CY98,DF98,DM98,DT98)</f>
        <v>0</v>
      </c>
      <c r="CZ100" s="22">
        <f t="shared" ref="CZ100:DA100" si="290">SUM(CZ98,DG98,DN98,DU98)</f>
        <v>0</v>
      </c>
      <c r="DA100" s="22">
        <f t="shared" si="290"/>
        <v>8</v>
      </c>
      <c r="DB100" s="22">
        <f>SUM(DB98,DI98,DP98,DW98)</f>
        <v>0</v>
      </c>
      <c r="DC100" s="22">
        <f t="shared" ref="DC100" si="291">SUM(DC98,DJ98,DQ98,DX98)</f>
        <v>0</v>
      </c>
      <c r="DD100" s="6"/>
      <c r="DK100" s="6"/>
      <c r="DR100" s="6"/>
      <c r="DX100" s="7"/>
      <c r="DZ100">
        <f>CW99+DD99+DK99+DR99+SUM(CW100:DC100)</f>
        <v>48</v>
      </c>
      <c r="EK100" s="8">
        <f t="shared" si="197"/>
        <v>34</v>
      </c>
      <c r="EL100">
        <f t="shared" si="197"/>
        <v>23</v>
      </c>
      <c r="EM100">
        <f t="shared" si="197"/>
        <v>34</v>
      </c>
      <c r="EN100">
        <f t="shared" si="179"/>
        <v>0</v>
      </c>
      <c r="EO100">
        <f t="shared" si="179"/>
        <v>13</v>
      </c>
      <c r="EP100">
        <f t="shared" si="179"/>
        <v>5</v>
      </c>
      <c r="EQ100">
        <f t="shared" si="198"/>
        <v>0</v>
      </c>
      <c r="ER100">
        <f t="shared" si="198"/>
        <v>0</v>
      </c>
      <c r="ES100">
        <f t="shared" si="198"/>
        <v>0</v>
      </c>
      <c r="ET100">
        <f t="shared" si="180"/>
        <v>0</v>
      </c>
      <c r="EU100" s="8">
        <f t="shared" si="180"/>
        <v>0</v>
      </c>
      <c r="EV100" s="8">
        <f t="shared" si="180"/>
        <v>0</v>
      </c>
      <c r="EW100" s="8">
        <f t="shared" si="180"/>
        <v>0</v>
      </c>
      <c r="EX100" s="8">
        <f t="shared" si="180"/>
        <v>0</v>
      </c>
      <c r="EY100" s="8">
        <f t="shared" si="199"/>
        <v>0</v>
      </c>
      <c r="EZ100" s="8">
        <f t="shared" si="199"/>
        <v>0</v>
      </c>
      <c r="FA100" s="8">
        <f t="shared" si="199"/>
        <v>0</v>
      </c>
      <c r="FB100" s="8">
        <f t="shared" si="199"/>
        <v>0</v>
      </c>
      <c r="FC100" s="8">
        <f t="shared" si="200"/>
        <v>0</v>
      </c>
      <c r="FD100" s="8">
        <f t="shared" si="200"/>
        <v>0</v>
      </c>
      <c r="FE100" s="8">
        <f t="shared" si="200"/>
        <v>0</v>
      </c>
      <c r="FF100" s="8">
        <f t="shared" si="201"/>
        <v>0</v>
      </c>
      <c r="FG100" s="8">
        <f t="shared" si="201"/>
        <v>0</v>
      </c>
      <c r="FH100" s="8">
        <f t="shared" si="201"/>
        <v>0</v>
      </c>
      <c r="FI100" s="8">
        <f t="shared" si="201"/>
        <v>0</v>
      </c>
      <c r="FJ100" s="8">
        <f t="shared" si="202"/>
        <v>0</v>
      </c>
      <c r="FK100" s="8">
        <f t="shared" si="202"/>
        <v>0</v>
      </c>
      <c r="FL100" s="8">
        <f t="shared" si="203"/>
        <v>0</v>
      </c>
    </row>
    <row r="101" spans="1:168" s="8" customFormat="1" x14ac:dyDescent="0.15">
      <c r="A101" s="8">
        <v>140</v>
      </c>
      <c r="B101" s="8" t="s">
        <v>129</v>
      </c>
      <c r="C101" s="8">
        <v>6</v>
      </c>
      <c r="D101" s="8" t="s">
        <v>130</v>
      </c>
      <c r="E101" s="8">
        <v>718172759</v>
      </c>
      <c r="F101" s="8" t="s">
        <v>131</v>
      </c>
      <c r="H101" s="8" t="s">
        <v>140</v>
      </c>
      <c r="I101" s="8" t="s">
        <v>148</v>
      </c>
      <c r="J101" s="8" t="s">
        <v>134</v>
      </c>
      <c r="K101" s="12"/>
      <c r="L101" s="8">
        <v>3</v>
      </c>
      <c r="R101" s="12"/>
      <c r="S101" s="8">
        <v>3</v>
      </c>
      <c r="Y101" s="12"/>
      <c r="Z101" s="8">
        <v>3</v>
      </c>
      <c r="AB101" s="8">
        <v>2</v>
      </c>
      <c r="AF101" s="12"/>
      <c r="AG101" s="8">
        <v>3</v>
      </c>
      <c r="AL101" s="13"/>
      <c r="AM101"/>
      <c r="AN101"/>
      <c r="AO101" s="12"/>
      <c r="AP101" s="8">
        <v>4</v>
      </c>
      <c r="AV101" s="12"/>
      <c r="AW101" s="8">
        <v>4</v>
      </c>
      <c r="BC101" s="12"/>
      <c r="BD101" s="8">
        <v>4</v>
      </c>
      <c r="BF101" s="8">
        <v>1</v>
      </c>
      <c r="BJ101" s="12"/>
      <c r="BK101" s="8">
        <v>4</v>
      </c>
      <c r="BP101" s="13"/>
      <c r="BQ101"/>
      <c r="BR101"/>
      <c r="BS101" s="12"/>
      <c r="BT101" s="8">
        <v>4</v>
      </c>
      <c r="BZ101" s="12"/>
      <c r="CA101" s="8">
        <v>4</v>
      </c>
      <c r="CG101" s="12"/>
      <c r="CH101" s="8">
        <v>4</v>
      </c>
      <c r="CJ101" s="8">
        <v>1</v>
      </c>
      <c r="CN101" s="12"/>
      <c r="CO101" s="8">
        <v>4</v>
      </c>
      <c r="CT101" s="13"/>
      <c r="CU101"/>
      <c r="CV101"/>
      <c r="CW101" s="12"/>
      <c r="CX101" s="8">
        <v>4</v>
      </c>
      <c r="DD101" s="12"/>
      <c r="DE101" s="8">
        <v>4</v>
      </c>
      <c r="DK101" s="12"/>
      <c r="DL101" s="8">
        <v>4</v>
      </c>
      <c r="DR101" s="12"/>
      <c r="DS101" s="8">
        <v>4</v>
      </c>
      <c r="DX101" s="13"/>
      <c r="DY101"/>
      <c r="DZ101"/>
      <c r="EA101" s="8" t="s">
        <v>135</v>
      </c>
      <c r="EB101" s="8" t="s">
        <v>135</v>
      </c>
      <c r="EC101" s="8" t="s">
        <v>135</v>
      </c>
      <c r="ED101" s="8" t="s">
        <v>135</v>
      </c>
      <c r="EE101" s="8" t="s">
        <v>134</v>
      </c>
      <c r="EK101" s="8">
        <f t="shared" si="197"/>
        <v>0</v>
      </c>
      <c r="EL101" s="8">
        <f t="shared" si="197"/>
        <v>15</v>
      </c>
      <c r="EM101" s="8">
        <f t="shared" si="197"/>
        <v>0</v>
      </c>
      <c r="EN101" s="8">
        <f t="shared" si="179"/>
        <v>0</v>
      </c>
      <c r="EO101" s="8">
        <f t="shared" si="179"/>
        <v>0</v>
      </c>
      <c r="EP101" s="8">
        <f t="shared" si="179"/>
        <v>0</v>
      </c>
      <c r="EQ101" s="8">
        <f t="shared" si="198"/>
        <v>0</v>
      </c>
      <c r="ER101" s="8">
        <f t="shared" si="198"/>
        <v>0</v>
      </c>
      <c r="ES101" s="8">
        <f t="shared" si="198"/>
        <v>15</v>
      </c>
      <c r="ET101" s="8">
        <f t="shared" si="180"/>
        <v>0</v>
      </c>
      <c r="EU101" s="8">
        <f t="shared" si="180"/>
        <v>0</v>
      </c>
      <c r="EV101" s="8">
        <f t="shared" si="180"/>
        <v>0</v>
      </c>
      <c r="EW101" s="8">
        <f t="shared" si="180"/>
        <v>0</v>
      </c>
      <c r="EX101" s="8">
        <f t="shared" si="180"/>
        <v>0</v>
      </c>
      <c r="EY101" s="8">
        <f t="shared" si="199"/>
        <v>0</v>
      </c>
      <c r="EZ101" s="8">
        <f t="shared" si="199"/>
        <v>15</v>
      </c>
      <c r="FA101" s="8">
        <f t="shared" si="199"/>
        <v>0</v>
      </c>
      <c r="FB101" s="8">
        <f t="shared" si="199"/>
        <v>4</v>
      </c>
      <c r="FC101" s="8">
        <f t="shared" si="200"/>
        <v>0</v>
      </c>
      <c r="FD101" s="8">
        <f t="shared" si="200"/>
        <v>0</v>
      </c>
      <c r="FE101" s="8">
        <f t="shared" si="200"/>
        <v>0</v>
      </c>
      <c r="FF101" s="8">
        <f t="shared" si="201"/>
        <v>0</v>
      </c>
      <c r="FG101" s="8">
        <f t="shared" si="201"/>
        <v>15</v>
      </c>
      <c r="FH101" s="8">
        <f t="shared" si="201"/>
        <v>0</v>
      </c>
      <c r="FI101" s="8">
        <f t="shared" si="201"/>
        <v>0</v>
      </c>
      <c r="FJ101" s="8">
        <f t="shared" si="202"/>
        <v>0</v>
      </c>
      <c r="FK101" s="8">
        <f t="shared" si="202"/>
        <v>0</v>
      </c>
      <c r="FL101" s="8">
        <f t="shared" si="203"/>
        <v>0</v>
      </c>
    </row>
    <row r="102" spans="1:168" x14ac:dyDescent="0.15">
      <c r="F102" s="121" t="s">
        <v>195</v>
      </c>
      <c r="G102" s="121"/>
      <c r="H102" s="121"/>
      <c r="I102" s="121"/>
      <c r="J102" s="121"/>
      <c r="K102" s="6">
        <f>SUM(K101:Q101)</f>
        <v>3</v>
      </c>
      <c r="R102" s="6">
        <f>SUM(R101:X101)</f>
        <v>3</v>
      </c>
      <c r="Y102" s="6">
        <f>SUM(Y101:AE101)</f>
        <v>5</v>
      </c>
      <c r="AF102" s="6">
        <f>SUM(AF101:AL101)</f>
        <v>3</v>
      </c>
      <c r="AL102" s="7"/>
      <c r="AO102" s="6">
        <f>SUM(AO101:AU101)</f>
        <v>4</v>
      </c>
      <c r="AV102" s="6">
        <f>SUM(AV101:BB101)</f>
        <v>4</v>
      </c>
      <c r="BC102" s="6">
        <f>SUM(BC101:BI101)</f>
        <v>5</v>
      </c>
      <c r="BJ102" s="6">
        <f>SUM(BJ101:BP101)</f>
        <v>4</v>
      </c>
      <c r="BP102" s="7"/>
      <c r="BS102" s="6">
        <f>SUM(BS101:BY101)</f>
        <v>4</v>
      </c>
      <c r="BZ102" s="6">
        <f>SUM(BZ101:CF101)</f>
        <v>4</v>
      </c>
      <c r="CG102" s="6">
        <f>SUM(CG101:CM101)</f>
        <v>5</v>
      </c>
      <c r="CN102" s="6">
        <f>SUM(CN101:CT101)</f>
        <v>4</v>
      </c>
      <c r="CT102" s="7"/>
      <c r="CW102" s="6">
        <f>SUM(CW101:DC101)</f>
        <v>4</v>
      </c>
      <c r="DD102" s="6">
        <f>SUM(DD101:DJ101)</f>
        <v>4</v>
      </c>
      <c r="DK102" s="6">
        <f>SUM(DK101:DQ101)</f>
        <v>4</v>
      </c>
      <c r="DR102" s="6">
        <f>SUM(DR101:DX101)</f>
        <v>4</v>
      </c>
      <c r="DX102" s="7"/>
      <c r="EK102" s="8">
        <f t="shared" si="197"/>
        <v>15</v>
      </c>
      <c r="EL102">
        <f t="shared" si="197"/>
        <v>0</v>
      </c>
      <c r="EM102">
        <f t="shared" si="197"/>
        <v>0</v>
      </c>
      <c r="EN102">
        <f t="shared" si="179"/>
        <v>0</v>
      </c>
      <c r="EO102">
        <f t="shared" si="179"/>
        <v>0</v>
      </c>
      <c r="EP102">
        <f t="shared" si="179"/>
        <v>0</v>
      </c>
      <c r="EQ102">
        <f t="shared" si="198"/>
        <v>0</v>
      </c>
      <c r="ER102">
        <f t="shared" si="198"/>
        <v>15</v>
      </c>
      <c r="ES102">
        <f t="shared" si="198"/>
        <v>0</v>
      </c>
      <c r="ET102">
        <f t="shared" si="180"/>
        <v>0</v>
      </c>
      <c r="EU102" s="8">
        <f t="shared" si="180"/>
        <v>0</v>
      </c>
      <c r="EV102" s="8">
        <f t="shared" si="180"/>
        <v>0</v>
      </c>
      <c r="EW102" s="8">
        <f t="shared" si="180"/>
        <v>0</v>
      </c>
      <c r="EX102" s="8">
        <f t="shared" si="180"/>
        <v>0</v>
      </c>
      <c r="EY102" s="8">
        <f t="shared" si="199"/>
        <v>19</v>
      </c>
      <c r="EZ102" s="8">
        <f t="shared" si="199"/>
        <v>0</v>
      </c>
      <c r="FA102" s="8">
        <f t="shared" si="199"/>
        <v>0</v>
      </c>
      <c r="FB102" s="8">
        <f t="shared" si="199"/>
        <v>0</v>
      </c>
      <c r="FC102" s="8">
        <f t="shared" si="200"/>
        <v>0</v>
      </c>
      <c r="FD102" s="8">
        <f t="shared" si="200"/>
        <v>0</v>
      </c>
      <c r="FE102" s="8">
        <f t="shared" si="200"/>
        <v>0</v>
      </c>
      <c r="FF102" s="8">
        <f t="shared" si="201"/>
        <v>15</v>
      </c>
      <c r="FG102" s="8">
        <f t="shared" si="201"/>
        <v>0</v>
      </c>
      <c r="FH102" s="8">
        <f t="shared" si="201"/>
        <v>0</v>
      </c>
      <c r="FI102" s="8">
        <f t="shared" si="201"/>
        <v>0</v>
      </c>
      <c r="FJ102" s="8">
        <f t="shared" si="202"/>
        <v>0</v>
      </c>
      <c r="FK102" s="8">
        <f t="shared" si="202"/>
        <v>0</v>
      </c>
      <c r="FL102" s="8">
        <f t="shared" si="203"/>
        <v>0</v>
      </c>
    </row>
    <row r="103" spans="1:168" x14ac:dyDescent="0.15">
      <c r="F103" s="121" t="s">
        <v>196</v>
      </c>
      <c r="G103" s="121"/>
      <c r="H103" s="121"/>
      <c r="I103" s="121"/>
      <c r="J103" s="121"/>
      <c r="K103" s="6">
        <f>SUM(K101,R101,Y101,AF101)</f>
        <v>0</v>
      </c>
      <c r="L103" s="22">
        <f>SUM(L101,S101,Z101,AG101)</f>
        <v>12</v>
      </c>
      <c r="M103" s="22">
        <f>SUM(M101,T101,AA101,AH101)</f>
        <v>0</v>
      </c>
      <c r="N103" s="22">
        <f t="shared" ref="N103:O103" si="292">SUM(N101,U101,AB101,AI101)</f>
        <v>2</v>
      </c>
      <c r="O103" s="22">
        <f t="shared" si="292"/>
        <v>0</v>
      </c>
      <c r="P103" s="22">
        <f>SUM(P101,W101,AD101,AK101)</f>
        <v>0</v>
      </c>
      <c r="Q103" s="22">
        <f t="shared" ref="Q103" si="293">SUM(Q101,X101,AE101,AL101)</f>
        <v>0</v>
      </c>
      <c r="R103" s="6"/>
      <c r="Y103" s="6"/>
      <c r="AF103" s="6"/>
      <c r="AL103" s="7"/>
      <c r="AN103">
        <f>K102+R102+Y102+AF102+SUM(K103:Q103)</f>
        <v>28</v>
      </c>
      <c r="AO103" s="6">
        <f>SUM(AO101,AV101,BC101,BJ101)</f>
        <v>0</v>
      </c>
      <c r="AP103" s="22">
        <f>SUM(AP101,AW101,BD101,BK101)</f>
        <v>16</v>
      </c>
      <c r="AQ103" s="22">
        <f>SUM(AQ101,AX101,BE101,BL101)</f>
        <v>0</v>
      </c>
      <c r="AR103" s="22">
        <f t="shared" ref="AR103:AS103" si="294">SUM(AR101,AY101,BF101,BM101)</f>
        <v>1</v>
      </c>
      <c r="AS103" s="22">
        <f t="shared" si="294"/>
        <v>0</v>
      </c>
      <c r="AT103" s="22">
        <f>SUM(AT101,BA101,BH101,BO101)</f>
        <v>0</v>
      </c>
      <c r="AU103" s="22">
        <f t="shared" ref="AU103" si="295">SUM(AU101,BB101,BI101,BP101)</f>
        <v>0</v>
      </c>
      <c r="AV103" s="6"/>
      <c r="BC103" s="6"/>
      <c r="BJ103" s="6"/>
      <c r="BP103" s="7"/>
      <c r="BR103">
        <f>AO102+AV102+BC102+BJ102+SUM(AO103:AU103)</f>
        <v>34</v>
      </c>
      <c r="BS103" s="6">
        <f>SUM(BS101,BZ101,CG101,CN101)</f>
        <v>0</v>
      </c>
      <c r="BT103" s="22">
        <f>SUM(BT101,CA101,CH101,CO101)</f>
        <v>16</v>
      </c>
      <c r="BU103" s="22">
        <f>SUM(BU101,CB101,CI101,CP101)</f>
        <v>0</v>
      </c>
      <c r="BV103" s="22">
        <f t="shared" ref="BV103:BW103" si="296">SUM(BV101,CC101,CJ101,CQ101)</f>
        <v>1</v>
      </c>
      <c r="BW103" s="22">
        <f t="shared" si="296"/>
        <v>0</v>
      </c>
      <c r="BX103" s="22">
        <f>SUM(BX101,CE101,CL101,CS101)</f>
        <v>0</v>
      </c>
      <c r="BY103" s="22">
        <f t="shared" ref="BY103" si="297">SUM(BY101,CF101,CM101,CT101)</f>
        <v>0</v>
      </c>
      <c r="BZ103" s="6"/>
      <c r="CG103" s="6"/>
      <c r="CN103" s="6"/>
      <c r="CT103" s="7"/>
      <c r="CV103">
        <f>BS102+BZ102+CG102+CN102+SUM(BS103:BY103)</f>
        <v>34</v>
      </c>
      <c r="CW103" s="6">
        <f>SUM(CW101,DD101,DK101,DR101)</f>
        <v>0</v>
      </c>
      <c r="CX103" s="22">
        <f>SUM(CX101,DE101,DL101,DS101)</f>
        <v>16</v>
      </c>
      <c r="CY103" s="22">
        <f>SUM(CY101,DF101,DM101,DT101)</f>
        <v>0</v>
      </c>
      <c r="CZ103" s="22">
        <f t="shared" ref="CZ103:DA103" si="298">SUM(CZ101,DG101,DN101,DU101)</f>
        <v>0</v>
      </c>
      <c r="DA103" s="22">
        <f t="shared" si="298"/>
        <v>0</v>
      </c>
      <c r="DB103" s="22">
        <f>SUM(DB101,DI101,DP101,DW101)</f>
        <v>0</v>
      </c>
      <c r="DC103" s="22">
        <f t="shared" ref="DC103" si="299">SUM(DC101,DJ101,DQ101,DX101)</f>
        <v>0</v>
      </c>
      <c r="DD103" s="6"/>
      <c r="DK103" s="6"/>
      <c r="DR103" s="6"/>
      <c r="DX103" s="7"/>
      <c r="DZ103">
        <f>CW102+DD102+DK102+DR102+SUM(CW103:DC103)</f>
        <v>32</v>
      </c>
      <c r="EK103" s="8">
        <f t="shared" si="197"/>
        <v>0</v>
      </c>
      <c r="EL103">
        <f t="shared" si="197"/>
        <v>60</v>
      </c>
      <c r="EM103">
        <f t="shared" si="197"/>
        <v>0</v>
      </c>
      <c r="EN103">
        <f t="shared" si="179"/>
        <v>4</v>
      </c>
      <c r="EO103">
        <f t="shared" si="179"/>
        <v>0</v>
      </c>
      <c r="EP103">
        <f t="shared" si="179"/>
        <v>0</v>
      </c>
      <c r="EQ103">
        <f t="shared" si="198"/>
        <v>0</v>
      </c>
      <c r="ER103">
        <f t="shared" si="198"/>
        <v>0</v>
      </c>
      <c r="ES103">
        <f t="shared" si="198"/>
        <v>0</v>
      </c>
      <c r="ET103">
        <f t="shared" si="180"/>
        <v>0</v>
      </c>
      <c r="EU103" s="8">
        <f t="shared" si="180"/>
        <v>0</v>
      </c>
      <c r="EV103" s="8">
        <f t="shared" si="180"/>
        <v>0</v>
      </c>
      <c r="EW103" s="8">
        <f t="shared" si="180"/>
        <v>0</v>
      </c>
      <c r="EX103" s="8">
        <f t="shared" si="180"/>
        <v>0</v>
      </c>
      <c r="EY103" s="8">
        <f t="shared" si="199"/>
        <v>0</v>
      </c>
      <c r="EZ103" s="8">
        <f t="shared" si="199"/>
        <v>0</v>
      </c>
      <c r="FA103" s="8">
        <f t="shared" si="199"/>
        <v>0</v>
      </c>
      <c r="FB103" s="8">
        <f t="shared" si="199"/>
        <v>0</v>
      </c>
      <c r="FC103" s="8">
        <f t="shared" si="200"/>
        <v>0</v>
      </c>
      <c r="FD103" s="8">
        <f t="shared" si="200"/>
        <v>0</v>
      </c>
      <c r="FE103" s="8">
        <f t="shared" si="200"/>
        <v>0</v>
      </c>
      <c r="FF103" s="8">
        <f t="shared" si="201"/>
        <v>0</v>
      </c>
      <c r="FG103" s="8">
        <f t="shared" si="201"/>
        <v>0</v>
      </c>
      <c r="FH103" s="8">
        <f t="shared" si="201"/>
        <v>0</v>
      </c>
      <c r="FI103" s="8">
        <f t="shared" si="201"/>
        <v>0</v>
      </c>
      <c r="FJ103" s="8">
        <f t="shared" si="202"/>
        <v>0</v>
      </c>
      <c r="FK103" s="8">
        <f t="shared" si="202"/>
        <v>0</v>
      </c>
      <c r="FL103" s="8">
        <f t="shared" si="203"/>
        <v>0</v>
      </c>
    </row>
    <row r="104" spans="1:168" s="8" customFormat="1" x14ac:dyDescent="0.15">
      <c r="A104" s="8">
        <v>144</v>
      </c>
      <c r="B104" s="8" t="s">
        <v>129</v>
      </c>
      <c r="C104" s="8">
        <v>6</v>
      </c>
      <c r="D104" s="8" t="s">
        <v>130</v>
      </c>
      <c r="E104" s="8">
        <v>625726500</v>
      </c>
      <c r="F104" s="8" t="s">
        <v>136</v>
      </c>
      <c r="H104" s="8" t="s">
        <v>137</v>
      </c>
      <c r="I104" s="8" t="s">
        <v>166</v>
      </c>
      <c r="J104" s="8" t="s">
        <v>135</v>
      </c>
      <c r="K104" s="12"/>
      <c r="L104" s="8">
        <v>4</v>
      </c>
      <c r="M104" s="8">
        <v>4</v>
      </c>
      <c r="N104" s="8">
        <v>1</v>
      </c>
      <c r="O104" s="8">
        <v>1</v>
      </c>
      <c r="Q104" s="8">
        <v>3</v>
      </c>
      <c r="R104" s="12"/>
      <c r="S104" s="8">
        <v>3</v>
      </c>
      <c r="T104" s="8">
        <v>3</v>
      </c>
      <c r="U104" s="8">
        <v>2</v>
      </c>
      <c r="V104" s="8">
        <v>2</v>
      </c>
      <c r="Y104" s="12"/>
      <c r="AE104" s="8">
        <v>2</v>
      </c>
      <c r="AF104" s="12"/>
      <c r="AH104" s="8">
        <v>2</v>
      </c>
      <c r="AJ104" s="8">
        <v>2</v>
      </c>
      <c r="AL104" s="13"/>
      <c r="AM104"/>
      <c r="AN104"/>
      <c r="AO104" s="12">
        <v>1</v>
      </c>
      <c r="AP104" s="8">
        <v>2</v>
      </c>
      <c r="AQ104" s="8">
        <v>2</v>
      </c>
      <c r="AS104" s="8">
        <v>2</v>
      </c>
      <c r="AU104" s="8">
        <v>2</v>
      </c>
      <c r="AV104" s="12"/>
      <c r="AX104" s="8">
        <v>2</v>
      </c>
      <c r="BB104" s="8">
        <v>2</v>
      </c>
      <c r="BC104" s="12"/>
      <c r="BJ104" s="12"/>
      <c r="BL104" s="8">
        <v>2</v>
      </c>
      <c r="BP104" s="13"/>
      <c r="BQ104"/>
      <c r="BR104"/>
      <c r="BS104" s="12"/>
      <c r="BU104" s="8">
        <v>3</v>
      </c>
      <c r="BZ104" s="12"/>
      <c r="CB104" s="8">
        <v>3</v>
      </c>
      <c r="CG104" s="12">
        <v>2</v>
      </c>
      <c r="CI104" s="8">
        <v>2</v>
      </c>
      <c r="CN104" s="12"/>
      <c r="CP104" s="8">
        <v>3</v>
      </c>
      <c r="CT104" s="13"/>
      <c r="CU104"/>
      <c r="CV104"/>
      <c r="CW104" s="12"/>
      <c r="CX104" s="8">
        <v>3</v>
      </c>
      <c r="DD104" s="12"/>
      <c r="DH104" s="8">
        <v>2</v>
      </c>
      <c r="DK104" s="12"/>
      <c r="DR104" s="12"/>
      <c r="DX104" s="13"/>
      <c r="DY104"/>
      <c r="DZ104"/>
      <c r="EA104" s="8" t="s">
        <v>135</v>
      </c>
      <c r="EB104" s="8" t="s">
        <v>135</v>
      </c>
      <c r="EC104" s="8" t="s">
        <v>135</v>
      </c>
      <c r="ED104" s="8" t="s">
        <v>135</v>
      </c>
      <c r="EE104" s="8" t="s">
        <v>134</v>
      </c>
      <c r="EK104" s="8">
        <f t="shared" si="197"/>
        <v>1</v>
      </c>
      <c r="EL104" s="8">
        <f t="shared" si="197"/>
        <v>9</v>
      </c>
      <c r="EM104" s="8">
        <f t="shared" si="197"/>
        <v>9</v>
      </c>
      <c r="EN104" s="8">
        <f t="shared" si="179"/>
        <v>1</v>
      </c>
      <c r="EO104" s="8">
        <f t="shared" si="179"/>
        <v>3</v>
      </c>
      <c r="EP104" s="8">
        <f t="shared" si="179"/>
        <v>0</v>
      </c>
      <c r="EQ104" s="8">
        <f t="shared" si="198"/>
        <v>5</v>
      </c>
      <c r="ER104" s="8">
        <f t="shared" si="198"/>
        <v>0</v>
      </c>
      <c r="ES104" s="8">
        <f t="shared" si="198"/>
        <v>3</v>
      </c>
      <c r="ET104" s="8">
        <f t="shared" si="180"/>
        <v>8</v>
      </c>
      <c r="EU104" s="8">
        <f t="shared" si="180"/>
        <v>2</v>
      </c>
      <c r="EV104" s="8">
        <f t="shared" si="180"/>
        <v>4</v>
      </c>
      <c r="EW104" s="8">
        <f t="shared" si="180"/>
        <v>0</v>
      </c>
      <c r="EX104" s="8">
        <f t="shared" si="180"/>
        <v>2</v>
      </c>
      <c r="EY104" s="8">
        <f t="shared" si="199"/>
        <v>2</v>
      </c>
      <c r="EZ104" s="8">
        <f t="shared" si="199"/>
        <v>0</v>
      </c>
      <c r="FA104" s="8">
        <f t="shared" si="199"/>
        <v>2</v>
      </c>
      <c r="FB104" s="8">
        <f t="shared" si="199"/>
        <v>0</v>
      </c>
      <c r="FC104" s="8">
        <f t="shared" si="200"/>
        <v>0</v>
      </c>
      <c r="FD104" s="8">
        <f t="shared" si="200"/>
        <v>0</v>
      </c>
      <c r="FE104" s="8">
        <f t="shared" si="200"/>
        <v>2</v>
      </c>
      <c r="FF104" s="8">
        <f t="shared" si="201"/>
        <v>0</v>
      </c>
      <c r="FG104" s="8">
        <f t="shared" si="201"/>
        <v>0</v>
      </c>
      <c r="FH104" s="8">
        <f t="shared" si="201"/>
        <v>7</v>
      </c>
      <c r="FI104" s="8">
        <f t="shared" si="201"/>
        <v>0</v>
      </c>
      <c r="FJ104" s="8">
        <f t="shared" si="202"/>
        <v>2</v>
      </c>
      <c r="FK104" s="8">
        <f t="shared" si="202"/>
        <v>0</v>
      </c>
      <c r="FL104" s="8">
        <f t="shared" si="203"/>
        <v>0</v>
      </c>
    </row>
    <row r="105" spans="1:168" x14ac:dyDescent="0.15">
      <c r="F105" s="121" t="s">
        <v>195</v>
      </c>
      <c r="G105" s="121"/>
      <c r="H105" s="121"/>
      <c r="I105" s="121"/>
      <c r="J105" s="121"/>
      <c r="K105" s="6">
        <f>SUM(K104:Q104)</f>
        <v>13</v>
      </c>
      <c r="R105" s="6">
        <f>SUM(R104:X104)</f>
        <v>10</v>
      </c>
      <c r="Y105" s="6">
        <f>SUM(Y104:AE104)</f>
        <v>2</v>
      </c>
      <c r="AF105" s="6">
        <f>SUM(AF104:AL104)</f>
        <v>4</v>
      </c>
      <c r="AL105" s="7"/>
      <c r="AO105" s="6">
        <f>SUM(AO104:AU104)</f>
        <v>9</v>
      </c>
      <c r="AV105" s="6">
        <f>SUM(AV104:BB104)</f>
        <v>4</v>
      </c>
      <c r="BC105" s="6">
        <f>SUM(BC104:BI104)</f>
        <v>0</v>
      </c>
      <c r="BJ105" s="6">
        <f>SUM(BJ104:BP104)</f>
        <v>2</v>
      </c>
      <c r="BP105" s="7"/>
      <c r="BS105" s="6">
        <f>SUM(BS104:BY104)</f>
        <v>3</v>
      </c>
      <c r="BZ105" s="6">
        <f>SUM(BZ104:CF104)</f>
        <v>3</v>
      </c>
      <c r="CG105" s="6">
        <f>SUM(CG104:CM104)</f>
        <v>4</v>
      </c>
      <c r="CN105" s="6">
        <f>SUM(CN104:CT104)</f>
        <v>3</v>
      </c>
      <c r="CT105" s="7"/>
      <c r="CW105" s="6">
        <f>SUM(CW104:DC104)</f>
        <v>3</v>
      </c>
      <c r="DD105" s="6">
        <f>SUM(DD104:DJ104)</f>
        <v>2</v>
      </c>
      <c r="DK105" s="6">
        <f>SUM(DK104:DQ104)</f>
        <v>0</v>
      </c>
      <c r="DR105" s="6">
        <f>SUM(DR104:DX104)</f>
        <v>0</v>
      </c>
      <c r="DX105" s="7"/>
      <c r="EK105" s="8">
        <f t="shared" si="197"/>
        <v>28</v>
      </c>
      <c r="EL105">
        <f t="shared" si="197"/>
        <v>0</v>
      </c>
      <c r="EM105">
        <f t="shared" si="197"/>
        <v>0</v>
      </c>
      <c r="EN105">
        <f t="shared" si="179"/>
        <v>0</v>
      </c>
      <c r="EO105">
        <f t="shared" si="179"/>
        <v>0</v>
      </c>
      <c r="EP105">
        <f t="shared" si="179"/>
        <v>0</v>
      </c>
      <c r="EQ105">
        <f t="shared" si="198"/>
        <v>0</v>
      </c>
      <c r="ER105">
        <f t="shared" si="198"/>
        <v>19</v>
      </c>
      <c r="ES105">
        <f t="shared" si="198"/>
        <v>0</v>
      </c>
      <c r="ET105">
        <f t="shared" si="180"/>
        <v>0</v>
      </c>
      <c r="EU105" s="8">
        <f t="shared" si="180"/>
        <v>0</v>
      </c>
      <c r="EV105" s="8">
        <f t="shared" si="180"/>
        <v>0</v>
      </c>
      <c r="EW105" s="8">
        <f t="shared" si="180"/>
        <v>0</v>
      </c>
      <c r="EX105" s="8">
        <f t="shared" si="180"/>
        <v>0</v>
      </c>
      <c r="EY105" s="8">
        <f t="shared" si="199"/>
        <v>6</v>
      </c>
      <c r="EZ105" s="8">
        <f t="shared" si="199"/>
        <v>0</v>
      </c>
      <c r="FA105" s="8">
        <f t="shared" si="199"/>
        <v>0</v>
      </c>
      <c r="FB105" s="8">
        <f t="shared" si="199"/>
        <v>0</v>
      </c>
      <c r="FC105" s="8">
        <f t="shared" si="200"/>
        <v>0</v>
      </c>
      <c r="FD105" s="8">
        <f t="shared" si="200"/>
        <v>0</v>
      </c>
      <c r="FE105" s="8">
        <f t="shared" si="200"/>
        <v>0</v>
      </c>
      <c r="FF105" s="8">
        <f t="shared" si="201"/>
        <v>9</v>
      </c>
      <c r="FG105" s="8">
        <f t="shared" si="201"/>
        <v>0</v>
      </c>
      <c r="FH105" s="8">
        <f t="shared" si="201"/>
        <v>0</v>
      </c>
      <c r="FI105" s="8">
        <f t="shared" si="201"/>
        <v>0</v>
      </c>
      <c r="FJ105" s="8">
        <f t="shared" si="202"/>
        <v>0</v>
      </c>
      <c r="FK105" s="8">
        <f t="shared" si="202"/>
        <v>0</v>
      </c>
      <c r="FL105" s="8">
        <f t="shared" si="203"/>
        <v>0</v>
      </c>
    </row>
    <row r="106" spans="1:168" x14ac:dyDescent="0.15">
      <c r="F106" s="121" t="s">
        <v>196</v>
      </c>
      <c r="G106" s="121"/>
      <c r="H106" s="121"/>
      <c r="I106" s="121"/>
      <c r="J106" s="121"/>
      <c r="K106" s="6">
        <f>SUM(K104,R104,Y104,AF104)</f>
        <v>0</v>
      </c>
      <c r="L106" s="22">
        <f>SUM(L104,S104,Z104,AG104)</f>
        <v>7</v>
      </c>
      <c r="M106" s="22">
        <f>SUM(M104,T104,AA104,AH104)</f>
        <v>9</v>
      </c>
      <c r="N106" s="22">
        <f t="shared" ref="N106:O106" si="300">SUM(N104,U104,AB104,AI104)</f>
        <v>3</v>
      </c>
      <c r="O106" s="22">
        <f t="shared" si="300"/>
        <v>5</v>
      </c>
      <c r="P106" s="22">
        <f>SUM(P104,W104,AD104,AK104)</f>
        <v>0</v>
      </c>
      <c r="Q106" s="22">
        <f t="shared" ref="Q106" si="301">SUM(Q104,X104,AE104,AL104)</f>
        <v>5</v>
      </c>
      <c r="R106" s="6"/>
      <c r="Y106" s="6"/>
      <c r="AF106" s="6"/>
      <c r="AL106" s="7"/>
      <c r="AN106">
        <f>K105+R105+Y105+AF105+SUM(K106:Q106)</f>
        <v>58</v>
      </c>
      <c r="AO106" s="6">
        <f>SUM(AO104,AV104,BC104,BJ104)</f>
        <v>1</v>
      </c>
      <c r="AP106" s="22">
        <f>SUM(AP104,AW104,BD104,BK104)</f>
        <v>2</v>
      </c>
      <c r="AQ106" s="22">
        <f>SUM(AQ104,AX104,BE104,BL104)</f>
        <v>6</v>
      </c>
      <c r="AR106" s="22">
        <f t="shared" ref="AR106:AS106" si="302">SUM(AR104,AY104,BF104,BM104)</f>
        <v>0</v>
      </c>
      <c r="AS106" s="22">
        <f t="shared" si="302"/>
        <v>2</v>
      </c>
      <c r="AT106" s="22">
        <f>SUM(AT104,BA104,BH104,BO104)</f>
        <v>0</v>
      </c>
      <c r="AU106" s="22">
        <f t="shared" ref="AU106" si="303">SUM(AU104,BB104,BI104,BP104)</f>
        <v>4</v>
      </c>
      <c r="AV106" s="6"/>
      <c r="BC106" s="6"/>
      <c r="BJ106" s="6"/>
      <c r="BP106" s="7"/>
      <c r="BR106">
        <f>AO105+AV105+BC105+BJ105+SUM(AO106:AU106)</f>
        <v>30</v>
      </c>
      <c r="BS106" s="6">
        <f>SUM(BS104,BZ104,CG104,CN104)</f>
        <v>2</v>
      </c>
      <c r="BT106" s="22">
        <f>SUM(BT104,CA104,CH104,CO104)</f>
        <v>0</v>
      </c>
      <c r="BU106" s="22">
        <f>SUM(BU104,CB104,CI104,CP104)</f>
        <v>11</v>
      </c>
      <c r="BV106" s="22">
        <f t="shared" ref="BV106:BW106" si="304">SUM(BV104,CC104,CJ104,CQ104)</f>
        <v>0</v>
      </c>
      <c r="BW106" s="22">
        <f t="shared" si="304"/>
        <v>0</v>
      </c>
      <c r="BX106" s="22">
        <f>SUM(BX104,CE104,CL104,CS104)</f>
        <v>0</v>
      </c>
      <c r="BY106" s="22">
        <f t="shared" ref="BY106" si="305">SUM(BY104,CF104,CM104,CT104)</f>
        <v>0</v>
      </c>
      <c r="BZ106" s="6"/>
      <c r="CG106" s="6"/>
      <c r="CN106" s="6"/>
      <c r="CT106" s="7"/>
      <c r="CV106">
        <f>BS105+BZ105+CG105+CN105+SUM(BS106:BY106)</f>
        <v>26</v>
      </c>
      <c r="CW106" s="6">
        <f>SUM(CW104,DD104,DK104,DR104)</f>
        <v>0</v>
      </c>
      <c r="CX106" s="22">
        <f>SUM(CX104,DE104,DL104,DS104)</f>
        <v>3</v>
      </c>
      <c r="CY106" s="22">
        <f>SUM(CY104,DF104,DM104,DT104)</f>
        <v>0</v>
      </c>
      <c r="CZ106" s="22">
        <f t="shared" ref="CZ106:DA106" si="306">SUM(CZ104,DG104,DN104,DU104)</f>
        <v>0</v>
      </c>
      <c r="DA106" s="22">
        <f t="shared" si="306"/>
        <v>2</v>
      </c>
      <c r="DB106" s="22">
        <f>SUM(DB104,DI104,DP104,DW104)</f>
        <v>0</v>
      </c>
      <c r="DC106" s="22">
        <f t="shared" ref="DC106" si="307">SUM(DC104,DJ104,DQ104,DX104)</f>
        <v>0</v>
      </c>
      <c r="DD106" s="6"/>
      <c r="DK106" s="6"/>
      <c r="DR106" s="6"/>
      <c r="DX106" s="7"/>
      <c r="DZ106">
        <f>CW105+DD105+DK105+DR105+SUM(CW106:DC106)</f>
        <v>10</v>
      </c>
      <c r="EK106" s="8">
        <f t="shared" si="197"/>
        <v>3</v>
      </c>
      <c r="EL106">
        <f t="shared" si="197"/>
        <v>12</v>
      </c>
      <c r="EM106">
        <f t="shared" si="197"/>
        <v>26</v>
      </c>
      <c r="EN106">
        <f t="shared" si="179"/>
        <v>3</v>
      </c>
      <c r="EO106">
        <f t="shared" si="179"/>
        <v>9</v>
      </c>
      <c r="EP106">
        <f t="shared" si="179"/>
        <v>0</v>
      </c>
      <c r="EQ106">
        <f t="shared" si="198"/>
        <v>9</v>
      </c>
      <c r="ER106">
        <f t="shared" si="198"/>
        <v>0</v>
      </c>
      <c r="ES106">
        <f t="shared" si="198"/>
        <v>0</v>
      </c>
      <c r="ET106">
        <f t="shared" si="180"/>
        <v>0</v>
      </c>
      <c r="EU106" s="8">
        <f t="shared" si="180"/>
        <v>0</v>
      </c>
      <c r="EV106" s="8">
        <f t="shared" si="180"/>
        <v>0</v>
      </c>
      <c r="EW106" s="8">
        <f t="shared" si="180"/>
        <v>0</v>
      </c>
      <c r="EX106" s="8">
        <f t="shared" si="180"/>
        <v>0</v>
      </c>
      <c r="EY106" s="8">
        <f t="shared" si="199"/>
        <v>0</v>
      </c>
      <c r="EZ106" s="8">
        <f t="shared" si="199"/>
        <v>0</v>
      </c>
      <c r="FA106" s="8">
        <f t="shared" si="199"/>
        <v>0</v>
      </c>
      <c r="FB106" s="8">
        <f t="shared" si="199"/>
        <v>0</v>
      </c>
      <c r="FC106" s="8">
        <f t="shared" si="200"/>
        <v>0</v>
      </c>
      <c r="FD106" s="8">
        <f t="shared" si="200"/>
        <v>0</v>
      </c>
      <c r="FE106" s="8">
        <f t="shared" si="200"/>
        <v>0</v>
      </c>
      <c r="FF106" s="8">
        <f t="shared" si="201"/>
        <v>0</v>
      </c>
      <c r="FG106" s="8">
        <f t="shared" si="201"/>
        <v>0</v>
      </c>
      <c r="FH106" s="8">
        <f t="shared" si="201"/>
        <v>0</v>
      </c>
      <c r="FI106" s="8">
        <f t="shared" si="201"/>
        <v>0</v>
      </c>
      <c r="FJ106" s="8">
        <f t="shared" si="202"/>
        <v>0</v>
      </c>
      <c r="FK106" s="8">
        <f t="shared" si="202"/>
        <v>0</v>
      </c>
      <c r="FL106" s="8">
        <f t="shared" si="203"/>
        <v>0</v>
      </c>
    </row>
    <row r="107" spans="1:168" s="8" customFormat="1" x14ac:dyDescent="0.15">
      <c r="A107" s="8">
        <v>145</v>
      </c>
      <c r="B107" s="8" t="s">
        <v>129</v>
      </c>
      <c r="C107" s="8">
        <v>6</v>
      </c>
      <c r="D107" s="8" t="s">
        <v>130</v>
      </c>
      <c r="E107" s="8">
        <v>311724511</v>
      </c>
      <c r="F107" s="8" t="s">
        <v>131</v>
      </c>
      <c r="H107" s="8" t="s">
        <v>155</v>
      </c>
      <c r="I107" s="8" t="s">
        <v>148</v>
      </c>
      <c r="J107" s="8" t="s">
        <v>134</v>
      </c>
      <c r="K107" s="12">
        <v>4</v>
      </c>
      <c r="L107" s="8">
        <v>4</v>
      </c>
      <c r="M107" s="8">
        <v>1</v>
      </c>
      <c r="N107" s="8">
        <v>1</v>
      </c>
      <c r="O107" s="8">
        <v>1</v>
      </c>
      <c r="R107" s="12">
        <v>3</v>
      </c>
      <c r="S107" s="8">
        <v>3</v>
      </c>
      <c r="T107" s="8">
        <v>1</v>
      </c>
      <c r="U107" s="8">
        <v>1</v>
      </c>
      <c r="V107" s="8">
        <v>1</v>
      </c>
      <c r="Y107" s="12">
        <v>2</v>
      </c>
      <c r="Z107" s="8">
        <v>2</v>
      </c>
      <c r="AA107" s="8">
        <v>1</v>
      </c>
      <c r="AC107" s="8">
        <v>1</v>
      </c>
      <c r="AF107" s="12">
        <v>1</v>
      </c>
      <c r="AG107" s="8">
        <v>1</v>
      </c>
      <c r="AH107" s="8">
        <v>1</v>
      </c>
      <c r="AI107" s="8">
        <v>1</v>
      </c>
      <c r="AJ107" s="8">
        <v>1</v>
      </c>
      <c r="AL107" s="13"/>
      <c r="AM107"/>
      <c r="AN107"/>
      <c r="AO107" s="12">
        <v>4</v>
      </c>
      <c r="AP107" s="8">
        <v>4</v>
      </c>
      <c r="AQ107" s="8">
        <v>4</v>
      </c>
      <c r="AR107" s="8">
        <v>4</v>
      </c>
      <c r="AS107" s="8">
        <v>1</v>
      </c>
      <c r="AV107" s="12">
        <v>3</v>
      </c>
      <c r="AW107" s="8">
        <v>3</v>
      </c>
      <c r="AX107" s="8">
        <v>4</v>
      </c>
      <c r="AY107" s="8">
        <v>4</v>
      </c>
      <c r="AZ107" s="8">
        <v>1</v>
      </c>
      <c r="BC107" s="12">
        <v>2</v>
      </c>
      <c r="BD107" s="8">
        <v>2</v>
      </c>
      <c r="BE107" s="8">
        <v>3</v>
      </c>
      <c r="BF107" s="8">
        <v>3</v>
      </c>
      <c r="BG107" s="8">
        <v>1</v>
      </c>
      <c r="BJ107" s="12">
        <v>1</v>
      </c>
      <c r="BK107" s="8">
        <v>1</v>
      </c>
      <c r="BL107" s="8">
        <v>3</v>
      </c>
      <c r="BM107" s="8">
        <v>3</v>
      </c>
      <c r="BN107" s="8">
        <v>1</v>
      </c>
      <c r="BP107" s="13"/>
      <c r="BQ107"/>
      <c r="BR107"/>
      <c r="BS107" s="12">
        <v>4</v>
      </c>
      <c r="BT107" s="8">
        <v>4</v>
      </c>
      <c r="BU107" s="8">
        <v>3</v>
      </c>
      <c r="BV107" s="8">
        <v>3</v>
      </c>
      <c r="BW107" s="8">
        <v>3</v>
      </c>
      <c r="BZ107" s="12">
        <v>3</v>
      </c>
      <c r="CA107" s="8">
        <v>3</v>
      </c>
      <c r="CB107" s="8">
        <v>2</v>
      </c>
      <c r="CC107" s="8">
        <v>3</v>
      </c>
      <c r="CD107" s="8">
        <v>3</v>
      </c>
      <c r="CG107" s="12">
        <v>2</v>
      </c>
      <c r="CH107" s="8">
        <v>2</v>
      </c>
      <c r="CI107" s="8">
        <v>2</v>
      </c>
      <c r="CJ107" s="8">
        <v>3</v>
      </c>
      <c r="CK107" s="8">
        <v>3</v>
      </c>
      <c r="CN107" s="12">
        <v>1</v>
      </c>
      <c r="CO107" s="8">
        <v>1</v>
      </c>
      <c r="CP107" s="8">
        <v>1</v>
      </c>
      <c r="CQ107" s="8">
        <v>2</v>
      </c>
      <c r="CR107" s="8">
        <v>2</v>
      </c>
      <c r="CT107" s="13"/>
      <c r="CU107"/>
      <c r="CV107"/>
      <c r="CW107" s="12"/>
      <c r="CX107" s="8">
        <v>4</v>
      </c>
      <c r="DA107" s="8">
        <v>2</v>
      </c>
      <c r="DD107" s="12"/>
      <c r="DE107" s="8">
        <v>3</v>
      </c>
      <c r="DH107" s="8">
        <v>3</v>
      </c>
      <c r="DK107" s="12"/>
      <c r="DL107" s="8">
        <v>2</v>
      </c>
      <c r="DO107" s="8">
        <v>1</v>
      </c>
      <c r="DR107" s="12"/>
      <c r="DS107" s="8">
        <v>1</v>
      </c>
      <c r="DV107" s="8">
        <v>2</v>
      </c>
      <c r="DX107" s="13"/>
      <c r="DY107"/>
      <c r="DZ107"/>
      <c r="EA107" s="8" t="s">
        <v>135</v>
      </c>
      <c r="EB107" s="8" t="s">
        <v>135</v>
      </c>
      <c r="EC107" s="8" t="s">
        <v>135</v>
      </c>
      <c r="ED107" s="8" t="s">
        <v>135</v>
      </c>
      <c r="EE107" s="8" t="s">
        <v>134</v>
      </c>
      <c r="EK107" s="8">
        <f t="shared" si="197"/>
        <v>12</v>
      </c>
      <c r="EL107" s="8">
        <f t="shared" si="197"/>
        <v>16</v>
      </c>
      <c r="EM107" s="8">
        <f t="shared" si="197"/>
        <v>8</v>
      </c>
      <c r="EN107" s="8">
        <f t="shared" si="179"/>
        <v>8</v>
      </c>
      <c r="EO107" s="8">
        <f t="shared" si="179"/>
        <v>7</v>
      </c>
      <c r="EP107" s="8">
        <f t="shared" si="179"/>
        <v>0</v>
      </c>
      <c r="EQ107" s="8">
        <f t="shared" si="198"/>
        <v>0</v>
      </c>
      <c r="ER107" s="8">
        <f t="shared" si="198"/>
        <v>9</v>
      </c>
      <c r="ES107" s="8">
        <f t="shared" si="198"/>
        <v>12</v>
      </c>
      <c r="ET107" s="8">
        <f t="shared" si="180"/>
        <v>7</v>
      </c>
      <c r="EU107" s="8">
        <f t="shared" si="180"/>
        <v>8</v>
      </c>
      <c r="EV107" s="8">
        <f t="shared" si="180"/>
        <v>8</v>
      </c>
      <c r="EW107" s="8">
        <f t="shared" si="180"/>
        <v>0</v>
      </c>
      <c r="EX107" s="8">
        <f t="shared" si="180"/>
        <v>0</v>
      </c>
      <c r="EY107" s="8">
        <f t="shared" si="199"/>
        <v>6</v>
      </c>
      <c r="EZ107" s="8">
        <f t="shared" si="199"/>
        <v>8</v>
      </c>
      <c r="FA107" s="8">
        <f t="shared" si="199"/>
        <v>6</v>
      </c>
      <c r="FB107" s="8">
        <f t="shared" si="199"/>
        <v>6</v>
      </c>
      <c r="FC107" s="8">
        <f t="shared" si="200"/>
        <v>6</v>
      </c>
      <c r="FD107" s="8">
        <f t="shared" si="200"/>
        <v>0</v>
      </c>
      <c r="FE107" s="8">
        <f t="shared" si="200"/>
        <v>0</v>
      </c>
      <c r="FF107" s="8">
        <f t="shared" si="201"/>
        <v>3</v>
      </c>
      <c r="FG107" s="8">
        <f t="shared" si="201"/>
        <v>4</v>
      </c>
      <c r="FH107" s="8">
        <f t="shared" si="201"/>
        <v>5</v>
      </c>
      <c r="FI107" s="8">
        <f t="shared" si="201"/>
        <v>6</v>
      </c>
      <c r="FJ107" s="8">
        <f t="shared" si="202"/>
        <v>6</v>
      </c>
      <c r="FK107" s="8">
        <f t="shared" si="202"/>
        <v>0</v>
      </c>
      <c r="FL107" s="8">
        <f t="shared" si="203"/>
        <v>0</v>
      </c>
    </row>
    <row r="108" spans="1:168" x14ac:dyDescent="0.15">
      <c r="F108" s="121" t="s">
        <v>195</v>
      </c>
      <c r="G108" s="121"/>
      <c r="H108" s="121"/>
      <c r="I108" s="121"/>
      <c r="J108" s="121"/>
      <c r="K108" s="6">
        <f>SUM(K107:Q107)</f>
        <v>11</v>
      </c>
      <c r="R108" s="6">
        <f>SUM(R107:X107)</f>
        <v>9</v>
      </c>
      <c r="Y108" s="6">
        <f>SUM(Y107:AE107)</f>
        <v>6</v>
      </c>
      <c r="AF108" s="6">
        <f>SUM(AF107:AL107)</f>
        <v>5</v>
      </c>
      <c r="AL108" s="7"/>
      <c r="AO108" s="6">
        <f>SUM(AO107:AU107)</f>
        <v>17</v>
      </c>
      <c r="AV108" s="6">
        <f>SUM(AV107:BB107)</f>
        <v>15</v>
      </c>
      <c r="BC108" s="6">
        <f>SUM(BC107:BI107)</f>
        <v>11</v>
      </c>
      <c r="BJ108" s="6">
        <f>SUM(BJ107:BP107)</f>
        <v>9</v>
      </c>
      <c r="BP108" s="7"/>
      <c r="BS108" s="6">
        <f>SUM(BS107:BY107)</f>
        <v>17</v>
      </c>
      <c r="BZ108" s="6">
        <f>SUM(BZ107:CF107)</f>
        <v>14</v>
      </c>
      <c r="CG108" s="6">
        <f>SUM(CG107:CM107)</f>
        <v>12</v>
      </c>
      <c r="CN108" s="6">
        <f>SUM(CN107:CT107)</f>
        <v>7</v>
      </c>
      <c r="CT108" s="7"/>
      <c r="CW108" s="6">
        <f>SUM(CW107:DC107)</f>
        <v>6</v>
      </c>
      <c r="DD108" s="6">
        <f>SUM(DD107:DJ107)</f>
        <v>6</v>
      </c>
      <c r="DK108" s="6">
        <f>SUM(DK107:DQ107)</f>
        <v>3</v>
      </c>
      <c r="DR108" s="6">
        <f>SUM(DR107:DX107)</f>
        <v>3</v>
      </c>
      <c r="DX108" s="7"/>
      <c r="EK108" s="8">
        <f t="shared" si="197"/>
        <v>51</v>
      </c>
      <c r="EL108">
        <f t="shared" si="197"/>
        <v>0</v>
      </c>
      <c r="EM108">
        <f t="shared" si="197"/>
        <v>0</v>
      </c>
      <c r="EN108">
        <f t="shared" si="179"/>
        <v>0</v>
      </c>
      <c r="EO108">
        <f t="shared" si="179"/>
        <v>0</v>
      </c>
      <c r="EP108">
        <f t="shared" si="179"/>
        <v>0</v>
      </c>
      <c r="EQ108">
        <f t="shared" si="198"/>
        <v>0</v>
      </c>
      <c r="ER108">
        <f t="shared" si="198"/>
        <v>44</v>
      </c>
      <c r="ES108">
        <f t="shared" si="198"/>
        <v>0</v>
      </c>
      <c r="ET108">
        <f t="shared" si="180"/>
        <v>0</v>
      </c>
      <c r="EU108" s="8">
        <f t="shared" si="180"/>
        <v>0</v>
      </c>
      <c r="EV108" s="8">
        <f t="shared" si="180"/>
        <v>0</v>
      </c>
      <c r="EW108" s="8">
        <f t="shared" si="180"/>
        <v>0</v>
      </c>
      <c r="EX108" s="8">
        <f t="shared" si="180"/>
        <v>0</v>
      </c>
      <c r="EY108" s="8">
        <f t="shared" si="199"/>
        <v>32</v>
      </c>
      <c r="EZ108" s="8">
        <f t="shared" si="199"/>
        <v>0</v>
      </c>
      <c r="FA108" s="8">
        <f t="shared" si="199"/>
        <v>0</v>
      </c>
      <c r="FB108" s="8">
        <f t="shared" si="199"/>
        <v>0</v>
      </c>
      <c r="FC108" s="8">
        <f t="shared" si="200"/>
        <v>0</v>
      </c>
      <c r="FD108" s="8">
        <f t="shared" si="200"/>
        <v>0</v>
      </c>
      <c r="FE108" s="8">
        <f t="shared" si="200"/>
        <v>0</v>
      </c>
      <c r="FF108" s="8">
        <f t="shared" si="201"/>
        <v>24</v>
      </c>
      <c r="FG108" s="8">
        <f t="shared" si="201"/>
        <v>0</v>
      </c>
      <c r="FH108" s="8">
        <f t="shared" si="201"/>
        <v>0</v>
      </c>
      <c r="FI108" s="8">
        <f t="shared" si="201"/>
        <v>0</v>
      </c>
      <c r="FJ108" s="8">
        <f t="shared" si="202"/>
        <v>0</v>
      </c>
      <c r="FK108" s="8">
        <f t="shared" si="202"/>
        <v>0</v>
      </c>
      <c r="FL108" s="8">
        <f t="shared" si="203"/>
        <v>0</v>
      </c>
    </row>
    <row r="109" spans="1:168" x14ac:dyDescent="0.15">
      <c r="F109" s="121" t="s">
        <v>196</v>
      </c>
      <c r="G109" s="121"/>
      <c r="H109" s="121"/>
      <c r="I109" s="121"/>
      <c r="J109" s="121"/>
      <c r="K109" s="6">
        <f>SUM(K107,R107,Y107,AF107)</f>
        <v>10</v>
      </c>
      <c r="L109" s="22">
        <f>SUM(L107,S107,Z107,AG107)</f>
        <v>10</v>
      </c>
      <c r="M109" s="22">
        <f>SUM(M107,T107,AA107,AH107)</f>
        <v>4</v>
      </c>
      <c r="N109" s="22">
        <f t="shared" ref="N109:O109" si="308">SUM(N107,U107,AB107,AI107)</f>
        <v>3</v>
      </c>
      <c r="O109" s="22">
        <f t="shared" si="308"/>
        <v>4</v>
      </c>
      <c r="P109" s="22">
        <f>SUM(P107,W107,AD107,AK107)</f>
        <v>0</v>
      </c>
      <c r="Q109" s="22">
        <f t="shared" ref="Q109" si="309">SUM(Q107,X107,AE107,AL107)</f>
        <v>0</v>
      </c>
      <c r="R109" s="6"/>
      <c r="Y109" s="6"/>
      <c r="AF109" s="6"/>
      <c r="AL109" s="7"/>
      <c r="AN109">
        <f>K108+R108+Y108+AF108+SUM(K109:Q109)</f>
        <v>62</v>
      </c>
      <c r="AO109" s="6">
        <f>SUM(AO107,AV107,BC107,BJ107)</f>
        <v>10</v>
      </c>
      <c r="AP109" s="22">
        <f>SUM(AP107,AW107,BD107,BK107)</f>
        <v>10</v>
      </c>
      <c r="AQ109" s="22">
        <f>SUM(AQ107,AX107,BE107,BL107)</f>
        <v>14</v>
      </c>
      <c r="AR109" s="22">
        <f t="shared" ref="AR109:AS109" si="310">SUM(AR107,AY107,BF107,BM107)</f>
        <v>14</v>
      </c>
      <c r="AS109" s="22">
        <f t="shared" si="310"/>
        <v>4</v>
      </c>
      <c r="AT109" s="22">
        <f>SUM(AT107,BA107,BH107,BO107)</f>
        <v>0</v>
      </c>
      <c r="AU109" s="22">
        <f t="shared" ref="AU109" si="311">SUM(AU107,BB107,BI107,BP107)</f>
        <v>0</v>
      </c>
      <c r="AV109" s="6"/>
      <c r="BC109" s="6"/>
      <c r="BJ109" s="6"/>
      <c r="BP109" s="7"/>
      <c r="BR109">
        <f>AO108+AV108+BC108+BJ108+SUM(AO109:AU109)</f>
        <v>104</v>
      </c>
      <c r="BS109" s="6">
        <f>SUM(BS107,BZ107,CG107,CN107)</f>
        <v>10</v>
      </c>
      <c r="BT109" s="22">
        <f>SUM(BT107,CA107,CH107,CO107)</f>
        <v>10</v>
      </c>
      <c r="BU109" s="22">
        <f>SUM(BU107,CB107,CI107,CP107)</f>
        <v>8</v>
      </c>
      <c r="BV109" s="22">
        <f t="shared" ref="BV109:BW109" si="312">SUM(BV107,CC107,CJ107,CQ107)</f>
        <v>11</v>
      </c>
      <c r="BW109" s="22">
        <f t="shared" si="312"/>
        <v>11</v>
      </c>
      <c r="BX109" s="22">
        <f>SUM(BX107,CE107,CL107,CS107)</f>
        <v>0</v>
      </c>
      <c r="BY109" s="22">
        <f t="shared" ref="BY109" si="313">SUM(BY107,CF107,CM107,CT107)</f>
        <v>0</v>
      </c>
      <c r="BZ109" s="6"/>
      <c r="CG109" s="6"/>
      <c r="CN109" s="6"/>
      <c r="CT109" s="7"/>
      <c r="CV109">
        <f>BS108+BZ108+CG108+CN108+SUM(BS109:BY109)</f>
        <v>100</v>
      </c>
      <c r="CW109" s="6">
        <f>SUM(CW107,DD107,DK107,DR107)</f>
        <v>0</v>
      </c>
      <c r="CX109" s="22">
        <f>SUM(CX107,DE107,DL107,DS107)</f>
        <v>10</v>
      </c>
      <c r="CY109" s="22">
        <f>SUM(CY107,DF107,DM107,DT107)</f>
        <v>0</v>
      </c>
      <c r="CZ109" s="22">
        <f t="shared" ref="CZ109:DA109" si="314">SUM(CZ107,DG107,DN107,DU107)</f>
        <v>0</v>
      </c>
      <c r="DA109" s="22">
        <f t="shared" si="314"/>
        <v>8</v>
      </c>
      <c r="DB109" s="22">
        <f>SUM(DB107,DI107,DP107,DW107)</f>
        <v>0</v>
      </c>
      <c r="DC109" s="22">
        <f t="shared" ref="DC109" si="315">SUM(DC107,DJ107,DQ107,DX107)</f>
        <v>0</v>
      </c>
      <c r="DD109" s="6"/>
      <c r="DK109" s="6"/>
      <c r="DR109" s="6"/>
      <c r="DX109" s="7"/>
      <c r="DZ109">
        <f>CW108+DD108+DK108+DR108+SUM(CW109:DC109)</f>
        <v>36</v>
      </c>
      <c r="EK109" s="8">
        <f t="shared" si="197"/>
        <v>30</v>
      </c>
      <c r="EL109">
        <f t="shared" si="197"/>
        <v>40</v>
      </c>
      <c r="EM109">
        <f t="shared" si="197"/>
        <v>26</v>
      </c>
      <c r="EN109">
        <f t="shared" si="179"/>
        <v>28</v>
      </c>
      <c r="EO109">
        <f t="shared" si="179"/>
        <v>27</v>
      </c>
      <c r="EP109">
        <f t="shared" si="179"/>
        <v>0</v>
      </c>
      <c r="EQ109">
        <f t="shared" si="198"/>
        <v>0</v>
      </c>
      <c r="ER109">
        <f t="shared" si="198"/>
        <v>0</v>
      </c>
      <c r="ES109">
        <f t="shared" si="198"/>
        <v>0</v>
      </c>
      <c r="ET109">
        <f t="shared" si="180"/>
        <v>0</v>
      </c>
      <c r="EU109" s="8">
        <f t="shared" si="180"/>
        <v>0</v>
      </c>
      <c r="EV109" s="8">
        <f t="shared" si="180"/>
        <v>0</v>
      </c>
      <c r="EW109" s="8">
        <f t="shared" si="180"/>
        <v>0</v>
      </c>
      <c r="EX109" s="8">
        <f t="shared" si="180"/>
        <v>0</v>
      </c>
      <c r="EY109" s="8">
        <f t="shared" si="199"/>
        <v>0</v>
      </c>
      <c r="EZ109" s="8">
        <f t="shared" si="199"/>
        <v>0</v>
      </c>
      <c r="FA109" s="8">
        <f t="shared" si="199"/>
        <v>0</v>
      </c>
      <c r="FB109" s="8">
        <f t="shared" si="199"/>
        <v>0</v>
      </c>
      <c r="FC109" s="8">
        <f t="shared" si="200"/>
        <v>0</v>
      </c>
      <c r="FD109" s="8">
        <f t="shared" si="200"/>
        <v>0</v>
      </c>
      <c r="FE109" s="8">
        <f t="shared" si="200"/>
        <v>0</v>
      </c>
      <c r="FF109" s="8">
        <f t="shared" si="201"/>
        <v>0</v>
      </c>
      <c r="FG109" s="8">
        <f t="shared" si="201"/>
        <v>0</v>
      </c>
      <c r="FH109" s="8">
        <f t="shared" si="201"/>
        <v>0</v>
      </c>
      <c r="FI109" s="8">
        <f t="shared" si="201"/>
        <v>0</v>
      </c>
      <c r="FJ109" s="8">
        <f t="shared" si="202"/>
        <v>0</v>
      </c>
      <c r="FK109" s="8">
        <f t="shared" si="202"/>
        <v>0</v>
      </c>
      <c r="FL109" s="8">
        <f t="shared" si="203"/>
        <v>0</v>
      </c>
    </row>
    <row r="110" spans="1:168" s="8" customFormat="1" x14ac:dyDescent="0.15">
      <c r="A110" s="8">
        <v>146</v>
      </c>
      <c r="B110" s="8" t="s">
        <v>129</v>
      </c>
      <c r="C110" s="8">
        <v>6</v>
      </c>
      <c r="D110" s="8" t="s">
        <v>130</v>
      </c>
      <c r="E110" s="8">
        <v>716115772</v>
      </c>
      <c r="F110" s="8" t="s">
        <v>136</v>
      </c>
      <c r="H110" s="8" t="s">
        <v>132</v>
      </c>
      <c r="I110" s="8" t="s">
        <v>150</v>
      </c>
      <c r="J110" s="8" t="s">
        <v>135</v>
      </c>
      <c r="K110" s="12">
        <v>4</v>
      </c>
      <c r="L110" s="8">
        <v>4</v>
      </c>
      <c r="M110" s="8">
        <v>3</v>
      </c>
      <c r="O110" s="8">
        <v>1</v>
      </c>
      <c r="R110" s="12">
        <v>4</v>
      </c>
      <c r="S110" s="8">
        <v>3</v>
      </c>
      <c r="T110" s="8">
        <v>4</v>
      </c>
      <c r="V110" s="8">
        <v>1</v>
      </c>
      <c r="Y110" s="12">
        <v>1</v>
      </c>
      <c r="Z110" s="8">
        <v>2</v>
      </c>
      <c r="AA110" s="8">
        <v>2</v>
      </c>
      <c r="AF110" s="12"/>
      <c r="AG110" s="8">
        <v>1</v>
      </c>
      <c r="AH110" s="8">
        <v>3</v>
      </c>
      <c r="AL110" s="13"/>
      <c r="AM110"/>
      <c r="AN110"/>
      <c r="AO110" s="12">
        <v>4</v>
      </c>
      <c r="AP110" s="8">
        <v>3</v>
      </c>
      <c r="AQ110" s="8">
        <v>3</v>
      </c>
      <c r="AT110" s="8">
        <v>3</v>
      </c>
      <c r="AV110" s="12">
        <v>3</v>
      </c>
      <c r="AW110" s="8">
        <v>3</v>
      </c>
      <c r="AX110" s="8">
        <v>3</v>
      </c>
      <c r="BA110" s="8">
        <v>3</v>
      </c>
      <c r="BC110" s="12">
        <v>2</v>
      </c>
      <c r="BD110" s="8">
        <v>2</v>
      </c>
      <c r="BE110" s="8">
        <v>3</v>
      </c>
      <c r="BH110" s="8">
        <v>1</v>
      </c>
      <c r="BJ110" s="12"/>
      <c r="BP110" s="13"/>
      <c r="BQ110"/>
      <c r="BR110"/>
      <c r="BS110" s="12">
        <v>3</v>
      </c>
      <c r="BT110" s="8">
        <v>4</v>
      </c>
      <c r="BU110" s="8">
        <v>4</v>
      </c>
      <c r="BZ110" s="12">
        <v>4</v>
      </c>
      <c r="CA110" s="8">
        <v>4</v>
      </c>
      <c r="CB110" s="8">
        <v>4</v>
      </c>
      <c r="CE110" s="8">
        <v>2</v>
      </c>
      <c r="CG110" s="12">
        <v>1</v>
      </c>
      <c r="CH110" s="8">
        <v>2</v>
      </c>
      <c r="CI110" s="8">
        <v>2</v>
      </c>
      <c r="CL110" s="8">
        <v>2</v>
      </c>
      <c r="CN110" s="12">
        <v>1</v>
      </c>
      <c r="CO110" s="8">
        <v>1</v>
      </c>
      <c r="CP110" s="8">
        <v>1</v>
      </c>
      <c r="CS110" s="8">
        <v>1</v>
      </c>
      <c r="CT110" s="13"/>
      <c r="CU110"/>
      <c r="CV110"/>
      <c r="CW110" s="12">
        <v>3</v>
      </c>
      <c r="CX110" s="8">
        <v>3</v>
      </c>
      <c r="DD110" s="12">
        <v>3</v>
      </c>
      <c r="DE110" s="8">
        <v>3</v>
      </c>
      <c r="DK110" s="12">
        <v>1</v>
      </c>
      <c r="DL110" s="8">
        <v>1</v>
      </c>
      <c r="DR110" s="12">
        <v>2</v>
      </c>
      <c r="DS110" s="8">
        <v>3</v>
      </c>
      <c r="DX110" s="13"/>
      <c r="DY110"/>
      <c r="DZ110"/>
      <c r="EA110" s="8" t="s">
        <v>135</v>
      </c>
      <c r="EB110" s="8" t="s">
        <v>135</v>
      </c>
      <c r="EC110" s="8" t="s">
        <v>135</v>
      </c>
      <c r="ED110" s="8" t="s">
        <v>135</v>
      </c>
      <c r="EE110" s="8" t="s">
        <v>134</v>
      </c>
      <c r="EK110" s="8">
        <f t="shared" si="197"/>
        <v>14</v>
      </c>
      <c r="EL110" s="8">
        <f t="shared" si="197"/>
        <v>14</v>
      </c>
      <c r="EM110" s="8">
        <f t="shared" si="197"/>
        <v>10</v>
      </c>
      <c r="EN110" s="8">
        <f t="shared" si="179"/>
        <v>0</v>
      </c>
      <c r="EO110" s="8">
        <f t="shared" si="179"/>
        <v>1</v>
      </c>
      <c r="EP110" s="8">
        <f t="shared" si="179"/>
        <v>3</v>
      </c>
      <c r="EQ110" s="8">
        <f t="shared" si="198"/>
        <v>0</v>
      </c>
      <c r="ER110" s="8">
        <f t="shared" si="198"/>
        <v>14</v>
      </c>
      <c r="ES110" s="8">
        <f t="shared" si="198"/>
        <v>13</v>
      </c>
      <c r="ET110" s="8">
        <f t="shared" si="180"/>
        <v>11</v>
      </c>
      <c r="EU110" s="8">
        <f t="shared" si="180"/>
        <v>0</v>
      </c>
      <c r="EV110" s="8">
        <f t="shared" si="180"/>
        <v>1</v>
      </c>
      <c r="EW110" s="8">
        <f t="shared" si="180"/>
        <v>5</v>
      </c>
      <c r="EX110" s="8">
        <f t="shared" si="180"/>
        <v>0</v>
      </c>
      <c r="EY110" s="8">
        <f t="shared" si="199"/>
        <v>5</v>
      </c>
      <c r="EZ110" s="8">
        <f t="shared" si="199"/>
        <v>7</v>
      </c>
      <c r="FA110" s="8">
        <f t="shared" si="199"/>
        <v>7</v>
      </c>
      <c r="FB110" s="8">
        <f t="shared" si="199"/>
        <v>0</v>
      </c>
      <c r="FC110" s="8">
        <f t="shared" si="200"/>
        <v>0</v>
      </c>
      <c r="FD110" s="8">
        <f t="shared" si="200"/>
        <v>3</v>
      </c>
      <c r="FE110" s="8">
        <f t="shared" si="200"/>
        <v>0</v>
      </c>
      <c r="FF110" s="8">
        <f t="shared" si="201"/>
        <v>3</v>
      </c>
      <c r="FG110" s="8">
        <f t="shared" si="201"/>
        <v>5</v>
      </c>
      <c r="FH110" s="8">
        <f t="shared" si="201"/>
        <v>4</v>
      </c>
      <c r="FI110" s="8">
        <f t="shared" si="201"/>
        <v>0</v>
      </c>
      <c r="FJ110" s="8">
        <f t="shared" si="202"/>
        <v>0</v>
      </c>
      <c r="FK110" s="8">
        <f t="shared" si="202"/>
        <v>1</v>
      </c>
      <c r="FL110" s="8">
        <f t="shared" si="203"/>
        <v>0</v>
      </c>
    </row>
    <row r="111" spans="1:168" x14ac:dyDescent="0.15">
      <c r="F111" s="121" t="s">
        <v>195</v>
      </c>
      <c r="G111" s="121"/>
      <c r="H111" s="121"/>
      <c r="I111" s="121"/>
      <c r="J111" s="121"/>
      <c r="K111" s="6">
        <f>SUM(K110:Q110)</f>
        <v>12</v>
      </c>
      <c r="R111" s="6">
        <f>SUM(R110:X110)</f>
        <v>12</v>
      </c>
      <c r="Y111" s="6">
        <f>SUM(Y110:AE110)</f>
        <v>5</v>
      </c>
      <c r="AF111" s="6">
        <f>SUM(AF110:AL110)</f>
        <v>4</v>
      </c>
      <c r="AL111" s="7"/>
      <c r="AO111" s="6">
        <f>SUM(AO110:AU110)</f>
        <v>13</v>
      </c>
      <c r="AV111" s="6">
        <f>SUM(AV110:BB110)</f>
        <v>12</v>
      </c>
      <c r="BC111" s="6">
        <f>SUM(BC110:BI110)</f>
        <v>8</v>
      </c>
      <c r="BJ111" s="6">
        <f>SUM(BJ110:BP110)</f>
        <v>0</v>
      </c>
      <c r="BP111" s="7"/>
      <c r="BS111" s="6">
        <f>SUM(BS110:BY110)</f>
        <v>11</v>
      </c>
      <c r="BZ111" s="6">
        <f>SUM(BZ110:CF110)</f>
        <v>14</v>
      </c>
      <c r="CG111" s="6">
        <f>SUM(CG110:CM110)</f>
        <v>7</v>
      </c>
      <c r="CN111" s="6">
        <f>SUM(CN110:CT110)</f>
        <v>4</v>
      </c>
      <c r="CT111" s="7"/>
      <c r="CW111" s="6">
        <f>SUM(CW110:DC110)</f>
        <v>6</v>
      </c>
      <c r="DD111" s="6">
        <f>SUM(DD110:DJ110)</f>
        <v>6</v>
      </c>
      <c r="DK111" s="6">
        <f>SUM(DK110:DQ110)</f>
        <v>2</v>
      </c>
      <c r="DR111" s="6">
        <f>SUM(DR110:DX110)</f>
        <v>5</v>
      </c>
      <c r="DX111" s="7"/>
      <c r="EK111" s="8">
        <f t="shared" si="197"/>
        <v>42</v>
      </c>
      <c r="EL111">
        <f t="shared" si="197"/>
        <v>0</v>
      </c>
      <c r="EM111">
        <f t="shared" si="197"/>
        <v>0</v>
      </c>
      <c r="EN111">
        <f t="shared" si="179"/>
        <v>0</v>
      </c>
      <c r="EO111">
        <f t="shared" si="179"/>
        <v>0</v>
      </c>
      <c r="EP111">
        <f t="shared" si="179"/>
        <v>0</v>
      </c>
      <c r="EQ111">
        <f t="shared" si="198"/>
        <v>0</v>
      </c>
      <c r="ER111">
        <f t="shared" si="198"/>
        <v>44</v>
      </c>
      <c r="ES111">
        <f t="shared" si="198"/>
        <v>0</v>
      </c>
      <c r="ET111">
        <f t="shared" si="180"/>
        <v>0</v>
      </c>
      <c r="EU111" s="8">
        <f t="shared" si="180"/>
        <v>0</v>
      </c>
      <c r="EV111" s="8">
        <f t="shared" si="180"/>
        <v>0</v>
      </c>
      <c r="EW111" s="8">
        <f t="shared" si="180"/>
        <v>0</v>
      </c>
      <c r="EX111" s="8">
        <f t="shared" si="180"/>
        <v>0</v>
      </c>
      <c r="EY111" s="8">
        <f t="shared" si="199"/>
        <v>22</v>
      </c>
      <c r="EZ111" s="8">
        <f t="shared" si="199"/>
        <v>0</v>
      </c>
      <c r="FA111" s="8">
        <f t="shared" si="199"/>
        <v>0</v>
      </c>
      <c r="FB111" s="8">
        <f t="shared" si="199"/>
        <v>0</v>
      </c>
      <c r="FC111" s="8">
        <f t="shared" si="200"/>
        <v>0</v>
      </c>
      <c r="FD111" s="8">
        <f t="shared" si="200"/>
        <v>0</v>
      </c>
      <c r="FE111" s="8">
        <f t="shared" si="200"/>
        <v>0</v>
      </c>
      <c r="FF111" s="8">
        <f t="shared" si="201"/>
        <v>13</v>
      </c>
      <c r="FG111" s="8">
        <f t="shared" si="201"/>
        <v>0</v>
      </c>
      <c r="FH111" s="8">
        <f t="shared" si="201"/>
        <v>0</v>
      </c>
      <c r="FI111" s="8">
        <f t="shared" si="201"/>
        <v>0</v>
      </c>
      <c r="FJ111" s="8">
        <f t="shared" si="202"/>
        <v>0</v>
      </c>
      <c r="FK111" s="8">
        <f t="shared" si="202"/>
        <v>0</v>
      </c>
      <c r="FL111" s="8">
        <f t="shared" si="203"/>
        <v>0</v>
      </c>
    </row>
    <row r="112" spans="1:168" x14ac:dyDescent="0.15">
      <c r="F112" s="121" t="s">
        <v>196</v>
      </c>
      <c r="G112" s="121"/>
      <c r="H112" s="121"/>
      <c r="I112" s="121"/>
      <c r="J112" s="121"/>
      <c r="K112" s="6">
        <f>SUM(K110,R110,Y110,AF110)</f>
        <v>9</v>
      </c>
      <c r="L112" s="22">
        <f>SUM(L110,S110,Z110,AG110)</f>
        <v>10</v>
      </c>
      <c r="M112" s="22">
        <f>SUM(M110,T110,AA110,AH110)</f>
        <v>12</v>
      </c>
      <c r="N112" s="22">
        <f t="shared" ref="N112:O112" si="316">SUM(N110,U110,AB110,AI110)</f>
        <v>0</v>
      </c>
      <c r="O112" s="22">
        <f t="shared" si="316"/>
        <v>2</v>
      </c>
      <c r="P112" s="22">
        <f>SUM(P110,W110,AD110,AK110)</f>
        <v>0</v>
      </c>
      <c r="Q112" s="22">
        <f t="shared" ref="Q112" si="317">SUM(Q110,X110,AE110,AL110)</f>
        <v>0</v>
      </c>
      <c r="R112" s="6"/>
      <c r="Y112" s="6"/>
      <c r="AF112" s="6"/>
      <c r="AL112" s="7"/>
      <c r="AN112">
        <f>K111+R111+Y111+AF111+SUM(K112:Q112)</f>
        <v>66</v>
      </c>
      <c r="AO112" s="6">
        <f>SUM(AO110,AV110,BC110,BJ110)</f>
        <v>9</v>
      </c>
      <c r="AP112" s="22">
        <f>SUM(AP110,AW110,BD110,BK110)</f>
        <v>8</v>
      </c>
      <c r="AQ112" s="22">
        <f>SUM(AQ110,AX110,BE110,BL110)</f>
        <v>9</v>
      </c>
      <c r="AR112" s="22">
        <f t="shared" ref="AR112:AS112" si="318">SUM(AR110,AY110,BF110,BM110)</f>
        <v>0</v>
      </c>
      <c r="AS112" s="22">
        <f t="shared" si="318"/>
        <v>0</v>
      </c>
      <c r="AT112" s="22">
        <f>SUM(AT110,BA110,BH110,BO110)</f>
        <v>7</v>
      </c>
      <c r="AU112" s="22">
        <f t="shared" ref="AU112" si="319">SUM(AU110,BB110,BI110,BP110)</f>
        <v>0</v>
      </c>
      <c r="AV112" s="6"/>
      <c r="BC112" s="6"/>
      <c r="BJ112" s="6"/>
      <c r="BP112" s="7"/>
      <c r="BR112">
        <f>AO111+AV111+BC111+BJ111+SUM(AO112:AU112)</f>
        <v>66</v>
      </c>
      <c r="BS112" s="6">
        <f>SUM(BS110,BZ110,CG110,CN110)</f>
        <v>9</v>
      </c>
      <c r="BT112" s="22">
        <f>SUM(BT110,CA110,CH110,CO110)</f>
        <v>11</v>
      </c>
      <c r="BU112" s="22">
        <f>SUM(BU110,CB110,CI110,CP110)</f>
        <v>11</v>
      </c>
      <c r="BV112" s="22">
        <f t="shared" ref="BV112:BW112" si="320">SUM(BV110,CC110,CJ110,CQ110)</f>
        <v>0</v>
      </c>
      <c r="BW112" s="22">
        <f t="shared" si="320"/>
        <v>0</v>
      </c>
      <c r="BX112" s="22">
        <f>SUM(BX110,CE110,CL110,CS110)</f>
        <v>5</v>
      </c>
      <c r="BY112" s="22">
        <f t="shared" ref="BY112" si="321">SUM(BY110,CF110,CM110,CT110)</f>
        <v>0</v>
      </c>
      <c r="BZ112" s="6"/>
      <c r="CG112" s="6"/>
      <c r="CN112" s="6"/>
      <c r="CT112" s="7"/>
      <c r="CV112">
        <f>BS111+BZ111+CG111+CN111+SUM(BS112:BY112)</f>
        <v>72</v>
      </c>
      <c r="CW112" s="6">
        <f>SUM(CW110,DD110,DK110,DR110)</f>
        <v>9</v>
      </c>
      <c r="CX112" s="22">
        <f>SUM(CX110,DE110,DL110,DS110)</f>
        <v>10</v>
      </c>
      <c r="CY112" s="22">
        <f>SUM(CY110,DF110,DM110,DT110)</f>
        <v>0</v>
      </c>
      <c r="CZ112" s="22">
        <f t="shared" ref="CZ112:DA112" si="322">SUM(CZ110,DG110,DN110,DU110)</f>
        <v>0</v>
      </c>
      <c r="DA112" s="22">
        <f t="shared" si="322"/>
        <v>0</v>
      </c>
      <c r="DB112" s="22">
        <f>SUM(DB110,DI110,DP110,DW110)</f>
        <v>0</v>
      </c>
      <c r="DC112" s="22">
        <f t="shared" ref="DC112" si="323">SUM(DC110,DJ110,DQ110,DX110)</f>
        <v>0</v>
      </c>
      <c r="DD112" s="6"/>
      <c r="DK112" s="6"/>
      <c r="DR112" s="6"/>
      <c r="DX112" s="7"/>
      <c r="DZ112">
        <f>CW111+DD111+DK111+DR111+SUM(CW112:DC112)</f>
        <v>38</v>
      </c>
      <c r="EK112" s="8">
        <f t="shared" si="197"/>
        <v>36</v>
      </c>
      <c r="EL112">
        <f t="shared" si="197"/>
        <v>39</v>
      </c>
      <c r="EM112">
        <f t="shared" si="197"/>
        <v>32</v>
      </c>
      <c r="EN112">
        <f t="shared" si="179"/>
        <v>0</v>
      </c>
      <c r="EO112">
        <f t="shared" si="179"/>
        <v>2</v>
      </c>
      <c r="EP112">
        <f t="shared" si="179"/>
        <v>12</v>
      </c>
      <c r="EQ112">
        <f t="shared" si="198"/>
        <v>0</v>
      </c>
      <c r="ER112">
        <f t="shared" si="198"/>
        <v>0</v>
      </c>
      <c r="ES112">
        <f t="shared" si="198"/>
        <v>0</v>
      </c>
      <c r="ET112">
        <f t="shared" si="180"/>
        <v>0</v>
      </c>
      <c r="EU112" s="8">
        <f t="shared" si="180"/>
        <v>0</v>
      </c>
      <c r="EV112" s="8">
        <f t="shared" si="180"/>
        <v>0</v>
      </c>
      <c r="EW112" s="8">
        <f t="shared" si="180"/>
        <v>0</v>
      </c>
      <c r="EX112" s="8">
        <f t="shared" si="180"/>
        <v>0</v>
      </c>
      <c r="EY112" s="8">
        <f t="shared" si="199"/>
        <v>0</v>
      </c>
      <c r="EZ112" s="8">
        <f t="shared" si="199"/>
        <v>0</v>
      </c>
      <c r="FA112" s="8">
        <f t="shared" si="199"/>
        <v>0</v>
      </c>
      <c r="FB112" s="8">
        <f t="shared" si="199"/>
        <v>0</v>
      </c>
      <c r="FC112" s="8">
        <f t="shared" si="200"/>
        <v>0</v>
      </c>
      <c r="FD112" s="8">
        <f t="shared" si="200"/>
        <v>0</v>
      </c>
      <c r="FE112" s="8">
        <f t="shared" si="200"/>
        <v>0</v>
      </c>
      <c r="FF112" s="8">
        <f t="shared" si="201"/>
        <v>0</v>
      </c>
      <c r="FG112" s="8">
        <f t="shared" si="201"/>
        <v>0</v>
      </c>
      <c r="FH112" s="8">
        <f t="shared" si="201"/>
        <v>0</v>
      </c>
      <c r="FI112" s="8">
        <f t="shared" si="201"/>
        <v>0</v>
      </c>
      <c r="FJ112" s="8">
        <f t="shared" si="202"/>
        <v>0</v>
      </c>
      <c r="FK112" s="8">
        <f t="shared" si="202"/>
        <v>0</v>
      </c>
      <c r="FL112" s="8">
        <f t="shared" si="203"/>
        <v>0</v>
      </c>
    </row>
    <row r="113" spans="1:168" s="8" customFormat="1" x14ac:dyDescent="0.15">
      <c r="A113" s="8">
        <v>147</v>
      </c>
      <c r="B113" s="8" t="s">
        <v>129</v>
      </c>
      <c r="C113" s="8">
        <v>6</v>
      </c>
      <c r="D113" s="8" t="s">
        <v>130</v>
      </c>
      <c r="E113" s="8">
        <v>1603045308</v>
      </c>
      <c r="F113" s="8" t="s">
        <v>136</v>
      </c>
      <c r="H113" s="8" t="s">
        <v>147</v>
      </c>
      <c r="I113" s="8" t="s">
        <v>148</v>
      </c>
      <c r="J113" s="8" t="s">
        <v>134</v>
      </c>
      <c r="K113" s="12">
        <v>1</v>
      </c>
      <c r="L113" s="8">
        <v>4</v>
      </c>
      <c r="O113" s="8">
        <v>2</v>
      </c>
      <c r="P113" s="8">
        <v>1</v>
      </c>
      <c r="R113" s="12">
        <v>1</v>
      </c>
      <c r="S113" s="8">
        <v>4</v>
      </c>
      <c r="V113" s="8">
        <v>2</v>
      </c>
      <c r="Y113" s="12"/>
      <c r="Z113" s="8">
        <v>3</v>
      </c>
      <c r="AE113" s="8">
        <v>3</v>
      </c>
      <c r="AF113" s="12"/>
      <c r="AG113" s="8">
        <v>3</v>
      </c>
      <c r="AH113" s="8">
        <v>3</v>
      </c>
      <c r="AJ113" s="8">
        <v>3</v>
      </c>
      <c r="AL113" s="13"/>
      <c r="AM113"/>
      <c r="AN113"/>
      <c r="AO113" s="12">
        <v>1</v>
      </c>
      <c r="AP113" s="8">
        <v>4</v>
      </c>
      <c r="AQ113" s="8">
        <v>4</v>
      </c>
      <c r="AV113" s="12">
        <v>1</v>
      </c>
      <c r="AW113" s="8">
        <v>4</v>
      </c>
      <c r="AX113" s="8">
        <v>4</v>
      </c>
      <c r="AZ113" s="8">
        <v>2</v>
      </c>
      <c r="BC113" s="12"/>
      <c r="BD113" s="8">
        <v>2</v>
      </c>
      <c r="BE113" s="8">
        <v>3</v>
      </c>
      <c r="BJ113" s="12"/>
      <c r="BK113" s="8">
        <v>3</v>
      </c>
      <c r="BL113" s="8">
        <v>3</v>
      </c>
      <c r="BN113" s="8">
        <v>3</v>
      </c>
      <c r="BP113" s="13"/>
      <c r="BQ113"/>
      <c r="BR113"/>
      <c r="BS113" s="12">
        <v>2</v>
      </c>
      <c r="BT113" s="8">
        <v>4</v>
      </c>
      <c r="BU113" s="8">
        <v>4</v>
      </c>
      <c r="BZ113" s="12"/>
      <c r="CA113" s="8">
        <v>3</v>
      </c>
      <c r="CB113" s="8">
        <v>4</v>
      </c>
      <c r="CG113" s="12"/>
      <c r="CI113" s="8">
        <v>3</v>
      </c>
      <c r="CN113" s="12"/>
      <c r="CO113" s="8">
        <v>2</v>
      </c>
      <c r="CP113" s="8">
        <v>3</v>
      </c>
      <c r="CR113" s="8">
        <v>3</v>
      </c>
      <c r="CT113" s="13"/>
      <c r="CU113"/>
      <c r="CV113"/>
      <c r="CW113" s="12"/>
      <c r="CX113" s="8">
        <v>4</v>
      </c>
      <c r="DA113" s="8">
        <v>3</v>
      </c>
      <c r="DD113" s="12"/>
      <c r="DE113" s="8">
        <v>3</v>
      </c>
      <c r="DH113" s="8">
        <v>3</v>
      </c>
      <c r="DK113" s="12"/>
      <c r="DL113" s="8">
        <v>1</v>
      </c>
      <c r="DM113" s="8">
        <v>3</v>
      </c>
      <c r="DR113" s="12"/>
      <c r="DS113" s="8">
        <v>3</v>
      </c>
      <c r="DV113" s="8">
        <v>3</v>
      </c>
      <c r="DX113" s="13"/>
      <c r="DY113"/>
      <c r="DZ113"/>
      <c r="EA113" s="8" t="s">
        <v>135</v>
      </c>
      <c r="EB113" s="8" t="s">
        <v>135</v>
      </c>
      <c r="EC113" s="8" t="s">
        <v>135</v>
      </c>
      <c r="ED113" s="8" t="s">
        <v>135</v>
      </c>
      <c r="EE113" s="8" t="s">
        <v>134</v>
      </c>
      <c r="EK113" s="8">
        <f t="shared" si="197"/>
        <v>4</v>
      </c>
      <c r="EL113" s="8">
        <f t="shared" si="197"/>
        <v>16</v>
      </c>
      <c r="EM113" s="8">
        <f t="shared" si="197"/>
        <v>8</v>
      </c>
      <c r="EN113" s="8">
        <f t="shared" si="179"/>
        <v>0</v>
      </c>
      <c r="EO113" s="8">
        <f t="shared" si="179"/>
        <v>5</v>
      </c>
      <c r="EP113" s="8">
        <f t="shared" si="179"/>
        <v>1</v>
      </c>
      <c r="EQ113" s="8">
        <f t="shared" si="198"/>
        <v>0</v>
      </c>
      <c r="ER113" s="8">
        <f t="shared" si="198"/>
        <v>2</v>
      </c>
      <c r="ES113" s="8">
        <f t="shared" si="198"/>
        <v>14</v>
      </c>
      <c r="ET113" s="8">
        <f t="shared" si="180"/>
        <v>8</v>
      </c>
      <c r="EU113" s="8">
        <f t="shared" si="180"/>
        <v>0</v>
      </c>
      <c r="EV113" s="8">
        <f t="shared" si="180"/>
        <v>7</v>
      </c>
      <c r="EW113" s="8">
        <f t="shared" si="180"/>
        <v>0</v>
      </c>
      <c r="EX113" s="8">
        <f t="shared" si="180"/>
        <v>0</v>
      </c>
      <c r="EY113" s="8">
        <f t="shared" si="199"/>
        <v>0</v>
      </c>
      <c r="EZ113" s="8">
        <f t="shared" si="199"/>
        <v>6</v>
      </c>
      <c r="FA113" s="8">
        <f t="shared" si="199"/>
        <v>9</v>
      </c>
      <c r="FB113" s="8">
        <f t="shared" si="199"/>
        <v>0</v>
      </c>
      <c r="FC113" s="8">
        <f t="shared" si="200"/>
        <v>0</v>
      </c>
      <c r="FD113" s="8">
        <f t="shared" si="200"/>
        <v>0</v>
      </c>
      <c r="FE113" s="8">
        <f t="shared" si="200"/>
        <v>3</v>
      </c>
      <c r="FF113" s="8">
        <f t="shared" si="201"/>
        <v>0</v>
      </c>
      <c r="FG113" s="8">
        <f t="shared" si="201"/>
        <v>11</v>
      </c>
      <c r="FH113" s="8">
        <f t="shared" si="201"/>
        <v>9</v>
      </c>
      <c r="FI113" s="8">
        <f t="shared" si="201"/>
        <v>0</v>
      </c>
      <c r="FJ113" s="8">
        <f t="shared" si="202"/>
        <v>12</v>
      </c>
      <c r="FK113" s="8">
        <f t="shared" si="202"/>
        <v>0</v>
      </c>
      <c r="FL113" s="8">
        <f t="shared" si="203"/>
        <v>0</v>
      </c>
    </row>
    <row r="114" spans="1:168" x14ac:dyDescent="0.15">
      <c r="F114" s="121" t="s">
        <v>195</v>
      </c>
      <c r="G114" s="121"/>
      <c r="H114" s="121"/>
      <c r="I114" s="121"/>
      <c r="J114" s="121"/>
      <c r="K114" s="6">
        <f>SUM(K113:Q113)</f>
        <v>8</v>
      </c>
      <c r="R114" s="6">
        <f>SUM(R113:X113)</f>
        <v>7</v>
      </c>
      <c r="Y114" s="6">
        <f>SUM(Y113:AE113)</f>
        <v>6</v>
      </c>
      <c r="AF114" s="6">
        <f>SUM(AF113:AL113)</f>
        <v>9</v>
      </c>
      <c r="AL114" s="7"/>
      <c r="AO114" s="6">
        <f>SUM(AO113:AU113)</f>
        <v>9</v>
      </c>
      <c r="AV114" s="6">
        <f>SUM(AV113:BB113)</f>
        <v>11</v>
      </c>
      <c r="BC114" s="6">
        <f>SUM(BC113:BI113)</f>
        <v>5</v>
      </c>
      <c r="BJ114" s="6">
        <f>SUM(BJ113:BP113)</f>
        <v>9</v>
      </c>
      <c r="BP114" s="7"/>
      <c r="BS114" s="6">
        <f>SUM(BS113:BY113)</f>
        <v>10</v>
      </c>
      <c r="BZ114" s="6">
        <f>SUM(BZ113:CF113)</f>
        <v>7</v>
      </c>
      <c r="CG114" s="6">
        <f>SUM(CG113:CM113)</f>
        <v>3</v>
      </c>
      <c r="CN114" s="6">
        <f>SUM(CN113:CT113)</f>
        <v>8</v>
      </c>
      <c r="CT114" s="7"/>
      <c r="CW114" s="6">
        <f>SUM(CW113:DC113)</f>
        <v>7</v>
      </c>
      <c r="DD114" s="6">
        <f>SUM(DD113:DJ113)</f>
        <v>6</v>
      </c>
      <c r="DK114" s="6">
        <f>SUM(DK113:DQ113)</f>
        <v>4</v>
      </c>
      <c r="DR114" s="6">
        <f>SUM(DR113:DX113)</f>
        <v>6</v>
      </c>
      <c r="DX114" s="7"/>
      <c r="EK114" s="8">
        <f t="shared" si="197"/>
        <v>34</v>
      </c>
      <c r="EL114">
        <f t="shared" si="197"/>
        <v>0</v>
      </c>
      <c r="EM114">
        <f t="shared" si="197"/>
        <v>0</v>
      </c>
      <c r="EN114">
        <f t="shared" si="179"/>
        <v>0</v>
      </c>
      <c r="EO114">
        <f t="shared" si="179"/>
        <v>0</v>
      </c>
      <c r="EP114">
        <f t="shared" si="179"/>
        <v>0</v>
      </c>
      <c r="EQ114">
        <f t="shared" si="198"/>
        <v>0</v>
      </c>
      <c r="ER114">
        <f t="shared" si="198"/>
        <v>31</v>
      </c>
      <c r="ES114">
        <f t="shared" si="198"/>
        <v>0</v>
      </c>
      <c r="ET114">
        <f t="shared" si="180"/>
        <v>0</v>
      </c>
      <c r="EU114" s="8">
        <f t="shared" si="180"/>
        <v>0</v>
      </c>
      <c r="EV114" s="8">
        <f t="shared" si="180"/>
        <v>0</v>
      </c>
      <c r="EW114" s="8">
        <f t="shared" si="180"/>
        <v>0</v>
      </c>
      <c r="EX114" s="8">
        <f t="shared" si="180"/>
        <v>0</v>
      </c>
      <c r="EY114" s="8">
        <f t="shared" si="199"/>
        <v>18</v>
      </c>
      <c r="EZ114" s="8">
        <f t="shared" si="199"/>
        <v>0</v>
      </c>
      <c r="FA114" s="8">
        <f t="shared" si="199"/>
        <v>0</v>
      </c>
      <c r="FB114" s="8">
        <f t="shared" si="199"/>
        <v>0</v>
      </c>
      <c r="FC114" s="8">
        <f t="shared" si="200"/>
        <v>0</v>
      </c>
      <c r="FD114" s="8">
        <f t="shared" si="200"/>
        <v>0</v>
      </c>
      <c r="FE114" s="8">
        <f t="shared" si="200"/>
        <v>0</v>
      </c>
      <c r="FF114" s="8">
        <f t="shared" si="201"/>
        <v>32</v>
      </c>
      <c r="FG114" s="8">
        <f t="shared" si="201"/>
        <v>0</v>
      </c>
      <c r="FH114" s="8">
        <f t="shared" si="201"/>
        <v>0</v>
      </c>
      <c r="FI114" s="8">
        <f t="shared" si="201"/>
        <v>0</v>
      </c>
      <c r="FJ114" s="8">
        <f t="shared" si="202"/>
        <v>0</v>
      </c>
      <c r="FK114" s="8">
        <f t="shared" si="202"/>
        <v>0</v>
      </c>
      <c r="FL114" s="8">
        <f t="shared" si="203"/>
        <v>0</v>
      </c>
    </row>
    <row r="115" spans="1:168" x14ac:dyDescent="0.15">
      <c r="F115" s="121" t="s">
        <v>196</v>
      </c>
      <c r="G115" s="121"/>
      <c r="H115" s="121"/>
      <c r="I115" s="121"/>
      <c r="J115" s="121"/>
      <c r="K115" s="6">
        <f>SUM(K113,R113,Y113,AF113)</f>
        <v>2</v>
      </c>
      <c r="L115" s="22">
        <f>SUM(L113,S113,Z113,AG113)</f>
        <v>14</v>
      </c>
      <c r="M115" s="22">
        <f>SUM(M113,T113,AA113,AH113)</f>
        <v>3</v>
      </c>
      <c r="N115" s="22">
        <f t="shared" ref="N115:O115" si="324">SUM(N113,U113,AB113,AI113)</f>
        <v>0</v>
      </c>
      <c r="O115" s="22">
        <f t="shared" si="324"/>
        <v>7</v>
      </c>
      <c r="P115" s="22">
        <f>SUM(P113,W113,AD113,AK113)</f>
        <v>1</v>
      </c>
      <c r="Q115" s="22">
        <f t="shared" ref="Q115" si="325">SUM(Q113,X113,AE113,AL113)</f>
        <v>3</v>
      </c>
      <c r="R115" s="6"/>
      <c r="Y115" s="6"/>
      <c r="AF115" s="6"/>
      <c r="AL115" s="7"/>
      <c r="AN115">
        <f>K114+R114+Y114+AF114+SUM(K115:Q115)</f>
        <v>60</v>
      </c>
      <c r="AO115" s="6">
        <f>SUM(AO113,AV113,BC113,BJ113)</f>
        <v>2</v>
      </c>
      <c r="AP115" s="22">
        <f>SUM(AP113,AW113,BD113,BK113)</f>
        <v>13</v>
      </c>
      <c r="AQ115" s="22">
        <f>SUM(AQ113,AX113,BE113,BL113)</f>
        <v>14</v>
      </c>
      <c r="AR115" s="22">
        <f t="shared" ref="AR115:AS115" si="326">SUM(AR113,AY113,BF113,BM113)</f>
        <v>0</v>
      </c>
      <c r="AS115" s="22">
        <f t="shared" si="326"/>
        <v>5</v>
      </c>
      <c r="AT115" s="22">
        <f>SUM(AT113,BA113,BH113,BO113)</f>
        <v>0</v>
      </c>
      <c r="AU115" s="22">
        <f t="shared" ref="AU115" si="327">SUM(AU113,BB113,BI113,BP113)</f>
        <v>0</v>
      </c>
      <c r="AV115" s="6"/>
      <c r="BC115" s="6"/>
      <c r="BJ115" s="6"/>
      <c r="BP115" s="7"/>
      <c r="BR115">
        <f>AO114+AV114+BC114+BJ114+SUM(AO115:AU115)</f>
        <v>68</v>
      </c>
      <c r="BS115" s="6">
        <f>SUM(BS113,BZ113,CG113,CN113)</f>
        <v>2</v>
      </c>
      <c r="BT115" s="22">
        <f>SUM(BT113,CA113,CH113,CO113)</f>
        <v>9</v>
      </c>
      <c r="BU115" s="22">
        <f>SUM(BU113,CB113,CI113,CP113)</f>
        <v>14</v>
      </c>
      <c r="BV115" s="22">
        <f t="shared" ref="BV115:BW115" si="328">SUM(BV113,CC113,CJ113,CQ113)</f>
        <v>0</v>
      </c>
      <c r="BW115" s="22">
        <f t="shared" si="328"/>
        <v>3</v>
      </c>
      <c r="BX115" s="22">
        <f>SUM(BX113,CE113,CL113,CS113)</f>
        <v>0</v>
      </c>
      <c r="BY115" s="22">
        <f t="shared" ref="BY115" si="329">SUM(BY113,CF113,CM113,CT113)</f>
        <v>0</v>
      </c>
      <c r="BZ115" s="6"/>
      <c r="CG115" s="6"/>
      <c r="CN115" s="6"/>
      <c r="CT115" s="7"/>
      <c r="CV115">
        <f>BS114+BZ114+CG114+CN114+SUM(BS115:BY115)</f>
        <v>56</v>
      </c>
      <c r="CW115" s="6">
        <f>SUM(CW113,DD113,DK113,DR113)</f>
        <v>0</v>
      </c>
      <c r="CX115" s="22">
        <f>SUM(CX113,DE113,DL113,DS113)</f>
        <v>11</v>
      </c>
      <c r="CY115" s="22">
        <f>SUM(CY113,DF113,DM113,DT113)</f>
        <v>3</v>
      </c>
      <c r="CZ115" s="22">
        <f t="shared" ref="CZ115:DA115" si="330">SUM(CZ113,DG113,DN113,DU113)</f>
        <v>0</v>
      </c>
      <c r="DA115" s="22">
        <f t="shared" si="330"/>
        <v>9</v>
      </c>
      <c r="DB115" s="22">
        <f>SUM(DB113,DI113,DP113,DW113)</f>
        <v>0</v>
      </c>
      <c r="DC115" s="22">
        <f t="shared" ref="DC115" si="331">SUM(DC113,DJ113,DQ113,DX113)</f>
        <v>0</v>
      </c>
      <c r="DD115" s="6"/>
      <c r="DK115" s="6"/>
      <c r="DR115" s="6"/>
      <c r="DX115" s="7"/>
      <c r="DZ115">
        <f>CW114+DD114+DK114+DR114+SUM(CW115:DC115)</f>
        <v>46</v>
      </c>
      <c r="EK115" s="8">
        <f t="shared" si="197"/>
        <v>6</v>
      </c>
      <c r="EL115">
        <f t="shared" si="197"/>
        <v>47</v>
      </c>
      <c r="EM115">
        <f t="shared" si="197"/>
        <v>34</v>
      </c>
      <c r="EN115">
        <f t="shared" si="179"/>
        <v>0</v>
      </c>
      <c r="EO115">
        <f t="shared" si="179"/>
        <v>24</v>
      </c>
      <c r="EP115">
        <f t="shared" si="179"/>
        <v>1</v>
      </c>
      <c r="EQ115">
        <f t="shared" si="198"/>
        <v>3</v>
      </c>
      <c r="ER115">
        <f t="shared" si="198"/>
        <v>0</v>
      </c>
      <c r="ES115">
        <f t="shared" si="198"/>
        <v>0</v>
      </c>
      <c r="ET115">
        <f t="shared" si="180"/>
        <v>0</v>
      </c>
      <c r="EU115" s="8">
        <f t="shared" si="180"/>
        <v>0</v>
      </c>
      <c r="EV115" s="8">
        <f t="shared" si="180"/>
        <v>0</v>
      </c>
      <c r="EW115" s="8">
        <f t="shared" si="180"/>
        <v>0</v>
      </c>
      <c r="EX115" s="8">
        <f t="shared" si="180"/>
        <v>0</v>
      </c>
      <c r="EY115" s="8">
        <f t="shared" si="199"/>
        <v>0</v>
      </c>
      <c r="EZ115" s="8">
        <f t="shared" si="199"/>
        <v>0</v>
      </c>
      <c r="FA115" s="8">
        <f t="shared" si="199"/>
        <v>0</v>
      </c>
      <c r="FB115" s="8">
        <f t="shared" si="199"/>
        <v>0</v>
      </c>
      <c r="FC115" s="8">
        <f t="shared" si="200"/>
        <v>0</v>
      </c>
      <c r="FD115" s="8">
        <f t="shared" si="200"/>
        <v>0</v>
      </c>
      <c r="FE115" s="8">
        <f t="shared" si="200"/>
        <v>0</v>
      </c>
      <c r="FF115" s="8">
        <f t="shared" si="201"/>
        <v>0</v>
      </c>
      <c r="FG115" s="8">
        <f t="shared" si="201"/>
        <v>0</v>
      </c>
      <c r="FH115" s="8">
        <f t="shared" si="201"/>
        <v>0</v>
      </c>
      <c r="FI115" s="8">
        <f t="shared" si="201"/>
        <v>0</v>
      </c>
      <c r="FJ115" s="8">
        <f t="shared" si="202"/>
        <v>0</v>
      </c>
      <c r="FK115" s="8">
        <f t="shared" si="202"/>
        <v>0</v>
      </c>
      <c r="FL115" s="8">
        <f t="shared" si="203"/>
        <v>0</v>
      </c>
    </row>
    <row r="116" spans="1:168" s="8" customFormat="1" x14ac:dyDescent="0.15">
      <c r="A116" s="8">
        <v>151</v>
      </c>
      <c r="B116" s="8" t="s">
        <v>129</v>
      </c>
      <c r="C116" s="8">
        <v>6</v>
      </c>
      <c r="D116" s="8" t="s">
        <v>130</v>
      </c>
      <c r="E116" s="8">
        <v>1803624680</v>
      </c>
      <c r="F116" s="8" t="s">
        <v>158</v>
      </c>
      <c r="G116" s="8" t="s">
        <v>167</v>
      </c>
      <c r="H116" s="8" t="s">
        <v>132</v>
      </c>
      <c r="I116" s="8" t="s">
        <v>168</v>
      </c>
      <c r="J116" s="8" t="s">
        <v>134</v>
      </c>
      <c r="K116" s="12"/>
      <c r="L116" s="8">
        <v>1</v>
      </c>
      <c r="Q116" s="8">
        <v>1</v>
      </c>
      <c r="R116" s="12"/>
      <c r="S116" s="8">
        <v>1</v>
      </c>
      <c r="X116" s="8">
        <v>1</v>
      </c>
      <c r="Y116" s="12"/>
      <c r="AF116" s="12"/>
      <c r="AL116" s="13"/>
      <c r="AM116"/>
      <c r="AN116"/>
      <c r="AO116" s="12"/>
      <c r="AV116" s="12"/>
      <c r="BC116" s="12"/>
      <c r="BJ116" s="12">
        <v>2</v>
      </c>
      <c r="BL116" s="8">
        <v>4</v>
      </c>
      <c r="BP116" s="13"/>
      <c r="BQ116"/>
      <c r="BR116"/>
      <c r="BS116" s="12"/>
      <c r="BZ116" s="12"/>
      <c r="CG116" s="12"/>
      <c r="CN116" s="12">
        <v>2</v>
      </c>
      <c r="CP116" s="8">
        <v>4</v>
      </c>
      <c r="CT116" s="13"/>
      <c r="CU116"/>
      <c r="CV116"/>
      <c r="CW116" s="12"/>
      <c r="CX116" s="8">
        <v>1</v>
      </c>
      <c r="DC116" s="8">
        <v>1</v>
      </c>
      <c r="DD116" s="12"/>
      <c r="DK116" s="12"/>
      <c r="DR116" s="12"/>
      <c r="DX116" s="13"/>
      <c r="DY116"/>
      <c r="DZ116"/>
      <c r="EA116" s="8" t="s">
        <v>135</v>
      </c>
      <c r="EB116" s="8" t="s">
        <v>135</v>
      </c>
      <c r="EC116" s="8" t="s">
        <v>135</v>
      </c>
      <c r="ED116" s="8" t="s">
        <v>135</v>
      </c>
      <c r="EE116" s="8" t="s">
        <v>134</v>
      </c>
      <c r="EK116" s="8">
        <f t="shared" si="197"/>
        <v>0</v>
      </c>
      <c r="EL116" s="8">
        <f t="shared" si="197"/>
        <v>2</v>
      </c>
      <c r="EM116" s="8">
        <f t="shared" si="197"/>
        <v>0</v>
      </c>
      <c r="EN116" s="8">
        <f t="shared" si="179"/>
        <v>0</v>
      </c>
      <c r="EO116" s="8">
        <f t="shared" si="179"/>
        <v>0</v>
      </c>
      <c r="EP116" s="8">
        <f t="shared" si="179"/>
        <v>0</v>
      </c>
      <c r="EQ116" s="8">
        <f t="shared" si="198"/>
        <v>2</v>
      </c>
      <c r="ER116" s="8">
        <f t="shared" si="198"/>
        <v>0</v>
      </c>
      <c r="ES116" s="8">
        <f t="shared" si="198"/>
        <v>1</v>
      </c>
      <c r="ET116" s="8">
        <f t="shared" si="180"/>
        <v>0</v>
      </c>
      <c r="EU116" s="8">
        <f t="shared" si="180"/>
        <v>0</v>
      </c>
      <c r="EV116" s="8">
        <f t="shared" si="180"/>
        <v>0</v>
      </c>
      <c r="EW116" s="8">
        <f t="shared" si="180"/>
        <v>0</v>
      </c>
      <c r="EX116" s="8">
        <f t="shared" si="180"/>
        <v>1</v>
      </c>
      <c r="EY116" s="8">
        <f t="shared" si="199"/>
        <v>0</v>
      </c>
      <c r="EZ116" s="8">
        <f t="shared" si="199"/>
        <v>0</v>
      </c>
      <c r="FA116" s="8">
        <f t="shared" si="199"/>
        <v>0</v>
      </c>
      <c r="FB116" s="8">
        <f t="shared" si="199"/>
        <v>0</v>
      </c>
      <c r="FC116" s="8">
        <f t="shared" si="200"/>
        <v>0</v>
      </c>
      <c r="FD116" s="8">
        <f t="shared" si="200"/>
        <v>0</v>
      </c>
      <c r="FE116" s="8">
        <f t="shared" si="200"/>
        <v>0</v>
      </c>
      <c r="FF116" s="8">
        <f t="shared" si="201"/>
        <v>4</v>
      </c>
      <c r="FG116" s="8">
        <f t="shared" si="201"/>
        <v>0</v>
      </c>
      <c r="FH116" s="8">
        <f t="shared" si="201"/>
        <v>8</v>
      </c>
      <c r="FI116" s="8">
        <f t="shared" si="201"/>
        <v>0</v>
      </c>
      <c r="FJ116" s="8">
        <f t="shared" si="202"/>
        <v>0</v>
      </c>
      <c r="FK116" s="8">
        <f t="shared" si="202"/>
        <v>0</v>
      </c>
      <c r="FL116" s="8">
        <f t="shared" si="203"/>
        <v>0</v>
      </c>
    </row>
    <row r="117" spans="1:168" x14ac:dyDescent="0.15">
      <c r="F117" s="121" t="s">
        <v>195</v>
      </c>
      <c r="G117" s="121"/>
      <c r="H117" s="121"/>
      <c r="I117" s="121"/>
      <c r="J117" s="121"/>
      <c r="K117" s="6">
        <f>SUM(K116:Q116)</f>
        <v>2</v>
      </c>
      <c r="R117" s="6">
        <f>SUM(R116:X116)</f>
        <v>2</v>
      </c>
      <c r="Y117" s="6">
        <f>SUM(Y116:AE116)</f>
        <v>0</v>
      </c>
      <c r="AF117" s="6">
        <f>SUM(AF116:AL116)</f>
        <v>0</v>
      </c>
      <c r="AL117" s="7"/>
      <c r="AO117" s="6">
        <f>SUM(AO116:AU116)</f>
        <v>0</v>
      </c>
      <c r="AV117" s="6">
        <f>SUM(AV116:BB116)</f>
        <v>0</v>
      </c>
      <c r="BC117" s="6">
        <f>SUM(BC116:BI116)</f>
        <v>0</v>
      </c>
      <c r="BJ117" s="6">
        <f>SUM(BJ116:BP116)</f>
        <v>6</v>
      </c>
      <c r="BP117" s="7"/>
      <c r="BS117" s="6">
        <f>SUM(BS116:BY116)</f>
        <v>0</v>
      </c>
      <c r="BZ117" s="6">
        <f>SUM(BZ116:CF116)</f>
        <v>0</v>
      </c>
      <c r="CG117" s="6">
        <f>SUM(CG116:CM116)</f>
        <v>0</v>
      </c>
      <c r="CN117" s="6">
        <f>SUM(CN116:CT116)</f>
        <v>6</v>
      </c>
      <c r="CT117" s="7"/>
      <c r="CW117" s="6">
        <f>SUM(CW116:DC116)</f>
        <v>2</v>
      </c>
      <c r="DD117" s="6">
        <f>SUM(DD116:DJ116)</f>
        <v>0</v>
      </c>
      <c r="DK117" s="6">
        <f>SUM(DK116:DQ116)</f>
        <v>0</v>
      </c>
      <c r="DR117" s="6">
        <f>SUM(DR116:DX116)</f>
        <v>0</v>
      </c>
      <c r="DX117" s="7"/>
      <c r="EK117" s="8">
        <f t="shared" si="197"/>
        <v>4</v>
      </c>
      <c r="EL117">
        <f t="shared" si="197"/>
        <v>0</v>
      </c>
      <c r="EM117">
        <f t="shared" si="197"/>
        <v>0</v>
      </c>
      <c r="EN117">
        <f t="shared" si="179"/>
        <v>0</v>
      </c>
      <c r="EO117">
        <f t="shared" si="179"/>
        <v>0</v>
      </c>
      <c r="EP117">
        <f t="shared" si="179"/>
        <v>0</v>
      </c>
      <c r="EQ117">
        <f t="shared" si="198"/>
        <v>0</v>
      </c>
      <c r="ER117">
        <f t="shared" si="198"/>
        <v>2</v>
      </c>
      <c r="ES117">
        <f t="shared" si="198"/>
        <v>0</v>
      </c>
      <c r="ET117">
        <f t="shared" si="180"/>
        <v>0</v>
      </c>
      <c r="EU117" s="8">
        <f t="shared" si="180"/>
        <v>0</v>
      </c>
      <c r="EV117" s="8">
        <f t="shared" si="180"/>
        <v>0</v>
      </c>
      <c r="EW117" s="8">
        <f t="shared" si="180"/>
        <v>0</v>
      </c>
      <c r="EX117" s="8">
        <f t="shared" si="180"/>
        <v>0</v>
      </c>
      <c r="EY117" s="8">
        <f t="shared" si="199"/>
        <v>0</v>
      </c>
      <c r="EZ117" s="8">
        <f t="shared" si="199"/>
        <v>0</v>
      </c>
      <c r="FA117" s="8">
        <f t="shared" si="199"/>
        <v>0</v>
      </c>
      <c r="FB117" s="8">
        <f t="shared" si="199"/>
        <v>0</v>
      </c>
      <c r="FC117" s="8">
        <f t="shared" si="200"/>
        <v>0</v>
      </c>
      <c r="FD117" s="8">
        <f t="shared" si="200"/>
        <v>0</v>
      </c>
      <c r="FE117" s="8">
        <f t="shared" si="200"/>
        <v>0</v>
      </c>
      <c r="FF117" s="8">
        <f t="shared" si="201"/>
        <v>12</v>
      </c>
      <c r="FG117" s="8">
        <f t="shared" si="201"/>
        <v>0</v>
      </c>
      <c r="FH117" s="8">
        <f t="shared" si="201"/>
        <v>0</v>
      </c>
      <c r="FI117" s="8">
        <f t="shared" si="201"/>
        <v>0</v>
      </c>
      <c r="FJ117" s="8">
        <f t="shared" si="202"/>
        <v>0</v>
      </c>
      <c r="FK117" s="8">
        <f t="shared" si="202"/>
        <v>0</v>
      </c>
      <c r="FL117" s="8">
        <f t="shared" si="203"/>
        <v>0</v>
      </c>
    </row>
    <row r="118" spans="1:168" x14ac:dyDescent="0.15">
      <c r="F118" s="121" t="s">
        <v>196</v>
      </c>
      <c r="G118" s="121"/>
      <c r="H118" s="121"/>
      <c r="I118" s="121"/>
      <c r="J118" s="121"/>
      <c r="K118" s="6">
        <f>SUM(K116,R116,Y116,AF116)</f>
        <v>0</v>
      </c>
      <c r="L118" s="22">
        <f>SUM(L116,S116,Z116,AG116)</f>
        <v>2</v>
      </c>
      <c r="M118" s="22">
        <f>SUM(M116,T116,AA116,AH116)</f>
        <v>0</v>
      </c>
      <c r="N118" s="22">
        <f t="shared" ref="N118:O118" si="332">SUM(N116,U116,AB116,AI116)</f>
        <v>0</v>
      </c>
      <c r="O118" s="22">
        <f t="shared" si="332"/>
        <v>0</v>
      </c>
      <c r="P118" s="22">
        <f>SUM(P116,W116,AD116,AK116)</f>
        <v>0</v>
      </c>
      <c r="Q118" s="22">
        <f t="shared" ref="Q118" si="333">SUM(Q116,X116,AE116,AL116)</f>
        <v>2</v>
      </c>
      <c r="R118" s="6"/>
      <c r="Y118" s="6"/>
      <c r="AF118" s="6"/>
      <c r="AL118" s="7"/>
      <c r="AN118">
        <f>K117+R117+Y117+AF117+SUM(K118:Q118)</f>
        <v>8</v>
      </c>
      <c r="AO118" s="6">
        <f>SUM(AO116,AV116,BC116,BJ116)</f>
        <v>2</v>
      </c>
      <c r="AP118" s="22">
        <f>SUM(AP116,AW116,BD116,BK116)</f>
        <v>0</v>
      </c>
      <c r="AQ118" s="22">
        <f>SUM(AQ116,AX116,BE116,BL116)</f>
        <v>4</v>
      </c>
      <c r="AR118" s="22">
        <f t="shared" ref="AR118:AS118" si="334">SUM(AR116,AY116,BF116,BM116)</f>
        <v>0</v>
      </c>
      <c r="AS118" s="22">
        <f t="shared" si="334"/>
        <v>0</v>
      </c>
      <c r="AT118" s="22">
        <f>SUM(AT116,BA116,BH116,BO116)</f>
        <v>0</v>
      </c>
      <c r="AU118" s="22">
        <f t="shared" ref="AU118" si="335">SUM(AU116,BB116,BI116,BP116)</f>
        <v>0</v>
      </c>
      <c r="AV118" s="6"/>
      <c r="BC118" s="6"/>
      <c r="BJ118" s="6"/>
      <c r="BP118" s="7"/>
      <c r="BR118">
        <f>AO117+AV117+BC117+BJ117+SUM(AO118:AU118)</f>
        <v>12</v>
      </c>
      <c r="BS118" s="6">
        <f>SUM(BS116,BZ116,CG116,CN116)</f>
        <v>2</v>
      </c>
      <c r="BT118" s="22">
        <f>SUM(BT116,CA116,CH116,CO116)</f>
        <v>0</v>
      </c>
      <c r="BU118" s="22">
        <f>SUM(BU116,CB116,CI116,CP116)</f>
        <v>4</v>
      </c>
      <c r="BV118" s="22">
        <f t="shared" ref="BV118:BW118" si="336">SUM(BV116,CC116,CJ116,CQ116)</f>
        <v>0</v>
      </c>
      <c r="BW118" s="22">
        <f t="shared" si="336"/>
        <v>0</v>
      </c>
      <c r="BX118" s="22">
        <f>SUM(BX116,CE116,CL116,CS116)</f>
        <v>0</v>
      </c>
      <c r="BY118" s="22">
        <f t="shared" ref="BY118" si="337">SUM(BY116,CF116,CM116,CT116)</f>
        <v>0</v>
      </c>
      <c r="BZ118" s="6"/>
      <c r="CG118" s="6"/>
      <c r="CN118" s="6"/>
      <c r="CT118" s="7"/>
      <c r="CV118">
        <f>BS117+BZ117+CG117+CN117+SUM(BS118:BY118)</f>
        <v>12</v>
      </c>
      <c r="CW118" s="6">
        <f>SUM(CW116,DD116,DK116,DR116)</f>
        <v>0</v>
      </c>
      <c r="CX118" s="22">
        <f>SUM(CX116,DE116,DL116,DS116)</f>
        <v>1</v>
      </c>
      <c r="CY118" s="22">
        <f>SUM(CY116,DF116,DM116,DT116)</f>
        <v>0</v>
      </c>
      <c r="CZ118" s="22">
        <f t="shared" ref="CZ118:DA118" si="338">SUM(CZ116,DG116,DN116,DU116)</f>
        <v>0</v>
      </c>
      <c r="DA118" s="22">
        <f t="shared" si="338"/>
        <v>0</v>
      </c>
      <c r="DB118" s="22">
        <f>SUM(DB116,DI116,DP116,DW116)</f>
        <v>0</v>
      </c>
      <c r="DC118" s="22">
        <f t="shared" ref="DC118" si="339">SUM(DC116,DJ116,DQ116,DX116)</f>
        <v>1</v>
      </c>
      <c r="DD118" s="6"/>
      <c r="DK118" s="6"/>
      <c r="DR118" s="6"/>
      <c r="DX118" s="7"/>
      <c r="DZ118">
        <f>CW117+DD117+DK117+DR117+SUM(CW118:DC118)</f>
        <v>4</v>
      </c>
      <c r="EK118" s="8">
        <f t="shared" si="197"/>
        <v>4</v>
      </c>
      <c r="EL118">
        <f t="shared" si="197"/>
        <v>3</v>
      </c>
      <c r="EM118">
        <f t="shared" si="197"/>
        <v>8</v>
      </c>
      <c r="EN118">
        <f t="shared" si="179"/>
        <v>0</v>
      </c>
      <c r="EO118">
        <f t="shared" si="179"/>
        <v>0</v>
      </c>
      <c r="EP118">
        <f t="shared" si="179"/>
        <v>0</v>
      </c>
      <c r="EQ118">
        <f t="shared" si="198"/>
        <v>3</v>
      </c>
      <c r="ER118">
        <f t="shared" si="198"/>
        <v>0</v>
      </c>
      <c r="ES118">
        <f t="shared" si="198"/>
        <v>0</v>
      </c>
      <c r="ET118">
        <f t="shared" si="180"/>
        <v>0</v>
      </c>
      <c r="EU118" s="8">
        <f t="shared" si="180"/>
        <v>0</v>
      </c>
      <c r="EV118" s="8">
        <f t="shared" si="180"/>
        <v>0</v>
      </c>
      <c r="EW118" s="8">
        <f t="shared" si="180"/>
        <v>0</v>
      </c>
      <c r="EX118" s="8">
        <f t="shared" si="180"/>
        <v>0</v>
      </c>
      <c r="EY118" s="8">
        <f t="shared" si="199"/>
        <v>0</v>
      </c>
      <c r="EZ118" s="8">
        <f t="shared" si="199"/>
        <v>0</v>
      </c>
      <c r="FA118" s="8">
        <f t="shared" si="199"/>
        <v>0</v>
      </c>
      <c r="FB118" s="8">
        <f t="shared" si="199"/>
        <v>0</v>
      </c>
      <c r="FC118" s="8">
        <f t="shared" si="200"/>
        <v>0</v>
      </c>
      <c r="FD118" s="8">
        <f t="shared" si="200"/>
        <v>0</v>
      </c>
      <c r="FE118" s="8">
        <f t="shared" si="200"/>
        <v>0</v>
      </c>
      <c r="FF118" s="8">
        <f t="shared" si="201"/>
        <v>0</v>
      </c>
      <c r="FG118" s="8">
        <f t="shared" si="201"/>
        <v>0</v>
      </c>
      <c r="FH118" s="8">
        <f t="shared" si="201"/>
        <v>0</v>
      </c>
      <c r="FI118" s="8">
        <f t="shared" si="201"/>
        <v>0</v>
      </c>
      <c r="FJ118" s="8">
        <f t="shared" si="202"/>
        <v>0</v>
      </c>
      <c r="FK118" s="8">
        <f t="shared" si="202"/>
        <v>0</v>
      </c>
      <c r="FL118" s="8">
        <f t="shared" si="203"/>
        <v>0</v>
      </c>
    </row>
    <row r="119" spans="1:168" s="8" customFormat="1" x14ac:dyDescent="0.15">
      <c r="A119" s="8">
        <v>152</v>
      </c>
      <c r="B119" s="8" t="s">
        <v>129</v>
      </c>
      <c r="C119" s="8">
        <v>6</v>
      </c>
      <c r="D119" s="8" t="s">
        <v>130</v>
      </c>
      <c r="E119" s="8">
        <v>1591675351</v>
      </c>
      <c r="F119" s="8" t="s">
        <v>158</v>
      </c>
      <c r="G119" s="8" t="s">
        <v>169</v>
      </c>
      <c r="H119" s="8" t="s">
        <v>140</v>
      </c>
      <c r="I119" s="8" t="s">
        <v>170</v>
      </c>
      <c r="J119" s="8" t="s">
        <v>134</v>
      </c>
      <c r="K119" s="12">
        <v>2</v>
      </c>
      <c r="L119" s="8">
        <v>1</v>
      </c>
      <c r="M119" s="8">
        <v>2</v>
      </c>
      <c r="N119" s="8">
        <v>1</v>
      </c>
      <c r="O119" s="8">
        <v>3</v>
      </c>
      <c r="P119" s="8">
        <v>2</v>
      </c>
      <c r="R119" s="12">
        <v>1</v>
      </c>
      <c r="S119" s="8">
        <v>1</v>
      </c>
      <c r="T119" s="8">
        <v>2</v>
      </c>
      <c r="U119" s="8">
        <v>2</v>
      </c>
      <c r="V119" s="8">
        <v>2</v>
      </c>
      <c r="X119" s="8">
        <v>2</v>
      </c>
      <c r="Y119" s="12">
        <v>2</v>
      </c>
      <c r="Z119" s="8">
        <v>1</v>
      </c>
      <c r="AA119" s="8">
        <v>2</v>
      </c>
      <c r="AB119" s="8">
        <v>1</v>
      </c>
      <c r="AC119" s="8">
        <v>2</v>
      </c>
      <c r="AE119" s="8">
        <v>1</v>
      </c>
      <c r="AF119" s="12">
        <v>1</v>
      </c>
      <c r="AG119" s="8">
        <v>1</v>
      </c>
      <c r="AH119" s="8">
        <v>1</v>
      </c>
      <c r="AI119" s="8">
        <v>2</v>
      </c>
      <c r="AJ119" s="8">
        <v>2</v>
      </c>
      <c r="AK119" s="8">
        <v>1</v>
      </c>
      <c r="AL119" s="13">
        <v>2</v>
      </c>
      <c r="AM119"/>
      <c r="AN119"/>
      <c r="AO119" s="12">
        <v>3</v>
      </c>
      <c r="AP119" s="8">
        <v>1</v>
      </c>
      <c r="AQ119" s="8">
        <v>2</v>
      </c>
      <c r="AR119" s="8">
        <v>1</v>
      </c>
      <c r="AS119" s="8">
        <v>3</v>
      </c>
      <c r="AT119" s="8">
        <v>1</v>
      </c>
      <c r="AU119" s="8">
        <v>1</v>
      </c>
      <c r="AV119" s="12">
        <v>3</v>
      </c>
      <c r="AW119" s="8">
        <v>1</v>
      </c>
      <c r="AX119" s="8">
        <v>2</v>
      </c>
      <c r="AY119" s="8">
        <v>2</v>
      </c>
      <c r="AZ119" s="8">
        <v>3</v>
      </c>
      <c r="BA119" s="8">
        <v>1</v>
      </c>
      <c r="BB119" s="8">
        <v>1</v>
      </c>
      <c r="BC119" s="12">
        <v>2</v>
      </c>
      <c r="BD119" s="8">
        <v>2</v>
      </c>
      <c r="BE119" s="8">
        <v>2</v>
      </c>
      <c r="BF119" s="8">
        <v>1</v>
      </c>
      <c r="BG119" s="8">
        <v>2</v>
      </c>
      <c r="BH119" s="8">
        <v>1</v>
      </c>
      <c r="BI119" s="8">
        <v>1</v>
      </c>
      <c r="BJ119" s="12">
        <v>1</v>
      </c>
      <c r="BK119" s="8">
        <v>2</v>
      </c>
      <c r="BL119" s="8">
        <v>1</v>
      </c>
      <c r="BM119" s="8">
        <v>1</v>
      </c>
      <c r="BN119" s="8">
        <v>2</v>
      </c>
      <c r="BO119" s="8">
        <v>2</v>
      </c>
      <c r="BP119" s="13">
        <v>1</v>
      </c>
      <c r="BQ119"/>
      <c r="BR119"/>
      <c r="BS119" s="12">
        <v>3</v>
      </c>
      <c r="BT119" s="8">
        <v>1</v>
      </c>
      <c r="BU119" s="8">
        <v>3</v>
      </c>
      <c r="BV119" s="8">
        <v>1</v>
      </c>
      <c r="BW119" s="8">
        <v>2</v>
      </c>
      <c r="BX119" s="8">
        <v>1</v>
      </c>
      <c r="BY119" s="8">
        <v>1</v>
      </c>
      <c r="BZ119" s="12">
        <v>3</v>
      </c>
      <c r="CA119" s="8">
        <v>1</v>
      </c>
      <c r="CB119" s="8">
        <v>3</v>
      </c>
      <c r="CC119" s="8">
        <v>1</v>
      </c>
      <c r="CD119" s="8">
        <v>2</v>
      </c>
      <c r="CE119" s="8">
        <v>1</v>
      </c>
      <c r="CF119" s="8">
        <v>1</v>
      </c>
      <c r="CG119" s="12">
        <v>3</v>
      </c>
      <c r="CH119" s="8">
        <v>1</v>
      </c>
      <c r="CI119" s="8">
        <v>2</v>
      </c>
      <c r="CJ119" s="8">
        <v>1</v>
      </c>
      <c r="CK119" s="8">
        <v>2</v>
      </c>
      <c r="CL119" s="8">
        <v>1</v>
      </c>
      <c r="CM119" s="8">
        <v>1</v>
      </c>
      <c r="CN119" s="12">
        <v>3</v>
      </c>
      <c r="CO119" s="8">
        <v>1</v>
      </c>
      <c r="CP119" s="8">
        <v>2</v>
      </c>
      <c r="CQ119" s="8">
        <v>1</v>
      </c>
      <c r="CR119" s="8">
        <v>2</v>
      </c>
      <c r="CS119" s="8">
        <v>1</v>
      </c>
      <c r="CT119" s="13">
        <v>1</v>
      </c>
      <c r="CU119"/>
      <c r="CV119"/>
      <c r="CW119" s="12">
        <v>2</v>
      </c>
      <c r="CX119" s="8">
        <v>3</v>
      </c>
      <c r="CY119" s="8">
        <v>1</v>
      </c>
      <c r="CZ119" s="8">
        <v>1</v>
      </c>
      <c r="DA119" s="8">
        <v>2</v>
      </c>
      <c r="DB119" s="8">
        <v>1</v>
      </c>
      <c r="DC119" s="8">
        <v>1</v>
      </c>
      <c r="DD119" s="12">
        <v>2</v>
      </c>
      <c r="DE119" s="8">
        <v>3</v>
      </c>
      <c r="DF119" s="8">
        <v>1</v>
      </c>
      <c r="DG119" s="8">
        <v>1</v>
      </c>
      <c r="DH119" s="8">
        <v>3</v>
      </c>
      <c r="DI119" s="8">
        <v>1</v>
      </c>
      <c r="DJ119" s="8">
        <v>1</v>
      </c>
      <c r="DK119" s="12">
        <v>2</v>
      </c>
      <c r="DL119" s="8">
        <v>2</v>
      </c>
      <c r="DM119" s="8">
        <v>1</v>
      </c>
      <c r="DN119" s="8">
        <v>1</v>
      </c>
      <c r="DO119" s="8">
        <v>2</v>
      </c>
      <c r="DP119" s="8">
        <v>1</v>
      </c>
      <c r="DQ119" s="8">
        <v>1</v>
      </c>
      <c r="DR119" s="12">
        <v>3</v>
      </c>
      <c r="DS119" s="8">
        <v>3</v>
      </c>
      <c r="DT119" s="8">
        <v>1</v>
      </c>
      <c r="DU119" s="8">
        <v>1</v>
      </c>
      <c r="DV119" s="8">
        <v>2</v>
      </c>
      <c r="DW119" s="8">
        <v>1</v>
      </c>
      <c r="DX119" s="13">
        <v>2</v>
      </c>
      <c r="DY119"/>
      <c r="DZ119"/>
      <c r="EA119" s="8" t="s">
        <v>135</v>
      </c>
      <c r="EB119" s="8" t="s">
        <v>135</v>
      </c>
      <c r="EC119" s="8" t="s">
        <v>135</v>
      </c>
      <c r="ED119" s="8" t="s">
        <v>135</v>
      </c>
      <c r="EE119" s="8" t="s">
        <v>134</v>
      </c>
      <c r="EK119" s="8">
        <f t="shared" si="197"/>
        <v>10</v>
      </c>
      <c r="EL119" s="8">
        <f t="shared" si="197"/>
        <v>6</v>
      </c>
      <c r="EM119" s="8">
        <f t="shared" si="197"/>
        <v>8</v>
      </c>
      <c r="EN119" s="8">
        <f t="shared" si="179"/>
        <v>4</v>
      </c>
      <c r="EO119" s="8">
        <f t="shared" si="179"/>
        <v>10</v>
      </c>
      <c r="EP119" s="8">
        <f t="shared" si="179"/>
        <v>5</v>
      </c>
      <c r="EQ119" s="8">
        <f t="shared" si="198"/>
        <v>3</v>
      </c>
      <c r="ER119" s="8">
        <f t="shared" si="198"/>
        <v>9</v>
      </c>
      <c r="ES119" s="8">
        <f t="shared" si="198"/>
        <v>6</v>
      </c>
      <c r="ET119" s="8">
        <f t="shared" si="180"/>
        <v>8</v>
      </c>
      <c r="EU119" s="8">
        <f t="shared" si="180"/>
        <v>6</v>
      </c>
      <c r="EV119" s="8">
        <f t="shared" si="180"/>
        <v>10</v>
      </c>
      <c r="EW119" s="8">
        <f t="shared" si="180"/>
        <v>3</v>
      </c>
      <c r="EX119" s="8">
        <f t="shared" si="180"/>
        <v>5</v>
      </c>
      <c r="EY119" s="8">
        <f t="shared" si="199"/>
        <v>9</v>
      </c>
      <c r="EZ119" s="8">
        <f t="shared" si="199"/>
        <v>6</v>
      </c>
      <c r="FA119" s="8">
        <f t="shared" si="199"/>
        <v>7</v>
      </c>
      <c r="FB119" s="8">
        <f t="shared" si="199"/>
        <v>4</v>
      </c>
      <c r="FC119" s="8">
        <f t="shared" si="200"/>
        <v>8</v>
      </c>
      <c r="FD119" s="8">
        <f t="shared" si="200"/>
        <v>3</v>
      </c>
      <c r="FE119" s="8">
        <f t="shared" si="200"/>
        <v>4</v>
      </c>
      <c r="FF119" s="8">
        <f t="shared" si="201"/>
        <v>8</v>
      </c>
      <c r="FG119" s="8">
        <f t="shared" si="201"/>
        <v>7</v>
      </c>
      <c r="FH119" s="8">
        <f t="shared" si="201"/>
        <v>5</v>
      </c>
      <c r="FI119" s="8">
        <f t="shared" si="201"/>
        <v>5</v>
      </c>
      <c r="FJ119" s="8">
        <f t="shared" si="202"/>
        <v>8</v>
      </c>
      <c r="FK119" s="8">
        <f t="shared" si="202"/>
        <v>5</v>
      </c>
      <c r="FL119" s="8">
        <f t="shared" si="203"/>
        <v>6</v>
      </c>
    </row>
    <row r="120" spans="1:168" x14ac:dyDescent="0.15">
      <c r="F120" s="121" t="s">
        <v>195</v>
      </c>
      <c r="G120" s="121"/>
      <c r="H120" s="121"/>
      <c r="I120" s="121"/>
      <c r="J120" s="121"/>
      <c r="K120" s="6">
        <f>SUM(K119:Q119)</f>
        <v>11</v>
      </c>
      <c r="R120" s="6">
        <f>SUM(R119:X119)</f>
        <v>10</v>
      </c>
      <c r="Y120" s="6">
        <f>SUM(Y119:AE119)</f>
        <v>9</v>
      </c>
      <c r="AF120" s="6">
        <f>SUM(AF119:AL119)</f>
        <v>10</v>
      </c>
      <c r="AL120" s="7"/>
      <c r="AO120" s="6">
        <f>SUM(AO119:AU119)</f>
        <v>12</v>
      </c>
      <c r="AV120" s="6">
        <f>SUM(AV119:BB119)</f>
        <v>13</v>
      </c>
      <c r="BC120" s="6">
        <f>SUM(BC119:BI119)</f>
        <v>11</v>
      </c>
      <c r="BJ120" s="6">
        <f>SUM(BJ119:BP119)</f>
        <v>10</v>
      </c>
      <c r="BP120" s="7"/>
      <c r="BS120" s="6">
        <f>SUM(BS119:BY119)</f>
        <v>12</v>
      </c>
      <c r="BZ120" s="6">
        <f>SUM(BZ119:CF119)</f>
        <v>12</v>
      </c>
      <c r="CG120" s="6">
        <f>SUM(CG119:CM119)</f>
        <v>11</v>
      </c>
      <c r="CN120" s="6">
        <f>SUM(CN119:CT119)</f>
        <v>11</v>
      </c>
      <c r="CT120" s="7"/>
      <c r="CW120" s="6">
        <f>SUM(CW119:DC119)</f>
        <v>11</v>
      </c>
      <c r="DD120" s="6">
        <f>SUM(DD119:DJ119)</f>
        <v>12</v>
      </c>
      <c r="DK120" s="6">
        <f>SUM(DK119:DQ119)</f>
        <v>10</v>
      </c>
      <c r="DR120" s="6">
        <f>SUM(DR119:DX119)</f>
        <v>13</v>
      </c>
      <c r="DX120" s="7"/>
      <c r="EK120" s="8">
        <f t="shared" si="197"/>
        <v>46</v>
      </c>
      <c r="EL120">
        <f t="shared" si="197"/>
        <v>0</v>
      </c>
      <c r="EM120">
        <f t="shared" si="197"/>
        <v>0</v>
      </c>
      <c r="EN120">
        <f t="shared" si="179"/>
        <v>0</v>
      </c>
      <c r="EO120">
        <f t="shared" si="179"/>
        <v>0</v>
      </c>
      <c r="EP120">
        <f t="shared" si="179"/>
        <v>0</v>
      </c>
      <c r="EQ120">
        <f t="shared" si="198"/>
        <v>0</v>
      </c>
      <c r="ER120">
        <f t="shared" si="198"/>
        <v>47</v>
      </c>
      <c r="ES120">
        <f t="shared" si="198"/>
        <v>0</v>
      </c>
      <c r="ET120">
        <f t="shared" si="180"/>
        <v>0</v>
      </c>
      <c r="EU120" s="8">
        <f t="shared" si="180"/>
        <v>0</v>
      </c>
      <c r="EV120" s="8">
        <f t="shared" si="180"/>
        <v>0</v>
      </c>
      <c r="EW120" s="8">
        <f t="shared" si="180"/>
        <v>0</v>
      </c>
      <c r="EX120" s="8">
        <f t="shared" si="180"/>
        <v>0</v>
      </c>
      <c r="EY120" s="8">
        <f t="shared" si="199"/>
        <v>41</v>
      </c>
      <c r="EZ120" s="8">
        <f t="shared" si="199"/>
        <v>0</v>
      </c>
      <c r="FA120" s="8">
        <f t="shared" si="199"/>
        <v>0</v>
      </c>
      <c r="FB120" s="8">
        <f t="shared" si="199"/>
        <v>0</v>
      </c>
      <c r="FC120" s="8">
        <f t="shared" si="200"/>
        <v>0</v>
      </c>
      <c r="FD120" s="8">
        <f t="shared" si="200"/>
        <v>0</v>
      </c>
      <c r="FE120" s="8">
        <f t="shared" si="200"/>
        <v>0</v>
      </c>
      <c r="FF120" s="8">
        <f t="shared" si="201"/>
        <v>44</v>
      </c>
      <c r="FG120" s="8">
        <f t="shared" si="201"/>
        <v>0</v>
      </c>
      <c r="FH120" s="8">
        <f t="shared" si="201"/>
        <v>0</v>
      </c>
      <c r="FI120" s="8">
        <f t="shared" si="201"/>
        <v>0</v>
      </c>
      <c r="FJ120" s="8">
        <f t="shared" si="202"/>
        <v>0</v>
      </c>
      <c r="FK120" s="8">
        <f t="shared" si="202"/>
        <v>0</v>
      </c>
      <c r="FL120" s="8">
        <f t="shared" si="203"/>
        <v>0</v>
      </c>
    </row>
    <row r="121" spans="1:168" x14ac:dyDescent="0.15">
      <c r="F121" s="121" t="s">
        <v>196</v>
      </c>
      <c r="G121" s="121"/>
      <c r="H121" s="121"/>
      <c r="I121" s="121"/>
      <c r="J121" s="121"/>
      <c r="K121" s="6">
        <f>SUM(K119,R119,Y119,AF119)</f>
        <v>6</v>
      </c>
      <c r="L121" s="22">
        <f>SUM(L119,S119,Z119,AG119)</f>
        <v>4</v>
      </c>
      <c r="M121" s="22">
        <f>SUM(M119,T119,AA119,AH119)</f>
        <v>7</v>
      </c>
      <c r="N121" s="22">
        <f t="shared" ref="N121:O121" si="340">SUM(N119,U119,AB119,AI119)</f>
        <v>6</v>
      </c>
      <c r="O121" s="22">
        <f t="shared" si="340"/>
        <v>9</v>
      </c>
      <c r="P121" s="22">
        <f>SUM(P119,W119,AD119,AK119)</f>
        <v>3</v>
      </c>
      <c r="Q121" s="22">
        <f t="shared" ref="Q121" si="341">SUM(Q119,X119,AE119,AL119)</f>
        <v>5</v>
      </c>
      <c r="R121" s="6"/>
      <c r="Y121" s="6"/>
      <c r="AF121" s="6"/>
      <c r="AL121" s="7"/>
      <c r="AN121">
        <f>K120+R120+Y120+AF120+SUM(K121:Q121)</f>
        <v>80</v>
      </c>
      <c r="AO121" s="6">
        <f>SUM(AO119,AV119,BC119,BJ119)</f>
        <v>9</v>
      </c>
      <c r="AP121" s="22">
        <f>SUM(AP119,AW119,BD119,BK119)</f>
        <v>6</v>
      </c>
      <c r="AQ121" s="22">
        <f>SUM(AQ119,AX119,BE119,BL119)</f>
        <v>7</v>
      </c>
      <c r="AR121" s="22">
        <f t="shared" ref="AR121:AS121" si="342">SUM(AR119,AY119,BF119,BM119)</f>
        <v>5</v>
      </c>
      <c r="AS121" s="22">
        <f t="shared" si="342"/>
        <v>10</v>
      </c>
      <c r="AT121" s="22">
        <f>SUM(AT119,BA119,BH119,BO119)</f>
        <v>5</v>
      </c>
      <c r="AU121" s="22">
        <f t="shared" ref="AU121" si="343">SUM(AU119,BB119,BI119,BP119)</f>
        <v>4</v>
      </c>
      <c r="AV121" s="6"/>
      <c r="BC121" s="6"/>
      <c r="BJ121" s="6"/>
      <c r="BP121" s="7"/>
      <c r="BR121">
        <f>AO120+AV120+BC120+BJ120+SUM(AO121:AU121)</f>
        <v>92</v>
      </c>
      <c r="BS121" s="6">
        <f>SUM(BS119,BZ119,CG119,CN119)</f>
        <v>12</v>
      </c>
      <c r="BT121" s="22">
        <f>SUM(BT119,CA119,CH119,CO119)</f>
        <v>4</v>
      </c>
      <c r="BU121" s="22">
        <f>SUM(BU119,CB119,CI119,CP119)</f>
        <v>10</v>
      </c>
      <c r="BV121" s="22">
        <f t="shared" ref="BV121:BW121" si="344">SUM(BV119,CC119,CJ119,CQ119)</f>
        <v>4</v>
      </c>
      <c r="BW121" s="22">
        <f t="shared" si="344"/>
        <v>8</v>
      </c>
      <c r="BX121" s="22">
        <f>SUM(BX119,CE119,CL119,CS119)</f>
        <v>4</v>
      </c>
      <c r="BY121" s="22">
        <f t="shared" ref="BY121" si="345">SUM(BY119,CF119,CM119,CT119)</f>
        <v>4</v>
      </c>
      <c r="BZ121" s="6"/>
      <c r="CG121" s="6"/>
      <c r="CN121" s="6"/>
      <c r="CT121" s="7"/>
      <c r="CV121">
        <f>BS120+BZ120+CG120+CN120+SUM(BS121:BY121)</f>
        <v>92</v>
      </c>
      <c r="CW121" s="6">
        <f>SUM(CW119,DD119,DK119,DR119)</f>
        <v>9</v>
      </c>
      <c r="CX121" s="22">
        <f>SUM(CX119,DE119,DL119,DS119)</f>
        <v>11</v>
      </c>
      <c r="CY121" s="22">
        <f>SUM(CY119,DF119,DM119,DT119)</f>
        <v>4</v>
      </c>
      <c r="CZ121" s="22">
        <f t="shared" ref="CZ121:DA121" si="346">SUM(CZ119,DG119,DN119,DU119)</f>
        <v>4</v>
      </c>
      <c r="DA121" s="22">
        <f t="shared" si="346"/>
        <v>9</v>
      </c>
      <c r="DB121" s="22">
        <f>SUM(DB119,DI119,DP119,DW119)</f>
        <v>4</v>
      </c>
      <c r="DC121" s="22">
        <f t="shared" ref="DC121" si="347">SUM(DC119,DJ119,DQ119,DX119)</f>
        <v>5</v>
      </c>
      <c r="DD121" s="6"/>
      <c r="DK121" s="6"/>
      <c r="DR121" s="6"/>
      <c r="DX121" s="7"/>
      <c r="DZ121">
        <f>CW120+DD120+DK120+DR120+SUM(CW121:DC121)</f>
        <v>92</v>
      </c>
      <c r="EK121" s="8">
        <f t="shared" si="197"/>
        <v>36</v>
      </c>
      <c r="EL121">
        <f t="shared" si="197"/>
        <v>25</v>
      </c>
      <c r="EM121">
        <f t="shared" si="197"/>
        <v>28</v>
      </c>
      <c r="EN121">
        <f t="shared" si="179"/>
        <v>19</v>
      </c>
      <c r="EO121">
        <f t="shared" si="179"/>
        <v>36</v>
      </c>
      <c r="EP121">
        <f t="shared" si="179"/>
        <v>16</v>
      </c>
      <c r="EQ121">
        <f t="shared" si="198"/>
        <v>18</v>
      </c>
      <c r="ER121">
        <f t="shared" si="198"/>
        <v>0</v>
      </c>
      <c r="ES121">
        <f t="shared" si="198"/>
        <v>0</v>
      </c>
      <c r="ET121">
        <f t="shared" si="180"/>
        <v>0</v>
      </c>
      <c r="EU121" s="8">
        <f t="shared" si="180"/>
        <v>0</v>
      </c>
      <c r="EV121" s="8">
        <f t="shared" si="180"/>
        <v>0</v>
      </c>
      <c r="EW121" s="8">
        <f t="shared" si="180"/>
        <v>0</v>
      </c>
      <c r="EX121" s="8">
        <f t="shared" si="180"/>
        <v>0</v>
      </c>
      <c r="EY121" s="8">
        <f t="shared" si="199"/>
        <v>0</v>
      </c>
      <c r="EZ121" s="8">
        <f t="shared" si="199"/>
        <v>0</v>
      </c>
      <c r="FA121" s="8">
        <f t="shared" si="199"/>
        <v>0</v>
      </c>
      <c r="FB121" s="8">
        <f t="shared" si="199"/>
        <v>0</v>
      </c>
      <c r="FC121" s="8">
        <f t="shared" si="200"/>
        <v>0</v>
      </c>
      <c r="FD121" s="8">
        <f t="shared" si="200"/>
        <v>0</v>
      </c>
      <c r="FE121" s="8">
        <f t="shared" si="200"/>
        <v>0</v>
      </c>
      <c r="FF121" s="8">
        <f t="shared" si="201"/>
        <v>0</v>
      </c>
      <c r="FG121" s="8">
        <f t="shared" si="201"/>
        <v>0</v>
      </c>
      <c r="FH121" s="8">
        <f t="shared" si="201"/>
        <v>0</v>
      </c>
      <c r="FI121" s="8">
        <f t="shared" si="201"/>
        <v>0</v>
      </c>
      <c r="FJ121" s="8">
        <f t="shared" si="202"/>
        <v>0</v>
      </c>
      <c r="FK121" s="8">
        <f t="shared" si="202"/>
        <v>0</v>
      </c>
      <c r="FL121" s="8">
        <f t="shared" si="203"/>
        <v>0</v>
      </c>
    </row>
    <row r="122" spans="1:168" s="8" customFormat="1" x14ac:dyDescent="0.15">
      <c r="A122" s="8">
        <v>157</v>
      </c>
      <c r="B122" s="8" t="s">
        <v>129</v>
      </c>
      <c r="C122" s="8">
        <v>6</v>
      </c>
      <c r="D122" s="8" t="s">
        <v>130</v>
      </c>
      <c r="E122" s="8">
        <v>818930120</v>
      </c>
      <c r="F122" s="8" t="s">
        <v>136</v>
      </c>
      <c r="H122" s="8" t="s">
        <v>132</v>
      </c>
      <c r="I122" s="8" t="s">
        <v>133</v>
      </c>
      <c r="J122" s="8" t="s">
        <v>135</v>
      </c>
      <c r="K122" s="12">
        <v>2</v>
      </c>
      <c r="L122" s="8">
        <v>3</v>
      </c>
      <c r="M122" s="8">
        <v>2</v>
      </c>
      <c r="N122" s="8">
        <v>2</v>
      </c>
      <c r="O122" s="8">
        <v>1</v>
      </c>
      <c r="P122" s="8">
        <v>1</v>
      </c>
      <c r="R122" s="12">
        <v>2</v>
      </c>
      <c r="S122" s="8">
        <v>1</v>
      </c>
      <c r="T122" s="8">
        <v>3</v>
      </c>
      <c r="U122" s="8">
        <v>3</v>
      </c>
      <c r="Y122" s="12"/>
      <c r="AF122" s="12"/>
      <c r="AL122" s="13"/>
      <c r="AM122"/>
      <c r="AN122"/>
      <c r="AO122" s="12">
        <v>1</v>
      </c>
      <c r="AP122" s="8">
        <v>3</v>
      </c>
      <c r="AQ122" s="8">
        <v>2</v>
      </c>
      <c r="AV122" s="12">
        <v>1</v>
      </c>
      <c r="AW122" s="8">
        <v>2</v>
      </c>
      <c r="AX122" s="8">
        <v>4</v>
      </c>
      <c r="AZ122" s="8">
        <v>1</v>
      </c>
      <c r="BA122" s="8">
        <v>1</v>
      </c>
      <c r="BC122" s="12"/>
      <c r="BD122" s="8">
        <v>1</v>
      </c>
      <c r="BE122" s="8">
        <v>4</v>
      </c>
      <c r="BJ122" s="12"/>
      <c r="BK122" s="8">
        <v>4</v>
      </c>
      <c r="BL122" s="8">
        <v>3</v>
      </c>
      <c r="BN122" s="8">
        <v>2</v>
      </c>
      <c r="BP122" s="13"/>
      <c r="BQ122"/>
      <c r="BR122"/>
      <c r="BS122" s="12">
        <v>4</v>
      </c>
      <c r="BT122" s="8">
        <v>1</v>
      </c>
      <c r="BU122" s="8">
        <v>4</v>
      </c>
      <c r="BV122" s="8">
        <v>1</v>
      </c>
      <c r="BW122" s="8">
        <v>2</v>
      </c>
      <c r="BZ122" s="12">
        <v>2</v>
      </c>
      <c r="CA122" s="8">
        <v>1</v>
      </c>
      <c r="CB122" s="8">
        <v>3</v>
      </c>
      <c r="CC122" s="8">
        <v>1</v>
      </c>
      <c r="CD122" s="8">
        <v>2</v>
      </c>
      <c r="CE122" s="8">
        <v>1</v>
      </c>
      <c r="CG122" s="12">
        <v>4</v>
      </c>
      <c r="CH122" s="8">
        <v>1</v>
      </c>
      <c r="CI122" s="8">
        <v>1</v>
      </c>
      <c r="CJ122" s="8">
        <v>1</v>
      </c>
      <c r="CK122" s="8">
        <v>3</v>
      </c>
      <c r="CL122" s="8">
        <v>1</v>
      </c>
      <c r="CN122" s="12">
        <v>2</v>
      </c>
      <c r="CO122" s="8">
        <v>1</v>
      </c>
      <c r="CP122" s="8">
        <v>2</v>
      </c>
      <c r="CQ122" s="8">
        <v>1</v>
      </c>
      <c r="CT122" s="13"/>
      <c r="CU122"/>
      <c r="CV122"/>
      <c r="CW122" s="12"/>
      <c r="CX122" s="8">
        <v>3</v>
      </c>
      <c r="DD122" s="12"/>
      <c r="DK122" s="12"/>
      <c r="DR122" s="12"/>
      <c r="DX122" s="13"/>
      <c r="DY122"/>
      <c r="DZ122"/>
      <c r="EA122" s="8" t="s">
        <v>135</v>
      </c>
      <c r="EB122" s="8" t="s">
        <v>135</v>
      </c>
      <c r="EC122" s="8" t="s">
        <v>135</v>
      </c>
      <c r="ED122" s="8" t="s">
        <v>135</v>
      </c>
      <c r="EE122" s="8" t="s">
        <v>134</v>
      </c>
      <c r="EK122" s="8">
        <f t="shared" si="197"/>
        <v>7</v>
      </c>
      <c r="EL122" s="8">
        <f t="shared" si="197"/>
        <v>10</v>
      </c>
      <c r="EM122" s="8">
        <f t="shared" si="197"/>
        <v>8</v>
      </c>
      <c r="EN122" s="8">
        <f t="shared" si="179"/>
        <v>3</v>
      </c>
      <c r="EO122" s="8">
        <f t="shared" si="179"/>
        <v>3</v>
      </c>
      <c r="EP122" s="8">
        <f t="shared" si="179"/>
        <v>1</v>
      </c>
      <c r="EQ122" s="8">
        <f t="shared" si="198"/>
        <v>0</v>
      </c>
      <c r="ER122" s="8">
        <f t="shared" si="198"/>
        <v>5</v>
      </c>
      <c r="ES122" s="8">
        <f t="shared" si="198"/>
        <v>4</v>
      </c>
      <c r="ET122" s="8">
        <f t="shared" si="180"/>
        <v>10</v>
      </c>
      <c r="EU122" s="8">
        <f t="shared" si="180"/>
        <v>4</v>
      </c>
      <c r="EV122" s="8">
        <f t="shared" si="180"/>
        <v>3</v>
      </c>
      <c r="EW122" s="8">
        <f t="shared" si="180"/>
        <v>2</v>
      </c>
      <c r="EX122" s="8">
        <f t="shared" si="180"/>
        <v>0</v>
      </c>
      <c r="EY122" s="8">
        <f t="shared" si="199"/>
        <v>4</v>
      </c>
      <c r="EZ122" s="8">
        <f t="shared" si="199"/>
        <v>2</v>
      </c>
      <c r="FA122" s="8">
        <f t="shared" si="199"/>
        <v>5</v>
      </c>
      <c r="FB122" s="8">
        <f t="shared" si="199"/>
        <v>1</v>
      </c>
      <c r="FC122" s="8">
        <f t="shared" si="200"/>
        <v>3</v>
      </c>
      <c r="FD122" s="8">
        <f t="shared" si="200"/>
        <v>1</v>
      </c>
      <c r="FE122" s="8">
        <f t="shared" si="200"/>
        <v>0</v>
      </c>
      <c r="FF122" s="8">
        <f t="shared" si="201"/>
        <v>2</v>
      </c>
      <c r="FG122" s="8">
        <f t="shared" si="201"/>
        <v>5</v>
      </c>
      <c r="FH122" s="8">
        <f t="shared" si="201"/>
        <v>5</v>
      </c>
      <c r="FI122" s="8">
        <f t="shared" si="201"/>
        <v>1</v>
      </c>
      <c r="FJ122" s="8">
        <f t="shared" si="202"/>
        <v>2</v>
      </c>
      <c r="FK122" s="8">
        <f t="shared" si="202"/>
        <v>0</v>
      </c>
      <c r="FL122" s="8">
        <f t="shared" si="203"/>
        <v>0</v>
      </c>
    </row>
    <row r="123" spans="1:168" x14ac:dyDescent="0.15">
      <c r="F123" s="121" t="s">
        <v>195</v>
      </c>
      <c r="G123" s="121"/>
      <c r="H123" s="121"/>
      <c r="I123" s="121"/>
      <c r="J123" s="121"/>
      <c r="K123" s="6">
        <f>SUM(K122:Q122)</f>
        <v>11</v>
      </c>
      <c r="R123" s="6">
        <f>SUM(R122:X122)</f>
        <v>9</v>
      </c>
      <c r="Y123" s="6">
        <f>SUM(Y122:AE122)</f>
        <v>0</v>
      </c>
      <c r="AF123" s="6">
        <f>SUM(AF122:AL122)</f>
        <v>0</v>
      </c>
      <c r="AL123" s="7"/>
      <c r="AO123" s="6">
        <f>SUM(AO122:AU122)</f>
        <v>6</v>
      </c>
      <c r="AV123" s="6">
        <f>SUM(AV122:BB122)</f>
        <v>9</v>
      </c>
      <c r="BC123" s="6">
        <f>SUM(BC122:BI122)</f>
        <v>5</v>
      </c>
      <c r="BJ123" s="6">
        <f>SUM(BJ122:BP122)</f>
        <v>9</v>
      </c>
      <c r="BP123" s="7"/>
      <c r="BS123" s="6">
        <f>SUM(BS122:BY122)</f>
        <v>12</v>
      </c>
      <c r="BZ123" s="6">
        <f>SUM(BZ122:CF122)</f>
        <v>10</v>
      </c>
      <c r="CG123" s="6">
        <f>SUM(CG122:CM122)</f>
        <v>11</v>
      </c>
      <c r="CN123" s="6">
        <f>SUM(CN122:CT122)</f>
        <v>6</v>
      </c>
      <c r="CT123" s="7"/>
      <c r="CW123" s="6">
        <f>SUM(CW122:DC122)</f>
        <v>3</v>
      </c>
      <c r="DD123" s="6">
        <f>SUM(DD122:DJ122)</f>
        <v>0</v>
      </c>
      <c r="DK123" s="6">
        <f>SUM(DK122:DQ122)</f>
        <v>0</v>
      </c>
      <c r="DR123" s="6">
        <f>SUM(DR122:DX122)</f>
        <v>0</v>
      </c>
      <c r="DX123" s="7"/>
      <c r="EK123" s="8">
        <f t="shared" si="197"/>
        <v>32</v>
      </c>
      <c r="EL123">
        <f t="shared" si="197"/>
        <v>0</v>
      </c>
      <c r="EM123">
        <f t="shared" si="197"/>
        <v>0</v>
      </c>
      <c r="EN123">
        <f t="shared" si="179"/>
        <v>0</v>
      </c>
      <c r="EO123">
        <f t="shared" si="179"/>
        <v>0</v>
      </c>
      <c r="EP123">
        <f t="shared" si="179"/>
        <v>0</v>
      </c>
      <c r="EQ123">
        <f t="shared" si="198"/>
        <v>0</v>
      </c>
      <c r="ER123">
        <f t="shared" si="198"/>
        <v>28</v>
      </c>
      <c r="ES123">
        <f t="shared" si="198"/>
        <v>0</v>
      </c>
      <c r="ET123">
        <f t="shared" si="180"/>
        <v>0</v>
      </c>
      <c r="EU123" s="8">
        <f t="shared" si="180"/>
        <v>0</v>
      </c>
      <c r="EV123" s="8">
        <f t="shared" si="180"/>
        <v>0</v>
      </c>
      <c r="EW123" s="8">
        <f t="shared" si="180"/>
        <v>0</v>
      </c>
      <c r="EX123" s="8">
        <f t="shared" si="180"/>
        <v>0</v>
      </c>
      <c r="EY123" s="8">
        <f t="shared" si="199"/>
        <v>16</v>
      </c>
      <c r="EZ123" s="8">
        <f t="shared" si="199"/>
        <v>0</v>
      </c>
      <c r="FA123" s="8">
        <f t="shared" si="199"/>
        <v>0</v>
      </c>
      <c r="FB123" s="8">
        <f t="shared" si="199"/>
        <v>0</v>
      </c>
      <c r="FC123" s="8">
        <f t="shared" si="200"/>
        <v>0</v>
      </c>
      <c r="FD123" s="8">
        <f t="shared" si="200"/>
        <v>0</v>
      </c>
      <c r="FE123" s="8">
        <f t="shared" si="200"/>
        <v>0</v>
      </c>
      <c r="FF123" s="8">
        <f t="shared" si="201"/>
        <v>15</v>
      </c>
      <c r="FG123" s="8">
        <f t="shared" si="201"/>
        <v>0</v>
      </c>
      <c r="FH123" s="8">
        <f t="shared" si="201"/>
        <v>0</v>
      </c>
      <c r="FI123" s="8">
        <f t="shared" si="201"/>
        <v>0</v>
      </c>
      <c r="FJ123" s="8">
        <f t="shared" si="202"/>
        <v>0</v>
      </c>
      <c r="FK123" s="8">
        <f t="shared" si="202"/>
        <v>0</v>
      </c>
      <c r="FL123" s="8">
        <f t="shared" si="203"/>
        <v>0</v>
      </c>
    </row>
    <row r="124" spans="1:168" x14ac:dyDescent="0.15">
      <c r="F124" s="121" t="s">
        <v>196</v>
      </c>
      <c r="G124" s="121"/>
      <c r="H124" s="121"/>
      <c r="I124" s="121"/>
      <c r="J124" s="121"/>
      <c r="K124" s="6">
        <f>SUM(K122,R122,Y122,AF122)</f>
        <v>4</v>
      </c>
      <c r="L124" s="22">
        <f>SUM(L122,S122,Z122,AG122)</f>
        <v>4</v>
      </c>
      <c r="M124" s="22">
        <f>SUM(M122,T122,AA122,AH122)</f>
        <v>5</v>
      </c>
      <c r="N124" s="22">
        <f t="shared" ref="N124:O124" si="348">SUM(N122,U122,AB122,AI122)</f>
        <v>5</v>
      </c>
      <c r="O124" s="22">
        <f t="shared" si="348"/>
        <v>1</v>
      </c>
      <c r="P124" s="22">
        <f>SUM(P122,W122,AD122,AK122)</f>
        <v>1</v>
      </c>
      <c r="Q124" s="22">
        <f t="shared" ref="Q124" si="349">SUM(Q122,X122,AE122,AL122)</f>
        <v>0</v>
      </c>
      <c r="R124" s="6"/>
      <c r="Y124" s="6"/>
      <c r="AF124" s="6"/>
      <c r="AL124" s="7"/>
      <c r="AN124">
        <f>K123+R123+Y123+AF123+SUM(K124:Q124)</f>
        <v>40</v>
      </c>
      <c r="AO124" s="6">
        <f>SUM(AO122,AV122,BC122,BJ122)</f>
        <v>2</v>
      </c>
      <c r="AP124" s="22">
        <f>SUM(AP122,AW122,BD122,BK122)</f>
        <v>10</v>
      </c>
      <c r="AQ124" s="22">
        <f>SUM(AQ122,AX122,BE122,BL122)</f>
        <v>13</v>
      </c>
      <c r="AR124" s="22">
        <f t="shared" ref="AR124:AS124" si="350">SUM(AR122,AY122,BF122,BM122)</f>
        <v>0</v>
      </c>
      <c r="AS124" s="22">
        <f t="shared" si="350"/>
        <v>3</v>
      </c>
      <c r="AT124" s="22">
        <f>SUM(AT122,BA122,BH122,BO122)</f>
        <v>1</v>
      </c>
      <c r="AU124" s="22">
        <f t="shared" ref="AU124" si="351">SUM(AU122,BB122,BI122,BP122)</f>
        <v>0</v>
      </c>
      <c r="AV124" s="6"/>
      <c r="BC124" s="6"/>
      <c r="BJ124" s="6"/>
      <c r="BP124" s="7"/>
      <c r="BR124">
        <f>AO123+AV123+BC123+BJ123+SUM(AO124:AU124)</f>
        <v>58</v>
      </c>
      <c r="BS124" s="6">
        <f>SUM(BS122,BZ122,CG122,CN122)</f>
        <v>12</v>
      </c>
      <c r="BT124" s="22">
        <f>SUM(BT122,CA122,CH122,CO122)</f>
        <v>4</v>
      </c>
      <c r="BU124" s="22">
        <f>SUM(BU122,CB122,CI122,CP122)</f>
        <v>10</v>
      </c>
      <c r="BV124" s="22">
        <f t="shared" ref="BV124:BW124" si="352">SUM(BV122,CC122,CJ122,CQ122)</f>
        <v>4</v>
      </c>
      <c r="BW124" s="22">
        <f t="shared" si="352"/>
        <v>7</v>
      </c>
      <c r="BX124" s="22">
        <f>SUM(BX122,CE122,CL122,CS122)</f>
        <v>2</v>
      </c>
      <c r="BY124" s="22">
        <f t="shared" ref="BY124" si="353">SUM(BY122,CF122,CM122,CT122)</f>
        <v>0</v>
      </c>
      <c r="BZ124" s="6"/>
      <c r="CG124" s="6"/>
      <c r="CN124" s="6"/>
      <c r="CT124" s="7"/>
      <c r="CV124">
        <f>BS123+BZ123+CG123+CN123+SUM(BS124:BY124)</f>
        <v>78</v>
      </c>
      <c r="CW124" s="6">
        <f>SUM(CW122,DD122,DK122,DR122)</f>
        <v>0</v>
      </c>
      <c r="CX124" s="22">
        <f>SUM(CX122,DE122,DL122,DS122)</f>
        <v>3</v>
      </c>
      <c r="CY124" s="22">
        <f>SUM(CY122,DF122,DM122,DT122)</f>
        <v>0</v>
      </c>
      <c r="CZ124" s="22">
        <f t="shared" ref="CZ124:DA124" si="354">SUM(CZ122,DG122,DN122,DU122)</f>
        <v>0</v>
      </c>
      <c r="DA124" s="22">
        <f t="shared" si="354"/>
        <v>0</v>
      </c>
      <c r="DB124" s="22">
        <f>SUM(DB122,DI122,DP122,DW122)</f>
        <v>0</v>
      </c>
      <c r="DC124" s="22">
        <f t="shared" ref="DC124" si="355">SUM(DC122,DJ122,DQ122,DX122)</f>
        <v>0</v>
      </c>
      <c r="DD124" s="6"/>
      <c r="DK124" s="6"/>
      <c r="DR124" s="6"/>
      <c r="DX124" s="7"/>
      <c r="DZ124">
        <f>CW123+DD123+DK123+DR123+SUM(CW124:DC124)</f>
        <v>6</v>
      </c>
      <c r="EK124" s="8">
        <f t="shared" si="197"/>
        <v>18</v>
      </c>
      <c r="EL124">
        <f t="shared" si="197"/>
        <v>21</v>
      </c>
      <c r="EM124">
        <f t="shared" si="197"/>
        <v>28</v>
      </c>
      <c r="EN124">
        <f t="shared" si="179"/>
        <v>9</v>
      </c>
      <c r="EO124">
        <f t="shared" si="179"/>
        <v>11</v>
      </c>
      <c r="EP124">
        <f t="shared" si="179"/>
        <v>4</v>
      </c>
      <c r="EQ124">
        <f t="shared" si="198"/>
        <v>0</v>
      </c>
      <c r="ER124">
        <f t="shared" si="198"/>
        <v>0</v>
      </c>
      <c r="ES124">
        <f t="shared" si="198"/>
        <v>0</v>
      </c>
      <c r="ET124">
        <f t="shared" si="180"/>
        <v>0</v>
      </c>
      <c r="EU124" s="8">
        <f t="shared" si="180"/>
        <v>0</v>
      </c>
      <c r="EV124" s="8">
        <f t="shared" si="180"/>
        <v>0</v>
      </c>
      <c r="EW124" s="8">
        <f t="shared" si="180"/>
        <v>0</v>
      </c>
      <c r="EX124" s="8">
        <f t="shared" si="180"/>
        <v>0</v>
      </c>
      <c r="EY124" s="8">
        <f t="shared" si="199"/>
        <v>0</v>
      </c>
      <c r="EZ124" s="8">
        <f t="shared" si="199"/>
        <v>0</v>
      </c>
      <c r="FA124" s="8">
        <f t="shared" si="199"/>
        <v>0</v>
      </c>
      <c r="FB124" s="8">
        <f t="shared" si="199"/>
        <v>0</v>
      </c>
      <c r="FC124" s="8">
        <f t="shared" si="200"/>
        <v>0</v>
      </c>
      <c r="FD124" s="8">
        <f t="shared" si="200"/>
        <v>0</v>
      </c>
      <c r="FE124" s="8">
        <f t="shared" si="200"/>
        <v>0</v>
      </c>
      <c r="FF124" s="8">
        <f t="shared" si="201"/>
        <v>0</v>
      </c>
      <c r="FG124" s="8">
        <f t="shared" si="201"/>
        <v>0</v>
      </c>
      <c r="FH124" s="8">
        <f t="shared" si="201"/>
        <v>0</v>
      </c>
      <c r="FI124" s="8">
        <f t="shared" si="201"/>
        <v>0</v>
      </c>
      <c r="FJ124" s="8">
        <f t="shared" si="202"/>
        <v>0</v>
      </c>
      <c r="FK124" s="8">
        <f t="shared" si="202"/>
        <v>0</v>
      </c>
      <c r="FL124" s="8">
        <f t="shared" si="203"/>
        <v>0</v>
      </c>
    </row>
    <row r="125" spans="1:168" s="8" customFormat="1" x14ac:dyDescent="0.15">
      <c r="A125" s="8">
        <v>166</v>
      </c>
      <c r="B125" s="8" t="s">
        <v>129</v>
      </c>
      <c r="C125" s="8">
        <v>6</v>
      </c>
      <c r="D125" s="8" t="s">
        <v>130</v>
      </c>
      <c r="E125" s="8">
        <v>1813918139</v>
      </c>
      <c r="F125" s="8" t="s">
        <v>145</v>
      </c>
      <c r="H125" s="8" t="s">
        <v>138</v>
      </c>
      <c r="I125" s="8" t="s">
        <v>171</v>
      </c>
      <c r="J125" s="8" t="s">
        <v>134</v>
      </c>
      <c r="K125" s="12">
        <v>1</v>
      </c>
      <c r="L125" s="8">
        <v>3</v>
      </c>
      <c r="M125" s="8">
        <v>2</v>
      </c>
      <c r="N125" s="8">
        <v>1</v>
      </c>
      <c r="O125" s="8">
        <v>1</v>
      </c>
      <c r="P125" s="8">
        <v>2</v>
      </c>
      <c r="Q125" s="8">
        <v>1</v>
      </c>
      <c r="R125" s="12">
        <v>4</v>
      </c>
      <c r="S125" s="8">
        <v>4</v>
      </c>
      <c r="T125" s="8">
        <v>1</v>
      </c>
      <c r="U125" s="8">
        <v>1</v>
      </c>
      <c r="V125" s="8">
        <v>1</v>
      </c>
      <c r="W125" s="8">
        <v>1</v>
      </c>
      <c r="X125" s="8">
        <v>1</v>
      </c>
      <c r="Y125" s="12">
        <v>1</v>
      </c>
      <c r="Z125" s="8">
        <v>1</v>
      </c>
      <c r="AA125" s="8">
        <v>1</v>
      </c>
      <c r="AB125" s="8">
        <v>3</v>
      </c>
      <c r="AC125" s="8">
        <v>1</v>
      </c>
      <c r="AD125" s="8">
        <v>1</v>
      </c>
      <c r="AE125" s="8">
        <v>1</v>
      </c>
      <c r="AF125" s="12">
        <v>1</v>
      </c>
      <c r="AG125" s="8">
        <v>1</v>
      </c>
      <c r="AH125" s="8">
        <v>1</v>
      </c>
      <c r="AI125" s="8">
        <v>1</v>
      </c>
      <c r="AJ125" s="8">
        <v>3</v>
      </c>
      <c r="AK125" s="8">
        <v>3</v>
      </c>
      <c r="AL125" s="13">
        <v>3</v>
      </c>
      <c r="AM125"/>
      <c r="AN125"/>
      <c r="AO125" s="12">
        <v>2</v>
      </c>
      <c r="AP125" s="8">
        <v>2</v>
      </c>
      <c r="AQ125" s="8">
        <v>3</v>
      </c>
      <c r="AR125" s="8">
        <v>1</v>
      </c>
      <c r="AS125" s="8">
        <v>3</v>
      </c>
      <c r="AT125" s="8">
        <v>2</v>
      </c>
      <c r="AV125" s="12">
        <v>2</v>
      </c>
      <c r="AW125" s="8">
        <v>2</v>
      </c>
      <c r="AX125" s="8">
        <v>4</v>
      </c>
      <c r="AY125" s="8">
        <v>1</v>
      </c>
      <c r="AZ125" s="8">
        <v>3</v>
      </c>
      <c r="BA125" s="8">
        <v>2</v>
      </c>
      <c r="BC125" s="12">
        <v>2</v>
      </c>
      <c r="BD125" s="8">
        <v>2</v>
      </c>
      <c r="BE125" s="8">
        <v>4</v>
      </c>
      <c r="BF125" s="8">
        <v>1</v>
      </c>
      <c r="BG125" s="8">
        <v>3</v>
      </c>
      <c r="BH125" s="8">
        <v>2</v>
      </c>
      <c r="BJ125" s="12">
        <v>2</v>
      </c>
      <c r="BK125" s="8">
        <v>2</v>
      </c>
      <c r="BL125" s="8">
        <v>3</v>
      </c>
      <c r="BM125" s="8">
        <v>1</v>
      </c>
      <c r="BN125" s="8">
        <v>3</v>
      </c>
      <c r="BO125" s="8">
        <v>3</v>
      </c>
      <c r="BP125" s="13"/>
      <c r="BQ125"/>
      <c r="BR125"/>
      <c r="BS125" s="12"/>
      <c r="BT125" s="8">
        <v>4</v>
      </c>
      <c r="BV125" s="8">
        <v>1</v>
      </c>
      <c r="BW125" s="8">
        <v>1</v>
      </c>
      <c r="BZ125" s="12">
        <v>1</v>
      </c>
      <c r="CA125" s="8">
        <v>4</v>
      </c>
      <c r="CB125" s="8">
        <v>4</v>
      </c>
      <c r="CC125" s="8">
        <v>2</v>
      </c>
      <c r="CE125" s="8">
        <v>1</v>
      </c>
      <c r="CG125" s="12"/>
      <c r="CH125" s="8">
        <v>3</v>
      </c>
      <c r="CI125" s="8">
        <v>2</v>
      </c>
      <c r="CJ125" s="8">
        <v>1</v>
      </c>
      <c r="CN125" s="12"/>
      <c r="CO125" s="8">
        <v>1</v>
      </c>
      <c r="CP125" s="8">
        <v>3</v>
      </c>
      <c r="CQ125" s="8">
        <v>2</v>
      </c>
      <c r="CT125" s="13"/>
      <c r="CU125"/>
      <c r="CV125"/>
      <c r="CW125" s="12"/>
      <c r="DC125" s="8">
        <v>4</v>
      </c>
      <c r="DD125" s="12"/>
      <c r="DJ125" s="8">
        <v>4</v>
      </c>
      <c r="DK125" s="12"/>
      <c r="DQ125" s="8">
        <v>4</v>
      </c>
      <c r="DR125" s="12"/>
      <c r="DX125" s="13">
        <v>4</v>
      </c>
      <c r="DY125"/>
      <c r="DZ125"/>
      <c r="EA125" s="8" t="s">
        <v>135</v>
      </c>
      <c r="EB125" s="8" t="s">
        <v>135</v>
      </c>
      <c r="EC125" s="8" t="s">
        <v>135</v>
      </c>
      <c r="ED125" s="8" t="s">
        <v>135</v>
      </c>
      <c r="EE125" s="8" t="s">
        <v>134</v>
      </c>
      <c r="EK125" s="8">
        <f t="shared" si="197"/>
        <v>3</v>
      </c>
      <c r="EL125" s="8">
        <f t="shared" si="197"/>
        <v>9</v>
      </c>
      <c r="EM125" s="8">
        <f t="shared" si="197"/>
        <v>5</v>
      </c>
      <c r="EN125" s="8">
        <f t="shared" si="179"/>
        <v>3</v>
      </c>
      <c r="EO125" s="8">
        <f t="shared" si="179"/>
        <v>5</v>
      </c>
      <c r="EP125" s="8">
        <f t="shared" si="179"/>
        <v>4</v>
      </c>
      <c r="EQ125" s="8">
        <f t="shared" si="198"/>
        <v>5</v>
      </c>
      <c r="ER125" s="8">
        <f t="shared" si="198"/>
        <v>7</v>
      </c>
      <c r="ES125" s="8">
        <f t="shared" si="198"/>
        <v>10</v>
      </c>
      <c r="ET125" s="8">
        <f t="shared" si="180"/>
        <v>9</v>
      </c>
      <c r="EU125" s="8">
        <f t="shared" si="180"/>
        <v>4</v>
      </c>
      <c r="EV125" s="8">
        <f t="shared" si="180"/>
        <v>4</v>
      </c>
      <c r="EW125" s="8">
        <f t="shared" si="180"/>
        <v>4</v>
      </c>
      <c r="EX125" s="8">
        <f t="shared" si="180"/>
        <v>5</v>
      </c>
      <c r="EY125" s="8">
        <f t="shared" si="199"/>
        <v>3</v>
      </c>
      <c r="EZ125" s="8">
        <f t="shared" si="199"/>
        <v>6</v>
      </c>
      <c r="FA125" s="8">
        <f t="shared" si="199"/>
        <v>7</v>
      </c>
      <c r="FB125" s="8">
        <f t="shared" si="199"/>
        <v>5</v>
      </c>
      <c r="FC125" s="8">
        <f t="shared" si="200"/>
        <v>4</v>
      </c>
      <c r="FD125" s="8">
        <f t="shared" si="200"/>
        <v>3</v>
      </c>
      <c r="FE125" s="8">
        <f t="shared" si="200"/>
        <v>5</v>
      </c>
      <c r="FF125" s="8">
        <f t="shared" si="201"/>
        <v>3</v>
      </c>
      <c r="FG125" s="8">
        <f t="shared" si="201"/>
        <v>4</v>
      </c>
      <c r="FH125" s="8">
        <f t="shared" si="201"/>
        <v>7</v>
      </c>
      <c r="FI125" s="8">
        <f t="shared" si="201"/>
        <v>4</v>
      </c>
      <c r="FJ125" s="8">
        <f t="shared" si="202"/>
        <v>6</v>
      </c>
      <c r="FK125" s="8">
        <f t="shared" si="202"/>
        <v>6</v>
      </c>
      <c r="FL125" s="8">
        <f t="shared" si="203"/>
        <v>7</v>
      </c>
    </row>
    <row r="126" spans="1:168" x14ac:dyDescent="0.15">
      <c r="F126" s="121" t="s">
        <v>195</v>
      </c>
      <c r="G126" s="121"/>
      <c r="H126" s="121"/>
      <c r="I126" s="121"/>
      <c r="J126" s="121"/>
      <c r="K126" s="6">
        <f>SUM(K125:Q125)</f>
        <v>11</v>
      </c>
      <c r="R126" s="6">
        <f>SUM(R125:X125)</f>
        <v>13</v>
      </c>
      <c r="Y126" s="6">
        <f>SUM(Y125:AE125)</f>
        <v>9</v>
      </c>
      <c r="AF126" s="6">
        <f>SUM(AF125:AL125)</f>
        <v>13</v>
      </c>
      <c r="AL126" s="7"/>
      <c r="AO126" s="6">
        <f>SUM(AO125:AU125)</f>
        <v>13</v>
      </c>
      <c r="AV126" s="6">
        <f>SUM(AV125:BB125)</f>
        <v>14</v>
      </c>
      <c r="BC126" s="6">
        <f>SUM(BC125:BI125)</f>
        <v>14</v>
      </c>
      <c r="BJ126" s="6">
        <f>SUM(BJ125:BP125)</f>
        <v>14</v>
      </c>
      <c r="BP126" s="7"/>
      <c r="BS126" s="6">
        <f>SUM(BS125:BY125)</f>
        <v>6</v>
      </c>
      <c r="BZ126" s="6">
        <f>SUM(BZ125:CF125)</f>
        <v>12</v>
      </c>
      <c r="CG126" s="6">
        <f>SUM(CG125:CM125)</f>
        <v>6</v>
      </c>
      <c r="CN126" s="6">
        <f>SUM(CN125:CT125)</f>
        <v>6</v>
      </c>
      <c r="CT126" s="7"/>
      <c r="CW126" s="6">
        <f>SUM(CW125:DC125)</f>
        <v>4</v>
      </c>
      <c r="DD126" s="6">
        <f>SUM(DD125:DJ125)</f>
        <v>4</v>
      </c>
      <c r="DK126" s="6">
        <f>SUM(DK125:DQ125)</f>
        <v>4</v>
      </c>
      <c r="DR126" s="6">
        <f>SUM(DR125:DX125)</f>
        <v>4</v>
      </c>
      <c r="DX126" s="7"/>
      <c r="EK126" s="8">
        <f t="shared" si="197"/>
        <v>34</v>
      </c>
      <c r="EL126">
        <f t="shared" si="197"/>
        <v>0</v>
      </c>
      <c r="EM126">
        <f t="shared" si="197"/>
        <v>0</v>
      </c>
      <c r="EN126">
        <f t="shared" ref="EN126:EP189" si="356">N126+AR126+BV126+CZ126</f>
        <v>0</v>
      </c>
      <c r="EO126">
        <f t="shared" si="356"/>
        <v>0</v>
      </c>
      <c r="EP126">
        <f t="shared" si="356"/>
        <v>0</v>
      </c>
      <c r="EQ126">
        <f t="shared" si="198"/>
        <v>0</v>
      </c>
      <c r="ER126">
        <f t="shared" si="198"/>
        <v>43</v>
      </c>
      <c r="ES126">
        <f t="shared" si="198"/>
        <v>0</v>
      </c>
      <c r="ET126">
        <f t="shared" ref="ET126:EW189" si="357">T126+AX126+CB126+DF126</f>
        <v>0</v>
      </c>
      <c r="EU126" s="8">
        <f t="shared" si="357"/>
        <v>0</v>
      </c>
      <c r="EV126" s="8">
        <f t="shared" si="357"/>
        <v>0</v>
      </c>
      <c r="EW126" s="8">
        <f t="shared" si="357"/>
        <v>0</v>
      </c>
      <c r="EX126" s="8">
        <f t="shared" ref="EX126:EX189" si="358">X126+BB126+CF126+DJ126</f>
        <v>0</v>
      </c>
      <c r="EY126" s="8">
        <f t="shared" si="199"/>
        <v>33</v>
      </c>
      <c r="EZ126" s="8">
        <f t="shared" si="199"/>
        <v>0</v>
      </c>
      <c r="FA126" s="8">
        <f t="shared" si="199"/>
        <v>0</v>
      </c>
      <c r="FB126" s="8">
        <f t="shared" si="199"/>
        <v>0</v>
      </c>
      <c r="FC126" s="8">
        <f t="shared" si="200"/>
        <v>0</v>
      </c>
      <c r="FD126" s="8">
        <f t="shared" si="200"/>
        <v>0</v>
      </c>
      <c r="FE126" s="8">
        <f t="shared" si="200"/>
        <v>0</v>
      </c>
      <c r="FF126" s="8">
        <f t="shared" si="201"/>
        <v>37</v>
      </c>
      <c r="FG126" s="8">
        <f t="shared" si="201"/>
        <v>0</v>
      </c>
      <c r="FH126" s="8">
        <f t="shared" si="201"/>
        <v>0</v>
      </c>
      <c r="FI126" s="8">
        <f t="shared" si="201"/>
        <v>0</v>
      </c>
      <c r="FJ126" s="8">
        <f t="shared" si="202"/>
        <v>0</v>
      </c>
      <c r="FK126" s="8">
        <f t="shared" si="202"/>
        <v>0</v>
      </c>
      <c r="FL126" s="8">
        <f t="shared" si="203"/>
        <v>0</v>
      </c>
    </row>
    <row r="127" spans="1:168" x14ac:dyDescent="0.15">
      <c r="F127" s="121" t="s">
        <v>196</v>
      </c>
      <c r="G127" s="121"/>
      <c r="H127" s="121"/>
      <c r="I127" s="121"/>
      <c r="J127" s="121"/>
      <c r="K127" s="6">
        <f>SUM(K125,R125,Y125,AF125)</f>
        <v>7</v>
      </c>
      <c r="L127" s="22">
        <f>SUM(L125,S125,Z125,AG125)</f>
        <v>9</v>
      </c>
      <c r="M127" s="22">
        <f>SUM(M125,T125,AA125,AH125)</f>
        <v>5</v>
      </c>
      <c r="N127" s="22">
        <f t="shared" ref="N127:O127" si="359">SUM(N125,U125,AB125,AI125)</f>
        <v>6</v>
      </c>
      <c r="O127" s="22">
        <f t="shared" si="359"/>
        <v>6</v>
      </c>
      <c r="P127" s="22">
        <f>SUM(P125,W125,AD125,AK125)</f>
        <v>7</v>
      </c>
      <c r="Q127" s="22">
        <f t="shared" ref="Q127" si="360">SUM(Q125,X125,AE125,AL125)</f>
        <v>6</v>
      </c>
      <c r="R127" s="6"/>
      <c r="Y127" s="6"/>
      <c r="AF127" s="6"/>
      <c r="AL127" s="7"/>
      <c r="AN127">
        <f>K126+R126+Y126+AF126+SUM(K127:Q127)</f>
        <v>92</v>
      </c>
      <c r="AO127" s="6">
        <f>SUM(AO125,AV125,BC125,BJ125)</f>
        <v>8</v>
      </c>
      <c r="AP127" s="22">
        <f>SUM(AP125,AW125,BD125,BK125)</f>
        <v>8</v>
      </c>
      <c r="AQ127" s="22">
        <f>SUM(AQ125,AX125,BE125,BL125)</f>
        <v>14</v>
      </c>
      <c r="AR127" s="22">
        <f t="shared" ref="AR127:AS127" si="361">SUM(AR125,AY125,BF125,BM125)</f>
        <v>4</v>
      </c>
      <c r="AS127" s="22">
        <f t="shared" si="361"/>
        <v>12</v>
      </c>
      <c r="AT127" s="22">
        <f>SUM(AT125,BA125,BH125,BO125)</f>
        <v>9</v>
      </c>
      <c r="AU127" s="22">
        <f t="shared" ref="AU127" si="362">SUM(AU125,BB125,BI125,BP125)</f>
        <v>0</v>
      </c>
      <c r="AV127" s="6"/>
      <c r="BC127" s="6"/>
      <c r="BJ127" s="6"/>
      <c r="BP127" s="7"/>
      <c r="BR127">
        <f>AO126+AV126+BC126+BJ126+SUM(AO127:AU127)</f>
        <v>110</v>
      </c>
      <c r="BS127" s="6">
        <f>SUM(BS125,BZ125,CG125,CN125)</f>
        <v>1</v>
      </c>
      <c r="BT127" s="22">
        <f>SUM(BT125,CA125,CH125,CO125)</f>
        <v>12</v>
      </c>
      <c r="BU127" s="22">
        <f>SUM(BU125,CB125,CI125,CP125)</f>
        <v>9</v>
      </c>
      <c r="BV127" s="22">
        <f t="shared" ref="BV127:BW127" si="363">SUM(BV125,CC125,CJ125,CQ125)</f>
        <v>6</v>
      </c>
      <c r="BW127" s="22">
        <f t="shared" si="363"/>
        <v>1</v>
      </c>
      <c r="BX127" s="22">
        <f>SUM(BX125,CE125,CL125,CS125)</f>
        <v>1</v>
      </c>
      <c r="BY127" s="22">
        <f t="shared" ref="BY127" si="364">SUM(BY125,CF125,CM125,CT125)</f>
        <v>0</v>
      </c>
      <c r="BZ127" s="6"/>
      <c r="CG127" s="6"/>
      <c r="CN127" s="6"/>
      <c r="CT127" s="7"/>
      <c r="CV127">
        <f>BS126+BZ126+CG126+CN126+SUM(BS127:BY127)</f>
        <v>60</v>
      </c>
      <c r="CW127" s="6">
        <f>SUM(CW125,DD125,DK125,DR125)</f>
        <v>0</v>
      </c>
      <c r="CX127" s="22">
        <f>SUM(CX125,DE125,DL125,DS125)</f>
        <v>0</v>
      </c>
      <c r="CY127" s="22">
        <f>SUM(CY125,DF125,DM125,DT125)</f>
        <v>0</v>
      </c>
      <c r="CZ127" s="22">
        <f t="shared" ref="CZ127:DA127" si="365">SUM(CZ125,DG125,DN125,DU125)</f>
        <v>0</v>
      </c>
      <c r="DA127" s="22">
        <f t="shared" si="365"/>
        <v>0</v>
      </c>
      <c r="DB127" s="22">
        <f>SUM(DB125,DI125,DP125,DW125)</f>
        <v>0</v>
      </c>
      <c r="DC127" s="22">
        <f t="shared" ref="DC127" si="366">SUM(DC125,DJ125,DQ125,DX125)</f>
        <v>16</v>
      </c>
      <c r="DD127" s="6"/>
      <c r="DK127" s="6"/>
      <c r="DR127" s="6"/>
      <c r="DX127" s="7"/>
      <c r="DZ127">
        <f>CW126+DD126+DK126+DR126+SUM(CW127:DC127)</f>
        <v>32</v>
      </c>
      <c r="EK127" s="8">
        <f t="shared" si="197"/>
        <v>16</v>
      </c>
      <c r="EL127">
        <f t="shared" si="197"/>
        <v>29</v>
      </c>
      <c r="EM127">
        <f t="shared" si="197"/>
        <v>28</v>
      </c>
      <c r="EN127">
        <f t="shared" si="356"/>
        <v>16</v>
      </c>
      <c r="EO127">
        <f t="shared" si="356"/>
        <v>19</v>
      </c>
      <c r="EP127">
        <f t="shared" si="356"/>
        <v>17</v>
      </c>
      <c r="EQ127">
        <f t="shared" si="198"/>
        <v>22</v>
      </c>
      <c r="ER127">
        <f t="shared" si="198"/>
        <v>0</v>
      </c>
      <c r="ES127">
        <f t="shared" si="198"/>
        <v>0</v>
      </c>
      <c r="ET127">
        <f t="shared" si="357"/>
        <v>0</v>
      </c>
      <c r="EU127" s="8">
        <f t="shared" si="357"/>
        <v>0</v>
      </c>
      <c r="EV127" s="8">
        <f t="shared" si="357"/>
        <v>0</v>
      </c>
      <c r="EW127" s="8">
        <f t="shared" si="357"/>
        <v>0</v>
      </c>
      <c r="EX127" s="8">
        <f t="shared" si="358"/>
        <v>0</v>
      </c>
      <c r="EY127" s="8">
        <f t="shared" si="199"/>
        <v>0</v>
      </c>
      <c r="EZ127" s="8">
        <f t="shared" si="199"/>
        <v>0</v>
      </c>
      <c r="FA127" s="8">
        <f t="shared" si="199"/>
        <v>0</v>
      </c>
      <c r="FB127" s="8">
        <f t="shared" si="199"/>
        <v>0</v>
      </c>
      <c r="FC127" s="8">
        <f t="shared" si="200"/>
        <v>0</v>
      </c>
      <c r="FD127" s="8">
        <f t="shared" si="200"/>
        <v>0</v>
      </c>
      <c r="FE127" s="8">
        <f t="shared" si="200"/>
        <v>0</v>
      </c>
      <c r="FF127" s="8">
        <f t="shared" si="201"/>
        <v>0</v>
      </c>
      <c r="FG127" s="8">
        <f t="shared" si="201"/>
        <v>0</v>
      </c>
      <c r="FH127" s="8">
        <f t="shared" si="201"/>
        <v>0</v>
      </c>
      <c r="FI127" s="8">
        <f t="shared" si="201"/>
        <v>0</v>
      </c>
      <c r="FJ127" s="8">
        <f t="shared" si="202"/>
        <v>0</v>
      </c>
      <c r="FK127" s="8">
        <f t="shared" si="202"/>
        <v>0</v>
      </c>
      <c r="FL127" s="8">
        <f t="shared" si="203"/>
        <v>0</v>
      </c>
    </row>
    <row r="128" spans="1:168" s="8" customFormat="1" x14ac:dyDescent="0.15">
      <c r="A128" s="8">
        <v>170</v>
      </c>
      <c r="B128" s="8" t="s">
        <v>129</v>
      </c>
      <c r="C128" s="8">
        <v>6</v>
      </c>
      <c r="D128" s="8" t="s">
        <v>130</v>
      </c>
      <c r="E128" s="8">
        <v>316446980</v>
      </c>
      <c r="F128" s="8" t="s">
        <v>158</v>
      </c>
      <c r="G128" s="8" t="s">
        <v>172</v>
      </c>
      <c r="H128" s="8" t="s">
        <v>132</v>
      </c>
      <c r="I128" s="8" t="s">
        <v>173</v>
      </c>
      <c r="J128" s="8" t="s">
        <v>134</v>
      </c>
      <c r="K128" s="12"/>
      <c r="L128" s="8">
        <v>4</v>
      </c>
      <c r="R128" s="12"/>
      <c r="S128" s="8">
        <v>4</v>
      </c>
      <c r="Y128" s="12"/>
      <c r="AF128" s="12"/>
      <c r="AL128" s="13"/>
      <c r="AM128"/>
      <c r="AN128"/>
      <c r="AO128" s="12"/>
      <c r="AP128" s="8">
        <v>4</v>
      </c>
      <c r="AV128" s="12"/>
      <c r="AW128" s="8">
        <v>4</v>
      </c>
      <c r="BC128" s="12"/>
      <c r="BJ128" s="12"/>
      <c r="BK128" s="8">
        <v>4</v>
      </c>
      <c r="BO128" s="8">
        <v>1</v>
      </c>
      <c r="BP128" s="13">
        <v>3</v>
      </c>
      <c r="BQ128"/>
      <c r="BR128"/>
      <c r="BS128" s="12"/>
      <c r="BT128" s="8">
        <v>4</v>
      </c>
      <c r="BZ128" s="12"/>
      <c r="CA128" s="8">
        <v>3</v>
      </c>
      <c r="CB128" s="8">
        <v>4</v>
      </c>
      <c r="CC128" s="8">
        <v>2</v>
      </c>
      <c r="CE128" s="8">
        <v>1</v>
      </c>
      <c r="CG128" s="12"/>
      <c r="CH128" s="8">
        <v>3</v>
      </c>
      <c r="CI128" s="8">
        <v>3</v>
      </c>
      <c r="CN128" s="12"/>
      <c r="CO128" s="8">
        <v>1</v>
      </c>
      <c r="CP128" s="8">
        <v>2</v>
      </c>
      <c r="CQ128" s="8">
        <v>2</v>
      </c>
      <c r="CT128" s="13"/>
      <c r="CU128"/>
      <c r="CV128"/>
      <c r="CW128" s="12"/>
      <c r="CX128" s="8">
        <v>3</v>
      </c>
      <c r="DD128" s="12"/>
      <c r="DK128" s="12"/>
      <c r="DL128" s="8">
        <v>3</v>
      </c>
      <c r="DQ128" s="8">
        <v>3</v>
      </c>
      <c r="DR128" s="12"/>
      <c r="DV128" s="8">
        <v>1</v>
      </c>
      <c r="DW128" s="8">
        <v>1</v>
      </c>
      <c r="DX128" s="13"/>
      <c r="DY128"/>
      <c r="DZ128"/>
      <c r="EA128" s="8" t="s">
        <v>135</v>
      </c>
      <c r="EB128" s="8" t="s">
        <v>135</v>
      </c>
      <c r="EC128" s="8" t="s">
        <v>135</v>
      </c>
      <c r="ED128" s="8" t="s">
        <v>135</v>
      </c>
      <c r="EE128" s="8" t="s">
        <v>134</v>
      </c>
      <c r="EK128" s="8">
        <f t="shared" si="197"/>
        <v>0</v>
      </c>
      <c r="EL128" s="8">
        <f t="shared" si="197"/>
        <v>15</v>
      </c>
      <c r="EM128" s="8">
        <f t="shared" si="197"/>
        <v>0</v>
      </c>
      <c r="EN128" s="8">
        <f t="shared" si="356"/>
        <v>0</v>
      </c>
      <c r="EO128" s="8">
        <f t="shared" si="356"/>
        <v>0</v>
      </c>
      <c r="EP128" s="8">
        <f t="shared" si="356"/>
        <v>0</v>
      </c>
      <c r="EQ128" s="8">
        <f t="shared" si="198"/>
        <v>0</v>
      </c>
      <c r="ER128" s="8">
        <f t="shared" si="198"/>
        <v>0</v>
      </c>
      <c r="ES128" s="8">
        <f t="shared" si="198"/>
        <v>11</v>
      </c>
      <c r="ET128" s="8">
        <f t="shared" si="357"/>
        <v>4</v>
      </c>
      <c r="EU128" s="8">
        <f t="shared" si="357"/>
        <v>2</v>
      </c>
      <c r="EV128" s="8">
        <f t="shared" si="357"/>
        <v>0</v>
      </c>
      <c r="EW128" s="8">
        <f t="shared" si="357"/>
        <v>1</v>
      </c>
      <c r="EX128" s="8">
        <f t="shared" si="358"/>
        <v>0</v>
      </c>
      <c r="EY128" s="8">
        <f t="shared" si="199"/>
        <v>0</v>
      </c>
      <c r="EZ128" s="8">
        <f t="shared" si="199"/>
        <v>6</v>
      </c>
      <c r="FA128" s="8">
        <f t="shared" si="199"/>
        <v>3</v>
      </c>
      <c r="FB128" s="8">
        <f t="shared" si="199"/>
        <v>0</v>
      </c>
      <c r="FC128" s="8">
        <f t="shared" si="200"/>
        <v>0</v>
      </c>
      <c r="FD128" s="8">
        <f t="shared" si="200"/>
        <v>0</v>
      </c>
      <c r="FE128" s="8">
        <f t="shared" si="200"/>
        <v>3</v>
      </c>
      <c r="FF128" s="8">
        <f t="shared" si="201"/>
        <v>0</v>
      </c>
      <c r="FG128" s="8">
        <f t="shared" si="201"/>
        <v>5</v>
      </c>
      <c r="FH128" s="8">
        <f t="shared" si="201"/>
        <v>2</v>
      </c>
      <c r="FI128" s="8">
        <f t="shared" si="201"/>
        <v>2</v>
      </c>
      <c r="FJ128" s="8">
        <f t="shared" si="202"/>
        <v>1</v>
      </c>
      <c r="FK128" s="8">
        <f t="shared" si="202"/>
        <v>2</v>
      </c>
      <c r="FL128" s="8">
        <f t="shared" si="203"/>
        <v>3</v>
      </c>
    </row>
    <row r="129" spans="1:168" x14ac:dyDescent="0.15">
      <c r="F129" s="121" t="s">
        <v>195</v>
      </c>
      <c r="G129" s="121"/>
      <c r="H129" s="121"/>
      <c r="I129" s="121"/>
      <c r="J129" s="121"/>
      <c r="K129" s="6">
        <f>SUM(K128:Q128)</f>
        <v>4</v>
      </c>
      <c r="R129" s="6">
        <f>SUM(R128:X128)</f>
        <v>4</v>
      </c>
      <c r="Y129" s="6">
        <f>SUM(Y128:AE128)</f>
        <v>0</v>
      </c>
      <c r="AF129" s="6">
        <f>SUM(AF128:AL128)</f>
        <v>0</v>
      </c>
      <c r="AL129" s="7"/>
      <c r="AO129" s="6">
        <f>SUM(AO128:AU128)</f>
        <v>4</v>
      </c>
      <c r="AV129" s="6">
        <f>SUM(AV128:BB128)</f>
        <v>4</v>
      </c>
      <c r="BC129" s="6">
        <f>SUM(BC128:BI128)</f>
        <v>0</v>
      </c>
      <c r="BJ129" s="6">
        <f>SUM(BJ128:BP128)</f>
        <v>8</v>
      </c>
      <c r="BP129" s="7"/>
      <c r="BS129" s="6">
        <f>SUM(BS128:BY128)</f>
        <v>4</v>
      </c>
      <c r="BZ129" s="6">
        <f>SUM(BZ128:CF128)</f>
        <v>10</v>
      </c>
      <c r="CG129" s="6">
        <f>SUM(CG128:CM128)</f>
        <v>6</v>
      </c>
      <c r="CN129" s="6">
        <f>SUM(CN128:CT128)</f>
        <v>5</v>
      </c>
      <c r="CT129" s="7"/>
      <c r="CW129" s="6">
        <f>SUM(CW128:DC128)</f>
        <v>3</v>
      </c>
      <c r="DD129" s="6">
        <f>SUM(DD128:DJ128)</f>
        <v>0</v>
      </c>
      <c r="DK129" s="6">
        <f>SUM(DK128:DQ128)</f>
        <v>6</v>
      </c>
      <c r="DR129" s="6">
        <f>SUM(DR128:DX128)</f>
        <v>2</v>
      </c>
      <c r="DX129" s="7"/>
      <c r="EK129" s="8">
        <f t="shared" si="197"/>
        <v>15</v>
      </c>
      <c r="EL129">
        <f t="shared" si="197"/>
        <v>0</v>
      </c>
      <c r="EM129">
        <f t="shared" si="197"/>
        <v>0</v>
      </c>
      <c r="EN129">
        <f t="shared" si="356"/>
        <v>0</v>
      </c>
      <c r="EO129">
        <f t="shared" si="356"/>
        <v>0</v>
      </c>
      <c r="EP129">
        <f t="shared" si="356"/>
        <v>0</v>
      </c>
      <c r="EQ129">
        <f t="shared" si="198"/>
        <v>0</v>
      </c>
      <c r="ER129">
        <f t="shared" si="198"/>
        <v>18</v>
      </c>
      <c r="ES129">
        <f t="shared" si="198"/>
        <v>0</v>
      </c>
      <c r="ET129">
        <f t="shared" si="357"/>
        <v>0</v>
      </c>
      <c r="EU129" s="8">
        <f t="shared" si="357"/>
        <v>0</v>
      </c>
      <c r="EV129" s="8">
        <f t="shared" si="357"/>
        <v>0</v>
      </c>
      <c r="EW129" s="8">
        <f t="shared" si="357"/>
        <v>0</v>
      </c>
      <c r="EX129" s="8">
        <f t="shared" si="358"/>
        <v>0</v>
      </c>
      <c r="EY129" s="8">
        <f t="shared" si="199"/>
        <v>12</v>
      </c>
      <c r="EZ129" s="8">
        <f t="shared" si="199"/>
        <v>0</v>
      </c>
      <c r="FA129" s="8">
        <f t="shared" si="199"/>
        <v>0</v>
      </c>
      <c r="FB129" s="8">
        <f t="shared" si="199"/>
        <v>0</v>
      </c>
      <c r="FC129" s="8">
        <f t="shared" si="200"/>
        <v>0</v>
      </c>
      <c r="FD129" s="8">
        <f t="shared" si="200"/>
        <v>0</v>
      </c>
      <c r="FE129" s="8">
        <f t="shared" si="200"/>
        <v>0</v>
      </c>
      <c r="FF129" s="8">
        <f t="shared" si="201"/>
        <v>15</v>
      </c>
      <c r="FG129" s="8">
        <f t="shared" si="201"/>
        <v>0</v>
      </c>
      <c r="FH129" s="8">
        <f t="shared" si="201"/>
        <v>0</v>
      </c>
      <c r="FI129" s="8">
        <f t="shared" si="201"/>
        <v>0</v>
      </c>
      <c r="FJ129" s="8">
        <f t="shared" si="202"/>
        <v>0</v>
      </c>
      <c r="FK129" s="8">
        <f t="shared" si="202"/>
        <v>0</v>
      </c>
      <c r="FL129" s="8">
        <f t="shared" si="203"/>
        <v>0</v>
      </c>
    </row>
    <row r="130" spans="1:168" x14ac:dyDescent="0.15">
      <c r="F130" s="121" t="s">
        <v>196</v>
      </c>
      <c r="G130" s="121"/>
      <c r="H130" s="121"/>
      <c r="I130" s="121"/>
      <c r="J130" s="121"/>
      <c r="K130" s="6">
        <f>SUM(K128,R128,Y128,AF128)</f>
        <v>0</v>
      </c>
      <c r="L130" s="22">
        <f>SUM(L128,S128,Z128,AG128)</f>
        <v>8</v>
      </c>
      <c r="M130" s="22">
        <f>SUM(M128,T128,AA128,AH128)</f>
        <v>0</v>
      </c>
      <c r="N130" s="22">
        <f t="shared" ref="N130:O130" si="367">SUM(N128,U128,AB128,AI128)</f>
        <v>0</v>
      </c>
      <c r="O130" s="22">
        <f t="shared" si="367"/>
        <v>0</v>
      </c>
      <c r="P130" s="22">
        <f>SUM(P128,W128,AD128,AK128)</f>
        <v>0</v>
      </c>
      <c r="Q130" s="22">
        <f t="shared" ref="Q130" si="368">SUM(Q128,X128,AE128,AL128)</f>
        <v>0</v>
      </c>
      <c r="R130" s="6"/>
      <c r="Y130" s="6"/>
      <c r="AF130" s="6"/>
      <c r="AL130" s="7"/>
      <c r="AN130">
        <f>K129+R129+Y129+AF129+SUM(K130:Q130)</f>
        <v>16</v>
      </c>
      <c r="AO130" s="6">
        <f>SUM(AO128,AV128,BC128,BJ128)</f>
        <v>0</v>
      </c>
      <c r="AP130" s="22">
        <f>SUM(AP128,AW128,BD128,BK128)</f>
        <v>12</v>
      </c>
      <c r="AQ130" s="22">
        <f>SUM(AQ128,AX128,BE128,BL128)</f>
        <v>0</v>
      </c>
      <c r="AR130" s="22">
        <f t="shared" ref="AR130:AS130" si="369">SUM(AR128,AY128,BF128,BM128)</f>
        <v>0</v>
      </c>
      <c r="AS130" s="22">
        <f t="shared" si="369"/>
        <v>0</v>
      </c>
      <c r="AT130" s="22">
        <f>SUM(AT128,BA128,BH128,BO128)</f>
        <v>1</v>
      </c>
      <c r="AU130" s="22">
        <f t="shared" ref="AU130" si="370">SUM(AU128,BB128,BI128,BP128)</f>
        <v>3</v>
      </c>
      <c r="AV130" s="6"/>
      <c r="BC130" s="6"/>
      <c r="BJ130" s="6"/>
      <c r="BP130" s="7"/>
      <c r="BR130">
        <f>AO129+AV129+BC129+BJ129+SUM(AO130:AU130)</f>
        <v>32</v>
      </c>
      <c r="BS130" s="6">
        <f>SUM(BS128,BZ128,CG128,CN128)</f>
        <v>0</v>
      </c>
      <c r="BT130" s="22">
        <f>SUM(BT128,CA128,CH128,CO128)</f>
        <v>11</v>
      </c>
      <c r="BU130" s="22">
        <f>SUM(BU128,CB128,CI128,CP128)</f>
        <v>9</v>
      </c>
      <c r="BV130" s="22">
        <f t="shared" ref="BV130:BW130" si="371">SUM(BV128,CC128,CJ128,CQ128)</f>
        <v>4</v>
      </c>
      <c r="BW130" s="22">
        <f t="shared" si="371"/>
        <v>0</v>
      </c>
      <c r="BX130" s="22">
        <f>SUM(BX128,CE128,CL128,CS128)</f>
        <v>1</v>
      </c>
      <c r="BY130" s="22">
        <f t="shared" ref="BY130" si="372">SUM(BY128,CF128,CM128,CT128)</f>
        <v>0</v>
      </c>
      <c r="BZ130" s="6"/>
      <c r="CG130" s="6"/>
      <c r="CN130" s="6"/>
      <c r="CT130" s="7"/>
      <c r="CV130">
        <f>BS129+BZ129+CG129+CN129+SUM(BS130:BY130)</f>
        <v>50</v>
      </c>
      <c r="CW130" s="6">
        <f>SUM(CW128,DD128,DK128,DR128)</f>
        <v>0</v>
      </c>
      <c r="CX130" s="22">
        <f>SUM(CX128,DE128,DL128,DS128)</f>
        <v>6</v>
      </c>
      <c r="CY130" s="22">
        <f>SUM(CY128,DF128,DM128,DT128)</f>
        <v>0</v>
      </c>
      <c r="CZ130" s="22">
        <f t="shared" ref="CZ130:DA130" si="373">SUM(CZ128,DG128,DN128,DU128)</f>
        <v>0</v>
      </c>
      <c r="DA130" s="22">
        <f t="shared" si="373"/>
        <v>1</v>
      </c>
      <c r="DB130" s="22">
        <f>SUM(DB128,DI128,DP128,DW128)</f>
        <v>1</v>
      </c>
      <c r="DC130" s="22">
        <f t="shared" ref="DC130" si="374">SUM(DC128,DJ128,DQ128,DX128)</f>
        <v>3</v>
      </c>
      <c r="DD130" s="6"/>
      <c r="DK130" s="6"/>
      <c r="DR130" s="6"/>
      <c r="DX130" s="7"/>
      <c r="DZ130">
        <f>CW129+DD129+DK129+DR129+SUM(CW130:DC130)</f>
        <v>22</v>
      </c>
      <c r="EK130" s="8">
        <f t="shared" si="197"/>
        <v>0</v>
      </c>
      <c r="EL130">
        <f t="shared" si="197"/>
        <v>37</v>
      </c>
      <c r="EM130">
        <f t="shared" ref="EM130:EO193" si="375">M130+AQ130+BU130+CY130</f>
        <v>9</v>
      </c>
      <c r="EN130">
        <f t="shared" si="356"/>
        <v>4</v>
      </c>
      <c r="EO130">
        <f t="shared" si="356"/>
        <v>1</v>
      </c>
      <c r="EP130">
        <f t="shared" si="356"/>
        <v>3</v>
      </c>
      <c r="EQ130">
        <f t="shared" si="198"/>
        <v>6</v>
      </c>
      <c r="ER130">
        <f t="shared" si="198"/>
        <v>0</v>
      </c>
      <c r="ES130">
        <f t="shared" ref="ES130:EV193" si="376">S130+AW130+CA130+DE130</f>
        <v>0</v>
      </c>
      <c r="ET130">
        <f t="shared" si="357"/>
        <v>0</v>
      </c>
      <c r="EU130" s="8">
        <f t="shared" si="357"/>
        <v>0</v>
      </c>
      <c r="EV130" s="8">
        <f t="shared" si="357"/>
        <v>0</v>
      </c>
      <c r="EW130" s="8">
        <f t="shared" si="357"/>
        <v>0</v>
      </c>
      <c r="EX130" s="8">
        <f t="shared" si="358"/>
        <v>0</v>
      </c>
      <c r="EY130" s="8">
        <f t="shared" si="199"/>
        <v>0</v>
      </c>
      <c r="EZ130" s="8">
        <f t="shared" si="199"/>
        <v>0</v>
      </c>
      <c r="FA130" s="8">
        <f t="shared" si="199"/>
        <v>0</v>
      </c>
      <c r="FB130" s="8">
        <f t="shared" ref="FB130:FE193" si="377">AB130+BF130+CJ130+DN130</f>
        <v>0</v>
      </c>
      <c r="FC130" s="8">
        <f t="shared" si="200"/>
        <v>0</v>
      </c>
      <c r="FD130" s="8">
        <f t="shared" si="200"/>
        <v>0</v>
      </c>
      <c r="FE130" s="8">
        <f t="shared" si="200"/>
        <v>0</v>
      </c>
      <c r="FF130" s="8">
        <f t="shared" si="201"/>
        <v>0</v>
      </c>
      <c r="FG130" s="8">
        <f t="shared" si="201"/>
        <v>0</v>
      </c>
      <c r="FH130" s="8">
        <f t="shared" si="201"/>
        <v>0</v>
      </c>
      <c r="FI130" s="8">
        <f t="shared" ref="FI130:FK193" si="378">AI130+BM130+CQ130+DU130</f>
        <v>0</v>
      </c>
      <c r="FJ130" s="8">
        <f t="shared" si="202"/>
        <v>0</v>
      </c>
      <c r="FK130" s="8">
        <f t="shared" si="202"/>
        <v>0</v>
      </c>
      <c r="FL130" s="8">
        <f t="shared" si="203"/>
        <v>0</v>
      </c>
    </row>
    <row r="131" spans="1:168" s="8" customFormat="1" x14ac:dyDescent="0.15">
      <c r="A131" s="8">
        <v>171</v>
      </c>
      <c r="B131" s="8" t="s">
        <v>129</v>
      </c>
      <c r="C131" s="8">
        <v>6</v>
      </c>
      <c r="D131" s="8" t="s">
        <v>130</v>
      </c>
      <c r="E131" s="8">
        <v>1581167047</v>
      </c>
      <c r="F131" s="8" t="s">
        <v>136</v>
      </c>
      <c r="H131" s="8" t="s">
        <v>140</v>
      </c>
      <c r="I131" s="8" t="s">
        <v>148</v>
      </c>
      <c r="J131" s="8" t="s">
        <v>134</v>
      </c>
      <c r="K131" s="12"/>
      <c r="M131" s="8">
        <v>3</v>
      </c>
      <c r="O131" s="8">
        <v>1</v>
      </c>
      <c r="R131" s="12"/>
      <c r="T131" s="8">
        <v>3</v>
      </c>
      <c r="W131" s="8">
        <v>1</v>
      </c>
      <c r="Y131" s="12"/>
      <c r="AA131" s="8">
        <v>3</v>
      </c>
      <c r="AF131" s="12"/>
      <c r="AK131" s="8">
        <v>1</v>
      </c>
      <c r="AL131" s="13"/>
      <c r="AM131"/>
      <c r="AN131"/>
      <c r="AO131" s="12"/>
      <c r="AP131" s="8">
        <v>1</v>
      </c>
      <c r="AV131" s="12"/>
      <c r="AX131" s="8">
        <v>3</v>
      </c>
      <c r="BC131" s="12"/>
      <c r="BH131" s="8">
        <v>2</v>
      </c>
      <c r="BJ131" s="12"/>
      <c r="BL131" s="8">
        <v>3</v>
      </c>
      <c r="BP131" s="13"/>
      <c r="BQ131"/>
      <c r="BR131"/>
      <c r="BS131" s="12"/>
      <c r="BU131" s="8">
        <v>4</v>
      </c>
      <c r="BZ131" s="12"/>
      <c r="CB131" s="8">
        <v>4</v>
      </c>
      <c r="CG131" s="12"/>
      <c r="CI131" s="8">
        <v>4</v>
      </c>
      <c r="CN131" s="12"/>
      <c r="CP131" s="8">
        <v>1</v>
      </c>
      <c r="CT131" s="13"/>
      <c r="CU131"/>
      <c r="CV131"/>
      <c r="CW131" s="12"/>
      <c r="CX131" s="8">
        <v>1</v>
      </c>
      <c r="DD131" s="12"/>
      <c r="DE131" s="8">
        <v>1</v>
      </c>
      <c r="DK131" s="12"/>
      <c r="DL131" s="8">
        <v>1</v>
      </c>
      <c r="DR131" s="12"/>
      <c r="DX131" s="13"/>
      <c r="DY131"/>
      <c r="DZ131"/>
      <c r="EA131" s="8" t="s">
        <v>135</v>
      </c>
      <c r="EB131" s="8" t="s">
        <v>135</v>
      </c>
      <c r="EC131" s="8" t="s">
        <v>135</v>
      </c>
      <c r="ED131" s="8" t="s">
        <v>135</v>
      </c>
      <c r="EE131" s="8" t="s">
        <v>134</v>
      </c>
      <c r="EK131" s="8">
        <f t="shared" ref="EK131:EO194" si="379">K131+AO131+BS131+CW131</f>
        <v>0</v>
      </c>
      <c r="EL131" s="8">
        <f t="shared" si="379"/>
        <v>2</v>
      </c>
      <c r="EM131" s="8">
        <f t="shared" si="375"/>
        <v>7</v>
      </c>
      <c r="EN131" s="8">
        <f t="shared" si="356"/>
        <v>0</v>
      </c>
      <c r="EO131" s="8">
        <f t="shared" si="356"/>
        <v>1</v>
      </c>
      <c r="EP131" s="8">
        <f t="shared" si="356"/>
        <v>0</v>
      </c>
      <c r="EQ131" s="8">
        <f t="shared" ref="EQ131:EV194" si="380">Q131+AU131+BY131+DC131</f>
        <v>0</v>
      </c>
      <c r="ER131" s="8">
        <f t="shared" si="380"/>
        <v>0</v>
      </c>
      <c r="ES131" s="8">
        <f t="shared" si="376"/>
        <v>1</v>
      </c>
      <c r="ET131" s="8">
        <f t="shared" si="357"/>
        <v>10</v>
      </c>
      <c r="EU131" s="8">
        <f t="shared" si="357"/>
        <v>0</v>
      </c>
      <c r="EV131" s="8">
        <f t="shared" si="357"/>
        <v>0</v>
      </c>
      <c r="EW131" s="8">
        <f t="shared" si="357"/>
        <v>1</v>
      </c>
      <c r="EX131" s="8">
        <f t="shared" si="358"/>
        <v>0</v>
      </c>
      <c r="EY131" s="8">
        <f t="shared" ref="EY131:FE194" si="381">Y131+BC131+CG131+DK131</f>
        <v>0</v>
      </c>
      <c r="EZ131" s="8">
        <f t="shared" si="381"/>
        <v>1</v>
      </c>
      <c r="FA131" s="8">
        <f t="shared" si="381"/>
        <v>7</v>
      </c>
      <c r="FB131" s="8">
        <f t="shared" si="377"/>
        <v>0</v>
      </c>
      <c r="FC131" s="8">
        <f t="shared" si="377"/>
        <v>0</v>
      </c>
      <c r="FD131" s="8">
        <f t="shared" si="377"/>
        <v>2</v>
      </c>
      <c r="FE131" s="8">
        <f t="shared" si="377"/>
        <v>0</v>
      </c>
      <c r="FF131" s="8">
        <f t="shared" ref="FF131:FK194" si="382">AF131+BJ131+CN131+DR131</f>
        <v>0</v>
      </c>
      <c r="FG131" s="8">
        <f t="shared" si="382"/>
        <v>0</v>
      </c>
      <c r="FH131" s="8">
        <f t="shared" si="382"/>
        <v>4</v>
      </c>
      <c r="FI131" s="8">
        <f t="shared" si="378"/>
        <v>0</v>
      </c>
      <c r="FJ131" s="8">
        <f t="shared" si="378"/>
        <v>0</v>
      </c>
      <c r="FK131" s="8">
        <f t="shared" si="378"/>
        <v>1</v>
      </c>
      <c r="FL131" s="8">
        <f t="shared" ref="FL131:FL194" si="383">AL131+BP131+CT131+DX131</f>
        <v>0</v>
      </c>
    </row>
    <row r="132" spans="1:168" x14ac:dyDescent="0.15">
      <c r="F132" s="121" t="s">
        <v>195</v>
      </c>
      <c r="G132" s="121"/>
      <c r="H132" s="121"/>
      <c r="I132" s="121"/>
      <c r="J132" s="121"/>
      <c r="K132" s="6">
        <f>SUM(K131:Q131)</f>
        <v>4</v>
      </c>
      <c r="R132" s="6">
        <f>SUM(R131:X131)</f>
        <v>4</v>
      </c>
      <c r="Y132" s="6">
        <f>SUM(Y131:AE131)</f>
        <v>3</v>
      </c>
      <c r="AF132" s="6">
        <f>SUM(AF131:AL131)</f>
        <v>1</v>
      </c>
      <c r="AL132" s="7"/>
      <c r="AO132" s="6">
        <f>SUM(AO131:AU131)</f>
        <v>1</v>
      </c>
      <c r="AV132" s="6">
        <f>SUM(AV131:BB131)</f>
        <v>3</v>
      </c>
      <c r="BC132" s="6">
        <f>SUM(BC131:BI131)</f>
        <v>2</v>
      </c>
      <c r="BJ132" s="6">
        <f>SUM(BJ131:BP131)</f>
        <v>3</v>
      </c>
      <c r="BP132" s="7"/>
      <c r="BS132" s="6">
        <f>SUM(BS131:BY131)</f>
        <v>4</v>
      </c>
      <c r="BZ132" s="6">
        <f>SUM(BZ131:CF131)</f>
        <v>4</v>
      </c>
      <c r="CG132" s="6">
        <f>SUM(CG131:CM131)</f>
        <v>4</v>
      </c>
      <c r="CN132" s="6">
        <f>SUM(CN131:CT131)</f>
        <v>1</v>
      </c>
      <c r="CT132" s="7"/>
      <c r="CW132" s="6">
        <f>SUM(CW131:DC131)</f>
        <v>1</v>
      </c>
      <c r="DD132" s="6">
        <f>SUM(DD131:DJ131)</f>
        <v>1</v>
      </c>
      <c r="DK132" s="6">
        <f>SUM(DK131:DQ131)</f>
        <v>1</v>
      </c>
      <c r="DR132" s="6">
        <f>SUM(DR131:DX131)</f>
        <v>0</v>
      </c>
      <c r="DX132" s="7"/>
      <c r="EK132" s="8">
        <f t="shared" si="379"/>
        <v>10</v>
      </c>
      <c r="EL132">
        <f t="shared" si="379"/>
        <v>0</v>
      </c>
      <c r="EM132">
        <f t="shared" si="375"/>
        <v>0</v>
      </c>
      <c r="EN132">
        <f t="shared" si="356"/>
        <v>0</v>
      </c>
      <c r="EO132">
        <f t="shared" si="356"/>
        <v>0</v>
      </c>
      <c r="EP132">
        <f t="shared" si="356"/>
        <v>0</v>
      </c>
      <c r="EQ132">
        <f t="shared" si="380"/>
        <v>0</v>
      </c>
      <c r="ER132">
        <f t="shared" si="380"/>
        <v>12</v>
      </c>
      <c r="ES132">
        <f t="shared" si="376"/>
        <v>0</v>
      </c>
      <c r="ET132">
        <f t="shared" si="357"/>
        <v>0</v>
      </c>
      <c r="EU132" s="8">
        <f t="shared" si="357"/>
        <v>0</v>
      </c>
      <c r="EV132" s="8">
        <f t="shared" si="357"/>
        <v>0</v>
      </c>
      <c r="EW132" s="8">
        <f t="shared" si="357"/>
        <v>0</v>
      </c>
      <c r="EX132" s="8">
        <f t="shared" si="358"/>
        <v>0</v>
      </c>
      <c r="EY132" s="8">
        <f t="shared" si="381"/>
        <v>10</v>
      </c>
      <c r="EZ132" s="8">
        <f t="shared" si="381"/>
        <v>0</v>
      </c>
      <c r="FA132" s="8">
        <f t="shared" si="381"/>
        <v>0</v>
      </c>
      <c r="FB132" s="8">
        <f t="shared" si="377"/>
        <v>0</v>
      </c>
      <c r="FC132" s="8">
        <f t="shared" si="377"/>
        <v>0</v>
      </c>
      <c r="FD132" s="8">
        <f t="shared" si="377"/>
        <v>0</v>
      </c>
      <c r="FE132" s="8">
        <f t="shared" si="377"/>
        <v>0</v>
      </c>
      <c r="FF132" s="8">
        <f t="shared" si="382"/>
        <v>5</v>
      </c>
      <c r="FG132" s="8">
        <f t="shared" si="382"/>
        <v>0</v>
      </c>
      <c r="FH132" s="8">
        <f t="shared" si="382"/>
        <v>0</v>
      </c>
      <c r="FI132" s="8">
        <f t="shared" si="378"/>
        <v>0</v>
      </c>
      <c r="FJ132" s="8">
        <f t="shared" si="378"/>
        <v>0</v>
      </c>
      <c r="FK132" s="8">
        <f t="shared" si="378"/>
        <v>0</v>
      </c>
      <c r="FL132" s="8">
        <f t="shared" si="383"/>
        <v>0</v>
      </c>
    </row>
    <row r="133" spans="1:168" x14ac:dyDescent="0.15">
      <c r="F133" s="121" t="s">
        <v>196</v>
      </c>
      <c r="G133" s="121"/>
      <c r="H133" s="121"/>
      <c r="I133" s="121"/>
      <c r="J133" s="121"/>
      <c r="K133" s="6">
        <f>SUM(K131,R131,Y131,AF131)</f>
        <v>0</v>
      </c>
      <c r="L133" s="22">
        <f>SUM(L131,S131,Z131,AG131)</f>
        <v>0</v>
      </c>
      <c r="M133" s="22">
        <f>SUM(M131,T131,AA131,AH131)</f>
        <v>9</v>
      </c>
      <c r="N133" s="22">
        <f t="shared" ref="N133:O133" si="384">SUM(N131,U131,AB131,AI131)</f>
        <v>0</v>
      </c>
      <c r="O133" s="22">
        <f t="shared" si="384"/>
        <v>1</v>
      </c>
      <c r="P133" s="22">
        <f>SUM(P131,W131,AD131,AK131)</f>
        <v>2</v>
      </c>
      <c r="Q133" s="22">
        <f t="shared" ref="Q133" si="385">SUM(Q131,X131,AE131,AL131)</f>
        <v>0</v>
      </c>
      <c r="R133" s="6"/>
      <c r="Y133" s="6"/>
      <c r="AF133" s="6"/>
      <c r="AL133" s="7"/>
      <c r="AN133">
        <f>K132+R132+Y132+AF132+SUM(K133:Q133)</f>
        <v>24</v>
      </c>
      <c r="AO133" s="6">
        <f>SUM(AO131,AV131,BC131,BJ131)</f>
        <v>0</v>
      </c>
      <c r="AP133" s="22">
        <f>SUM(AP131,AW131,BD131,BK131)</f>
        <v>1</v>
      </c>
      <c r="AQ133" s="22">
        <f>SUM(AQ131,AX131,BE131,BL131)</f>
        <v>6</v>
      </c>
      <c r="AR133" s="22">
        <f t="shared" ref="AR133:AS133" si="386">SUM(AR131,AY131,BF131,BM131)</f>
        <v>0</v>
      </c>
      <c r="AS133" s="22">
        <f t="shared" si="386"/>
        <v>0</v>
      </c>
      <c r="AT133" s="22">
        <f>SUM(AT131,BA131,BH131,BO131)</f>
        <v>2</v>
      </c>
      <c r="AU133" s="22">
        <f t="shared" ref="AU133" si="387">SUM(AU131,BB131,BI131,BP131)</f>
        <v>0</v>
      </c>
      <c r="AV133" s="6"/>
      <c r="BC133" s="6"/>
      <c r="BJ133" s="6"/>
      <c r="BP133" s="7"/>
      <c r="BR133">
        <f>AO132+AV132+BC132+BJ132+SUM(AO133:AU133)</f>
        <v>18</v>
      </c>
      <c r="BS133" s="6">
        <f>SUM(BS131,BZ131,CG131,CN131)</f>
        <v>0</v>
      </c>
      <c r="BT133" s="22">
        <f>SUM(BT131,CA131,CH131,CO131)</f>
        <v>0</v>
      </c>
      <c r="BU133" s="22">
        <f>SUM(BU131,CB131,CI131,CP131)</f>
        <v>13</v>
      </c>
      <c r="BV133" s="22">
        <f t="shared" ref="BV133:BW133" si="388">SUM(BV131,CC131,CJ131,CQ131)</f>
        <v>0</v>
      </c>
      <c r="BW133" s="22">
        <f t="shared" si="388"/>
        <v>0</v>
      </c>
      <c r="BX133" s="22">
        <f>SUM(BX131,CE131,CL131,CS131)</f>
        <v>0</v>
      </c>
      <c r="BY133" s="22">
        <f t="shared" ref="BY133" si="389">SUM(BY131,CF131,CM131,CT131)</f>
        <v>0</v>
      </c>
      <c r="BZ133" s="6"/>
      <c r="CG133" s="6"/>
      <c r="CN133" s="6"/>
      <c r="CT133" s="7"/>
      <c r="CV133">
        <f>BS132+BZ132+CG132+CN132+SUM(BS133:BY133)</f>
        <v>26</v>
      </c>
      <c r="CW133" s="6">
        <f>SUM(CW131,DD131,DK131,DR131)</f>
        <v>0</v>
      </c>
      <c r="CX133" s="22">
        <f>SUM(CX131,DE131,DL131,DS131)</f>
        <v>3</v>
      </c>
      <c r="CY133" s="22">
        <f>SUM(CY131,DF131,DM131,DT131)</f>
        <v>0</v>
      </c>
      <c r="CZ133" s="22">
        <f t="shared" ref="CZ133:DA133" si="390">SUM(CZ131,DG131,DN131,DU131)</f>
        <v>0</v>
      </c>
      <c r="DA133" s="22">
        <f t="shared" si="390"/>
        <v>0</v>
      </c>
      <c r="DB133" s="22">
        <f>SUM(DB131,DI131,DP131,DW131)</f>
        <v>0</v>
      </c>
      <c r="DC133" s="22">
        <f t="shared" ref="DC133" si="391">SUM(DC131,DJ131,DQ131,DX131)</f>
        <v>0</v>
      </c>
      <c r="DD133" s="6"/>
      <c r="DK133" s="6"/>
      <c r="DR133" s="6"/>
      <c r="DX133" s="7"/>
      <c r="DZ133">
        <f>CW132+DD132+DK132+DR132+SUM(CW133:DC133)</f>
        <v>6</v>
      </c>
      <c r="EK133" s="8">
        <f t="shared" si="379"/>
        <v>0</v>
      </c>
      <c r="EL133">
        <f t="shared" si="379"/>
        <v>4</v>
      </c>
      <c r="EM133">
        <f t="shared" si="375"/>
        <v>28</v>
      </c>
      <c r="EN133">
        <f t="shared" si="356"/>
        <v>0</v>
      </c>
      <c r="EO133">
        <f t="shared" si="356"/>
        <v>1</v>
      </c>
      <c r="EP133">
        <f t="shared" si="356"/>
        <v>4</v>
      </c>
      <c r="EQ133">
        <f t="shared" si="380"/>
        <v>0</v>
      </c>
      <c r="ER133">
        <f t="shared" si="380"/>
        <v>0</v>
      </c>
      <c r="ES133">
        <f t="shared" si="376"/>
        <v>0</v>
      </c>
      <c r="ET133">
        <f t="shared" si="357"/>
        <v>0</v>
      </c>
      <c r="EU133" s="8">
        <f t="shared" si="357"/>
        <v>0</v>
      </c>
      <c r="EV133" s="8">
        <f t="shared" si="357"/>
        <v>0</v>
      </c>
      <c r="EW133" s="8">
        <f t="shared" si="357"/>
        <v>0</v>
      </c>
      <c r="EX133" s="8">
        <f t="shared" si="358"/>
        <v>0</v>
      </c>
      <c r="EY133" s="8">
        <f t="shared" si="381"/>
        <v>0</v>
      </c>
      <c r="EZ133" s="8">
        <f t="shared" si="381"/>
        <v>0</v>
      </c>
      <c r="FA133" s="8">
        <f t="shared" si="381"/>
        <v>0</v>
      </c>
      <c r="FB133" s="8">
        <f t="shared" si="377"/>
        <v>0</v>
      </c>
      <c r="FC133" s="8">
        <f t="shared" si="377"/>
        <v>0</v>
      </c>
      <c r="FD133" s="8">
        <f t="shared" si="377"/>
        <v>0</v>
      </c>
      <c r="FE133" s="8">
        <f t="shared" si="377"/>
        <v>0</v>
      </c>
      <c r="FF133" s="8">
        <f t="shared" si="382"/>
        <v>0</v>
      </c>
      <c r="FG133" s="8">
        <f t="shared" si="382"/>
        <v>0</v>
      </c>
      <c r="FH133" s="8">
        <f t="shared" si="382"/>
        <v>0</v>
      </c>
      <c r="FI133" s="8">
        <f t="shared" si="378"/>
        <v>0</v>
      </c>
      <c r="FJ133" s="8">
        <f t="shared" si="378"/>
        <v>0</v>
      </c>
      <c r="FK133" s="8">
        <f t="shared" si="378"/>
        <v>0</v>
      </c>
      <c r="FL133" s="8">
        <f t="shared" si="383"/>
        <v>0</v>
      </c>
    </row>
    <row r="134" spans="1:168" s="8" customFormat="1" x14ac:dyDescent="0.15">
      <c r="A134" s="8">
        <v>174</v>
      </c>
      <c r="B134" s="8" t="s">
        <v>129</v>
      </c>
      <c r="C134" s="8">
        <v>6</v>
      </c>
      <c r="D134" s="8" t="s">
        <v>130</v>
      </c>
      <c r="E134" s="8">
        <v>1763778615</v>
      </c>
      <c r="F134" s="8" t="s">
        <v>158</v>
      </c>
      <c r="G134" s="8" t="s">
        <v>174</v>
      </c>
      <c r="H134" s="8" t="s">
        <v>138</v>
      </c>
      <c r="I134" s="8" t="s">
        <v>175</v>
      </c>
      <c r="J134" s="8" t="s">
        <v>134</v>
      </c>
      <c r="K134" s="12">
        <v>3</v>
      </c>
      <c r="L134" s="8">
        <v>3</v>
      </c>
      <c r="M134" s="8">
        <v>4</v>
      </c>
      <c r="N134" s="8">
        <v>1</v>
      </c>
      <c r="O134" s="8">
        <v>1</v>
      </c>
      <c r="P134" s="8">
        <v>1</v>
      </c>
      <c r="R134" s="12">
        <v>4</v>
      </c>
      <c r="S134" s="8">
        <v>2</v>
      </c>
      <c r="T134" s="8">
        <v>4</v>
      </c>
      <c r="U134" s="8">
        <v>1</v>
      </c>
      <c r="V134" s="8">
        <v>2</v>
      </c>
      <c r="W134" s="8">
        <v>1</v>
      </c>
      <c r="Y134" s="12">
        <v>3</v>
      </c>
      <c r="Z134" s="8">
        <v>2</v>
      </c>
      <c r="AA134" s="8">
        <v>4</v>
      </c>
      <c r="AF134" s="12"/>
      <c r="AK134" s="8">
        <v>2</v>
      </c>
      <c r="AL134" s="13"/>
      <c r="AM134"/>
      <c r="AN134"/>
      <c r="AO134" s="12">
        <v>4</v>
      </c>
      <c r="AP134" s="8">
        <v>3</v>
      </c>
      <c r="AQ134" s="8">
        <v>4</v>
      </c>
      <c r="AR134" s="8">
        <v>2</v>
      </c>
      <c r="AS134" s="8">
        <v>2</v>
      </c>
      <c r="AT134" s="8">
        <v>1</v>
      </c>
      <c r="AV134" s="12">
        <v>4</v>
      </c>
      <c r="AX134" s="8">
        <v>4</v>
      </c>
      <c r="BC134" s="12">
        <v>4</v>
      </c>
      <c r="BE134" s="8">
        <v>2</v>
      </c>
      <c r="BJ134" s="12"/>
      <c r="BP134" s="13"/>
      <c r="BQ134"/>
      <c r="BR134"/>
      <c r="BS134" s="12"/>
      <c r="BU134" s="8">
        <v>4</v>
      </c>
      <c r="BZ134" s="12"/>
      <c r="CB134" s="8">
        <v>3</v>
      </c>
      <c r="CG134" s="12"/>
      <c r="CI134" s="8">
        <v>2</v>
      </c>
      <c r="CN134" s="12"/>
      <c r="CT134" s="13"/>
      <c r="CU134"/>
      <c r="CV134"/>
      <c r="CW134" s="12"/>
      <c r="CX134" s="8">
        <v>2</v>
      </c>
      <c r="DA134" s="8">
        <v>3</v>
      </c>
      <c r="DD134" s="12"/>
      <c r="DE134" s="8">
        <v>3</v>
      </c>
      <c r="DH134" s="8">
        <v>4</v>
      </c>
      <c r="DK134" s="12">
        <v>2</v>
      </c>
      <c r="DL134" s="8">
        <v>4</v>
      </c>
      <c r="DR134" s="12"/>
      <c r="DV134" s="8">
        <v>2</v>
      </c>
      <c r="DX134" s="13"/>
      <c r="DY134"/>
      <c r="DZ134"/>
      <c r="EA134" s="8" t="s">
        <v>135</v>
      </c>
      <c r="EB134" s="8" t="s">
        <v>135</v>
      </c>
      <c r="EC134" s="8" t="s">
        <v>135</v>
      </c>
      <c r="ED134" s="8" t="s">
        <v>135</v>
      </c>
      <c r="EE134" s="8" t="s">
        <v>134</v>
      </c>
      <c r="EK134" s="8">
        <f t="shared" si="379"/>
        <v>7</v>
      </c>
      <c r="EL134" s="8">
        <f t="shared" si="379"/>
        <v>8</v>
      </c>
      <c r="EM134" s="8">
        <f t="shared" si="375"/>
        <v>12</v>
      </c>
      <c r="EN134" s="8">
        <f t="shared" si="356"/>
        <v>3</v>
      </c>
      <c r="EO134" s="8">
        <f t="shared" si="356"/>
        <v>6</v>
      </c>
      <c r="EP134" s="8">
        <f t="shared" si="356"/>
        <v>2</v>
      </c>
      <c r="EQ134" s="8">
        <f t="shared" si="380"/>
        <v>0</v>
      </c>
      <c r="ER134" s="8">
        <f t="shared" si="380"/>
        <v>8</v>
      </c>
      <c r="ES134" s="8">
        <f t="shared" si="376"/>
        <v>5</v>
      </c>
      <c r="ET134" s="8">
        <f t="shared" si="357"/>
        <v>11</v>
      </c>
      <c r="EU134" s="8">
        <f t="shared" si="357"/>
        <v>1</v>
      </c>
      <c r="EV134" s="8">
        <f t="shared" si="357"/>
        <v>6</v>
      </c>
      <c r="EW134" s="8">
        <f t="shared" si="357"/>
        <v>1</v>
      </c>
      <c r="EX134" s="8">
        <f t="shared" si="358"/>
        <v>0</v>
      </c>
      <c r="EY134" s="8">
        <f t="shared" si="381"/>
        <v>9</v>
      </c>
      <c r="EZ134" s="8">
        <f t="shared" si="381"/>
        <v>6</v>
      </c>
      <c r="FA134" s="8">
        <f t="shared" si="381"/>
        <v>8</v>
      </c>
      <c r="FB134" s="8">
        <f t="shared" si="377"/>
        <v>0</v>
      </c>
      <c r="FC134" s="8">
        <f t="shared" si="377"/>
        <v>0</v>
      </c>
      <c r="FD134" s="8">
        <f t="shared" si="377"/>
        <v>0</v>
      </c>
      <c r="FE134" s="8">
        <f t="shared" si="377"/>
        <v>0</v>
      </c>
      <c r="FF134" s="8">
        <f t="shared" si="382"/>
        <v>0</v>
      </c>
      <c r="FG134" s="8">
        <f t="shared" si="382"/>
        <v>0</v>
      </c>
      <c r="FH134" s="8">
        <f t="shared" si="382"/>
        <v>0</v>
      </c>
      <c r="FI134" s="8">
        <f t="shared" si="378"/>
        <v>0</v>
      </c>
      <c r="FJ134" s="8">
        <f t="shared" si="378"/>
        <v>2</v>
      </c>
      <c r="FK134" s="8">
        <f t="shared" si="378"/>
        <v>2</v>
      </c>
      <c r="FL134" s="8">
        <f t="shared" si="383"/>
        <v>0</v>
      </c>
    </row>
    <row r="135" spans="1:168" x14ac:dyDescent="0.15">
      <c r="F135" s="121" t="s">
        <v>195</v>
      </c>
      <c r="G135" s="121"/>
      <c r="H135" s="121"/>
      <c r="I135" s="121"/>
      <c r="J135" s="121"/>
      <c r="K135" s="6">
        <f>SUM(K134:Q134)</f>
        <v>13</v>
      </c>
      <c r="R135" s="6">
        <f>SUM(R134:X134)</f>
        <v>14</v>
      </c>
      <c r="Y135" s="6">
        <f>SUM(Y134:AE134)</f>
        <v>9</v>
      </c>
      <c r="AF135" s="6">
        <f>SUM(AF134:AL134)</f>
        <v>2</v>
      </c>
      <c r="AL135" s="7"/>
      <c r="AO135" s="6">
        <f>SUM(AO134:AU134)</f>
        <v>16</v>
      </c>
      <c r="AV135" s="6">
        <f>SUM(AV134:BB134)</f>
        <v>8</v>
      </c>
      <c r="BC135" s="6">
        <f>SUM(BC134:BI134)</f>
        <v>6</v>
      </c>
      <c r="BJ135" s="6">
        <f>SUM(BJ134:BP134)</f>
        <v>0</v>
      </c>
      <c r="BP135" s="7"/>
      <c r="BS135" s="6">
        <f>SUM(BS134:BY134)</f>
        <v>4</v>
      </c>
      <c r="BZ135" s="6">
        <f>SUM(BZ134:CF134)</f>
        <v>3</v>
      </c>
      <c r="CG135" s="6">
        <f>SUM(CG134:CM134)</f>
        <v>2</v>
      </c>
      <c r="CN135" s="6">
        <f>SUM(CN134:CT134)</f>
        <v>0</v>
      </c>
      <c r="CT135" s="7"/>
      <c r="CW135" s="6">
        <f>SUM(CW134:DC134)</f>
        <v>5</v>
      </c>
      <c r="DD135" s="6">
        <f>SUM(DD134:DJ134)</f>
        <v>7</v>
      </c>
      <c r="DK135" s="6">
        <f>SUM(DK134:DQ134)</f>
        <v>6</v>
      </c>
      <c r="DR135" s="6">
        <f>SUM(DR134:DX134)</f>
        <v>2</v>
      </c>
      <c r="DX135" s="7"/>
      <c r="EK135" s="8">
        <f t="shared" si="379"/>
        <v>38</v>
      </c>
      <c r="EL135">
        <f t="shared" si="379"/>
        <v>0</v>
      </c>
      <c r="EM135">
        <f t="shared" si="375"/>
        <v>0</v>
      </c>
      <c r="EN135">
        <f t="shared" si="356"/>
        <v>0</v>
      </c>
      <c r="EO135">
        <f t="shared" si="356"/>
        <v>0</v>
      </c>
      <c r="EP135">
        <f t="shared" si="356"/>
        <v>0</v>
      </c>
      <c r="EQ135">
        <f t="shared" si="380"/>
        <v>0</v>
      </c>
      <c r="ER135">
        <f t="shared" si="380"/>
        <v>32</v>
      </c>
      <c r="ES135">
        <f t="shared" si="376"/>
        <v>0</v>
      </c>
      <c r="ET135">
        <f t="shared" si="357"/>
        <v>0</v>
      </c>
      <c r="EU135" s="8">
        <f t="shared" si="357"/>
        <v>0</v>
      </c>
      <c r="EV135" s="8">
        <f t="shared" si="357"/>
        <v>0</v>
      </c>
      <c r="EW135" s="8">
        <f t="shared" si="357"/>
        <v>0</v>
      </c>
      <c r="EX135" s="8">
        <f t="shared" si="358"/>
        <v>0</v>
      </c>
      <c r="EY135" s="8">
        <f t="shared" si="381"/>
        <v>23</v>
      </c>
      <c r="EZ135" s="8">
        <f t="shared" si="381"/>
        <v>0</v>
      </c>
      <c r="FA135" s="8">
        <f t="shared" si="381"/>
        <v>0</v>
      </c>
      <c r="FB135" s="8">
        <f t="shared" si="377"/>
        <v>0</v>
      </c>
      <c r="FC135" s="8">
        <f t="shared" si="377"/>
        <v>0</v>
      </c>
      <c r="FD135" s="8">
        <f t="shared" si="377"/>
        <v>0</v>
      </c>
      <c r="FE135" s="8">
        <f t="shared" si="377"/>
        <v>0</v>
      </c>
      <c r="FF135" s="8">
        <f t="shared" si="382"/>
        <v>4</v>
      </c>
      <c r="FG135" s="8">
        <f t="shared" si="382"/>
        <v>0</v>
      </c>
      <c r="FH135" s="8">
        <f t="shared" si="382"/>
        <v>0</v>
      </c>
      <c r="FI135" s="8">
        <f t="shared" si="378"/>
        <v>0</v>
      </c>
      <c r="FJ135" s="8">
        <f t="shared" si="378"/>
        <v>0</v>
      </c>
      <c r="FK135" s="8">
        <f t="shared" si="378"/>
        <v>0</v>
      </c>
      <c r="FL135" s="8">
        <f t="shared" si="383"/>
        <v>0</v>
      </c>
    </row>
    <row r="136" spans="1:168" x14ac:dyDescent="0.15">
      <c r="F136" s="121" t="s">
        <v>196</v>
      </c>
      <c r="G136" s="121"/>
      <c r="H136" s="121"/>
      <c r="I136" s="121"/>
      <c r="J136" s="121"/>
      <c r="K136" s="6">
        <f>SUM(K134,R134,Y134,AF134)</f>
        <v>10</v>
      </c>
      <c r="L136" s="22">
        <f>SUM(L134,S134,Z134,AG134)</f>
        <v>7</v>
      </c>
      <c r="M136" s="22">
        <f>SUM(M134,T134,AA134,AH134)</f>
        <v>12</v>
      </c>
      <c r="N136" s="22">
        <f t="shared" ref="N136:O136" si="392">SUM(N134,U134,AB134,AI134)</f>
        <v>2</v>
      </c>
      <c r="O136" s="22">
        <f t="shared" si="392"/>
        <v>3</v>
      </c>
      <c r="P136" s="22">
        <f>SUM(P134,W134,AD134,AK134)</f>
        <v>4</v>
      </c>
      <c r="Q136" s="22">
        <f t="shared" ref="Q136" si="393">SUM(Q134,X134,AE134,AL134)</f>
        <v>0</v>
      </c>
      <c r="R136" s="6"/>
      <c r="Y136" s="6"/>
      <c r="AF136" s="6"/>
      <c r="AL136" s="7"/>
      <c r="AN136">
        <f>K135+R135+Y135+AF135+SUM(K136:Q136)</f>
        <v>76</v>
      </c>
      <c r="AO136" s="6">
        <f>SUM(AO134,AV134,BC134,BJ134)</f>
        <v>12</v>
      </c>
      <c r="AP136" s="22">
        <f>SUM(AP134,AW134,BD134,BK134)</f>
        <v>3</v>
      </c>
      <c r="AQ136" s="22">
        <f>SUM(AQ134,AX134,BE134,BL134)</f>
        <v>10</v>
      </c>
      <c r="AR136" s="22">
        <f t="shared" ref="AR136:AS136" si="394">SUM(AR134,AY134,BF134,BM134)</f>
        <v>2</v>
      </c>
      <c r="AS136" s="22">
        <f t="shared" si="394"/>
        <v>2</v>
      </c>
      <c r="AT136" s="22">
        <f>SUM(AT134,BA134,BH134,BO134)</f>
        <v>1</v>
      </c>
      <c r="AU136" s="22">
        <f t="shared" ref="AU136" si="395">SUM(AU134,BB134,BI134,BP134)</f>
        <v>0</v>
      </c>
      <c r="AV136" s="6"/>
      <c r="BC136" s="6"/>
      <c r="BJ136" s="6"/>
      <c r="BP136" s="7"/>
      <c r="BR136">
        <f>AO135+AV135+BC135+BJ135+SUM(AO136:AU136)</f>
        <v>60</v>
      </c>
      <c r="BS136" s="6">
        <f>SUM(BS134,BZ134,CG134,CN134)</f>
        <v>0</v>
      </c>
      <c r="BT136" s="22">
        <f>SUM(BT134,CA134,CH134,CO134)</f>
        <v>0</v>
      </c>
      <c r="BU136" s="22">
        <f>SUM(BU134,CB134,CI134,CP134)</f>
        <v>9</v>
      </c>
      <c r="BV136" s="22">
        <f t="shared" ref="BV136:BW136" si="396">SUM(BV134,CC134,CJ134,CQ134)</f>
        <v>0</v>
      </c>
      <c r="BW136" s="22">
        <f t="shared" si="396"/>
        <v>0</v>
      </c>
      <c r="BX136" s="22">
        <f>SUM(BX134,CE134,CL134,CS134)</f>
        <v>0</v>
      </c>
      <c r="BY136" s="22">
        <f t="shared" ref="BY136" si="397">SUM(BY134,CF134,CM134,CT134)</f>
        <v>0</v>
      </c>
      <c r="BZ136" s="6"/>
      <c r="CG136" s="6"/>
      <c r="CN136" s="6"/>
      <c r="CT136" s="7"/>
      <c r="CV136">
        <f>BS135+BZ135+CG135+CN135+SUM(BS136:BY136)</f>
        <v>18</v>
      </c>
      <c r="CW136" s="6">
        <f>SUM(CW134,DD134,DK134,DR134)</f>
        <v>2</v>
      </c>
      <c r="CX136" s="22">
        <f>SUM(CX134,DE134,DL134,DS134)</f>
        <v>9</v>
      </c>
      <c r="CY136" s="22">
        <f>SUM(CY134,DF134,DM134,DT134)</f>
        <v>0</v>
      </c>
      <c r="CZ136" s="22">
        <f t="shared" ref="CZ136:DA136" si="398">SUM(CZ134,DG134,DN134,DU134)</f>
        <v>0</v>
      </c>
      <c r="DA136" s="22">
        <f t="shared" si="398"/>
        <v>9</v>
      </c>
      <c r="DB136" s="22">
        <f>SUM(DB134,DI134,DP134,DW134)</f>
        <v>0</v>
      </c>
      <c r="DC136" s="22">
        <f t="shared" ref="DC136" si="399">SUM(DC134,DJ134,DQ134,DX134)</f>
        <v>0</v>
      </c>
      <c r="DD136" s="6"/>
      <c r="DK136" s="6"/>
      <c r="DR136" s="6"/>
      <c r="DX136" s="7"/>
      <c r="DZ136">
        <f>CW135+DD135+DK135+DR135+SUM(CW136:DC136)</f>
        <v>40</v>
      </c>
      <c r="EK136" s="8">
        <f t="shared" si="379"/>
        <v>24</v>
      </c>
      <c r="EL136">
        <f t="shared" si="379"/>
        <v>19</v>
      </c>
      <c r="EM136">
        <f t="shared" si="375"/>
        <v>31</v>
      </c>
      <c r="EN136">
        <f t="shared" si="356"/>
        <v>4</v>
      </c>
      <c r="EO136">
        <f t="shared" si="356"/>
        <v>14</v>
      </c>
      <c r="EP136">
        <f t="shared" si="356"/>
        <v>5</v>
      </c>
      <c r="EQ136">
        <f t="shared" si="380"/>
        <v>0</v>
      </c>
      <c r="ER136">
        <f t="shared" si="380"/>
        <v>0</v>
      </c>
      <c r="ES136">
        <f t="shared" si="376"/>
        <v>0</v>
      </c>
      <c r="ET136">
        <f t="shared" si="357"/>
        <v>0</v>
      </c>
      <c r="EU136" s="8">
        <f t="shared" si="357"/>
        <v>0</v>
      </c>
      <c r="EV136" s="8">
        <f t="shared" si="357"/>
        <v>0</v>
      </c>
      <c r="EW136" s="8">
        <f t="shared" si="357"/>
        <v>0</v>
      </c>
      <c r="EX136" s="8">
        <f t="shared" si="358"/>
        <v>0</v>
      </c>
      <c r="EY136" s="8">
        <f t="shared" si="381"/>
        <v>0</v>
      </c>
      <c r="EZ136" s="8">
        <f t="shared" si="381"/>
        <v>0</v>
      </c>
      <c r="FA136" s="8">
        <f t="shared" si="381"/>
        <v>0</v>
      </c>
      <c r="FB136" s="8">
        <f t="shared" si="377"/>
        <v>0</v>
      </c>
      <c r="FC136" s="8">
        <f t="shared" si="377"/>
        <v>0</v>
      </c>
      <c r="FD136" s="8">
        <f t="shared" si="377"/>
        <v>0</v>
      </c>
      <c r="FE136" s="8">
        <f t="shared" si="377"/>
        <v>0</v>
      </c>
      <c r="FF136" s="8">
        <f t="shared" si="382"/>
        <v>0</v>
      </c>
      <c r="FG136" s="8">
        <f t="shared" si="382"/>
        <v>0</v>
      </c>
      <c r="FH136" s="8">
        <f t="shared" si="382"/>
        <v>0</v>
      </c>
      <c r="FI136" s="8">
        <f t="shared" si="378"/>
        <v>0</v>
      </c>
      <c r="FJ136" s="8">
        <f t="shared" si="378"/>
        <v>0</v>
      </c>
      <c r="FK136" s="8">
        <f t="shared" si="378"/>
        <v>0</v>
      </c>
      <c r="FL136" s="8">
        <f t="shared" si="383"/>
        <v>0</v>
      </c>
    </row>
    <row r="137" spans="1:168" s="8" customFormat="1" x14ac:dyDescent="0.15">
      <c r="A137" s="8">
        <v>179</v>
      </c>
      <c r="B137" s="8" t="s">
        <v>129</v>
      </c>
      <c r="C137" s="8">
        <v>6</v>
      </c>
      <c r="D137" s="8" t="s">
        <v>130</v>
      </c>
      <c r="E137" s="8">
        <v>1695328696</v>
      </c>
      <c r="F137" s="8" t="s">
        <v>131</v>
      </c>
      <c r="H137" s="8" t="s">
        <v>140</v>
      </c>
      <c r="I137" s="8" t="s">
        <v>176</v>
      </c>
      <c r="J137" s="8" t="s">
        <v>134</v>
      </c>
      <c r="K137" s="12">
        <v>2</v>
      </c>
      <c r="L137" s="8">
        <v>4</v>
      </c>
      <c r="M137" s="8">
        <v>4</v>
      </c>
      <c r="N137" s="8">
        <v>1</v>
      </c>
      <c r="O137" s="8">
        <v>1</v>
      </c>
      <c r="R137" s="12">
        <v>2</v>
      </c>
      <c r="S137" s="8">
        <v>4</v>
      </c>
      <c r="T137" s="8">
        <v>4</v>
      </c>
      <c r="U137" s="8">
        <v>2</v>
      </c>
      <c r="V137" s="8">
        <v>2</v>
      </c>
      <c r="Y137" s="12">
        <v>3</v>
      </c>
      <c r="Z137" s="8">
        <v>4</v>
      </c>
      <c r="AA137" s="8">
        <v>4</v>
      </c>
      <c r="AB137" s="8">
        <v>2</v>
      </c>
      <c r="AF137" s="12"/>
      <c r="AG137" s="8">
        <v>4</v>
      </c>
      <c r="AH137" s="8">
        <v>4</v>
      </c>
      <c r="AI137" s="8">
        <v>4</v>
      </c>
      <c r="AJ137" s="8">
        <v>3</v>
      </c>
      <c r="AK137" s="8">
        <v>1</v>
      </c>
      <c r="AL137" s="13"/>
      <c r="AM137"/>
      <c r="AN137"/>
      <c r="AO137" s="12">
        <v>4</v>
      </c>
      <c r="AP137" s="8">
        <v>4</v>
      </c>
      <c r="AT137" s="8">
        <v>2</v>
      </c>
      <c r="AV137" s="12">
        <v>4</v>
      </c>
      <c r="AW137" s="8">
        <v>2</v>
      </c>
      <c r="AZ137" s="8">
        <v>3</v>
      </c>
      <c r="BA137" s="8">
        <v>2</v>
      </c>
      <c r="BC137" s="12">
        <v>4</v>
      </c>
      <c r="BJ137" s="12">
        <v>3</v>
      </c>
      <c r="BK137" s="8">
        <v>2</v>
      </c>
      <c r="BL137" s="8">
        <v>1</v>
      </c>
      <c r="BN137" s="8">
        <v>2</v>
      </c>
      <c r="BO137" s="8">
        <v>2</v>
      </c>
      <c r="BP137" s="13"/>
      <c r="BQ137"/>
      <c r="BR137"/>
      <c r="BS137" s="12">
        <v>1</v>
      </c>
      <c r="BT137" s="8">
        <v>4</v>
      </c>
      <c r="BU137" s="8">
        <v>4</v>
      </c>
      <c r="BV137" s="8">
        <v>2</v>
      </c>
      <c r="BW137" s="8">
        <v>3</v>
      </c>
      <c r="BX137" s="8">
        <v>1</v>
      </c>
      <c r="BZ137" s="12">
        <v>1</v>
      </c>
      <c r="CA137" s="8">
        <v>4</v>
      </c>
      <c r="CB137" s="8">
        <v>4</v>
      </c>
      <c r="CC137" s="8">
        <v>1</v>
      </c>
      <c r="CD137" s="8">
        <v>1</v>
      </c>
      <c r="CG137" s="12">
        <v>2</v>
      </c>
      <c r="CI137" s="8">
        <v>4</v>
      </c>
      <c r="CN137" s="12">
        <v>1</v>
      </c>
      <c r="CO137" s="8">
        <v>4</v>
      </c>
      <c r="CP137" s="8">
        <v>4</v>
      </c>
      <c r="CQ137" s="8">
        <v>2</v>
      </c>
      <c r="CR137" s="8">
        <v>2</v>
      </c>
      <c r="CS137" s="8">
        <v>1</v>
      </c>
      <c r="CT137" s="13"/>
      <c r="CU137"/>
      <c r="CV137"/>
      <c r="CW137" s="12"/>
      <c r="CX137" s="8">
        <v>4</v>
      </c>
      <c r="DA137" s="8">
        <v>3</v>
      </c>
      <c r="DB137" s="8">
        <v>1</v>
      </c>
      <c r="DD137" s="12"/>
      <c r="DE137" s="8">
        <v>4</v>
      </c>
      <c r="DH137" s="8">
        <v>3</v>
      </c>
      <c r="DK137" s="12">
        <v>4</v>
      </c>
      <c r="DR137" s="12"/>
      <c r="DV137" s="8">
        <v>3</v>
      </c>
      <c r="DX137" s="13"/>
      <c r="DY137"/>
      <c r="DZ137"/>
      <c r="EA137" s="8" t="s">
        <v>135</v>
      </c>
      <c r="EB137" s="8" t="s">
        <v>135</v>
      </c>
      <c r="EC137" s="8" t="s">
        <v>135</v>
      </c>
      <c r="ED137" s="8" t="s">
        <v>135</v>
      </c>
      <c r="EE137" s="8" t="s">
        <v>134</v>
      </c>
      <c r="EK137" s="8">
        <f t="shared" si="379"/>
        <v>7</v>
      </c>
      <c r="EL137" s="8">
        <f t="shared" si="379"/>
        <v>16</v>
      </c>
      <c r="EM137" s="8">
        <f t="shared" si="375"/>
        <v>8</v>
      </c>
      <c r="EN137" s="8">
        <f t="shared" si="356"/>
        <v>3</v>
      </c>
      <c r="EO137" s="8">
        <f t="shared" si="356"/>
        <v>7</v>
      </c>
      <c r="EP137" s="8">
        <f t="shared" si="356"/>
        <v>4</v>
      </c>
      <c r="EQ137" s="8">
        <f t="shared" si="380"/>
        <v>0</v>
      </c>
      <c r="ER137" s="8">
        <f t="shared" si="380"/>
        <v>7</v>
      </c>
      <c r="ES137" s="8">
        <f t="shared" si="376"/>
        <v>14</v>
      </c>
      <c r="ET137" s="8">
        <f t="shared" si="357"/>
        <v>8</v>
      </c>
      <c r="EU137" s="8">
        <f t="shared" si="357"/>
        <v>3</v>
      </c>
      <c r="EV137" s="8">
        <f t="shared" si="357"/>
        <v>9</v>
      </c>
      <c r="EW137" s="8">
        <f t="shared" si="357"/>
        <v>2</v>
      </c>
      <c r="EX137" s="8">
        <f t="shared" si="358"/>
        <v>0</v>
      </c>
      <c r="EY137" s="8">
        <f t="shared" si="381"/>
        <v>13</v>
      </c>
      <c r="EZ137" s="8">
        <f t="shared" si="381"/>
        <v>4</v>
      </c>
      <c r="FA137" s="8">
        <f t="shared" si="381"/>
        <v>8</v>
      </c>
      <c r="FB137" s="8">
        <f t="shared" si="377"/>
        <v>2</v>
      </c>
      <c r="FC137" s="8">
        <f t="shared" si="377"/>
        <v>0</v>
      </c>
      <c r="FD137" s="8">
        <f t="shared" si="377"/>
        <v>0</v>
      </c>
      <c r="FE137" s="8">
        <f t="shared" si="377"/>
        <v>0</v>
      </c>
      <c r="FF137" s="8">
        <f t="shared" si="382"/>
        <v>4</v>
      </c>
      <c r="FG137" s="8">
        <f t="shared" si="382"/>
        <v>10</v>
      </c>
      <c r="FH137" s="8">
        <f t="shared" si="382"/>
        <v>9</v>
      </c>
      <c r="FI137" s="8">
        <f t="shared" si="378"/>
        <v>6</v>
      </c>
      <c r="FJ137" s="8">
        <f t="shared" si="378"/>
        <v>10</v>
      </c>
      <c r="FK137" s="8">
        <f t="shared" si="378"/>
        <v>4</v>
      </c>
      <c r="FL137" s="8">
        <f t="shared" si="383"/>
        <v>0</v>
      </c>
    </row>
    <row r="138" spans="1:168" x14ac:dyDescent="0.15">
      <c r="F138" s="121" t="s">
        <v>195</v>
      </c>
      <c r="G138" s="121"/>
      <c r="H138" s="121"/>
      <c r="I138" s="121"/>
      <c r="J138" s="121"/>
      <c r="K138" s="6">
        <f>SUM(K137:Q137)</f>
        <v>12</v>
      </c>
      <c r="R138" s="6">
        <f>SUM(R137:X137)</f>
        <v>14</v>
      </c>
      <c r="Y138" s="6">
        <f>SUM(Y137:AE137)</f>
        <v>13</v>
      </c>
      <c r="AF138" s="6">
        <f>SUM(AF137:AL137)</f>
        <v>16</v>
      </c>
      <c r="AL138" s="7"/>
      <c r="AO138" s="6">
        <f>SUM(AO137:AU137)</f>
        <v>10</v>
      </c>
      <c r="AV138" s="6">
        <f>SUM(AV137:BB137)</f>
        <v>11</v>
      </c>
      <c r="BC138" s="6">
        <f>SUM(BC137:BI137)</f>
        <v>4</v>
      </c>
      <c r="BJ138" s="6">
        <f>SUM(BJ137:BP137)</f>
        <v>10</v>
      </c>
      <c r="BP138" s="7"/>
      <c r="BS138" s="6">
        <f>SUM(BS137:BY137)</f>
        <v>15</v>
      </c>
      <c r="BZ138" s="6">
        <f>SUM(BZ137:CF137)</f>
        <v>11</v>
      </c>
      <c r="CG138" s="6">
        <f>SUM(CG137:CM137)</f>
        <v>6</v>
      </c>
      <c r="CN138" s="6">
        <f>SUM(CN137:CT137)</f>
        <v>14</v>
      </c>
      <c r="CT138" s="7"/>
      <c r="CW138" s="6">
        <f>SUM(CW137:DC137)</f>
        <v>8</v>
      </c>
      <c r="DD138" s="6">
        <f>SUM(DD137:DJ137)</f>
        <v>7</v>
      </c>
      <c r="DK138" s="6">
        <f>SUM(DK137:DQ137)</f>
        <v>4</v>
      </c>
      <c r="DR138" s="6">
        <f>SUM(DR137:DX137)</f>
        <v>3</v>
      </c>
      <c r="DX138" s="7"/>
      <c r="EK138" s="8">
        <f t="shared" si="379"/>
        <v>45</v>
      </c>
      <c r="EL138">
        <f t="shared" si="379"/>
        <v>0</v>
      </c>
      <c r="EM138">
        <f t="shared" si="375"/>
        <v>0</v>
      </c>
      <c r="EN138">
        <f t="shared" si="356"/>
        <v>0</v>
      </c>
      <c r="EO138">
        <f t="shared" si="356"/>
        <v>0</v>
      </c>
      <c r="EP138">
        <f t="shared" si="356"/>
        <v>0</v>
      </c>
      <c r="EQ138">
        <f t="shared" si="380"/>
        <v>0</v>
      </c>
      <c r="ER138">
        <f t="shared" si="380"/>
        <v>43</v>
      </c>
      <c r="ES138">
        <f t="shared" si="376"/>
        <v>0</v>
      </c>
      <c r="ET138">
        <f t="shared" si="357"/>
        <v>0</v>
      </c>
      <c r="EU138" s="8">
        <f t="shared" si="357"/>
        <v>0</v>
      </c>
      <c r="EV138" s="8">
        <f t="shared" si="357"/>
        <v>0</v>
      </c>
      <c r="EW138" s="8">
        <f t="shared" si="357"/>
        <v>0</v>
      </c>
      <c r="EX138" s="8">
        <f t="shared" si="358"/>
        <v>0</v>
      </c>
      <c r="EY138" s="8">
        <f t="shared" si="381"/>
        <v>27</v>
      </c>
      <c r="EZ138" s="8">
        <f t="shared" si="381"/>
        <v>0</v>
      </c>
      <c r="FA138" s="8">
        <f t="shared" si="381"/>
        <v>0</v>
      </c>
      <c r="FB138" s="8">
        <f t="shared" si="377"/>
        <v>0</v>
      </c>
      <c r="FC138" s="8">
        <f t="shared" si="377"/>
        <v>0</v>
      </c>
      <c r="FD138" s="8">
        <f t="shared" si="377"/>
        <v>0</v>
      </c>
      <c r="FE138" s="8">
        <f t="shared" si="377"/>
        <v>0</v>
      </c>
      <c r="FF138" s="8">
        <f t="shared" si="382"/>
        <v>43</v>
      </c>
      <c r="FG138" s="8">
        <f t="shared" si="382"/>
        <v>0</v>
      </c>
      <c r="FH138" s="8">
        <f t="shared" si="382"/>
        <v>0</v>
      </c>
      <c r="FI138" s="8">
        <f t="shared" si="378"/>
        <v>0</v>
      </c>
      <c r="FJ138" s="8">
        <f t="shared" si="378"/>
        <v>0</v>
      </c>
      <c r="FK138" s="8">
        <f t="shared" si="378"/>
        <v>0</v>
      </c>
      <c r="FL138" s="8">
        <f t="shared" si="383"/>
        <v>0</v>
      </c>
    </row>
    <row r="139" spans="1:168" x14ac:dyDescent="0.15">
      <c r="F139" s="121" t="s">
        <v>196</v>
      </c>
      <c r="G139" s="121"/>
      <c r="H139" s="121"/>
      <c r="I139" s="121"/>
      <c r="J139" s="121"/>
      <c r="K139" s="6">
        <f>SUM(K137,R137,Y137,AF137)</f>
        <v>7</v>
      </c>
      <c r="L139" s="22">
        <f>SUM(L137,S137,Z137,AG137)</f>
        <v>16</v>
      </c>
      <c r="M139" s="22">
        <f>SUM(M137,T137,AA137,AH137)</f>
        <v>16</v>
      </c>
      <c r="N139" s="22">
        <f t="shared" ref="N139:O139" si="400">SUM(N137,U137,AB137,AI137)</f>
        <v>9</v>
      </c>
      <c r="O139" s="22">
        <f t="shared" si="400"/>
        <v>6</v>
      </c>
      <c r="P139" s="22">
        <f>SUM(P137,W137,AD137,AK137)</f>
        <v>1</v>
      </c>
      <c r="Q139" s="22">
        <f t="shared" ref="Q139" si="401">SUM(Q137,X137,AE137,AL137)</f>
        <v>0</v>
      </c>
      <c r="R139" s="6"/>
      <c r="Y139" s="6"/>
      <c r="AF139" s="6"/>
      <c r="AL139" s="7"/>
      <c r="AN139">
        <f>K138+R138+Y138+AF138+SUM(K139:Q139)</f>
        <v>110</v>
      </c>
      <c r="AO139" s="6">
        <f t="shared" ref="AO139:AU139" si="402">SUM(AO137,AV137,BC137,BJ137)</f>
        <v>15</v>
      </c>
      <c r="AP139" s="22">
        <f t="shared" si="402"/>
        <v>8</v>
      </c>
      <c r="AQ139" s="22">
        <f t="shared" si="402"/>
        <v>1</v>
      </c>
      <c r="AR139" s="22">
        <f t="shared" si="402"/>
        <v>0</v>
      </c>
      <c r="AS139" s="22">
        <f t="shared" si="402"/>
        <v>5</v>
      </c>
      <c r="AT139" s="22">
        <f t="shared" si="402"/>
        <v>6</v>
      </c>
      <c r="AU139" s="22">
        <f t="shared" si="402"/>
        <v>0</v>
      </c>
      <c r="AV139" s="6"/>
      <c r="BC139" s="6"/>
      <c r="BJ139" s="6"/>
      <c r="BP139" s="7"/>
      <c r="BR139">
        <f>AO138+AV138+BC138+BJ138+SUM(AO139:AU139)</f>
        <v>70</v>
      </c>
      <c r="BS139" s="6">
        <f t="shared" ref="BS139:BY139" si="403">SUM(BS137,BZ137,CG137,CN137)</f>
        <v>5</v>
      </c>
      <c r="BT139" s="22">
        <f t="shared" si="403"/>
        <v>12</v>
      </c>
      <c r="BU139" s="22">
        <f t="shared" si="403"/>
        <v>16</v>
      </c>
      <c r="BV139" s="22">
        <f t="shared" si="403"/>
        <v>5</v>
      </c>
      <c r="BW139" s="22">
        <f t="shared" si="403"/>
        <v>6</v>
      </c>
      <c r="BX139" s="22">
        <f t="shared" si="403"/>
        <v>2</v>
      </c>
      <c r="BY139" s="22">
        <f t="shared" si="403"/>
        <v>0</v>
      </c>
      <c r="BZ139" s="6"/>
      <c r="CG139" s="6"/>
      <c r="CN139" s="6"/>
      <c r="CT139" s="7"/>
      <c r="CV139">
        <f>BS138+BZ138+CG138+CN138+SUM(BS139:BY139)</f>
        <v>92</v>
      </c>
      <c r="CW139" s="6">
        <f>SUM(CW137,DD137,DK137,DR137)</f>
        <v>4</v>
      </c>
      <c r="CX139" s="22">
        <f>SUM(CX137,DE137,DL137,DS137)</f>
        <v>8</v>
      </c>
      <c r="CY139" s="22">
        <f>SUM(CY137,DF137,DM137,DT137)</f>
        <v>0</v>
      </c>
      <c r="CZ139" s="22">
        <f t="shared" ref="CZ139:DA139" si="404">SUM(CZ137,DG137,DN137,DU137)</f>
        <v>0</v>
      </c>
      <c r="DA139" s="22">
        <f t="shared" si="404"/>
        <v>9</v>
      </c>
      <c r="DB139" s="22">
        <f>SUM(DB137,DI137,DP137,DW137)</f>
        <v>1</v>
      </c>
      <c r="DC139" s="22">
        <f t="shared" ref="DC139" si="405">SUM(DC137,DJ137,DQ137,DX137)</f>
        <v>0</v>
      </c>
      <c r="DD139" s="6"/>
      <c r="DK139" s="6"/>
      <c r="DR139" s="6"/>
      <c r="DX139" s="7"/>
      <c r="DZ139">
        <f>CW138+DD138+DK138+DR138+SUM(CW139:DC139)</f>
        <v>44</v>
      </c>
      <c r="EK139" s="8">
        <f t="shared" si="379"/>
        <v>31</v>
      </c>
      <c r="EL139">
        <f t="shared" si="379"/>
        <v>44</v>
      </c>
      <c r="EM139">
        <f t="shared" si="375"/>
        <v>33</v>
      </c>
      <c r="EN139">
        <f t="shared" si="356"/>
        <v>14</v>
      </c>
      <c r="EO139">
        <f t="shared" si="356"/>
        <v>26</v>
      </c>
      <c r="EP139">
        <f t="shared" si="356"/>
        <v>10</v>
      </c>
      <c r="EQ139">
        <f t="shared" si="380"/>
        <v>0</v>
      </c>
      <c r="ER139">
        <f t="shared" si="380"/>
        <v>0</v>
      </c>
      <c r="ES139">
        <f t="shared" si="376"/>
        <v>0</v>
      </c>
      <c r="ET139">
        <f t="shared" si="357"/>
        <v>0</v>
      </c>
      <c r="EU139" s="8">
        <f t="shared" si="357"/>
        <v>0</v>
      </c>
      <c r="EV139" s="8">
        <f t="shared" si="357"/>
        <v>0</v>
      </c>
      <c r="EW139" s="8">
        <f t="shared" si="357"/>
        <v>0</v>
      </c>
      <c r="EX139" s="8">
        <f t="shared" si="358"/>
        <v>0</v>
      </c>
      <c r="EY139" s="8">
        <f t="shared" si="381"/>
        <v>0</v>
      </c>
      <c r="EZ139" s="8">
        <f t="shared" si="381"/>
        <v>0</v>
      </c>
      <c r="FA139" s="8">
        <f t="shared" si="381"/>
        <v>0</v>
      </c>
      <c r="FB139" s="8">
        <f t="shared" si="377"/>
        <v>0</v>
      </c>
      <c r="FC139" s="8">
        <f t="shared" si="377"/>
        <v>0</v>
      </c>
      <c r="FD139" s="8">
        <f t="shared" si="377"/>
        <v>0</v>
      </c>
      <c r="FE139" s="8">
        <f t="shared" si="377"/>
        <v>0</v>
      </c>
      <c r="FF139" s="8">
        <f t="shared" si="382"/>
        <v>0</v>
      </c>
      <c r="FG139" s="8">
        <f t="shared" si="382"/>
        <v>0</v>
      </c>
      <c r="FH139" s="8">
        <f t="shared" si="382"/>
        <v>0</v>
      </c>
      <c r="FI139" s="8">
        <f t="shared" si="378"/>
        <v>0</v>
      </c>
      <c r="FJ139" s="8">
        <f t="shared" si="378"/>
        <v>0</v>
      </c>
      <c r="FK139" s="8">
        <f t="shared" si="378"/>
        <v>0</v>
      </c>
      <c r="FL139" s="8">
        <f t="shared" si="383"/>
        <v>0</v>
      </c>
    </row>
    <row r="140" spans="1:168" s="8" customFormat="1" x14ac:dyDescent="0.15">
      <c r="A140" s="8">
        <v>183</v>
      </c>
      <c r="B140" s="8" t="s">
        <v>129</v>
      </c>
      <c r="C140" s="8">
        <v>6</v>
      </c>
      <c r="D140" s="8" t="s">
        <v>130</v>
      </c>
      <c r="E140" s="8">
        <v>269622427</v>
      </c>
      <c r="F140" s="8" t="s">
        <v>131</v>
      </c>
      <c r="H140" s="8" t="s">
        <v>137</v>
      </c>
      <c r="I140" s="8" t="s">
        <v>211</v>
      </c>
      <c r="J140" s="8" t="s">
        <v>134</v>
      </c>
      <c r="K140" s="12">
        <v>3</v>
      </c>
      <c r="L140" s="8">
        <v>3</v>
      </c>
      <c r="M140" s="8">
        <v>3</v>
      </c>
      <c r="P140" s="8">
        <v>1</v>
      </c>
      <c r="R140" s="12">
        <v>3</v>
      </c>
      <c r="S140" s="8">
        <v>4</v>
      </c>
      <c r="T140" s="8">
        <v>4</v>
      </c>
      <c r="Y140" s="12">
        <v>3</v>
      </c>
      <c r="Z140" s="8">
        <v>1</v>
      </c>
      <c r="AA140" s="8">
        <v>1</v>
      </c>
      <c r="AF140" s="12">
        <v>3</v>
      </c>
      <c r="AG140" s="8">
        <v>1</v>
      </c>
      <c r="AH140" s="8">
        <v>1</v>
      </c>
      <c r="AK140" s="8">
        <v>1</v>
      </c>
      <c r="AL140" s="13"/>
      <c r="AM140"/>
      <c r="AN140"/>
      <c r="AO140" s="12">
        <v>3</v>
      </c>
      <c r="AP140" s="8">
        <v>3</v>
      </c>
      <c r="AQ140" s="8">
        <v>3</v>
      </c>
      <c r="AT140" s="8">
        <v>2</v>
      </c>
      <c r="AV140" s="12">
        <v>3</v>
      </c>
      <c r="AW140" s="8">
        <v>3</v>
      </c>
      <c r="AX140" s="8">
        <v>3</v>
      </c>
      <c r="BA140" s="8">
        <v>2</v>
      </c>
      <c r="BC140" s="12">
        <v>2</v>
      </c>
      <c r="BD140" s="8">
        <v>1</v>
      </c>
      <c r="BE140" s="8">
        <v>2</v>
      </c>
      <c r="BJ140" s="12">
        <v>3</v>
      </c>
      <c r="BK140" s="8">
        <v>3</v>
      </c>
      <c r="BL140" s="8">
        <v>3</v>
      </c>
      <c r="BP140" s="13"/>
      <c r="BQ140"/>
      <c r="BR140"/>
      <c r="BS140" s="12">
        <v>1</v>
      </c>
      <c r="BT140" s="8">
        <v>2</v>
      </c>
      <c r="BU140" s="8">
        <v>1</v>
      </c>
      <c r="BZ140" s="12">
        <v>1</v>
      </c>
      <c r="CA140" s="8">
        <v>2</v>
      </c>
      <c r="CB140" s="8">
        <v>3</v>
      </c>
      <c r="CG140" s="12"/>
      <c r="CH140" s="8">
        <v>1</v>
      </c>
      <c r="CI140" s="8">
        <v>2</v>
      </c>
      <c r="CN140" s="12">
        <v>1</v>
      </c>
      <c r="CO140" s="8">
        <v>2</v>
      </c>
      <c r="CP140" s="8">
        <v>4</v>
      </c>
      <c r="CT140" s="13"/>
      <c r="CU140"/>
      <c r="CV140"/>
      <c r="CW140" s="12">
        <v>2</v>
      </c>
      <c r="CX140" s="8">
        <v>4</v>
      </c>
      <c r="CY140" s="8">
        <v>1</v>
      </c>
      <c r="DD140" s="12">
        <v>1</v>
      </c>
      <c r="DE140" s="8">
        <v>4</v>
      </c>
      <c r="DF140" s="8">
        <v>2</v>
      </c>
      <c r="DG140" s="8">
        <v>1</v>
      </c>
      <c r="DK140" s="12"/>
      <c r="DR140" s="12">
        <v>1</v>
      </c>
      <c r="DS140" s="8">
        <v>2</v>
      </c>
      <c r="DU140" s="8">
        <v>1</v>
      </c>
      <c r="DX140" s="13"/>
      <c r="DY140"/>
      <c r="DZ140"/>
      <c r="EA140" s="8" t="s">
        <v>135</v>
      </c>
      <c r="EB140" s="8" t="s">
        <v>135</v>
      </c>
      <c r="EC140" s="8" t="s">
        <v>135</v>
      </c>
      <c r="ED140" s="8" t="s">
        <v>135</v>
      </c>
      <c r="EE140" s="8" t="s">
        <v>134</v>
      </c>
      <c r="EK140" s="8">
        <f t="shared" si="379"/>
        <v>9</v>
      </c>
      <c r="EL140" s="8">
        <f t="shared" si="379"/>
        <v>12</v>
      </c>
      <c r="EM140" s="8">
        <f t="shared" si="375"/>
        <v>8</v>
      </c>
      <c r="EN140" s="8">
        <f t="shared" si="356"/>
        <v>0</v>
      </c>
      <c r="EO140" s="8">
        <f t="shared" si="356"/>
        <v>0</v>
      </c>
      <c r="EP140" s="8">
        <f t="shared" si="356"/>
        <v>3</v>
      </c>
      <c r="EQ140" s="8">
        <f t="shared" si="380"/>
        <v>0</v>
      </c>
      <c r="ER140" s="8">
        <f t="shared" si="380"/>
        <v>8</v>
      </c>
      <c r="ES140" s="8">
        <f t="shared" si="376"/>
        <v>13</v>
      </c>
      <c r="ET140" s="8">
        <f t="shared" si="357"/>
        <v>12</v>
      </c>
      <c r="EU140" s="8">
        <f t="shared" si="357"/>
        <v>1</v>
      </c>
      <c r="EV140" s="8">
        <f t="shared" si="357"/>
        <v>0</v>
      </c>
      <c r="EW140" s="8">
        <f t="shared" si="357"/>
        <v>2</v>
      </c>
      <c r="EX140" s="8">
        <f t="shared" si="358"/>
        <v>0</v>
      </c>
      <c r="EY140" s="8">
        <f t="shared" si="381"/>
        <v>5</v>
      </c>
      <c r="EZ140" s="8">
        <f t="shared" si="381"/>
        <v>3</v>
      </c>
      <c r="FA140" s="8">
        <f t="shared" si="381"/>
        <v>5</v>
      </c>
      <c r="FB140" s="8">
        <f t="shared" si="377"/>
        <v>0</v>
      </c>
      <c r="FC140" s="8">
        <f t="shared" si="377"/>
        <v>0</v>
      </c>
      <c r="FD140" s="8">
        <f t="shared" si="377"/>
        <v>0</v>
      </c>
      <c r="FE140" s="8">
        <f t="shared" si="377"/>
        <v>0</v>
      </c>
      <c r="FF140" s="8">
        <f t="shared" si="382"/>
        <v>8</v>
      </c>
      <c r="FG140" s="8">
        <f t="shared" si="382"/>
        <v>8</v>
      </c>
      <c r="FH140" s="8">
        <f t="shared" si="382"/>
        <v>8</v>
      </c>
      <c r="FI140" s="8">
        <f t="shared" si="378"/>
        <v>1</v>
      </c>
      <c r="FJ140" s="8">
        <f t="shared" si="378"/>
        <v>0</v>
      </c>
      <c r="FK140" s="8">
        <f t="shared" si="378"/>
        <v>1</v>
      </c>
      <c r="FL140" s="8">
        <f t="shared" si="383"/>
        <v>0</v>
      </c>
    </row>
    <row r="141" spans="1:168" x14ac:dyDescent="0.15">
      <c r="F141" s="121" t="s">
        <v>195</v>
      </c>
      <c r="G141" s="121"/>
      <c r="H141" s="121"/>
      <c r="I141" s="121"/>
      <c r="J141" s="121"/>
      <c r="K141" s="6">
        <f>SUM(K140:Q140)</f>
        <v>10</v>
      </c>
      <c r="R141" s="6">
        <f>SUM(R140:X140)</f>
        <v>11</v>
      </c>
      <c r="Y141" s="6">
        <f>SUM(Y140:AE140)</f>
        <v>5</v>
      </c>
      <c r="AF141" s="6">
        <f>SUM(AF140:AL140)</f>
        <v>6</v>
      </c>
      <c r="AL141" s="7"/>
      <c r="AO141" s="6">
        <f>SUM(AO140:AU140)</f>
        <v>11</v>
      </c>
      <c r="AV141" s="6">
        <f>SUM(AV140:BB140)</f>
        <v>11</v>
      </c>
      <c r="BC141" s="6">
        <f>SUM(BC140:BI140)</f>
        <v>5</v>
      </c>
      <c r="BJ141" s="6">
        <f>SUM(BJ140:BP140)</f>
        <v>9</v>
      </c>
      <c r="BP141" s="7"/>
      <c r="BS141" s="6">
        <f>SUM(BS140:BY140)</f>
        <v>4</v>
      </c>
      <c r="BZ141" s="6">
        <f>SUM(BZ140:CF140)</f>
        <v>6</v>
      </c>
      <c r="CG141" s="6">
        <f>SUM(CG140:CM140)</f>
        <v>3</v>
      </c>
      <c r="CN141" s="6">
        <f>SUM(CN140:CT140)</f>
        <v>7</v>
      </c>
      <c r="CT141" s="7"/>
      <c r="CW141" s="6">
        <f>SUM(CW140:DC140)</f>
        <v>7</v>
      </c>
      <c r="DD141" s="6">
        <f>SUM(DD140:DJ140)</f>
        <v>8</v>
      </c>
      <c r="DK141" s="6">
        <f>SUM(DK140:DQ140)</f>
        <v>0</v>
      </c>
      <c r="DR141" s="6">
        <f>SUM(DR140:DX140)</f>
        <v>4</v>
      </c>
      <c r="DX141" s="7"/>
      <c r="EK141" s="8">
        <f t="shared" si="379"/>
        <v>32</v>
      </c>
      <c r="EL141">
        <f t="shared" si="379"/>
        <v>0</v>
      </c>
      <c r="EM141">
        <f t="shared" si="375"/>
        <v>0</v>
      </c>
      <c r="EN141">
        <f t="shared" si="356"/>
        <v>0</v>
      </c>
      <c r="EO141">
        <f t="shared" si="356"/>
        <v>0</v>
      </c>
      <c r="EP141">
        <f t="shared" si="356"/>
        <v>0</v>
      </c>
      <c r="EQ141">
        <f t="shared" si="380"/>
        <v>0</v>
      </c>
      <c r="ER141">
        <f t="shared" si="380"/>
        <v>36</v>
      </c>
      <c r="ES141">
        <f t="shared" si="376"/>
        <v>0</v>
      </c>
      <c r="ET141">
        <f t="shared" si="357"/>
        <v>0</v>
      </c>
      <c r="EU141" s="8">
        <f t="shared" si="357"/>
        <v>0</v>
      </c>
      <c r="EV141" s="8">
        <f t="shared" si="357"/>
        <v>0</v>
      </c>
      <c r="EW141" s="8">
        <f t="shared" si="357"/>
        <v>0</v>
      </c>
      <c r="EX141" s="8">
        <f t="shared" si="358"/>
        <v>0</v>
      </c>
      <c r="EY141" s="8">
        <f t="shared" si="381"/>
        <v>13</v>
      </c>
      <c r="EZ141" s="8">
        <f t="shared" si="381"/>
        <v>0</v>
      </c>
      <c r="FA141" s="8">
        <f t="shared" si="381"/>
        <v>0</v>
      </c>
      <c r="FB141" s="8">
        <f t="shared" si="377"/>
        <v>0</v>
      </c>
      <c r="FC141" s="8">
        <f t="shared" si="377"/>
        <v>0</v>
      </c>
      <c r="FD141" s="8">
        <f t="shared" si="377"/>
        <v>0</v>
      </c>
      <c r="FE141" s="8">
        <f t="shared" si="377"/>
        <v>0</v>
      </c>
      <c r="FF141" s="8">
        <f t="shared" si="382"/>
        <v>26</v>
      </c>
      <c r="FG141" s="8">
        <f t="shared" si="382"/>
        <v>0</v>
      </c>
      <c r="FH141" s="8">
        <f t="shared" si="382"/>
        <v>0</v>
      </c>
      <c r="FI141" s="8">
        <f t="shared" si="378"/>
        <v>0</v>
      </c>
      <c r="FJ141" s="8">
        <f t="shared" si="378"/>
        <v>0</v>
      </c>
      <c r="FK141" s="8">
        <f t="shared" si="378"/>
        <v>0</v>
      </c>
      <c r="FL141" s="8">
        <f t="shared" si="383"/>
        <v>0</v>
      </c>
    </row>
    <row r="142" spans="1:168" x14ac:dyDescent="0.15">
      <c r="F142" s="121" t="s">
        <v>196</v>
      </c>
      <c r="G142" s="121"/>
      <c r="H142" s="121"/>
      <c r="I142" s="121"/>
      <c r="J142" s="121"/>
      <c r="K142" s="6">
        <f>SUM(K140,R140,Y140,AF140)</f>
        <v>12</v>
      </c>
      <c r="L142" s="22">
        <f>SUM(L140,S140,Z140,AG140)</f>
        <v>9</v>
      </c>
      <c r="M142" s="22">
        <f>SUM(M140,T140,AA140,AH140)</f>
        <v>9</v>
      </c>
      <c r="N142" s="22">
        <f t="shared" ref="N142:O142" si="406">SUM(N140,U140,AB140,AI140)</f>
        <v>0</v>
      </c>
      <c r="O142" s="22">
        <f t="shared" si="406"/>
        <v>0</v>
      </c>
      <c r="P142" s="22">
        <f>SUM(P140,W140,AD140,AK140)</f>
        <v>2</v>
      </c>
      <c r="Q142" s="22">
        <f t="shared" ref="Q142" si="407">SUM(Q140,X140,AE140,AL140)</f>
        <v>0</v>
      </c>
      <c r="R142" s="6"/>
      <c r="Y142" s="6"/>
      <c r="AF142" s="6"/>
      <c r="AL142" s="7"/>
      <c r="AN142">
        <f>K141+R141+Y141+AF141+SUM(K142:Q142)</f>
        <v>64</v>
      </c>
      <c r="AO142" s="6">
        <f t="shared" ref="AO142:AU142" si="408">SUM(AO140,AV140,BC140,BJ140)</f>
        <v>11</v>
      </c>
      <c r="AP142" s="22">
        <f t="shared" si="408"/>
        <v>10</v>
      </c>
      <c r="AQ142" s="22">
        <f t="shared" si="408"/>
        <v>11</v>
      </c>
      <c r="AR142" s="22">
        <f t="shared" si="408"/>
        <v>0</v>
      </c>
      <c r="AS142" s="22">
        <f t="shared" si="408"/>
        <v>0</v>
      </c>
      <c r="AT142" s="22">
        <f t="shared" si="408"/>
        <v>4</v>
      </c>
      <c r="AU142" s="22">
        <f t="shared" si="408"/>
        <v>0</v>
      </c>
      <c r="AV142" s="6"/>
      <c r="BC142" s="6"/>
      <c r="BJ142" s="6"/>
      <c r="BP142" s="7"/>
      <c r="BR142">
        <f>AO141+AV141+BC141+BJ141+SUM(AO142:AU142)</f>
        <v>72</v>
      </c>
      <c r="BS142" s="6">
        <f t="shared" ref="BS142:BY142" si="409">SUM(BS140,BZ140,CG140,CN140)</f>
        <v>3</v>
      </c>
      <c r="BT142" s="22">
        <f t="shared" si="409"/>
        <v>7</v>
      </c>
      <c r="BU142" s="22">
        <f t="shared" si="409"/>
        <v>10</v>
      </c>
      <c r="BV142" s="22">
        <f t="shared" si="409"/>
        <v>0</v>
      </c>
      <c r="BW142" s="22">
        <f t="shared" si="409"/>
        <v>0</v>
      </c>
      <c r="BX142" s="22">
        <f t="shared" si="409"/>
        <v>0</v>
      </c>
      <c r="BY142" s="22">
        <f t="shared" si="409"/>
        <v>0</v>
      </c>
      <c r="BZ142" s="6"/>
      <c r="CG142" s="6"/>
      <c r="CN142" s="6"/>
      <c r="CT142" s="7"/>
      <c r="CV142">
        <f>BS141+BZ141+CG141+CN141+SUM(BS142:BY142)</f>
        <v>40</v>
      </c>
      <c r="CW142" s="6">
        <f>SUM(CW140,DD140,DK140,DR140)</f>
        <v>4</v>
      </c>
      <c r="CX142" s="22">
        <f>SUM(CX140,DE140,DL140,DS140)</f>
        <v>10</v>
      </c>
      <c r="CY142" s="22">
        <f>SUM(CY140,DF140,DM140,DT140)</f>
        <v>3</v>
      </c>
      <c r="CZ142" s="22">
        <f t="shared" ref="CZ142:DA142" si="410">SUM(CZ140,DG140,DN140,DU140)</f>
        <v>2</v>
      </c>
      <c r="DA142" s="22">
        <f t="shared" si="410"/>
        <v>0</v>
      </c>
      <c r="DB142" s="22">
        <f>SUM(DB140,DI140,DP140,DW140)</f>
        <v>0</v>
      </c>
      <c r="DC142" s="22">
        <f t="shared" ref="DC142" si="411">SUM(DC140,DJ140,DQ140,DX140)</f>
        <v>0</v>
      </c>
      <c r="DD142" s="6"/>
      <c r="DK142" s="6"/>
      <c r="DR142" s="6"/>
      <c r="DX142" s="7"/>
      <c r="DZ142">
        <f>CW141+DD141+DK141+DR141+SUM(CW142:DC142)</f>
        <v>38</v>
      </c>
      <c r="EK142" s="8">
        <f t="shared" si="379"/>
        <v>30</v>
      </c>
      <c r="EL142">
        <f t="shared" si="379"/>
        <v>36</v>
      </c>
      <c r="EM142">
        <f t="shared" si="375"/>
        <v>33</v>
      </c>
      <c r="EN142">
        <f t="shared" si="356"/>
        <v>2</v>
      </c>
      <c r="EO142">
        <f t="shared" si="356"/>
        <v>0</v>
      </c>
      <c r="EP142">
        <f t="shared" si="356"/>
        <v>6</v>
      </c>
      <c r="EQ142">
        <f t="shared" si="380"/>
        <v>0</v>
      </c>
      <c r="ER142">
        <f t="shared" si="380"/>
        <v>0</v>
      </c>
      <c r="ES142">
        <f t="shared" si="376"/>
        <v>0</v>
      </c>
      <c r="ET142">
        <f t="shared" si="357"/>
        <v>0</v>
      </c>
      <c r="EU142" s="8">
        <f t="shared" si="357"/>
        <v>0</v>
      </c>
      <c r="EV142" s="8">
        <f t="shared" si="357"/>
        <v>0</v>
      </c>
      <c r="EW142" s="8">
        <f t="shared" si="357"/>
        <v>0</v>
      </c>
      <c r="EX142" s="8">
        <f t="shared" si="358"/>
        <v>0</v>
      </c>
      <c r="EY142" s="8">
        <f t="shared" si="381"/>
        <v>0</v>
      </c>
      <c r="EZ142" s="8">
        <f t="shared" si="381"/>
        <v>0</v>
      </c>
      <c r="FA142" s="8">
        <f t="shared" si="381"/>
        <v>0</v>
      </c>
      <c r="FB142" s="8">
        <f t="shared" si="377"/>
        <v>0</v>
      </c>
      <c r="FC142" s="8">
        <f t="shared" si="377"/>
        <v>0</v>
      </c>
      <c r="FD142" s="8">
        <f t="shared" si="377"/>
        <v>0</v>
      </c>
      <c r="FE142" s="8">
        <f t="shared" si="377"/>
        <v>0</v>
      </c>
      <c r="FF142" s="8">
        <f t="shared" si="382"/>
        <v>0</v>
      </c>
      <c r="FG142" s="8">
        <f t="shared" si="382"/>
        <v>0</v>
      </c>
      <c r="FH142" s="8">
        <f t="shared" si="382"/>
        <v>0</v>
      </c>
      <c r="FI142" s="8">
        <f t="shared" si="378"/>
        <v>0</v>
      </c>
      <c r="FJ142" s="8">
        <f t="shared" si="378"/>
        <v>0</v>
      </c>
      <c r="FK142" s="8">
        <f t="shared" si="378"/>
        <v>0</v>
      </c>
      <c r="FL142" s="8">
        <f t="shared" si="383"/>
        <v>0</v>
      </c>
    </row>
    <row r="143" spans="1:168" s="8" customFormat="1" x14ac:dyDescent="0.15">
      <c r="A143" s="8">
        <v>185</v>
      </c>
      <c r="B143" s="8" t="s">
        <v>129</v>
      </c>
      <c r="C143" s="8">
        <v>6</v>
      </c>
      <c r="D143" s="8" t="s">
        <v>130</v>
      </c>
      <c r="E143" s="8">
        <v>607737737</v>
      </c>
      <c r="F143" s="8" t="s">
        <v>131</v>
      </c>
      <c r="H143" s="8" t="s">
        <v>138</v>
      </c>
      <c r="I143" s="8" t="s">
        <v>148</v>
      </c>
      <c r="J143" s="8" t="s">
        <v>134</v>
      </c>
      <c r="K143" s="12">
        <v>1</v>
      </c>
      <c r="L143" s="8">
        <v>4</v>
      </c>
      <c r="M143" s="8">
        <v>2</v>
      </c>
      <c r="O143" s="8">
        <v>1</v>
      </c>
      <c r="P143" s="8">
        <v>3</v>
      </c>
      <c r="R143" s="12"/>
      <c r="S143" s="8">
        <v>4</v>
      </c>
      <c r="T143" s="8">
        <v>3</v>
      </c>
      <c r="V143" s="8">
        <v>2</v>
      </c>
      <c r="W143" s="8">
        <v>3</v>
      </c>
      <c r="Y143" s="12">
        <v>2</v>
      </c>
      <c r="Z143" s="8">
        <v>2</v>
      </c>
      <c r="AF143" s="12">
        <v>1</v>
      </c>
      <c r="AG143" s="8">
        <v>2</v>
      </c>
      <c r="AH143" s="8">
        <v>2</v>
      </c>
      <c r="AJ143" s="8">
        <v>2</v>
      </c>
      <c r="AK143" s="8">
        <v>2</v>
      </c>
      <c r="AL143" s="13"/>
      <c r="AM143"/>
      <c r="AN143"/>
      <c r="AO143" s="12">
        <v>2</v>
      </c>
      <c r="AP143" s="8">
        <v>4</v>
      </c>
      <c r="AQ143" s="8">
        <v>2</v>
      </c>
      <c r="AS143" s="8">
        <v>1</v>
      </c>
      <c r="AT143" s="8">
        <v>3</v>
      </c>
      <c r="AV143" s="12">
        <v>1</v>
      </c>
      <c r="AW143" s="8">
        <v>4</v>
      </c>
      <c r="AX143" s="8">
        <v>3</v>
      </c>
      <c r="AZ143" s="8">
        <v>3</v>
      </c>
      <c r="BA143" s="8">
        <v>3</v>
      </c>
      <c r="BC143" s="12">
        <v>2</v>
      </c>
      <c r="BD143" s="8">
        <v>2</v>
      </c>
      <c r="BH143" s="8">
        <v>1</v>
      </c>
      <c r="BJ143" s="12">
        <v>2</v>
      </c>
      <c r="BK143" s="8">
        <v>3</v>
      </c>
      <c r="BL143" s="8">
        <v>2</v>
      </c>
      <c r="BN143" s="8">
        <v>2</v>
      </c>
      <c r="BO143" s="8">
        <v>3</v>
      </c>
      <c r="BP143" s="13"/>
      <c r="BQ143"/>
      <c r="BR143"/>
      <c r="BS143" s="12">
        <v>2</v>
      </c>
      <c r="BT143" s="8">
        <v>4</v>
      </c>
      <c r="BU143" s="8">
        <v>2</v>
      </c>
      <c r="BW143" s="8">
        <v>1</v>
      </c>
      <c r="BX143" s="8">
        <v>1</v>
      </c>
      <c r="BZ143" s="12">
        <v>2</v>
      </c>
      <c r="CA143" s="8">
        <v>4</v>
      </c>
      <c r="CB143" s="8">
        <v>3</v>
      </c>
      <c r="CE143" s="8">
        <v>2</v>
      </c>
      <c r="CG143" s="12">
        <v>2</v>
      </c>
      <c r="CH143" s="8">
        <v>2</v>
      </c>
      <c r="CM143" s="8">
        <v>2</v>
      </c>
      <c r="CN143" s="12">
        <v>1</v>
      </c>
      <c r="CO143" s="8">
        <v>2</v>
      </c>
      <c r="CP143" s="8">
        <v>3</v>
      </c>
      <c r="CS143" s="8">
        <v>1</v>
      </c>
      <c r="CT143" s="13"/>
      <c r="CU143"/>
      <c r="CV143"/>
      <c r="CW143" s="12">
        <v>3</v>
      </c>
      <c r="CX143" s="8">
        <v>2</v>
      </c>
      <c r="CY143" s="8">
        <v>1</v>
      </c>
      <c r="DA143" s="8">
        <v>3</v>
      </c>
      <c r="DD143" s="12">
        <v>1</v>
      </c>
      <c r="DE143" s="8">
        <v>2</v>
      </c>
      <c r="DF143" s="8">
        <v>1</v>
      </c>
      <c r="DH143" s="8">
        <v>2</v>
      </c>
      <c r="DK143" s="12">
        <v>2</v>
      </c>
      <c r="DL143" s="8">
        <v>1</v>
      </c>
      <c r="DQ143" s="8">
        <v>3</v>
      </c>
      <c r="DR143" s="12">
        <v>1</v>
      </c>
      <c r="DS143" s="8">
        <v>1</v>
      </c>
      <c r="DV143" s="8">
        <v>1</v>
      </c>
      <c r="DX143" s="13">
        <v>3</v>
      </c>
      <c r="DY143"/>
      <c r="DZ143"/>
      <c r="EA143" s="8" t="s">
        <v>135</v>
      </c>
      <c r="EB143" s="8" t="s">
        <v>135</v>
      </c>
      <c r="EC143" s="8" t="s">
        <v>135</v>
      </c>
      <c r="ED143" s="8" t="s">
        <v>135</v>
      </c>
      <c r="EE143" s="8" t="s">
        <v>134</v>
      </c>
      <c r="EK143" s="8">
        <f t="shared" si="379"/>
        <v>8</v>
      </c>
      <c r="EL143" s="8">
        <f t="shared" si="379"/>
        <v>14</v>
      </c>
      <c r="EM143" s="8">
        <f t="shared" si="375"/>
        <v>7</v>
      </c>
      <c r="EN143" s="8">
        <f t="shared" si="356"/>
        <v>0</v>
      </c>
      <c r="EO143" s="8">
        <f t="shared" si="356"/>
        <v>6</v>
      </c>
      <c r="EP143" s="8">
        <f t="shared" si="356"/>
        <v>7</v>
      </c>
      <c r="EQ143" s="8">
        <f t="shared" si="380"/>
        <v>0</v>
      </c>
      <c r="ER143" s="8">
        <f t="shared" si="380"/>
        <v>4</v>
      </c>
      <c r="ES143" s="8">
        <f t="shared" si="376"/>
        <v>14</v>
      </c>
      <c r="ET143" s="8">
        <f t="shared" si="357"/>
        <v>10</v>
      </c>
      <c r="EU143" s="8">
        <f t="shared" si="357"/>
        <v>0</v>
      </c>
      <c r="EV143" s="8">
        <f t="shared" si="357"/>
        <v>7</v>
      </c>
      <c r="EW143" s="8">
        <f t="shared" si="357"/>
        <v>8</v>
      </c>
      <c r="EX143" s="8">
        <f t="shared" si="358"/>
        <v>0</v>
      </c>
      <c r="EY143" s="8">
        <f t="shared" si="381"/>
        <v>8</v>
      </c>
      <c r="EZ143" s="8">
        <f t="shared" si="381"/>
        <v>7</v>
      </c>
      <c r="FA143" s="8">
        <f t="shared" si="381"/>
        <v>0</v>
      </c>
      <c r="FB143" s="8">
        <f t="shared" si="377"/>
        <v>0</v>
      </c>
      <c r="FC143" s="8">
        <f t="shared" si="377"/>
        <v>0</v>
      </c>
      <c r="FD143" s="8">
        <f t="shared" si="377"/>
        <v>1</v>
      </c>
      <c r="FE143" s="8">
        <f t="shared" si="377"/>
        <v>5</v>
      </c>
      <c r="FF143" s="8">
        <f t="shared" si="382"/>
        <v>5</v>
      </c>
      <c r="FG143" s="8">
        <f t="shared" si="382"/>
        <v>8</v>
      </c>
      <c r="FH143" s="8">
        <f t="shared" si="382"/>
        <v>7</v>
      </c>
      <c r="FI143" s="8">
        <f t="shared" si="378"/>
        <v>0</v>
      </c>
      <c r="FJ143" s="8">
        <f t="shared" si="378"/>
        <v>5</v>
      </c>
      <c r="FK143" s="8">
        <f t="shared" si="378"/>
        <v>6</v>
      </c>
      <c r="FL143" s="8">
        <f t="shared" si="383"/>
        <v>3</v>
      </c>
    </row>
    <row r="144" spans="1:168" x14ac:dyDescent="0.15">
      <c r="F144" s="121" t="s">
        <v>195</v>
      </c>
      <c r="G144" s="121"/>
      <c r="H144" s="121"/>
      <c r="I144" s="121"/>
      <c r="J144" s="121"/>
      <c r="K144" s="6">
        <f>SUM(K143:Q143)</f>
        <v>11</v>
      </c>
      <c r="R144" s="6">
        <f>SUM(R143:X143)</f>
        <v>12</v>
      </c>
      <c r="Y144" s="6">
        <f>SUM(Y143:AE143)</f>
        <v>4</v>
      </c>
      <c r="AF144" s="6">
        <f>SUM(AF143:AL143)</f>
        <v>9</v>
      </c>
      <c r="AL144" s="7"/>
      <c r="AO144" s="6">
        <f>SUM(AO143:AU143)</f>
        <v>12</v>
      </c>
      <c r="AV144" s="6">
        <f>SUM(AV143:BB143)</f>
        <v>14</v>
      </c>
      <c r="BC144" s="6">
        <f>SUM(BC143:BI143)</f>
        <v>5</v>
      </c>
      <c r="BJ144" s="6">
        <f>SUM(BJ143:BP143)</f>
        <v>12</v>
      </c>
      <c r="BP144" s="7"/>
      <c r="BS144" s="6">
        <f>SUM(BS143:BY143)</f>
        <v>10</v>
      </c>
      <c r="BZ144" s="6">
        <f>SUM(BZ143:CF143)</f>
        <v>11</v>
      </c>
      <c r="CG144" s="6">
        <f>SUM(CG143:CM143)</f>
        <v>6</v>
      </c>
      <c r="CN144" s="6">
        <f>SUM(CN143:CT143)</f>
        <v>7</v>
      </c>
      <c r="CT144" s="7"/>
      <c r="CW144" s="6">
        <f>SUM(CW143:DC143)</f>
        <v>9</v>
      </c>
      <c r="DD144" s="6">
        <f>SUM(DD143:DJ143)</f>
        <v>6</v>
      </c>
      <c r="DK144" s="6">
        <f>SUM(DK143:DQ143)</f>
        <v>6</v>
      </c>
      <c r="DR144" s="6">
        <f>SUM(DR143:DX143)</f>
        <v>6</v>
      </c>
      <c r="DX144" s="7"/>
      <c r="EK144" s="8">
        <f t="shared" si="379"/>
        <v>42</v>
      </c>
      <c r="EL144">
        <f t="shared" si="379"/>
        <v>0</v>
      </c>
      <c r="EM144">
        <f t="shared" si="375"/>
        <v>0</v>
      </c>
      <c r="EN144">
        <f t="shared" si="356"/>
        <v>0</v>
      </c>
      <c r="EO144">
        <f t="shared" si="356"/>
        <v>0</v>
      </c>
      <c r="EP144">
        <f t="shared" si="356"/>
        <v>0</v>
      </c>
      <c r="EQ144">
        <f t="shared" si="380"/>
        <v>0</v>
      </c>
      <c r="ER144">
        <f t="shared" si="380"/>
        <v>43</v>
      </c>
      <c r="ES144">
        <f t="shared" si="376"/>
        <v>0</v>
      </c>
      <c r="ET144">
        <f t="shared" si="357"/>
        <v>0</v>
      </c>
      <c r="EU144" s="8">
        <f t="shared" si="357"/>
        <v>0</v>
      </c>
      <c r="EV144" s="8">
        <f t="shared" si="357"/>
        <v>0</v>
      </c>
      <c r="EW144" s="8">
        <f t="shared" si="357"/>
        <v>0</v>
      </c>
      <c r="EX144" s="8">
        <f t="shared" si="358"/>
        <v>0</v>
      </c>
      <c r="EY144" s="8">
        <f t="shared" si="381"/>
        <v>21</v>
      </c>
      <c r="EZ144" s="8">
        <f t="shared" si="381"/>
        <v>0</v>
      </c>
      <c r="FA144" s="8">
        <f t="shared" si="381"/>
        <v>0</v>
      </c>
      <c r="FB144" s="8">
        <f t="shared" si="377"/>
        <v>0</v>
      </c>
      <c r="FC144" s="8">
        <f t="shared" si="377"/>
        <v>0</v>
      </c>
      <c r="FD144" s="8">
        <f t="shared" si="377"/>
        <v>0</v>
      </c>
      <c r="FE144" s="8">
        <f t="shared" si="377"/>
        <v>0</v>
      </c>
      <c r="FF144" s="8">
        <f t="shared" si="382"/>
        <v>34</v>
      </c>
      <c r="FG144" s="8">
        <f t="shared" si="382"/>
        <v>0</v>
      </c>
      <c r="FH144" s="8">
        <f t="shared" si="382"/>
        <v>0</v>
      </c>
      <c r="FI144" s="8">
        <f t="shared" si="378"/>
        <v>0</v>
      </c>
      <c r="FJ144" s="8">
        <f t="shared" si="378"/>
        <v>0</v>
      </c>
      <c r="FK144" s="8">
        <f t="shared" si="378"/>
        <v>0</v>
      </c>
      <c r="FL144" s="8">
        <f t="shared" si="383"/>
        <v>0</v>
      </c>
    </row>
    <row r="145" spans="1:168" x14ac:dyDescent="0.15">
      <c r="F145" s="121" t="s">
        <v>196</v>
      </c>
      <c r="G145" s="121"/>
      <c r="H145" s="121"/>
      <c r="I145" s="121"/>
      <c r="J145" s="121"/>
      <c r="K145" s="6">
        <f>SUM(K143,R143,Y143,AF143)</f>
        <v>4</v>
      </c>
      <c r="L145" s="22">
        <f>SUM(L143,S143,Z143,AG143)</f>
        <v>12</v>
      </c>
      <c r="M145" s="22">
        <f>SUM(M143,T143,AA143,AH143)</f>
        <v>7</v>
      </c>
      <c r="N145" s="22">
        <f t="shared" ref="N145:O145" si="412">SUM(N143,U143,AB143,AI143)</f>
        <v>0</v>
      </c>
      <c r="O145" s="22">
        <f t="shared" si="412"/>
        <v>5</v>
      </c>
      <c r="P145" s="22">
        <f>SUM(P143,W143,AD143,AK143)</f>
        <v>8</v>
      </c>
      <c r="Q145" s="22">
        <f t="shared" ref="Q145" si="413">SUM(Q143,X143,AE143,AL143)</f>
        <v>0</v>
      </c>
      <c r="R145" s="6"/>
      <c r="Y145" s="6"/>
      <c r="AF145" s="6"/>
      <c r="AL145" s="7"/>
      <c r="AN145">
        <f>K144+R144+Y144+AF144+SUM(K145:Q145)</f>
        <v>72</v>
      </c>
      <c r="AO145" s="6">
        <f t="shared" ref="AO145:AU145" si="414">SUM(AO143,AV143,BC143,BJ143)</f>
        <v>7</v>
      </c>
      <c r="AP145" s="22">
        <f t="shared" si="414"/>
        <v>13</v>
      </c>
      <c r="AQ145" s="22">
        <f t="shared" si="414"/>
        <v>7</v>
      </c>
      <c r="AR145" s="22">
        <f t="shared" si="414"/>
        <v>0</v>
      </c>
      <c r="AS145" s="22">
        <f t="shared" si="414"/>
        <v>6</v>
      </c>
      <c r="AT145" s="22">
        <f t="shared" si="414"/>
        <v>10</v>
      </c>
      <c r="AU145" s="22">
        <f t="shared" si="414"/>
        <v>0</v>
      </c>
      <c r="AV145" s="6"/>
      <c r="BC145" s="6"/>
      <c r="BJ145" s="6"/>
      <c r="BP145" s="7"/>
      <c r="BR145">
        <f>AO144+AV144+BC144+BJ144+SUM(AO145:AU145)</f>
        <v>86</v>
      </c>
      <c r="BS145" s="6">
        <f t="shared" ref="BS145:BY145" si="415">SUM(BS143,BZ143,CG143,CN143)</f>
        <v>7</v>
      </c>
      <c r="BT145" s="22">
        <f t="shared" si="415"/>
        <v>12</v>
      </c>
      <c r="BU145" s="22">
        <f t="shared" si="415"/>
        <v>8</v>
      </c>
      <c r="BV145" s="22">
        <f t="shared" si="415"/>
        <v>0</v>
      </c>
      <c r="BW145" s="22">
        <f t="shared" si="415"/>
        <v>1</v>
      </c>
      <c r="BX145" s="22">
        <f t="shared" si="415"/>
        <v>4</v>
      </c>
      <c r="BY145" s="22">
        <f t="shared" si="415"/>
        <v>2</v>
      </c>
      <c r="BZ145" s="6"/>
      <c r="CG145" s="6"/>
      <c r="CN145" s="6"/>
      <c r="CT145" s="7"/>
      <c r="CV145">
        <f>BS144+BZ144+CG144+CN144+SUM(BS145:BY145)</f>
        <v>68</v>
      </c>
      <c r="CW145" s="6">
        <f>SUM(CW143,DD143,DK143,DR143)</f>
        <v>7</v>
      </c>
      <c r="CX145" s="22">
        <f>SUM(CX143,DE143,DL143,DS143)</f>
        <v>6</v>
      </c>
      <c r="CY145" s="22">
        <f>SUM(CY143,DF143,DM143,DT143)</f>
        <v>2</v>
      </c>
      <c r="CZ145" s="22">
        <f t="shared" ref="CZ145:DA145" si="416">SUM(CZ143,DG143,DN143,DU143)</f>
        <v>0</v>
      </c>
      <c r="DA145" s="22">
        <f t="shared" si="416"/>
        <v>6</v>
      </c>
      <c r="DB145" s="22">
        <f>SUM(DB143,DI143,DP143,DW143)</f>
        <v>0</v>
      </c>
      <c r="DC145" s="22">
        <f t="shared" ref="DC145" si="417">SUM(DC143,DJ143,DQ143,DX143)</f>
        <v>6</v>
      </c>
      <c r="DD145" s="6"/>
      <c r="DK145" s="6"/>
      <c r="DR145" s="6"/>
      <c r="DX145" s="7"/>
      <c r="DZ145">
        <f>CW144+DD144+DK144+DR144+SUM(CW145:DC145)</f>
        <v>54</v>
      </c>
      <c r="EK145" s="8">
        <f t="shared" si="379"/>
        <v>25</v>
      </c>
      <c r="EL145">
        <f t="shared" si="379"/>
        <v>43</v>
      </c>
      <c r="EM145">
        <f t="shared" si="375"/>
        <v>24</v>
      </c>
      <c r="EN145">
        <f t="shared" si="356"/>
        <v>0</v>
      </c>
      <c r="EO145">
        <f t="shared" si="356"/>
        <v>18</v>
      </c>
      <c r="EP145">
        <f t="shared" si="356"/>
        <v>22</v>
      </c>
      <c r="EQ145">
        <f t="shared" si="380"/>
        <v>8</v>
      </c>
      <c r="ER145">
        <f t="shared" si="380"/>
        <v>0</v>
      </c>
      <c r="ES145">
        <f t="shared" si="376"/>
        <v>0</v>
      </c>
      <c r="ET145">
        <f t="shared" si="357"/>
        <v>0</v>
      </c>
      <c r="EU145" s="8">
        <f t="shared" si="357"/>
        <v>0</v>
      </c>
      <c r="EV145" s="8">
        <f t="shared" si="357"/>
        <v>0</v>
      </c>
      <c r="EW145" s="8">
        <f t="shared" si="357"/>
        <v>0</v>
      </c>
      <c r="EX145" s="8">
        <f t="shared" si="358"/>
        <v>0</v>
      </c>
      <c r="EY145" s="8">
        <f t="shared" si="381"/>
        <v>0</v>
      </c>
      <c r="EZ145" s="8">
        <f t="shared" si="381"/>
        <v>0</v>
      </c>
      <c r="FA145" s="8">
        <f t="shared" si="381"/>
        <v>0</v>
      </c>
      <c r="FB145" s="8">
        <f t="shared" si="377"/>
        <v>0</v>
      </c>
      <c r="FC145" s="8">
        <f t="shared" si="377"/>
        <v>0</v>
      </c>
      <c r="FD145" s="8">
        <f t="shared" si="377"/>
        <v>0</v>
      </c>
      <c r="FE145" s="8">
        <f t="shared" si="377"/>
        <v>0</v>
      </c>
      <c r="FF145" s="8">
        <f t="shared" si="382"/>
        <v>0</v>
      </c>
      <c r="FG145" s="8">
        <f t="shared" si="382"/>
        <v>0</v>
      </c>
      <c r="FH145" s="8">
        <f t="shared" si="382"/>
        <v>0</v>
      </c>
      <c r="FI145" s="8">
        <f t="shared" si="378"/>
        <v>0</v>
      </c>
      <c r="FJ145" s="8">
        <f t="shared" si="378"/>
        <v>0</v>
      </c>
      <c r="FK145" s="8">
        <f t="shared" si="378"/>
        <v>0</v>
      </c>
      <c r="FL145" s="8">
        <f t="shared" si="383"/>
        <v>0</v>
      </c>
    </row>
    <row r="146" spans="1:168" s="8" customFormat="1" x14ac:dyDescent="0.15">
      <c r="A146" s="8">
        <v>189</v>
      </c>
      <c r="B146" s="8" t="s">
        <v>129</v>
      </c>
      <c r="C146" s="8">
        <v>6</v>
      </c>
      <c r="D146" s="8" t="s">
        <v>130</v>
      </c>
      <c r="E146" s="8">
        <v>203313033</v>
      </c>
      <c r="F146" s="8" t="s">
        <v>136</v>
      </c>
      <c r="H146" s="8" t="s">
        <v>132</v>
      </c>
      <c r="I146" s="8" t="s">
        <v>150</v>
      </c>
      <c r="J146" s="8" t="s">
        <v>135</v>
      </c>
      <c r="K146" s="12">
        <v>4</v>
      </c>
      <c r="L146" s="8">
        <v>4</v>
      </c>
      <c r="M146" s="8">
        <v>4</v>
      </c>
      <c r="N146" s="8">
        <v>4</v>
      </c>
      <c r="O146" s="8">
        <v>1</v>
      </c>
      <c r="P146" s="8">
        <v>1</v>
      </c>
      <c r="R146" s="12">
        <v>4</v>
      </c>
      <c r="S146" s="8">
        <v>4</v>
      </c>
      <c r="T146" s="8">
        <v>4</v>
      </c>
      <c r="U146" s="8">
        <v>4</v>
      </c>
      <c r="V146" s="8">
        <v>1</v>
      </c>
      <c r="W146" s="8">
        <v>1</v>
      </c>
      <c r="Y146" s="12">
        <v>4</v>
      </c>
      <c r="Z146" s="8">
        <v>4</v>
      </c>
      <c r="AA146" s="8">
        <v>4</v>
      </c>
      <c r="AB146" s="8">
        <v>4</v>
      </c>
      <c r="AC146" s="8">
        <v>4</v>
      </c>
      <c r="AD146" s="8">
        <v>1</v>
      </c>
      <c r="AF146" s="12">
        <v>4</v>
      </c>
      <c r="AG146" s="8">
        <v>4</v>
      </c>
      <c r="AH146" s="8">
        <v>4</v>
      </c>
      <c r="AI146" s="8">
        <v>4</v>
      </c>
      <c r="AJ146" s="8">
        <v>4</v>
      </c>
      <c r="AK146" s="8">
        <v>1</v>
      </c>
      <c r="AL146" s="13"/>
      <c r="AM146"/>
      <c r="AN146"/>
      <c r="AO146" s="12">
        <v>4</v>
      </c>
      <c r="AP146" s="8">
        <v>4</v>
      </c>
      <c r="AQ146" s="8">
        <v>4</v>
      </c>
      <c r="AR146" s="8">
        <v>4</v>
      </c>
      <c r="AS146" s="8">
        <v>1</v>
      </c>
      <c r="AT146" s="8">
        <v>1</v>
      </c>
      <c r="AV146" s="12">
        <v>4</v>
      </c>
      <c r="AW146" s="8">
        <v>4</v>
      </c>
      <c r="AX146" s="8">
        <v>4</v>
      </c>
      <c r="AY146" s="8">
        <v>4</v>
      </c>
      <c r="AZ146" s="8">
        <v>1</v>
      </c>
      <c r="BA146" s="8">
        <v>1</v>
      </c>
      <c r="BC146" s="12">
        <v>4</v>
      </c>
      <c r="BD146" s="8">
        <v>4</v>
      </c>
      <c r="BE146" s="8">
        <v>4</v>
      </c>
      <c r="BF146" s="8">
        <v>4</v>
      </c>
      <c r="BG146" s="8">
        <v>1</v>
      </c>
      <c r="BH146" s="8">
        <v>1</v>
      </c>
      <c r="BJ146" s="12">
        <v>4</v>
      </c>
      <c r="BK146" s="8">
        <v>4</v>
      </c>
      <c r="BL146" s="8">
        <v>4</v>
      </c>
      <c r="BM146" s="8">
        <v>4</v>
      </c>
      <c r="BN146" s="8">
        <v>1</v>
      </c>
      <c r="BO146" s="8">
        <v>1</v>
      </c>
      <c r="BP146" s="13"/>
      <c r="BQ146"/>
      <c r="BR146"/>
      <c r="BS146" s="12">
        <v>4</v>
      </c>
      <c r="BT146" s="8">
        <v>4</v>
      </c>
      <c r="BU146" s="8">
        <v>4</v>
      </c>
      <c r="BV146" s="8">
        <v>4</v>
      </c>
      <c r="BW146" s="8">
        <v>1</v>
      </c>
      <c r="BX146" s="8">
        <v>1</v>
      </c>
      <c r="BZ146" s="12">
        <v>4</v>
      </c>
      <c r="CA146" s="8">
        <v>4</v>
      </c>
      <c r="CB146" s="8">
        <v>4</v>
      </c>
      <c r="CC146" s="8">
        <v>4</v>
      </c>
      <c r="CD146" s="8">
        <v>1</v>
      </c>
      <c r="CE146" s="8">
        <v>1</v>
      </c>
      <c r="CG146" s="12">
        <v>4</v>
      </c>
      <c r="CH146" s="8">
        <v>4</v>
      </c>
      <c r="CI146" s="8">
        <v>4</v>
      </c>
      <c r="CJ146" s="8">
        <v>4</v>
      </c>
      <c r="CK146" s="8">
        <v>1</v>
      </c>
      <c r="CL146" s="8">
        <v>1</v>
      </c>
      <c r="CN146" s="12">
        <v>4</v>
      </c>
      <c r="CO146" s="8">
        <v>4</v>
      </c>
      <c r="CP146" s="8">
        <v>4</v>
      </c>
      <c r="CQ146" s="8">
        <v>4</v>
      </c>
      <c r="CR146" s="8">
        <v>1</v>
      </c>
      <c r="CS146" s="8">
        <v>1</v>
      </c>
      <c r="CT146" s="13"/>
      <c r="CU146"/>
      <c r="CV146"/>
      <c r="CW146" s="12">
        <v>4</v>
      </c>
      <c r="CX146" s="8">
        <v>4</v>
      </c>
      <c r="CY146" s="8">
        <v>4</v>
      </c>
      <c r="CZ146" s="8">
        <v>4</v>
      </c>
      <c r="DA146" s="8">
        <v>1</v>
      </c>
      <c r="DB146" s="8">
        <v>1</v>
      </c>
      <c r="DD146" s="12">
        <v>4</v>
      </c>
      <c r="DE146" s="8">
        <v>4</v>
      </c>
      <c r="DF146" s="8">
        <v>4</v>
      </c>
      <c r="DG146" s="8">
        <v>4</v>
      </c>
      <c r="DH146" s="8">
        <v>1</v>
      </c>
      <c r="DI146" s="8">
        <v>1</v>
      </c>
      <c r="DK146" s="12">
        <v>4</v>
      </c>
      <c r="DL146" s="8">
        <v>4</v>
      </c>
      <c r="DM146" s="8">
        <v>4</v>
      </c>
      <c r="DN146" s="8">
        <v>4</v>
      </c>
      <c r="DO146" s="8">
        <v>1</v>
      </c>
      <c r="DP146" s="8">
        <v>1</v>
      </c>
      <c r="DR146" s="12">
        <v>4</v>
      </c>
      <c r="DS146" s="8">
        <v>4</v>
      </c>
      <c r="DT146" s="8">
        <v>4</v>
      </c>
      <c r="DU146" s="8">
        <v>4</v>
      </c>
      <c r="DV146" s="8">
        <v>1</v>
      </c>
      <c r="DW146" s="8">
        <v>1</v>
      </c>
      <c r="DX146" s="13"/>
      <c r="DY146"/>
      <c r="DZ146"/>
      <c r="EA146" s="8" t="s">
        <v>135</v>
      </c>
      <c r="EB146" s="8" t="s">
        <v>135</v>
      </c>
      <c r="EC146" s="8" t="s">
        <v>135</v>
      </c>
      <c r="ED146" s="8" t="s">
        <v>135</v>
      </c>
      <c r="EE146" s="8" t="s">
        <v>134</v>
      </c>
      <c r="EK146" s="8">
        <f t="shared" si="379"/>
        <v>16</v>
      </c>
      <c r="EL146" s="8">
        <f t="shared" si="379"/>
        <v>16</v>
      </c>
      <c r="EM146" s="8">
        <f t="shared" si="375"/>
        <v>16</v>
      </c>
      <c r="EN146" s="8">
        <f t="shared" si="356"/>
        <v>16</v>
      </c>
      <c r="EO146" s="8">
        <f t="shared" si="356"/>
        <v>4</v>
      </c>
      <c r="EP146" s="8">
        <f t="shared" si="356"/>
        <v>4</v>
      </c>
      <c r="EQ146" s="8">
        <f t="shared" si="380"/>
        <v>0</v>
      </c>
      <c r="ER146" s="8">
        <f t="shared" si="380"/>
        <v>16</v>
      </c>
      <c r="ES146" s="8">
        <f t="shared" si="376"/>
        <v>16</v>
      </c>
      <c r="ET146" s="8">
        <f t="shared" si="357"/>
        <v>16</v>
      </c>
      <c r="EU146" s="8">
        <f t="shared" si="357"/>
        <v>16</v>
      </c>
      <c r="EV146" s="8">
        <f t="shared" si="357"/>
        <v>4</v>
      </c>
      <c r="EW146" s="8">
        <f t="shared" si="357"/>
        <v>4</v>
      </c>
      <c r="EX146" s="8">
        <f t="shared" si="358"/>
        <v>0</v>
      </c>
      <c r="EY146" s="8">
        <f t="shared" si="381"/>
        <v>16</v>
      </c>
      <c r="EZ146" s="8">
        <f t="shared" si="381"/>
        <v>16</v>
      </c>
      <c r="FA146" s="8">
        <f t="shared" si="381"/>
        <v>16</v>
      </c>
      <c r="FB146" s="8">
        <f t="shared" si="377"/>
        <v>16</v>
      </c>
      <c r="FC146" s="8">
        <f t="shared" si="377"/>
        <v>7</v>
      </c>
      <c r="FD146" s="8">
        <f t="shared" si="377"/>
        <v>4</v>
      </c>
      <c r="FE146" s="8">
        <f t="shared" si="377"/>
        <v>0</v>
      </c>
      <c r="FF146" s="8">
        <f t="shared" si="382"/>
        <v>16</v>
      </c>
      <c r="FG146" s="8">
        <f t="shared" si="382"/>
        <v>16</v>
      </c>
      <c r="FH146" s="8">
        <f t="shared" si="382"/>
        <v>16</v>
      </c>
      <c r="FI146" s="8">
        <f t="shared" si="378"/>
        <v>16</v>
      </c>
      <c r="FJ146" s="8">
        <f t="shared" si="378"/>
        <v>7</v>
      </c>
      <c r="FK146" s="8">
        <f t="shared" si="378"/>
        <v>4</v>
      </c>
      <c r="FL146" s="8">
        <f t="shared" si="383"/>
        <v>0</v>
      </c>
    </row>
    <row r="147" spans="1:168" x14ac:dyDescent="0.15">
      <c r="F147" s="121" t="s">
        <v>195</v>
      </c>
      <c r="G147" s="121"/>
      <c r="H147" s="121"/>
      <c r="I147" s="121"/>
      <c r="J147" s="121"/>
      <c r="K147" s="6">
        <f>SUM(K146:Q146)</f>
        <v>18</v>
      </c>
      <c r="R147" s="6">
        <f>SUM(R146:X146)</f>
        <v>18</v>
      </c>
      <c r="Y147" s="6">
        <f>SUM(Y146:AE146)</f>
        <v>21</v>
      </c>
      <c r="AF147" s="6">
        <f>SUM(AF146:AL146)</f>
        <v>21</v>
      </c>
      <c r="AL147" s="7"/>
      <c r="AO147" s="6">
        <f>SUM(AO146:AU146)</f>
        <v>18</v>
      </c>
      <c r="AV147" s="6">
        <f>SUM(AV146:BB146)</f>
        <v>18</v>
      </c>
      <c r="BC147" s="6">
        <f>SUM(BC146:BI146)</f>
        <v>18</v>
      </c>
      <c r="BJ147" s="6">
        <f>SUM(BJ146:BP146)</f>
        <v>18</v>
      </c>
      <c r="BP147" s="7"/>
      <c r="BS147" s="6">
        <f>SUM(BS146:BY146)</f>
        <v>18</v>
      </c>
      <c r="BZ147" s="6">
        <f>SUM(BZ146:CF146)</f>
        <v>18</v>
      </c>
      <c r="CG147" s="6">
        <f>SUM(CG146:CM146)</f>
        <v>18</v>
      </c>
      <c r="CN147" s="6">
        <f>SUM(CN146:CT146)</f>
        <v>18</v>
      </c>
      <c r="CT147" s="7"/>
      <c r="CW147" s="6">
        <f>SUM(CW146:DC146)</f>
        <v>18</v>
      </c>
      <c r="DD147" s="6">
        <f>SUM(DD146:DJ146)</f>
        <v>18</v>
      </c>
      <c r="DK147" s="6">
        <f>SUM(DK146:DQ146)</f>
        <v>18</v>
      </c>
      <c r="DR147" s="6">
        <f>SUM(DR146:DX146)</f>
        <v>18</v>
      </c>
      <c r="DX147" s="7"/>
      <c r="EK147" s="8">
        <f t="shared" si="379"/>
        <v>72</v>
      </c>
      <c r="EL147">
        <f t="shared" si="379"/>
        <v>0</v>
      </c>
      <c r="EM147">
        <f t="shared" si="375"/>
        <v>0</v>
      </c>
      <c r="EN147">
        <f t="shared" si="356"/>
        <v>0</v>
      </c>
      <c r="EO147">
        <f t="shared" si="356"/>
        <v>0</v>
      </c>
      <c r="EP147">
        <f t="shared" si="356"/>
        <v>0</v>
      </c>
      <c r="EQ147">
        <f t="shared" si="380"/>
        <v>0</v>
      </c>
      <c r="ER147">
        <f t="shared" si="380"/>
        <v>72</v>
      </c>
      <c r="ES147">
        <f t="shared" si="376"/>
        <v>0</v>
      </c>
      <c r="ET147">
        <f t="shared" si="357"/>
        <v>0</v>
      </c>
      <c r="EU147" s="8">
        <f t="shared" si="357"/>
        <v>0</v>
      </c>
      <c r="EV147" s="8">
        <f t="shared" si="357"/>
        <v>0</v>
      </c>
      <c r="EW147" s="8">
        <f t="shared" si="357"/>
        <v>0</v>
      </c>
      <c r="EX147" s="8">
        <f t="shared" si="358"/>
        <v>0</v>
      </c>
      <c r="EY147" s="8">
        <f t="shared" si="381"/>
        <v>75</v>
      </c>
      <c r="EZ147" s="8">
        <f t="shared" si="381"/>
        <v>0</v>
      </c>
      <c r="FA147" s="8">
        <f t="shared" si="381"/>
        <v>0</v>
      </c>
      <c r="FB147" s="8">
        <f t="shared" si="377"/>
        <v>0</v>
      </c>
      <c r="FC147" s="8">
        <f t="shared" si="377"/>
        <v>0</v>
      </c>
      <c r="FD147" s="8">
        <f t="shared" si="377"/>
        <v>0</v>
      </c>
      <c r="FE147" s="8">
        <f t="shared" si="377"/>
        <v>0</v>
      </c>
      <c r="FF147" s="8">
        <f t="shared" si="382"/>
        <v>75</v>
      </c>
      <c r="FG147" s="8">
        <f t="shared" si="382"/>
        <v>0</v>
      </c>
      <c r="FH147" s="8">
        <f t="shared" si="382"/>
        <v>0</v>
      </c>
      <c r="FI147" s="8">
        <f t="shared" si="378"/>
        <v>0</v>
      </c>
      <c r="FJ147" s="8">
        <f t="shared" si="378"/>
        <v>0</v>
      </c>
      <c r="FK147" s="8">
        <f t="shared" si="378"/>
        <v>0</v>
      </c>
      <c r="FL147" s="8">
        <f t="shared" si="383"/>
        <v>0</v>
      </c>
    </row>
    <row r="148" spans="1:168" x14ac:dyDescent="0.15">
      <c r="F148" s="121" t="s">
        <v>196</v>
      </c>
      <c r="G148" s="121"/>
      <c r="H148" s="121"/>
      <c r="I148" s="121"/>
      <c r="J148" s="121"/>
      <c r="K148" s="6">
        <f>SUM(K146,R146,Y146,AF146)</f>
        <v>16</v>
      </c>
      <c r="L148" s="22">
        <f>SUM(L146,S146,Z146,AG146)</f>
        <v>16</v>
      </c>
      <c r="M148" s="22">
        <f>SUM(M146,T146,AA146,AH146)</f>
        <v>16</v>
      </c>
      <c r="N148" s="22">
        <f t="shared" ref="N148:O148" si="418">SUM(N146,U146,AB146,AI146)</f>
        <v>16</v>
      </c>
      <c r="O148" s="22">
        <f t="shared" si="418"/>
        <v>10</v>
      </c>
      <c r="P148" s="22">
        <f>SUM(P146,W146,AD146,AK146)</f>
        <v>4</v>
      </c>
      <c r="Q148" s="22">
        <f t="shared" ref="Q148" si="419">SUM(Q146,X146,AE146,AL146)</f>
        <v>0</v>
      </c>
      <c r="R148" s="6"/>
      <c r="Y148" s="6"/>
      <c r="AF148" s="6"/>
      <c r="AL148" s="7"/>
      <c r="AN148">
        <f>K147+R147+Y147+AF147+SUM(K148:Q148)</f>
        <v>156</v>
      </c>
      <c r="AO148" s="6">
        <f t="shared" ref="AO148:AU148" si="420">SUM(AO146,AV146,BC146,BJ146)</f>
        <v>16</v>
      </c>
      <c r="AP148" s="22">
        <f t="shared" si="420"/>
        <v>16</v>
      </c>
      <c r="AQ148" s="22">
        <f t="shared" si="420"/>
        <v>16</v>
      </c>
      <c r="AR148" s="22">
        <f t="shared" si="420"/>
        <v>16</v>
      </c>
      <c r="AS148" s="22">
        <f t="shared" si="420"/>
        <v>4</v>
      </c>
      <c r="AT148" s="22">
        <f t="shared" si="420"/>
        <v>4</v>
      </c>
      <c r="AU148" s="22">
        <f t="shared" si="420"/>
        <v>0</v>
      </c>
      <c r="AV148" s="6"/>
      <c r="BC148" s="6"/>
      <c r="BJ148" s="6"/>
      <c r="BP148" s="7"/>
      <c r="BR148">
        <f>AO147+AV147+BC147+BJ147+SUM(AO148:AU148)</f>
        <v>144</v>
      </c>
      <c r="BS148" s="6">
        <f t="shared" ref="BS148:BY148" si="421">SUM(BS146,BZ146,CG146,CN146)</f>
        <v>16</v>
      </c>
      <c r="BT148" s="22">
        <f t="shared" si="421"/>
        <v>16</v>
      </c>
      <c r="BU148" s="22">
        <f t="shared" si="421"/>
        <v>16</v>
      </c>
      <c r="BV148" s="22">
        <f t="shared" si="421"/>
        <v>16</v>
      </c>
      <c r="BW148" s="22">
        <f t="shared" si="421"/>
        <v>4</v>
      </c>
      <c r="BX148" s="22">
        <f t="shared" si="421"/>
        <v>4</v>
      </c>
      <c r="BY148" s="22">
        <f t="shared" si="421"/>
        <v>0</v>
      </c>
      <c r="BZ148" s="6"/>
      <c r="CG148" s="6"/>
      <c r="CN148" s="6"/>
      <c r="CT148" s="7"/>
      <c r="CV148">
        <f>BS147+BZ147+CG147+CN147+SUM(BS148:BY148)</f>
        <v>144</v>
      </c>
      <c r="CW148" s="6">
        <f>SUM(CW146,DD146,DK146,DR146)</f>
        <v>16</v>
      </c>
      <c r="CX148" s="22">
        <f>SUM(CX146,DE146,DL146,DS146)</f>
        <v>16</v>
      </c>
      <c r="CY148" s="22">
        <f>SUM(CY146,DF146,DM146,DT146)</f>
        <v>16</v>
      </c>
      <c r="CZ148" s="22">
        <f t="shared" ref="CZ148:DA148" si="422">SUM(CZ146,DG146,DN146,DU146)</f>
        <v>16</v>
      </c>
      <c r="DA148" s="22">
        <f t="shared" si="422"/>
        <v>4</v>
      </c>
      <c r="DB148" s="22">
        <f>SUM(DB146,DI146,DP146,DW146)</f>
        <v>4</v>
      </c>
      <c r="DC148" s="22">
        <f t="shared" ref="DC148" si="423">SUM(DC146,DJ146,DQ146,DX146)</f>
        <v>0</v>
      </c>
      <c r="DD148" s="6"/>
      <c r="DK148" s="6"/>
      <c r="DR148" s="6"/>
      <c r="DX148" s="7"/>
      <c r="DZ148">
        <f>CW147+DD147+DK147+DR147+SUM(CW148:DC148)</f>
        <v>144</v>
      </c>
      <c r="EK148" s="8">
        <f t="shared" si="379"/>
        <v>64</v>
      </c>
      <c r="EL148">
        <f t="shared" si="379"/>
        <v>64</v>
      </c>
      <c r="EM148">
        <f t="shared" si="375"/>
        <v>64</v>
      </c>
      <c r="EN148">
        <f t="shared" si="356"/>
        <v>64</v>
      </c>
      <c r="EO148">
        <f t="shared" si="356"/>
        <v>22</v>
      </c>
      <c r="EP148">
        <f t="shared" si="356"/>
        <v>16</v>
      </c>
      <c r="EQ148">
        <f t="shared" si="380"/>
        <v>0</v>
      </c>
      <c r="ER148">
        <f t="shared" si="380"/>
        <v>0</v>
      </c>
      <c r="ES148">
        <f t="shared" si="376"/>
        <v>0</v>
      </c>
      <c r="ET148">
        <f t="shared" si="357"/>
        <v>0</v>
      </c>
      <c r="EU148" s="8">
        <f t="shared" si="357"/>
        <v>0</v>
      </c>
      <c r="EV148" s="8">
        <f t="shared" si="357"/>
        <v>0</v>
      </c>
      <c r="EW148" s="8">
        <f t="shared" si="357"/>
        <v>0</v>
      </c>
      <c r="EX148" s="8">
        <f t="shared" si="358"/>
        <v>0</v>
      </c>
      <c r="EY148" s="8">
        <f t="shared" si="381"/>
        <v>0</v>
      </c>
      <c r="EZ148" s="8">
        <f t="shared" si="381"/>
        <v>0</v>
      </c>
      <c r="FA148" s="8">
        <f t="shared" si="381"/>
        <v>0</v>
      </c>
      <c r="FB148" s="8">
        <f t="shared" si="377"/>
        <v>0</v>
      </c>
      <c r="FC148" s="8">
        <f t="shared" si="377"/>
        <v>0</v>
      </c>
      <c r="FD148" s="8">
        <f t="shared" si="377"/>
        <v>0</v>
      </c>
      <c r="FE148" s="8">
        <f t="shared" si="377"/>
        <v>0</v>
      </c>
      <c r="FF148" s="8">
        <f t="shared" si="382"/>
        <v>0</v>
      </c>
      <c r="FG148" s="8">
        <f t="shared" si="382"/>
        <v>0</v>
      </c>
      <c r="FH148" s="8">
        <f t="shared" si="382"/>
        <v>0</v>
      </c>
      <c r="FI148" s="8">
        <f t="shared" si="378"/>
        <v>0</v>
      </c>
      <c r="FJ148" s="8">
        <f t="shared" si="378"/>
        <v>0</v>
      </c>
      <c r="FK148" s="8">
        <f t="shared" si="378"/>
        <v>0</v>
      </c>
      <c r="FL148" s="8">
        <f t="shared" si="383"/>
        <v>0</v>
      </c>
    </row>
    <row r="149" spans="1:168" s="8" customFormat="1" x14ac:dyDescent="0.15">
      <c r="A149" s="8">
        <v>194</v>
      </c>
      <c r="B149" s="8" t="s">
        <v>129</v>
      </c>
      <c r="C149" s="8">
        <v>6</v>
      </c>
      <c r="D149" s="8" t="s">
        <v>130</v>
      </c>
      <c r="E149" s="8">
        <v>1311204292</v>
      </c>
      <c r="F149" s="8" t="s">
        <v>136</v>
      </c>
      <c r="H149" s="8" t="s">
        <v>137</v>
      </c>
      <c r="I149" s="8" t="s">
        <v>150</v>
      </c>
      <c r="J149" s="8" t="s">
        <v>134</v>
      </c>
      <c r="K149" s="12">
        <v>2</v>
      </c>
      <c r="L149" s="8">
        <v>4</v>
      </c>
      <c r="M149" s="8">
        <v>1</v>
      </c>
      <c r="N149" s="8">
        <v>3</v>
      </c>
      <c r="R149" s="12">
        <v>2</v>
      </c>
      <c r="S149" s="8">
        <v>2</v>
      </c>
      <c r="T149" s="8">
        <v>2</v>
      </c>
      <c r="U149" s="8">
        <v>2</v>
      </c>
      <c r="Y149" s="12"/>
      <c r="Z149" s="8">
        <v>1</v>
      </c>
      <c r="AA149" s="8">
        <v>2</v>
      </c>
      <c r="AB149" s="8">
        <v>1</v>
      </c>
      <c r="AF149" s="12">
        <v>1</v>
      </c>
      <c r="AG149" s="8">
        <v>1</v>
      </c>
      <c r="AH149" s="8">
        <v>1</v>
      </c>
      <c r="AI149" s="8">
        <v>1</v>
      </c>
      <c r="AL149" s="13"/>
      <c r="AM149"/>
      <c r="AN149"/>
      <c r="AO149" s="12">
        <v>2</v>
      </c>
      <c r="AP149" s="8">
        <v>4</v>
      </c>
      <c r="AQ149" s="8">
        <v>1</v>
      </c>
      <c r="AR149" s="8">
        <v>1</v>
      </c>
      <c r="AV149" s="12">
        <v>2</v>
      </c>
      <c r="AW149" s="8">
        <v>4</v>
      </c>
      <c r="AX149" s="8">
        <v>3</v>
      </c>
      <c r="AY149" s="8">
        <v>3</v>
      </c>
      <c r="BC149" s="12"/>
      <c r="BD149" s="8">
        <v>1</v>
      </c>
      <c r="BE149" s="8">
        <v>3</v>
      </c>
      <c r="BF149" s="8">
        <v>3</v>
      </c>
      <c r="BJ149" s="12">
        <v>1</v>
      </c>
      <c r="BK149" s="8">
        <v>3</v>
      </c>
      <c r="BL149" s="8">
        <v>1</v>
      </c>
      <c r="BM149" s="8">
        <v>1</v>
      </c>
      <c r="BP149" s="13"/>
      <c r="BQ149"/>
      <c r="BR149"/>
      <c r="BS149" s="12">
        <v>2</v>
      </c>
      <c r="BT149" s="8">
        <v>3</v>
      </c>
      <c r="BU149" s="8">
        <v>1</v>
      </c>
      <c r="BV149" s="8">
        <v>1</v>
      </c>
      <c r="BZ149" s="12">
        <v>2</v>
      </c>
      <c r="CA149" s="8">
        <v>3</v>
      </c>
      <c r="CB149" s="8">
        <v>1</v>
      </c>
      <c r="CC149" s="8">
        <v>1</v>
      </c>
      <c r="CG149" s="12"/>
      <c r="CH149" s="8">
        <v>2</v>
      </c>
      <c r="CI149" s="8">
        <v>1</v>
      </c>
      <c r="CJ149" s="8">
        <v>1</v>
      </c>
      <c r="CN149" s="12">
        <v>1</v>
      </c>
      <c r="CO149" s="8">
        <v>1</v>
      </c>
      <c r="CP149" s="8">
        <v>1</v>
      </c>
      <c r="CQ149" s="8">
        <v>1</v>
      </c>
      <c r="CT149" s="13"/>
      <c r="CU149"/>
      <c r="CV149"/>
      <c r="CW149" s="12">
        <v>2</v>
      </c>
      <c r="CX149" s="8">
        <v>4</v>
      </c>
      <c r="DD149" s="12">
        <v>2</v>
      </c>
      <c r="DE149" s="8">
        <v>1</v>
      </c>
      <c r="DG149" s="8">
        <v>1</v>
      </c>
      <c r="DK149" s="12"/>
      <c r="DL149" s="8">
        <v>1</v>
      </c>
      <c r="DN149" s="8">
        <v>1</v>
      </c>
      <c r="DR149" s="12">
        <v>1</v>
      </c>
      <c r="DX149" s="13"/>
      <c r="DY149"/>
      <c r="DZ149"/>
      <c r="EA149" s="8" t="s">
        <v>135</v>
      </c>
      <c r="EB149" s="8" t="s">
        <v>135</v>
      </c>
      <c r="EC149" s="8" t="s">
        <v>135</v>
      </c>
      <c r="ED149" s="8" t="s">
        <v>135</v>
      </c>
      <c r="EE149" s="8" t="s">
        <v>134</v>
      </c>
      <c r="EK149" s="8">
        <f t="shared" si="379"/>
        <v>8</v>
      </c>
      <c r="EL149" s="8">
        <f t="shared" si="379"/>
        <v>15</v>
      </c>
      <c r="EM149" s="8">
        <f t="shared" si="375"/>
        <v>3</v>
      </c>
      <c r="EN149" s="8">
        <f t="shared" si="356"/>
        <v>5</v>
      </c>
      <c r="EO149" s="8">
        <f t="shared" si="356"/>
        <v>0</v>
      </c>
      <c r="EP149" s="8">
        <f t="shared" si="356"/>
        <v>0</v>
      </c>
      <c r="EQ149" s="8">
        <f t="shared" si="380"/>
        <v>0</v>
      </c>
      <c r="ER149" s="8">
        <f t="shared" si="380"/>
        <v>8</v>
      </c>
      <c r="ES149" s="8">
        <f t="shared" si="376"/>
        <v>10</v>
      </c>
      <c r="ET149" s="8">
        <f t="shared" si="357"/>
        <v>6</v>
      </c>
      <c r="EU149" s="8">
        <f t="shared" si="357"/>
        <v>7</v>
      </c>
      <c r="EV149" s="8">
        <f t="shared" si="357"/>
        <v>0</v>
      </c>
      <c r="EW149" s="8">
        <f t="shared" si="357"/>
        <v>0</v>
      </c>
      <c r="EX149" s="8">
        <f t="shared" si="358"/>
        <v>0</v>
      </c>
      <c r="EY149" s="8">
        <f t="shared" si="381"/>
        <v>0</v>
      </c>
      <c r="EZ149" s="8">
        <f t="shared" si="381"/>
        <v>5</v>
      </c>
      <c r="FA149" s="8">
        <f t="shared" si="381"/>
        <v>6</v>
      </c>
      <c r="FB149" s="8">
        <f t="shared" si="377"/>
        <v>6</v>
      </c>
      <c r="FC149" s="8">
        <f t="shared" si="377"/>
        <v>0</v>
      </c>
      <c r="FD149" s="8">
        <f t="shared" si="377"/>
        <v>0</v>
      </c>
      <c r="FE149" s="8">
        <f t="shared" si="377"/>
        <v>0</v>
      </c>
      <c r="FF149" s="8">
        <f t="shared" si="382"/>
        <v>4</v>
      </c>
      <c r="FG149" s="8">
        <f t="shared" si="382"/>
        <v>5</v>
      </c>
      <c r="FH149" s="8">
        <f t="shared" si="382"/>
        <v>3</v>
      </c>
      <c r="FI149" s="8">
        <f t="shared" si="378"/>
        <v>3</v>
      </c>
      <c r="FJ149" s="8">
        <f t="shared" si="378"/>
        <v>0</v>
      </c>
      <c r="FK149" s="8">
        <f t="shared" si="378"/>
        <v>0</v>
      </c>
      <c r="FL149" s="8">
        <f t="shared" si="383"/>
        <v>0</v>
      </c>
    </row>
    <row r="150" spans="1:168" x14ac:dyDescent="0.15">
      <c r="F150" s="121" t="s">
        <v>195</v>
      </c>
      <c r="G150" s="121"/>
      <c r="H150" s="121"/>
      <c r="I150" s="121"/>
      <c r="J150" s="121"/>
      <c r="K150" s="6">
        <f>SUM(K149:Q149)</f>
        <v>10</v>
      </c>
      <c r="R150" s="6">
        <f>SUM(R149:X149)</f>
        <v>8</v>
      </c>
      <c r="Y150" s="6">
        <f>SUM(Y149:AE149)</f>
        <v>4</v>
      </c>
      <c r="AF150" s="6">
        <f>SUM(AF149:AL149)</f>
        <v>4</v>
      </c>
      <c r="AL150" s="7"/>
      <c r="AO150" s="6">
        <f>SUM(AO149:AU149)</f>
        <v>8</v>
      </c>
      <c r="AV150" s="6">
        <f>SUM(AV149:BB149)</f>
        <v>12</v>
      </c>
      <c r="BC150" s="6">
        <f>SUM(BC149:BI149)</f>
        <v>7</v>
      </c>
      <c r="BJ150" s="6">
        <f>SUM(BJ149:BP149)</f>
        <v>6</v>
      </c>
      <c r="BP150" s="7"/>
      <c r="BS150" s="6">
        <f>SUM(BS149:BY149)</f>
        <v>7</v>
      </c>
      <c r="BZ150" s="6">
        <f>SUM(BZ149:CF149)</f>
        <v>7</v>
      </c>
      <c r="CG150" s="6">
        <f>SUM(CG149:CM149)</f>
        <v>4</v>
      </c>
      <c r="CN150" s="6">
        <f>SUM(CN149:CT149)</f>
        <v>4</v>
      </c>
      <c r="CT150" s="7"/>
      <c r="CW150" s="6">
        <f>SUM(CW149:DC149)</f>
        <v>6</v>
      </c>
      <c r="DD150" s="6">
        <f>SUM(DD149:DJ149)</f>
        <v>4</v>
      </c>
      <c r="DK150" s="6">
        <f>SUM(DK149:DQ149)</f>
        <v>2</v>
      </c>
      <c r="DR150" s="6">
        <f>SUM(DR149:DX149)</f>
        <v>1</v>
      </c>
      <c r="DX150" s="7"/>
      <c r="EK150" s="8">
        <f t="shared" si="379"/>
        <v>31</v>
      </c>
      <c r="EL150">
        <f t="shared" si="379"/>
        <v>0</v>
      </c>
      <c r="EM150">
        <f t="shared" si="375"/>
        <v>0</v>
      </c>
      <c r="EN150">
        <f t="shared" si="356"/>
        <v>0</v>
      </c>
      <c r="EO150">
        <f t="shared" si="356"/>
        <v>0</v>
      </c>
      <c r="EP150">
        <f t="shared" si="356"/>
        <v>0</v>
      </c>
      <c r="EQ150">
        <f t="shared" si="380"/>
        <v>0</v>
      </c>
      <c r="ER150">
        <f t="shared" si="380"/>
        <v>31</v>
      </c>
      <c r="ES150">
        <f t="shared" si="376"/>
        <v>0</v>
      </c>
      <c r="ET150">
        <f t="shared" si="357"/>
        <v>0</v>
      </c>
      <c r="EU150" s="8">
        <f t="shared" si="357"/>
        <v>0</v>
      </c>
      <c r="EV150" s="8">
        <f t="shared" si="357"/>
        <v>0</v>
      </c>
      <c r="EW150" s="8">
        <f t="shared" si="357"/>
        <v>0</v>
      </c>
      <c r="EX150" s="8">
        <f t="shared" si="358"/>
        <v>0</v>
      </c>
      <c r="EY150" s="8">
        <f t="shared" si="381"/>
        <v>17</v>
      </c>
      <c r="EZ150" s="8">
        <f t="shared" si="381"/>
        <v>0</v>
      </c>
      <c r="FA150" s="8">
        <f t="shared" si="381"/>
        <v>0</v>
      </c>
      <c r="FB150" s="8">
        <f t="shared" si="377"/>
        <v>0</v>
      </c>
      <c r="FC150" s="8">
        <f t="shared" si="377"/>
        <v>0</v>
      </c>
      <c r="FD150" s="8">
        <f t="shared" si="377"/>
        <v>0</v>
      </c>
      <c r="FE150" s="8">
        <f t="shared" si="377"/>
        <v>0</v>
      </c>
      <c r="FF150" s="8">
        <f t="shared" si="382"/>
        <v>15</v>
      </c>
      <c r="FG150" s="8">
        <f t="shared" si="382"/>
        <v>0</v>
      </c>
      <c r="FH150" s="8">
        <f t="shared" si="382"/>
        <v>0</v>
      </c>
      <c r="FI150" s="8">
        <f t="shared" si="378"/>
        <v>0</v>
      </c>
      <c r="FJ150" s="8">
        <f t="shared" si="378"/>
        <v>0</v>
      </c>
      <c r="FK150" s="8">
        <f t="shared" si="378"/>
        <v>0</v>
      </c>
      <c r="FL150" s="8">
        <f t="shared" si="383"/>
        <v>0</v>
      </c>
    </row>
    <row r="151" spans="1:168" x14ac:dyDescent="0.15">
      <c r="F151" s="121" t="s">
        <v>196</v>
      </c>
      <c r="G151" s="121"/>
      <c r="H151" s="121"/>
      <c r="I151" s="121"/>
      <c r="J151" s="121"/>
      <c r="K151" s="6">
        <f>SUM(K149,R149,Y149,AF149)</f>
        <v>5</v>
      </c>
      <c r="L151" s="22">
        <f>SUM(L149,S149,Z149,AG149)</f>
        <v>8</v>
      </c>
      <c r="M151" s="22">
        <f>SUM(M149,T149,AA149,AH149)</f>
        <v>6</v>
      </c>
      <c r="N151" s="22">
        <f t="shared" ref="N151:O151" si="424">SUM(N149,U149,AB149,AI149)</f>
        <v>7</v>
      </c>
      <c r="O151" s="22">
        <f t="shared" si="424"/>
        <v>0</v>
      </c>
      <c r="P151" s="22">
        <f>SUM(P149,W149,AD149,AK149)</f>
        <v>0</v>
      </c>
      <c r="Q151" s="22">
        <f t="shared" ref="Q151" si="425">SUM(Q149,X149,AE149,AL149)</f>
        <v>0</v>
      </c>
      <c r="R151" s="6"/>
      <c r="Y151" s="6"/>
      <c r="AF151" s="6"/>
      <c r="AL151" s="7"/>
      <c r="AN151">
        <f>K150+R150+Y150+AF150+SUM(K151:Q151)</f>
        <v>52</v>
      </c>
      <c r="AO151" s="6">
        <f t="shared" ref="AO151:AU151" si="426">SUM(AO149,AV149,BC149,BJ149)</f>
        <v>5</v>
      </c>
      <c r="AP151" s="22">
        <f t="shared" si="426"/>
        <v>12</v>
      </c>
      <c r="AQ151" s="22">
        <f t="shared" si="426"/>
        <v>8</v>
      </c>
      <c r="AR151" s="22">
        <f t="shared" si="426"/>
        <v>8</v>
      </c>
      <c r="AS151" s="22">
        <f t="shared" si="426"/>
        <v>0</v>
      </c>
      <c r="AT151" s="22">
        <f t="shared" si="426"/>
        <v>0</v>
      </c>
      <c r="AU151" s="22">
        <f t="shared" si="426"/>
        <v>0</v>
      </c>
      <c r="AV151" s="6"/>
      <c r="BC151" s="6"/>
      <c r="BJ151" s="6"/>
      <c r="BP151" s="7"/>
      <c r="BR151">
        <f>AO150+AV150+BC150+BJ150+SUM(AO151:AU151)</f>
        <v>66</v>
      </c>
      <c r="BS151" s="6">
        <f t="shared" ref="BS151:BY151" si="427">SUM(BS149,BZ149,CG149,CN149)</f>
        <v>5</v>
      </c>
      <c r="BT151" s="22">
        <f t="shared" si="427"/>
        <v>9</v>
      </c>
      <c r="BU151" s="22">
        <f t="shared" si="427"/>
        <v>4</v>
      </c>
      <c r="BV151" s="22">
        <f t="shared" si="427"/>
        <v>4</v>
      </c>
      <c r="BW151" s="22">
        <f t="shared" si="427"/>
        <v>0</v>
      </c>
      <c r="BX151" s="22">
        <f t="shared" si="427"/>
        <v>0</v>
      </c>
      <c r="BY151" s="22">
        <f t="shared" si="427"/>
        <v>0</v>
      </c>
      <c r="BZ151" s="6"/>
      <c r="CG151" s="6"/>
      <c r="CN151" s="6"/>
      <c r="CT151" s="7"/>
      <c r="CV151">
        <f>BS150+BZ150+CG150+CN150+SUM(BS151:BY151)</f>
        <v>44</v>
      </c>
      <c r="CW151" s="6">
        <f>SUM(CW149,DD149,DK149,DR149)</f>
        <v>5</v>
      </c>
      <c r="CX151" s="22">
        <f>SUM(CX149,DE149,DL149,DS149)</f>
        <v>6</v>
      </c>
      <c r="CY151" s="22">
        <f>SUM(CY149,DF149,DM149,DT149)</f>
        <v>0</v>
      </c>
      <c r="CZ151" s="22">
        <f t="shared" ref="CZ151:DA151" si="428">SUM(CZ149,DG149,DN149,DU149)</f>
        <v>2</v>
      </c>
      <c r="DA151" s="22">
        <f t="shared" si="428"/>
        <v>0</v>
      </c>
      <c r="DB151" s="22">
        <f>SUM(DB149,DI149,DP149,DW149)</f>
        <v>0</v>
      </c>
      <c r="DC151" s="22">
        <f t="shared" ref="DC151" si="429">SUM(DC149,DJ149,DQ149,DX149)</f>
        <v>0</v>
      </c>
      <c r="DD151" s="6"/>
      <c r="DK151" s="6"/>
      <c r="DR151" s="6"/>
      <c r="DX151" s="7"/>
      <c r="DZ151">
        <f>CW150+DD150+DK150+DR150+SUM(CW151:DC151)</f>
        <v>26</v>
      </c>
      <c r="EK151" s="8">
        <f t="shared" si="379"/>
        <v>20</v>
      </c>
      <c r="EL151">
        <f t="shared" si="379"/>
        <v>35</v>
      </c>
      <c r="EM151">
        <f t="shared" si="375"/>
        <v>18</v>
      </c>
      <c r="EN151">
        <f t="shared" si="356"/>
        <v>21</v>
      </c>
      <c r="EO151">
        <f t="shared" si="356"/>
        <v>0</v>
      </c>
      <c r="EP151">
        <f t="shared" si="356"/>
        <v>0</v>
      </c>
      <c r="EQ151">
        <f t="shared" si="380"/>
        <v>0</v>
      </c>
      <c r="ER151">
        <f t="shared" si="380"/>
        <v>0</v>
      </c>
      <c r="ES151">
        <f t="shared" si="376"/>
        <v>0</v>
      </c>
      <c r="ET151">
        <f t="shared" si="357"/>
        <v>0</v>
      </c>
      <c r="EU151" s="8">
        <f t="shared" si="357"/>
        <v>0</v>
      </c>
      <c r="EV151" s="8">
        <f t="shared" si="357"/>
        <v>0</v>
      </c>
      <c r="EW151" s="8">
        <f t="shared" si="357"/>
        <v>0</v>
      </c>
      <c r="EX151" s="8">
        <f t="shared" si="358"/>
        <v>0</v>
      </c>
      <c r="EY151" s="8">
        <f t="shared" si="381"/>
        <v>0</v>
      </c>
      <c r="EZ151" s="8">
        <f t="shared" si="381"/>
        <v>0</v>
      </c>
      <c r="FA151" s="8">
        <f t="shared" si="381"/>
        <v>0</v>
      </c>
      <c r="FB151" s="8">
        <f t="shared" si="377"/>
        <v>0</v>
      </c>
      <c r="FC151" s="8">
        <f t="shared" si="377"/>
        <v>0</v>
      </c>
      <c r="FD151" s="8">
        <f t="shared" si="377"/>
        <v>0</v>
      </c>
      <c r="FE151" s="8">
        <f t="shared" si="377"/>
        <v>0</v>
      </c>
      <c r="FF151" s="8">
        <f t="shared" si="382"/>
        <v>0</v>
      </c>
      <c r="FG151" s="8">
        <f t="shared" si="382"/>
        <v>0</v>
      </c>
      <c r="FH151" s="8">
        <f t="shared" si="382"/>
        <v>0</v>
      </c>
      <c r="FI151" s="8">
        <f t="shared" si="378"/>
        <v>0</v>
      </c>
      <c r="FJ151" s="8">
        <f t="shared" si="378"/>
        <v>0</v>
      </c>
      <c r="FK151" s="8">
        <f t="shared" si="378"/>
        <v>0</v>
      </c>
      <c r="FL151" s="8">
        <f t="shared" si="383"/>
        <v>0</v>
      </c>
    </row>
    <row r="152" spans="1:168" s="8" customFormat="1" x14ac:dyDescent="0.15">
      <c r="A152" s="8">
        <v>197</v>
      </c>
      <c r="B152" s="8" t="s">
        <v>129</v>
      </c>
      <c r="C152" s="8">
        <v>6</v>
      </c>
      <c r="D152" s="8" t="s">
        <v>130</v>
      </c>
      <c r="E152" s="8">
        <v>822478003</v>
      </c>
      <c r="F152" s="8" t="s">
        <v>131</v>
      </c>
      <c r="H152" s="8" t="s">
        <v>140</v>
      </c>
      <c r="I152" s="8" t="s">
        <v>133</v>
      </c>
      <c r="J152" s="8" t="s">
        <v>134</v>
      </c>
      <c r="K152" s="12">
        <v>4</v>
      </c>
      <c r="L152" s="8">
        <v>4</v>
      </c>
      <c r="O152" s="8">
        <v>1</v>
      </c>
      <c r="P152" s="8">
        <v>1</v>
      </c>
      <c r="R152" s="12">
        <v>4</v>
      </c>
      <c r="S152" s="8">
        <v>2</v>
      </c>
      <c r="Y152" s="12"/>
      <c r="AF152" s="12"/>
      <c r="AL152" s="13"/>
      <c r="AM152"/>
      <c r="AN152"/>
      <c r="AO152" s="12">
        <v>4</v>
      </c>
      <c r="AP152" s="8">
        <v>4</v>
      </c>
      <c r="AS152" s="8">
        <v>1</v>
      </c>
      <c r="AV152" s="12">
        <v>1</v>
      </c>
      <c r="AW152" s="8">
        <v>4</v>
      </c>
      <c r="AX152" s="8">
        <v>4</v>
      </c>
      <c r="BC152" s="12"/>
      <c r="BJ152" s="12"/>
      <c r="BP152" s="13"/>
      <c r="BQ152"/>
      <c r="BR152"/>
      <c r="BS152" s="12"/>
      <c r="BT152" s="8">
        <v>4</v>
      </c>
      <c r="BU152" s="8">
        <v>4</v>
      </c>
      <c r="BZ152" s="12"/>
      <c r="CB152" s="8">
        <v>4</v>
      </c>
      <c r="CG152" s="12"/>
      <c r="CN152" s="12"/>
      <c r="CT152" s="13"/>
      <c r="CU152"/>
      <c r="CV152"/>
      <c r="CW152" s="12"/>
      <c r="DC152" s="8">
        <v>4</v>
      </c>
      <c r="DD152" s="12"/>
      <c r="DH152" s="8">
        <v>2</v>
      </c>
      <c r="DK152" s="12"/>
      <c r="DR152" s="12"/>
      <c r="DV152" s="8">
        <v>1</v>
      </c>
      <c r="DX152" s="13"/>
      <c r="DY152"/>
      <c r="DZ152"/>
      <c r="EA152" s="8" t="s">
        <v>135</v>
      </c>
      <c r="EB152" s="8" t="s">
        <v>135</v>
      </c>
      <c r="EC152" s="8" t="s">
        <v>135</v>
      </c>
      <c r="ED152" s="8" t="s">
        <v>135</v>
      </c>
      <c r="EE152" s="8" t="s">
        <v>134</v>
      </c>
      <c r="EK152" s="8">
        <f t="shared" si="379"/>
        <v>8</v>
      </c>
      <c r="EL152" s="8">
        <f t="shared" si="379"/>
        <v>12</v>
      </c>
      <c r="EM152" s="8">
        <f t="shared" si="375"/>
        <v>4</v>
      </c>
      <c r="EN152" s="8">
        <f t="shared" si="356"/>
        <v>0</v>
      </c>
      <c r="EO152" s="8">
        <f t="shared" si="356"/>
        <v>2</v>
      </c>
      <c r="EP152" s="8">
        <f t="shared" si="356"/>
        <v>1</v>
      </c>
      <c r="EQ152" s="8">
        <f t="shared" si="380"/>
        <v>4</v>
      </c>
      <c r="ER152" s="8">
        <f t="shared" si="380"/>
        <v>5</v>
      </c>
      <c r="ES152" s="8">
        <f t="shared" si="376"/>
        <v>6</v>
      </c>
      <c r="ET152" s="8">
        <f t="shared" si="357"/>
        <v>8</v>
      </c>
      <c r="EU152" s="8">
        <f t="shared" si="357"/>
        <v>0</v>
      </c>
      <c r="EV152" s="8">
        <f t="shared" si="357"/>
        <v>2</v>
      </c>
      <c r="EW152" s="8">
        <f t="shared" si="357"/>
        <v>0</v>
      </c>
      <c r="EX152" s="8">
        <f t="shared" si="358"/>
        <v>0</v>
      </c>
      <c r="EY152" s="8">
        <f t="shared" si="381"/>
        <v>0</v>
      </c>
      <c r="EZ152" s="8">
        <f t="shared" si="381"/>
        <v>0</v>
      </c>
      <c r="FA152" s="8">
        <f t="shared" si="381"/>
        <v>0</v>
      </c>
      <c r="FB152" s="8">
        <f t="shared" si="377"/>
        <v>0</v>
      </c>
      <c r="FC152" s="8">
        <f t="shared" si="377"/>
        <v>0</v>
      </c>
      <c r="FD152" s="8">
        <f t="shared" si="377"/>
        <v>0</v>
      </c>
      <c r="FE152" s="8">
        <f t="shared" si="377"/>
        <v>0</v>
      </c>
      <c r="FF152" s="8">
        <f t="shared" si="382"/>
        <v>0</v>
      </c>
      <c r="FG152" s="8">
        <f t="shared" si="382"/>
        <v>0</v>
      </c>
      <c r="FH152" s="8">
        <f t="shared" si="382"/>
        <v>0</v>
      </c>
      <c r="FI152" s="8">
        <f t="shared" si="378"/>
        <v>0</v>
      </c>
      <c r="FJ152" s="8">
        <f t="shared" si="378"/>
        <v>1</v>
      </c>
      <c r="FK152" s="8">
        <f t="shared" si="378"/>
        <v>0</v>
      </c>
      <c r="FL152" s="8">
        <f t="shared" si="383"/>
        <v>0</v>
      </c>
    </row>
    <row r="153" spans="1:168" x14ac:dyDescent="0.15">
      <c r="F153" s="121" t="s">
        <v>195</v>
      </c>
      <c r="G153" s="121"/>
      <c r="H153" s="121"/>
      <c r="I153" s="121"/>
      <c r="J153" s="121"/>
      <c r="K153" s="6">
        <f>SUM(K152:Q152)</f>
        <v>10</v>
      </c>
      <c r="R153" s="6">
        <f>SUM(R152:X152)</f>
        <v>6</v>
      </c>
      <c r="Y153" s="6">
        <f>SUM(Y152:AE152)</f>
        <v>0</v>
      </c>
      <c r="AF153" s="6">
        <f>SUM(AF152:AL152)</f>
        <v>0</v>
      </c>
      <c r="AL153" s="7"/>
      <c r="AO153" s="6">
        <f>SUM(AO152:AU152)</f>
        <v>9</v>
      </c>
      <c r="AV153" s="6">
        <f>SUM(AV152:BB152)</f>
        <v>9</v>
      </c>
      <c r="BC153" s="6">
        <f>SUM(BC152:BI152)</f>
        <v>0</v>
      </c>
      <c r="BJ153" s="6">
        <f>SUM(BJ152:BP152)</f>
        <v>0</v>
      </c>
      <c r="BP153" s="7"/>
      <c r="BS153" s="6">
        <f>SUM(BS152:BY152)</f>
        <v>8</v>
      </c>
      <c r="BZ153" s="6">
        <f>SUM(BZ152:CF152)</f>
        <v>4</v>
      </c>
      <c r="CG153" s="6">
        <f>SUM(CG152:CM152)</f>
        <v>0</v>
      </c>
      <c r="CN153" s="6">
        <f>SUM(CN152:CT152)</f>
        <v>0</v>
      </c>
      <c r="CT153" s="7"/>
      <c r="CW153" s="6">
        <f>SUM(CW152:DC152)</f>
        <v>4</v>
      </c>
      <c r="DD153" s="6">
        <f>SUM(DD152:DJ152)</f>
        <v>2</v>
      </c>
      <c r="DK153" s="6">
        <f>SUM(DK152:DQ152)</f>
        <v>0</v>
      </c>
      <c r="DR153" s="6">
        <f>SUM(DR152:DX152)</f>
        <v>1</v>
      </c>
      <c r="DX153" s="7"/>
      <c r="EK153" s="8">
        <f t="shared" si="379"/>
        <v>31</v>
      </c>
      <c r="EL153">
        <f t="shared" si="379"/>
        <v>0</v>
      </c>
      <c r="EM153">
        <f t="shared" si="375"/>
        <v>0</v>
      </c>
      <c r="EN153">
        <f t="shared" si="356"/>
        <v>0</v>
      </c>
      <c r="EO153">
        <f t="shared" si="356"/>
        <v>0</v>
      </c>
      <c r="EP153">
        <f t="shared" si="356"/>
        <v>0</v>
      </c>
      <c r="EQ153">
        <f t="shared" si="380"/>
        <v>0</v>
      </c>
      <c r="ER153">
        <f t="shared" si="380"/>
        <v>21</v>
      </c>
      <c r="ES153">
        <f t="shared" si="376"/>
        <v>0</v>
      </c>
      <c r="ET153">
        <f t="shared" si="357"/>
        <v>0</v>
      </c>
      <c r="EU153" s="8">
        <f t="shared" si="357"/>
        <v>0</v>
      </c>
      <c r="EV153" s="8">
        <f t="shared" si="357"/>
        <v>0</v>
      </c>
      <c r="EW153" s="8">
        <f t="shared" si="357"/>
        <v>0</v>
      </c>
      <c r="EX153" s="8">
        <f t="shared" si="358"/>
        <v>0</v>
      </c>
      <c r="EY153" s="8">
        <f t="shared" si="381"/>
        <v>0</v>
      </c>
      <c r="EZ153" s="8">
        <f t="shared" si="381"/>
        <v>0</v>
      </c>
      <c r="FA153" s="8">
        <f t="shared" si="381"/>
        <v>0</v>
      </c>
      <c r="FB153" s="8">
        <f t="shared" si="377"/>
        <v>0</v>
      </c>
      <c r="FC153" s="8">
        <f t="shared" si="377"/>
        <v>0</v>
      </c>
      <c r="FD153" s="8">
        <f t="shared" si="377"/>
        <v>0</v>
      </c>
      <c r="FE153" s="8">
        <f t="shared" si="377"/>
        <v>0</v>
      </c>
      <c r="FF153" s="8">
        <f t="shared" si="382"/>
        <v>1</v>
      </c>
      <c r="FG153" s="8">
        <f t="shared" si="382"/>
        <v>0</v>
      </c>
      <c r="FH153" s="8">
        <f t="shared" si="382"/>
        <v>0</v>
      </c>
      <c r="FI153" s="8">
        <f t="shared" si="378"/>
        <v>0</v>
      </c>
      <c r="FJ153" s="8">
        <f t="shared" si="378"/>
        <v>0</v>
      </c>
      <c r="FK153" s="8">
        <f t="shared" si="378"/>
        <v>0</v>
      </c>
      <c r="FL153" s="8">
        <f t="shared" si="383"/>
        <v>0</v>
      </c>
    </row>
    <row r="154" spans="1:168" x14ac:dyDescent="0.15">
      <c r="F154" s="121" t="s">
        <v>196</v>
      </c>
      <c r="G154" s="121"/>
      <c r="H154" s="121"/>
      <c r="I154" s="121"/>
      <c r="J154" s="121"/>
      <c r="K154" s="6">
        <f>SUM(K152,R152,Y152,AF152)</f>
        <v>8</v>
      </c>
      <c r="L154" s="22">
        <f>SUM(L152,S152,Z152,AG152)</f>
        <v>6</v>
      </c>
      <c r="M154" s="22">
        <f>SUM(M152,T152,AA152,AH152)</f>
        <v>0</v>
      </c>
      <c r="N154" s="22">
        <f t="shared" ref="N154:O154" si="430">SUM(N152,U152,AB152,AI152)</f>
        <v>0</v>
      </c>
      <c r="O154" s="22">
        <f t="shared" si="430"/>
        <v>1</v>
      </c>
      <c r="P154" s="22">
        <f>SUM(P152,W152,AD152,AK152)</f>
        <v>1</v>
      </c>
      <c r="Q154" s="22">
        <f t="shared" ref="Q154" si="431">SUM(Q152,X152,AE152,AL152)</f>
        <v>0</v>
      </c>
      <c r="R154" s="6"/>
      <c r="Y154" s="6"/>
      <c r="AF154" s="6"/>
      <c r="AL154" s="7"/>
      <c r="AN154">
        <f>K153+R153+Y153+AF153+SUM(K154:Q154)</f>
        <v>32</v>
      </c>
      <c r="AO154" s="6">
        <f t="shared" ref="AO154:AU154" si="432">SUM(AO152,AV152,BC152,BJ152)</f>
        <v>5</v>
      </c>
      <c r="AP154" s="22">
        <f t="shared" si="432"/>
        <v>8</v>
      </c>
      <c r="AQ154" s="22">
        <f t="shared" si="432"/>
        <v>4</v>
      </c>
      <c r="AR154" s="22">
        <f t="shared" si="432"/>
        <v>0</v>
      </c>
      <c r="AS154" s="22">
        <f t="shared" si="432"/>
        <v>1</v>
      </c>
      <c r="AT154" s="22">
        <f t="shared" si="432"/>
        <v>0</v>
      </c>
      <c r="AU154" s="22">
        <f t="shared" si="432"/>
        <v>0</v>
      </c>
      <c r="AV154" s="6"/>
      <c r="BC154" s="6"/>
      <c r="BJ154" s="6"/>
      <c r="BP154" s="7"/>
      <c r="BR154">
        <f>AO153+AV153+BC153+BJ153+SUM(AO154:AU154)</f>
        <v>36</v>
      </c>
      <c r="BS154" s="6">
        <f t="shared" ref="BS154:BY154" si="433">SUM(BS152,BZ152,CG152,CN152)</f>
        <v>0</v>
      </c>
      <c r="BT154" s="22">
        <f t="shared" si="433"/>
        <v>4</v>
      </c>
      <c r="BU154" s="22">
        <f t="shared" si="433"/>
        <v>8</v>
      </c>
      <c r="BV154" s="22">
        <f t="shared" si="433"/>
        <v>0</v>
      </c>
      <c r="BW154" s="22">
        <f t="shared" si="433"/>
        <v>0</v>
      </c>
      <c r="BX154" s="22">
        <f t="shared" si="433"/>
        <v>0</v>
      </c>
      <c r="BY154" s="22">
        <f t="shared" si="433"/>
        <v>0</v>
      </c>
      <c r="BZ154" s="6"/>
      <c r="CG154" s="6"/>
      <c r="CN154" s="6"/>
      <c r="CT154" s="7"/>
      <c r="CV154">
        <f>BS153+BZ153+CG153+CN153+SUM(BS154:BY154)</f>
        <v>24</v>
      </c>
      <c r="CW154" s="6">
        <f>SUM(CW152,DD152,DK152,DR152)</f>
        <v>0</v>
      </c>
      <c r="CX154" s="22">
        <f>SUM(CX152,DE152,DL152,DS152)</f>
        <v>0</v>
      </c>
      <c r="CY154" s="22">
        <f>SUM(CY152,DF152,DM152,DT152)</f>
        <v>0</v>
      </c>
      <c r="CZ154" s="22">
        <f t="shared" ref="CZ154:DA154" si="434">SUM(CZ152,DG152,DN152,DU152)</f>
        <v>0</v>
      </c>
      <c r="DA154" s="22">
        <f t="shared" si="434"/>
        <v>3</v>
      </c>
      <c r="DB154" s="22">
        <f>SUM(DB152,DI152,DP152,DW152)</f>
        <v>0</v>
      </c>
      <c r="DC154" s="22">
        <f t="shared" ref="DC154" si="435">SUM(DC152,DJ152,DQ152,DX152)</f>
        <v>4</v>
      </c>
      <c r="DD154" s="6"/>
      <c r="DK154" s="6"/>
      <c r="DR154" s="6"/>
      <c r="DX154" s="7"/>
      <c r="DZ154">
        <f>CW153+DD153+DK153+DR153+SUM(CW154:DC154)</f>
        <v>14</v>
      </c>
      <c r="EK154" s="8">
        <f t="shared" si="379"/>
        <v>13</v>
      </c>
      <c r="EL154">
        <f t="shared" si="379"/>
        <v>18</v>
      </c>
      <c r="EM154">
        <f t="shared" si="375"/>
        <v>12</v>
      </c>
      <c r="EN154">
        <f t="shared" si="356"/>
        <v>0</v>
      </c>
      <c r="EO154">
        <f t="shared" si="356"/>
        <v>5</v>
      </c>
      <c r="EP154">
        <f t="shared" si="356"/>
        <v>1</v>
      </c>
      <c r="EQ154">
        <f t="shared" si="380"/>
        <v>4</v>
      </c>
      <c r="ER154">
        <f t="shared" si="380"/>
        <v>0</v>
      </c>
      <c r="ES154">
        <f t="shared" si="376"/>
        <v>0</v>
      </c>
      <c r="ET154">
        <f t="shared" si="357"/>
        <v>0</v>
      </c>
      <c r="EU154" s="8">
        <f t="shared" si="357"/>
        <v>0</v>
      </c>
      <c r="EV154" s="8">
        <f t="shared" si="357"/>
        <v>0</v>
      </c>
      <c r="EW154" s="8">
        <f t="shared" si="357"/>
        <v>0</v>
      </c>
      <c r="EX154" s="8">
        <f t="shared" si="358"/>
        <v>0</v>
      </c>
      <c r="EY154" s="8">
        <f t="shared" si="381"/>
        <v>0</v>
      </c>
      <c r="EZ154" s="8">
        <f t="shared" si="381"/>
        <v>0</v>
      </c>
      <c r="FA154" s="8">
        <f t="shared" si="381"/>
        <v>0</v>
      </c>
      <c r="FB154" s="8">
        <f t="shared" si="377"/>
        <v>0</v>
      </c>
      <c r="FC154" s="8">
        <f t="shared" si="377"/>
        <v>0</v>
      </c>
      <c r="FD154" s="8">
        <f t="shared" si="377"/>
        <v>0</v>
      </c>
      <c r="FE154" s="8">
        <f t="shared" si="377"/>
        <v>0</v>
      </c>
      <c r="FF154" s="8">
        <f t="shared" si="382"/>
        <v>0</v>
      </c>
      <c r="FG154" s="8">
        <f t="shared" si="382"/>
        <v>0</v>
      </c>
      <c r="FH154" s="8">
        <f t="shared" si="382"/>
        <v>0</v>
      </c>
      <c r="FI154" s="8">
        <f t="shared" si="378"/>
        <v>0</v>
      </c>
      <c r="FJ154" s="8">
        <f t="shared" si="378"/>
        <v>0</v>
      </c>
      <c r="FK154" s="8">
        <f t="shared" si="378"/>
        <v>0</v>
      </c>
      <c r="FL154" s="8">
        <f t="shared" si="383"/>
        <v>0</v>
      </c>
    </row>
    <row r="155" spans="1:168" s="8" customFormat="1" x14ac:dyDescent="0.15">
      <c r="A155" s="8">
        <v>199</v>
      </c>
      <c r="B155" s="8" t="s">
        <v>129</v>
      </c>
      <c r="C155" s="8">
        <v>6</v>
      </c>
      <c r="D155" s="8" t="s">
        <v>130</v>
      </c>
      <c r="E155" s="8">
        <v>1115221768</v>
      </c>
      <c r="F155" s="8" t="s">
        <v>136</v>
      </c>
      <c r="H155" s="8" t="s">
        <v>132</v>
      </c>
      <c r="I155" s="8" t="s">
        <v>133</v>
      </c>
      <c r="J155" s="8" t="s">
        <v>135</v>
      </c>
      <c r="K155" s="12">
        <v>2</v>
      </c>
      <c r="L155" s="8">
        <v>2</v>
      </c>
      <c r="M155" s="8">
        <v>4</v>
      </c>
      <c r="N155" s="8">
        <v>3</v>
      </c>
      <c r="O155" s="8">
        <v>1</v>
      </c>
      <c r="Q155" s="8">
        <v>2</v>
      </c>
      <c r="R155" s="12">
        <v>4</v>
      </c>
      <c r="S155" s="8">
        <v>3</v>
      </c>
      <c r="T155" s="8">
        <v>4</v>
      </c>
      <c r="U155" s="8">
        <v>2</v>
      </c>
      <c r="V155" s="8">
        <v>2</v>
      </c>
      <c r="W155" s="8">
        <v>2</v>
      </c>
      <c r="X155" s="8">
        <v>2</v>
      </c>
      <c r="Y155" s="12">
        <v>2</v>
      </c>
      <c r="Z155" s="8">
        <v>2</v>
      </c>
      <c r="AA155" s="8">
        <v>4</v>
      </c>
      <c r="AB155" s="8">
        <v>3</v>
      </c>
      <c r="AC155" s="8">
        <v>2</v>
      </c>
      <c r="AD155" s="8">
        <v>2</v>
      </c>
      <c r="AE155" s="8">
        <v>3</v>
      </c>
      <c r="AF155" s="12"/>
      <c r="AG155" s="8">
        <v>1</v>
      </c>
      <c r="AH155" s="8">
        <v>4</v>
      </c>
      <c r="AI155" s="8">
        <v>1</v>
      </c>
      <c r="AJ155" s="8">
        <v>3</v>
      </c>
      <c r="AK155" s="8">
        <v>3</v>
      </c>
      <c r="AL155" s="13">
        <v>2</v>
      </c>
      <c r="AM155"/>
      <c r="AN155"/>
      <c r="AO155" s="12">
        <v>2</v>
      </c>
      <c r="AP155" s="8">
        <v>2</v>
      </c>
      <c r="AQ155" s="8">
        <v>4</v>
      </c>
      <c r="AR155" s="8">
        <v>2</v>
      </c>
      <c r="AS155" s="8">
        <v>2</v>
      </c>
      <c r="AT155" s="8">
        <v>3</v>
      </c>
      <c r="AU155" s="8">
        <v>1</v>
      </c>
      <c r="AV155" s="12">
        <v>3</v>
      </c>
      <c r="AW155" s="8">
        <v>4</v>
      </c>
      <c r="AX155" s="8">
        <v>4</v>
      </c>
      <c r="AY155" s="8">
        <v>3</v>
      </c>
      <c r="AZ155" s="8">
        <v>3</v>
      </c>
      <c r="BA155" s="8">
        <v>2</v>
      </c>
      <c r="BB155" s="8">
        <v>3</v>
      </c>
      <c r="BC155" s="12">
        <v>2</v>
      </c>
      <c r="BD155" s="8">
        <v>3</v>
      </c>
      <c r="BE155" s="8">
        <v>4</v>
      </c>
      <c r="BF155" s="8">
        <v>2</v>
      </c>
      <c r="BG155" s="8">
        <v>3</v>
      </c>
      <c r="BH155" s="8">
        <v>3</v>
      </c>
      <c r="BI155" s="8">
        <v>2</v>
      </c>
      <c r="BJ155" s="12">
        <v>3</v>
      </c>
      <c r="BK155" s="8">
        <v>3</v>
      </c>
      <c r="BL155" s="8">
        <v>4</v>
      </c>
      <c r="BM155" s="8">
        <v>1</v>
      </c>
      <c r="BN155" s="8">
        <v>2</v>
      </c>
      <c r="BO155" s="8">
        <v>2</v>
      </c>
      <c r="BP155" s="13">
        <v>2</v>
      </c>
      <c r="BQ155"/>
      <c r="BR155"/>
      <c r="BS155" s="12">
        <v>3</v>
      </c>
      <c r="BT155" s="8">
        <v>1</v>
      </c>
      <c r="BU155" s="8">
        <v>2</v>
      </c>
      <c r="BV155" s="8">
        <v>3</v>
      </c>
      <c r="BW155" s="8">
        <v>2</v>
      </c>
      <c r="BX155" s="8">
        <v>2</v>
      </c>
      <c r="BY155" s="8">
        <v>3</v>
      </c>
      <c r="BZ155" s="12">
        <v>2</v>
      </c>
      <c r="CA155" s="8">
        <v>2</v>
      </c>
      <c r="CB155" s="8">
        <v>1</v>
      </c>
      <c r="CC155" s="8">
        <v>2</v>
      </c>
      <c r="CD155" s="8">
        <v>2</v>
      </c>
      <c r="CE155" s="8">
        <v>2</v>
      </c>
      <c r="CF155" s="8">
        <v>2</v>
      </c>
      <c r="CG155" s="12">
        <v>2</v>
      </c>
      <c r="CH155" s="8">
        <v>3</v>
      </c>
      <c r="CI155" s="8">
        <v>2</v>
      </c>
      <c r="CJ155" s="8">
        <v>2</v>
      </c>
      <c r="CK155" s="8">
        <v>2</v>
      </c>
      <c r="CL155" s="8">
        <v>2</v>
      </c>
      <c r="CM155" s="8">
        <v>3</v>
      </c>
      <c r="CN155" s="12">
        <v>4</v>
      </c>
      <c r="CO155" s="8">
        <v>2</v>
      </c>
      <c r="CP155" s="8">
        <v>2</v>
      </c>
      <c r="CQ155" s="8">
        <v>2</v>
      </c>
      <c r="CR155" s="8">
        <v>3</v>
      </c>
      <c r="CS155" s="8">
        <v>2</v>
      </c>
      <c r="CT155" s="13">
        <v>2</v>
      </c>
      <c r="CU155"/>
      <c r="CV155"/>
      <c r="CW155" s="12">
        <v>2</v>
      </c>
      <c r="CX155" s="8">
        <v>2</v>
      </c>
      <c r="CY155" s="8">
        <v>3</v>
      </c>
      <c r="CZ155" s="8">
        <v>2</v>
      </c>
      <c r="DA155" s="8">
        <v>2</v>
      </c>
      <c r="DB155" s="8">
        <v>2</v>
      </c>
      <c r="DC155" s="8">
        <v>3</v>
      </c>
      <c r="DD155" s="12">
        <v>2</v>
      </c>
      <c r="DE155" s="8">
        <v>2</v>
      </c>
      <c r="DF155" s="8">
        <v>2</v>
      </c>
      <c r="DG155" s="8">
        <v>3</v>
      </c>
      <c r="DH155" s="8">
        <v>2</v>
      </c>
      <c r="DI155" s="8">
        <v>2</v>
      </c>
      <c r="DJ155" s="8">
        <v>2</v>
      </c>
      <c r="DK155" s="12">
        <v>3</v>
      </c>
      <c r="DL155" s="8">
        <v>2</v>
      </c>
      <c r="DM155" s="8">
        <v>2</v>
      </c>
      <c r="DN155" s="8">
        <v>2</v>
      </c>
      <c r="DO155" s="8">
        <v>2</v>
      </c>
      <c r="DP155" s="8">
        <v>3</v>
      </c>
      <c r="DQ155" s="8">
        <v>3</v>
      </c>
      <c r="DR155" s="12">
        <v>2</v>
      </c>
      <c r="DS155" s="8">
        <v>2</v>
      </c>
      <c r="DT155" s="8">
        <v>2</v>
      </c>
      <c r="DU155" s="8">
        <v>2</v>
      </c>
      <c r="DV155" s="8">
        <v>3</v>
      </c>
      <c r="DW155" s="8">
        <v>2</v>
      </c>
      <c r="DX155" s="13">
        <v>2</v>
      </c>
      <c r="DY155"/>
      <c r="DZ155"/>
      <c r="EA155" s="8" t="s">
        <v>135</v>
      </c>
      <c r="EB155" s="8" t="s">
        <v>135</v>
      </c>
      <c r="EC155" s="8" t="s">
        <v>135</v>
      </c>
      <c r="ED155" s="8" t="s">
        <v>135</v>
      </c>
      <c r="EE155" s="8" t="s">
        <v>134</v>
      </c>
      <c r="EK155" s="8">
        <f t="shared" si="379"/>
        <v>9</v>
      </c>
      <c r="EL155" s="8">
        <f t="shared" si="379"/>
        <v>7</v>
      </c>
      <c r="EM155" s="8">
        <f t="shared" si="375"/>
        <v>13</v>
      </c>
      <c r="EN155" s="8">
        <f t="shared" si="356"/>
        <v>10</v>
      </c>
      <c r="EO155" s="8">
        <f t="shared" si="356"/>
        <v>7</v>
      </c>
      <c r="EP155" s="8">
        <f t="shared" si="356"/>
        <v>7</v>
      </c>
      <c r="EQ155" s="8">
        <f t="shared" si="380"/>
        <v>9</v>
      </c>
      <c r="ER155" s="8">
        <f t="shared" si="380"/>
        <v>11</v>
      </c>
      <c r="ES155" s="8">
        <f t="shared" si="376"/>
        <v>11</v>
      </c>
      <c r="ET155" s="8">
        <f t="shared" si="357"/>
        <v>11</v>
      </c>
      <c r="EU155" s="8">
        <f t="shared" si="357"/>
        <v>10</v>
      </c>
      <c r="EV155" s="8">
        <f t="shared" si="357"/>
        <v>9</v>
      </c>
      <c r="EW155" s="8">
        <f t="shared" si="357"/>
        <v>8</v>
      </c>
      <c r="EX155" s="8">
        <f t="shared" si="358"/>
        <v>9</v>
      </c>
      <c r="EY155" s="8">
        <f t="shared" si="381"/>
        <v>9</v>
      </c>
      <c r="EZ155" s="8">
        <f t="shared" si="381"/>
        <v>10</v>
      </c>
      <c r="FA155" s="8">
        <f t="shared" si="381"/>
        <v>12</v>
      </c>
      <c r="FB155" s="8">
        <f t="shared" si="377"/>
        <v>9</v>
      </c>
      <c r="FC155" s="8">
        <f t="shared" si="377"/>
        <v>9</v>
      </c>
      <c r="FD155" s="8">
        <f t="shared" si="377"/>
        <v>10</v>
      </c>
      <c r="FE155" s="8">
        <f t="shared" si="377"/>
        <v>11</v>
      </c>
      <c r="FF155" s="8">
        <f t="shared" si="382"/>
        <v>9</v>
      </c>
      <c r="FG155" s="8">
        <f t="shared" si="382"/>
        <v>8</v>
      </c>
      <c r="FH155" s="8">
        <f t="shared" si="382"/>
        <v>12</v>
      </c>
      <c r="FI155" s="8">
        <f t="shared" si="378"/>
        <v>6</v>
      </c>
      <c r="FJ155" s="8">
        <f t="shared" si="378"/>
        <v>11</v>
      </c>
      <c r="FK155" s="8">
        <f t="shared" si="378"/>
        <v>9</v>
      </c>
      <c r="FL155" s="8">
        <f t="shared" si="383"/>
        <v>8</v>
      </c>
    </row>
    <row r="156" spans="1:168" x14ac:dyDescent="0.15">
      <c r="F156" s="121" t="s">
        <v>195</v>
      </c>
      <c r="G156" s="121"/>
      <c r="H156" s="121"/>
      <c r="I156" s="121"/>
      <c r="J156" s="121"/>
      <c r="K156" s="6">
        <f>SUM(K155:Q155)</f>
        <v>14</v>
      </c>
      <c r="R156" s="6">
        <f>SUM(R155:X155)</f>
        <v>19</v>
      </c>
      <c r="Y156" s="6">
        <f>SUM(Y155:AE155)</f>
        <v>18</v>
      </c>
      <c r="AF156" s="6">
        <f>SUM(AF155:AL155)</f>
        <v>14</v>
      </c>
      <c r="AL156" s="7"/>
      <c r="AO156" s="6">
        <f>SUM(AO155:AU155)</f>
        <v>16</v>
      </c>
      <c r="AV156" s="6">
        <f>SUM(AV155:BB155)</f>
        <v>22</v>
      </c>
      <c r="BC156" s="6">
        <f>SUM(BC155:BI155)</f>
        <v>19</v>
      </c>
      <c r="BJ156" s="6">
        <f>SUM(BJ155:BP155)</f>
        <v>17</v>
      </c>
      <c r="BP156" s="7"/>
      <c r="BS156" s="6">
        <f>SUM(BS155:BY155)</f>
        <v>16</v>
      </c>
      <c r="BZ156" s="6">
        <f>SUM(BZ155:CF155)</f>
        <v>13</v>
      </c>
      <c r="CG156" s="6">
        <f>SUM(CG155:CM155)</f>
        <v>16</v>
      </c>
      <c r="CN156" s="6">
        <f>SUM(CN155:CT155)</f>
        <v>17</v>
      </c>
      <c r="CT156" s="7"/>
      <c r="CW156" s="6">
        <f>SUM(CW155:DC155)</f>
        <v>16</v>
      </c>
      <c r="DD156" s="6">
        <f>SUM(DD155:DJ155)</f>
        <v>15</v>
      </c>
      <c r="DK156" s="6">
        <f>SUM(DK155:DQ155)</f>
        <v>17</v>
      </c>
      <c r="DR156" s="6">
        <f>SUM(DR155:DX155)</f>
        <v>15</v>
      </c>
      <c r="DX156" s="7"/>
      <c r="EK156" s="8">
        <f t="shared" si="379"/>
        <v>62</v>
      </c>
      <c r="EL156">
        <f t="shared" si="379"/>
        <v>0</v>
      </c>
      <c r="EM156">
        <f t="shared" si="375"/>
        <v>0</v>
      </c>
      <c r="EN156">
        <f t="shared" si="356"/>
        <v>0</v>
      </c>
      <c r="EO156">
        <f t="shared" si="356"/>
        <v>0</v>
      </c>
      <c r="EP156">
        <f t="shared" si="356"/>
        <v>0</v>
      </c>
      <c r="EQ156">
        <f t="shared" si="380"/>
        <v>0</v>
      </c>
      <c r="ER156">
        <f t="shared" si="380"/>
        <v>69</v>
      </c>
      <c r="ES156">
        <f t="shared" si="376"/>
        <v>0</v>
      </c>
      <c r="ET156">
        <f t="shared" si="357"/>
        <v>0</v>
      </c>
      <c r="EU156" s="8">
        <f t="shared" si="357"/>
        <v>0</v>
      </c>
      <c r="EV156" s="8">
        <f t="shared" si="357"/>
        <v>0</v>
      </c>
      <c r="EW156" s="8">
        <f t="shared" si="357"/>
        <v>0</v>
      </c>
      <c r="EX156" s="8">
        <f t="shared" si="358"/>
        <v>0</v>
      </c>
      <c r="EY156" s="8">
        <f t="shared" si="381"/>
        <v>70</v>
      </c>
      <c r="EZ156" s="8">
        <f t="shared" si="381"/>
        <v>0</v>
      </c>
      <c r="FA156" s="8">
        <f t="shared" si="381"/>
        <v>0</v>
      </c>
      <c r="FB156" s="8">
        <f t="shared" si="377"/>
        <v>0</v>
      </c>
      <c r="FC156" s="8">
        <f t="shared" si="377"/>
        <v>0</v>
      </c>
      <c r="FD156" s="8">
        <f t="shared" si="377"/>
        <v>0</v>
      </c>
      <c r="FE156" s="8">
        <f t="shared" si="377"/>
        <v>0</v>
      </c>
      <c r="FF156" s="8">
        <f t="shared" si="382"/>
        <v>63</v>
      </c>
      <c r="FG156" s="8">
        <f t="shared" si="382"/>
        <v>0</v>
      </c>
      <c r="FH156" s="8">
        <f t="shared" si="382"/>
        <v>0</v>
      </c>
      <c r="FI156" s="8">
        <f t="shared" si="378"/>
        <v>0</v>
      </c>
      <c r="FJ156" s="8">
        <f t="shared" si="378"/>
        <v>0</v>
      </c>
      <c r="FK156" s="8">
        <f t="shared" si="378"/>
        <v>0</v>
      </c>
      <c r="FL156" s="8">
        <f t="shared" si="383"/>
        <v>0</v>
      </c>
    </row>
    <row r="157" spans="1:168" x14ac:dyDescent="0.15">
      <c r="F157" s="121" t="s">
        <v>196</v>
      </c>
      <c r="G157" s="121"/>
      <c r="H157" s="121"/>
      <c r="I157" s="121"/>
      <c r="J157" s="121"/>
      <c r="K157" s="6">
        <f>SUM(K155,R155,Y155,AF155)</f>
        <v>8</v>
      </c>
      <c r="L157" s="22">
        <f>SUM(L155,S155,Z155,AG155)</f>
        <v>8</v>
      </c>
      <c r="M157" s="22">
        <f>SUM(M155,T155,AA155,AH155)</f>
        <v>16</v>
      </c>
      <c r="N157" s="22">
        <f t="shared" ref="N157:O157" si="436">SUM(N155,U155,AB155,AI155)</f>
        <v>9</v>
      </c>
      <c r="O157" s="22">
        <f t="shared" si="436"/>
        <v>8</v>
      </c>
      <c r="P157" s="22">
        <f>SUM(P155,W155,AD155,AK155)</f>
        <v>7</v>
      </c>
      <c r="Q157" s="22">
        <f t="shared" ref="Q157" si="437">SUM(Q155,X155,AE155,AL155)</f>
        <v>9</v>
      </c>
      <c r="R157" s="6"/>
      <c r="Y157" s="6"/>
      <c r="AF157" s="6"/>
      <c r="AL157" s="7"/>
      <c r="AN157">
        <f>K156+R156+Y156+AF156+SUM(K157:Q157)</f>
        <v>130</v>
      </c>
      <c r="AO157" s="6">
        <f t="shared" ref="AO157:AU157" si="438">SUM(AO155,AV155,BC155,BJ155)</f>
        <v>10</v>
      </c>
      <c r="AP157" s="22">
        <f t="shared" si="438"/>
        <v>12</v>
      </c>
      <c r="AQ157" s="22">
        <f t="shared" si="438"/>
        <v>16</v>
      </c>
      <c r="AR157" s="22">
        <f t="shared" si="438"/>
        <v>8</v>
      </c>
      <c r="AS157" s="22">
        <f t="shared" si="438"/>
        <v>10</v>
      </c>
      <c r="AT157" s="22">
        <f t="shared" si="438"/>
        <v>10</v>
      </c>
      <c r="AU157" s="22">
        <f t="shared" si="438"/>
        <v>8</v>
      </c>
      <c r="AV157" s="6"/>
      <c r="BC157" s="6"/>
      <c r="BJ157" s="6"/>
      <c r="BP157" s="7"/>
      <c r="BR157">
        <f>AO156+AV156+BC156+BJ156+SUM(AO157:AU157)</f>
        <v>148</v>
      </c>
      <c r="BS157" s="6">
        <f t="shared" ref="BS157:BY157" si="439">SUM(BS155,BZ155,CG155,CN155)</f>
        <v>11</v>
      </c>
      <c r="BT157" s="22">
        <f t="shared" si="439"/>
        <v>8</v>
      </c>
      <c r="BU157" s="22">
        <f t="shared" si="439"/>
        <v>7</v>
      </c>
      <c r="BV157" s="22">
        <f t="shared" si="439"/>
        <v>9</v>
      </c>
      <c r="BW157" s="22">
        <f t="shared" si="439"/>
        <v>9</v>
      </c>
      <c r="BX157" s="22">
        <f t="shared" si="439"/>
        <v>8</v>
      </c>
      <c r="BY157" s="22">
        <f t="shared" si="439"/>
        <v>10</v>
      </c>
      <c r="BZ157" s="6"/>
      <c r="CG157" s="6"/>
      <c r="CN157" s="6"/>
      <c r="CT157" s="7"/>
      <c r="CV157">
        <f>BS156+BZ156+CG156+CN156+SUM(BS157:BY157)</f>
        <v>124</v>
      </c>
      <c r="CW157" s="6">
        <f>SUM(CW155,DD155,DK155,DR155)</f>
        <v>9</v>
      </c>
      <c r="CX157" s="22">
        <f>SUM(CX155,DE155,DL155,DS155)</f>
        <v>8</v>
      </c>
      <c r="CY157" s="22">
        <f>SUM(CY155,DF155,DM155,DT155)</f>
        <v>9</v>
      </c>
      <c r="CZ157" s="22">
        <f t="shared" ref="CZ157:DA157" si="440">SUM(CZ155,DG155,DN155,DU155)</f>
        <v>9</v>
      </c>
      <c r="DA157" s="22">
        <f t="shared" si="440"/>
        <v>9</v>
      </c>
      <c r="DB157" s="22">
        <f>SUM(DB155,DI155,DP155,DW155)</f>
        <v>9</v>
      </c>
      <c r="DC157" s="22">
        <f t="shared" ref="DC157" si="441">SUM(DC155,DJ155,DQ155,DX155)</f>
        <v>10</v>
      </c>
      <c r="DD157" s="6"/>
      <c r="DK157" s="6"/>
      <c r="DR157" s="6"/>
      <c r="DX157" s="7"/>
      <c r="DZ157">
        <f>CW156+DD156+DK156+DR156+SUM(CW157:DC157)</f>
        <v>126</v>
      </c>
      <c r="EK157" s="8">
        <f t="shared" si="379"/>
        <v>38</v>
      </c>
      <c r="EL157">
        <f t="shared" si="379"/>
        <v>36</v>
      </c>
      <c r="EM157">
        <f t="shared" si="375"/>
        <v>48</v>
      </c>
      <c r="EN157">
        <f t="shared" si="356"/>
        <v>35</v>
      </c>
      <c r="EO157">
        <f t="shared" si="356"/>
        <v>36</v>
      </c>
      <c r="EP157">
        <f t="shared" si="356"/>
        <v>34</v>
      </c>
      <c r="EQ157">
        <f t="shared" si="380"/>
        <v>37</v>
      </c>
      <c r="ER157">
        <f t="shared" si="380"/>
        <v>0</v>
      </c>
      <c r="ES157">
        <f t="shared" si="376"/>
        <v>0</v>
      </c>
      <c r="ET157">
        <f t="shared" si="357"/>
        <v>0</v>
      </c>
      <c r="EU157" s="8">
        <f t="shared" si="357"/>
        <v>0</v>
      </c>
      <c r="EV157" s="8">
        <f t="shared" si="357"/>
        <v>0</v>
      </c>
      <c r="EW157" s="8">
        <f t="shared" si="357"/>
        <v>0</v>
      </c>
      <c r="EX157" s="8">
        <f t="shared" si="358"/>
        <v>0</v>
      </c>
      <c r="EY157" s="8">
        <f t="shared" si="381"/>
        <v>0</v>
      </c>
      <c r="EZ157" s="8">
        <f t="shared" si="381"/>
        <v>0</v>
      </c>
      <c r="FA157" s="8">
        <f t="shared" si="381"/>
        <v>0</v>
      </c>
      <c r="FB157" s="8">
        <f t="shared" si="377"/>
        <v>0</v>
      </c>
      <c r="FC157" s="8">
        <f t="shared" si="377"/>
        <v>0</v>
      </c>
      <c r="FD157" s="8">
        <f t="shared" si="377"/>
        <v>0</v>
      </c>
      <c r="FE157" s="8">
        <f t="shared" si="377"/>
        <v>0</v>
      </c>
      <c r="FF157" s="8">
        <f t="shared" si="382"/>
        <v>0</v>
      </c>
      <c r="FG157" s="8">
        <f t="shared" si="382"/>
        <v>0</v>
      </c>
      <c r="FH157" s="8">
        <f t="shared" si="382"/>
        <v>0</v>
      </c>
      <c r="FI157" s="8">
        <f t="shared" si="378"/>
        <v>0</v>
      </c>
      <c r="FJ157" s="8">
        <f t="shared" si="378"/>
        <v>0</v>
      </c>
      <c r="FK157" s="8">
        <f t="shared" si="378"/>
        <v>0</v>
      </c>
      <c r="FL157" s="8">
        <f t="shared" si="383"/>
        <v>0</v>
      </c>
    </row>
    <row r="158" spans="1:168" s="8" customFormat="1" x14ac:dyDescent="0.15">
      <c r="A158" s="8">
        <v>202</v>
      </c>
      <c r="B158" s="8" t="s">
        <v>129</v>
      </c>
      <c r="C158" s="8">
        <v>6</v>
      </c>
      <c r="D158" s="8" t="s">
        <v>130</v>
      </c>
      <c r="E158" s="8">
        <v>2072598036</v>
      </c>
      <c r="F158" s="8" t="s">
        <v>131</v>
      </c>
      <c r="H158" s="8" t="s">
        <v>147</v>
      </c>
      <c r="I158" s="8" t="s">
        <v>214</v>
      </c>
      <c r="J158" s="8" t="s">
        <v>134</v>
      </c>
      <c r="K158" s="12">
        <v>3</v>
      </c>
      <c r="L158" s="8">
        <v>4</v>
      </c>
      <c r="M158" s="8">
        <v>3</v>
      </c>
      <c r="N158" s="8">
        <v>2</v>
      </c>
      <c r="O158" s="8">
        <v>2</v>
      </c>
      <c r="R158" s="12">
        <v>1</v>
      </c>
      <c r="S158" s="8">
        <v>4</v>
      </c>
      <c r="T158" s="8">
        <v>4</v>
      </c>
      <c r="U158" s="8">
        <v>3</v>
      </c>
      <c r="V158" s="8">
        <v>2</v>
      </c>
      <c r="Y158" s="12">
        <v>2</v>
      </c>
      <c r="Z158" s="8">
        <v>2</v>
      </c>
      <c r="AA158" s="8">
        <v>2</v>
      </c>
      <c r="AB158" s="8">
        <v>3</v>
      </c>
      <c r="AF158" s="12"/>
      <c r="AJ158" s="8">
        <v>1</v>
      </c>
      <c r="AK158" s="8">
        <v>2</v>
      </c>
      <c r="AL158" s="13"/>
      <c r="AM158"/>
      <c r="AN158"/>
      <c r="AO158" s="12"/>
      <c r="AP158" s="8">
        <v>3</v>
      </c>
      <c r="AQ158" s="8">
        <v>3</v>
      </c>
      <c r="AS158" s="8">
        <v>2</v>
      </c>
      <c r="AT158" s="8">
        <v>2</v>
      </c>
      <c r="AV158" s="12">
        <v>1</v>
      </c>
      <c r="AW158" s="8">
        <v>3</v>
      </c>
      <c r="AX158" s="8">
        <v>4</v>
      </c>
      <c r="AY158" s="8">
        <v>3</v>
      </c>
      <c r="AZ158" s="8">
        <v>1</v>
      </c>
      <c r="BC158" s="12"/>
      <c r="BD158" s="8">
        <v>2</v>
      </c>
      <c r="BE158" s="8">
        <v>3</v>
      </c>
      <c r="BF158" s="8">
        <v>2</v>
      </c>
      <c r="BJ158" s="12"/>
      <c r="BN158" s="8">
        <v>3</v>
      </c>
      <c r="BO158" s="8">
        <v>3</v>
      </c>
      <c r="BP158" s="13"/>
      <c r="BQ158"/>
      <c r="BR158"/>
      <c r="BS158" s="12"/>
      <c r="BT158" s="8">
        <v>3</v>
      </c>
      <c r="BU158" s="8">
        <v>3</v>
      </c>
      <c r="BW158" s="8">
        <v>1</v>
      </c>
      <c r="BX158" s="8">
        <v>2</v>
      </c>
      <c r="BZ158" s="12">
        <v>1</v>
      </c>
      <c r="CA158" s="8">
        <v>3</v>
      </c>
      <c r="CB158" s="8">
        <v>4</v>
      </c>
      <c r="CC158" s="8">
        <v>2</v>
      </c>
      <c r="CG158" s="12"/>
      <c r="CH158" s="8">
        <v>2</v>
      </c>
      <c r="CI158" s="8">
        <v>3</v>
      </c>
      <c r="CJ158" s="8">
        <v>1</v>
      </c>
      <c r="CN158" s="12"/>
      <c r="CR158" s="8">
        <v>2</v>
      </c>
      <c r="CS158" s="8">
        <v>3</v>
      </c>
      <c r="CT158" s="13"/>
      <c r="CU158"/>
      <c r="CV158"/>
      <c r="CW158" s="12">
        <v>3</v>
      </c>
      <c r="CX158" s="8">
        <v>4</v>
      </c>
      <c r="CY158" s="8">
        <v>1</v>
      </c>
      <c r="DA158" s="8">
        <v>2</v>
      </c>
      <c r="DB158" s="8">
        <v>3</v>
      </c>
      <c r="DD158" s="12"/>
      <c r="DE158" s="8">
        <v>3</v>
      </c>
      <c r="DG158" s="8">
        <v>2</v>
      </c>
      <c r="DI158" s="8">
        <v>4</v>
      </c>
      <c r="DK158" s="12"/>
      <c r="DM158" s="8">
        <v>1</v>
      </c>
      <c r="DR158" s="12"/>
      <c r="DV158" s="8">
        <v>3</v>
      </c>
      <c r="DW158" s="8">
        <v>4</v>
      </c>
      <c r="DX158" s="13"/>
      <c r="DY158"/>
      <c r="DZ158"/>
      <c r="EA158" s="8" t="s">
        <v>135</v>
      </c>
      <c r="EB158" s="8" t="s">
        <v>135</v>
      </c>
      <c r="EC158" s="8" t="s">
        <v>135</v>
      </c>
      <c r="ED158" s="8" t="s">
        <v>135</v>
      </c>
      <c r="EE158" s="8" t="s">
        <v>134</v>
      </c>
      <c r="EK158" s="8">
        <f t="shared" si="379"/>
        <v>6</v>
      </c>
      <c r="EL158" s="8">
        <f t="shared" si="379"/>
        <v>14</v>
      </c>
      <c r="EM158" s="8">
        <f t="shared" si="375"/>
        <v>10</v>
      </c>
      <c r="EN158" s="8">
        <f t="shared" si="356"/>
        <v>2</v>
      </c>
      <c r="EO158" s="8">
        <f t="shared" si="356"/>
        <v>7</v>
      </c>
      <c r="EP158" s="8">
        <f t="shared" si="356"/>
        <v>7</v>
      </c>
      <c r="EQ158" s="8">
        <f t="shared" si="380"/>
        <v>0</v>
      </c>
      <c r="ER158" s="8">
        <f t="shared" si="380"/>
        <v>3</v>
      </c>
      <c r="ES158" s="8">
        <f t="shared" si="376"/>
        <v>13</v>
      </c>
      <c r="ET158" s="8">
        <f t="shared" si="357"/>
        <v>12</v>
      </c>
      <c r="EU158" s="8">
        <f t="shared" si="357"/>
        <v>10</v>
      </c>
      <c r="EV158" s="8">
        <f t="shared" si="357"/>
        <v>3</v>
      </c>
      <c r="EW158" s="8">
        <f t="shared" si="357"/>
        <v>4</v>
      </c>
      <c r="EX158" s="8">
        <f t="shared" si="358"/>
        <v>0</v>
      </c>
      <c r="EY158" s="8">
        <f t="shared" si="381"/>
        <v>2</v>
      </c>
      <c r="EZ158" s="8">
        <f t="shared" si="381"/>
        <v>6</v>
      </c>
      <c r="FA158" s="8">
        <f t="shared" si="381"/>
        <v>9</v>
      </c>
      <c r="FB158" s="8">
        <f t="shared" si="377"/>
        <v>6</v>
      </c>
      <c r="FC158" s="8">
        <f t="shared" si="377"/>
        <v>0</v>
      </c>
      <c r="FD158" s="8">
        <f t="shared" si="377"/>
        <v>0</v>
      </c>
      <c r="FE158" s="8">
        <f t="shared" si="377"/>
        <v>0</v>
      </c>
      <c r="FF158" s="8">
        <f t="shared" si="382"/>
        <v>0</v>
      </c>
      <c r="FG158" s="8">
        <f t="shared" si="382"/>
        <v>0</v>
      </c>
      <c r="FH158" s="8">
        <f t="shared" si="382"/>
        <v>0</v>
      </c>
      <c r="FI158" s="8">
        <f t="shared" si="378"/>
        <v>0</v>
      </c>
      <c r="FJ158" s="8">
        <f t="shared" si="378"/>
        <v>9</v>
      </c>
      <c r="FK158" s="8">
        <f t="shared" si="378"/>
        <v>12</v>
      </c>
      <c r="FL158" s="8">
        <f t="shared" si="383"/>
        <v>0</v>
      </c>
    </row>
    <row r="159" spans="1:168" x14ac:dyDescent="0.15">
      <c r="F159" s="121" t="s">
        <v>195</v>
      </c>
      <c r="G159" s="121"/>
      <c r="H159" s="121"/>
      <c r="I159" s="121"/>
      <c r="J159" s="121"/>
      <c r="K159" s="6">
        <f>SUM(K158:Q158)</f>
        <v>14</v>
      </c>
      <c r="R159" s="6">
        <f>SUM(R158:X158)</f>
        <v>14</v>
      </c>
      <c r="Y159" s="6">
        <f>SUM(Y158:AE158)</f>
        <v>9</v>
      </c>
      <c r="AF159" s="6">
        <f>SUM(AF158:AL158)</f>
        <v>3</v>
      </c>
      <c r="AL159" s="7"/>
      <c r="AO159" s="6">
        <f>SUM(AO158:AU158)</f>
        <v>10</v>
      </c>
      <c r="AV159" s="6">
        <f>SUM(AV158:BB158)</f>
        <v>12</v>
      </c>
      <c r="BC159" s="6">
        <f>SUM(BC158:BI158)</f>
        <v>7</v>
      </c>
      <c r="BJ159" s="6">
        <f>SUM(BJ158:BP158)</f>
        <v>6</v>
      </c>
      <c r="BP159" s="7"/>
      <c r="BS159" s="6">
        <f>SUM(BS158:BY158)</f>
        <v>9</v>
      </c>
      <c r="BZ159" s="6">
        <f>SUM(BZ158:CF158)</f>
        <v>10</v>
      </c>
      <c r="CG159" s="6">
        <f>SUM(CG158:CM158)</f>
        <v>6</v>
      </c>
      <c r="CN159" s="6">
        <f>SUM(CN158:CT158)</f>
        <v>5</v>
      </c>
      <c r="CT159" s="7"/>
      <c r="CW159" s="6">
        <f>SUM(CW158:DC158)</f>
        <v>13</v>
      </c>
      <c r="DD159" s="6">
        <f>SUM(DD158:DJ158)</f>
        <v>9</v>
      </c>
      <c r="DK159" s="6">
        <f>SUM(DK158:DQ158)</f>
        <v>1</v>
      </c>
      <c r="DR159" s="6">
        <f>SUM(DR158:DX158)</f>
        <v>7</v>
      </c>
      <c r="DX159" s="7"/>
      <c r="EK159" s="8">
        <f t="shared" si="379"/>
        <v>46</v>
      </c>
      <c r="EL159">
        <f t="shared" si="379"/>
        <v>0</v>
      </c>
      <c r="EM159">
        <f t="shared" si="375"/>
        <v>0</v>
      </c>
      <c r="EN159">
        <f t="shared" si="356"/>
        <v>0</v>
      </c>
      <c r="EO159">
        <f t="shared" si="356"/>
        <v>0</v>
      </c>
      <c r="EP159">
        <f t="shared" si="356"/>
        <v>0</v>
      </c>
      <c r="EQ159">
        <f t="shared" si="380"/>
        <v>0</v>
      </c>
      <c r="ER159">
        <f t="shared" si="380"/>
        <v>45</v>
      </c>
      <c r="ES159">
        <f t="shared" si="376"/>
        <v>0</v>
      </c>
      <c r="ET159">
        <f t="shared" si="357"/>
        <v>0</v>
      </c>
      <c r="EU159" s="8">
        <f t="shared" si="357"/>
        <v>0</v>
      </c>
      <c r="EV159" s="8">
        <f t="shared" si="357"/>
        <v>0</v>
      </c>
      <c r="EW159" s="8">
        <f t="shared" si="357"/>
        <v>0</v>
      </c>
      <c r="EX159" s="8">
        <f t="shared" si="358"/>
        <v>0</v>
      </c>
      <c r="EY159" s="8">
        <f t="shared" si="381"/>
        <v>23</v>
      </c>
      <c r="EZ159" s="8">
        <f t="shared" si="381"/>
        <v>0</v>
      </c>
      <c r="FA159" s="8">
        <f t="shared" si="381"/>
        <v>0</v>
      </c>
      <c r="FB159" s="8">
        <f t="shared" si="377"/>
        <v>0</v>
      </c>
      <c r="FC159" s="8">
        <f t="shared" si="377"/>
        <v>0</v>
      </c>
      <c r="FD159" s="8">
        <f t="shared" si="377"/>
        <v>0</v>
      </c>
      <c r="FE159" s="8">
        <f t="shared" si="377"/>
        <v>0</v>
      </c>
      <c r="FF159" s="8">
        <f t="shared" si="382"/>
        <v>21</v>
      </c>
      <c r="FG159" s="8">
        <f t="shared" si="382"/>
        <v>0</v>
      </c>
      <c r="FH159" s="8">
        <f t="shared" si="382"/>
        <v>0</v>
      </c>
      <c r="FI159" s="8">
        <f t="shared" si="378"/>
        <v>0</v>
      </c>
      <c r="FJ159" s="8">
        <f t="shared" si="378"/>
        <v>0</v>
      </c>
      <c r="FK159" s="8">
        <f t="shared" si="378"/>
        <v>0</v>
      </c>
      <c r="FL159" s="8">
        <f t="shared" si="383"/>
        <v>0</v>
      </c>
    </row>
    <row r="160" spans="1:168" x14ac:dyDescent="0.15">
      <c r="F160" s="121" t="s">
        <v>196</v>
      </c>
      <c r="G160" s="121"/>
      <c r="H160" s="121"/>
      <c r="I160" s="121"/>
      <c r="J160" s="121"/>
      <c r="K160" s="6">
        <f>SUM(K158,R158,Y158,AF158)</f>
        <v>6</v>
      </c>
      <c r="L160" s="22">
        <f>SUM(L158,S158,Z158,AG158)</f>
        <v>10</v>
      </c>
      <c r="M160" s="22">
        <f>SUM(M158,T158,AA158,AH158)</f>
        <v>9</v>
      </c>
      <c r="N160" s="22">
        <f t="shared" ref="N160:O160" si="442">SUM(N158,U158,AB158,AI158)</f>
        <v>8</v>
      </c>
      <c r="O160" s="22">
        <f t="shared" si="442"/>
        <v>5</v>
      </c>
      <c r="P160" s="22">
        <f>SUM(P158,W158,AD158,AK158)</f>
        <v>2</v>
      </c>
      <c r="Q160" s="22">
        <f t="shared" ref="Q160" si="443">SUM(Q158,X158,AE158,AL158)</f>
        <v>0</v>
      </c>
      <c r="R160" s="6"/>
      <c r="Y160" s="6"/>
      <c r="AF160" s="6"/>
      <c r="AL160" s="7"/>
      <c r="AN160">
        <f>K159+R159+Y159+AF159+SUM(K160:Q160)</f>
        <v>80</v>
      </c>
      <c r="AO160" s="6">
        <f t="shared" ref="AO160:AU160" si="444">SUM(AO158,AV158,BC158,BJ158)</f>
        <v>1</v>
      </c>
      <c r="AP160" s="22">
        <f t="shared" si="444"/>
        <v>8</v>
      </c>
      <c r="AQ160" s="22">
        <f t="shared" si="444"/>
        <v>10</v>
      </c>
      <c r="AR160" s="22">
        <f t="shared" si="444"/>
        <v>5</v>
      </c>
      <c r="AS160" s="22">
        <f t="shared" si="444"/>
        <v>6</v>
      </c>
      <c r="AT160" s="22">
        <f t="shared" si="444"/>
        <v>5</v>
      </c>
      <c r="AU160" s="22">
        <f t="shared" si="444"/>
        <v>0</v>
      </c>
      <c r="AV160" s="6"/>
      <c r="BC160" s="6"/>
      <c r="BJ160" s="6"/>
      <c r="BP160" s="7"/>
      <c r="BR160">
        <f>AO159+AV159+BC159+BJ159+SUM(AO160:AU160)</f>
        <v>70</v>
      </c>
      <c r="BS160" s="6">
        <f t="shared" ref="BS160:BY160" si="445">SUM(BS158,BZ158,CG158,CN158)</f>
        <v>1</v>
      </c>
      <c r="BT160" s="22">
        <f t="shared" si="445"/>
        <v>8</v>
      </c>
      <c r="BU160" s="22">
        <f t="shared" si="445"/>
        <v>10</v>
      </c>
      <c r="BV160" s="22">
        <f t="shared" si="445"/>
        <v>3</v>
      </c>
      <c r="BW160" s="22">
        <f t="shared" si="445"/>
        <v>3</v>
      </c>
      <c r="BX160" s="22">
        <f t="shared" si="445"/>
        <v>5</v>
      </c>
      <c r="BY160" s="22">
        <f t="shared" si="445"/>
        <v>0</v>
      </c>
      <c r="BZ160" s="6"/>
      <c r="CG160" s="6"/>
      <c r="CN160" s="6"/>
      <c r="CT160" s="7"/>
      <c r="CV160">
        <f>BS159+BZ159+CG159+CN159+SUM(BS160:BY160)</f>
        <v>60</v>
      </c>
      <c r="CW160" s="6">
        <f>SUM(CW158,DD158,DK158,DR158)</f>
        <v>3</v>
      </c>
      <c r="CX160" s="22">
        <f>SUM(CX158,DE158,DL158,DS158)</f>
        <v>7</v>
      </c>
      <c r="CY160" s="22">
        <f>SUM(CY158,DF158,DM158,DT158)</f>
        <v>2</v>
      </c>
      <c r="CZ160" s="22">
        <f t="shared" ref="CZ160:DA160" si="446">SUM(CZ158,DG158,DN158,DU158)</f>
        <v>2</v>
      </c>
      <c r="DA160" s="22">
        <f t="shared" si="446"/>
        <v>5</v>
      </c>
      <c r="DB160" s="22">
        <f>SUM(DB158,DI158,DP158,DW158)</f>
        <v>11</v>
      </c>
      <c r="DC160" s="22">
        <f t="shared" ref="DC160" si="447">SUM(DC158,DJ158,DQ158,DX158)</f>
        <v>0</v>
      </c>
      <c r="DD160" s="6"/>
      <c r="DK160" s="6"/>
      <c r="DR160" s="6"/>
      <c r="DX160" s="7"/>
      <c r="DZ160">
        <f>CW159+DD159+DK159+DR159+SUM(CW160:DC160)</f>
        <v>60</v>
      </c>
      <c r="EK160" s="8">
        <f t="shared" si="379"/>
        <v>11</v>
      </c>
      <c r="EL160">
        <f t="shared" si="379"/>
        <v>33</v>
      </c>
      <c r="EM160">
        <f t="shared" si="375"/>
        <v>31</v>
      </c>
      <c r="EN160">
        <f t="shared" si="356"/>
        <v>18</v>
      </c>
      <c r="EO160">
        <f t="shared" si="356"/>
        <v>19</v>
      </c>
      <c r="EP160">
        <f t="shared" si="356"/>
        <v>23</v>
      </c>
      <c r="EQ160">
        <f t="shared" si="380"/>
        <v>0</v>
      </c>
      <c r="ER160">
        <f t="shared" si="380"/>
        <v>0</v>
      </c>
      <c r="ES160">
        <f t="shared" si="376"/>
        <v>0</v>
      </c>
      <c r="ET160">
        <f t="shared" si="357"/>
        <v>0</v>
      </c>
      <c r="EU160" s="8">
        <f t="shared" si="357"/>
        <v>0</v>
      </c>
      <c r="EV160" s="8">
        <f t="shared" si="357"/>
        <v>0</v>
      </c>
      <c r="EW160" s="8">
        <f t="shared" si="357"/>
        <v>0</v>
      </c>
      <c r="EX160" s="8">
        <f t="shared" si="358"/>
        <v>0</v>
      </c>
      <c r="EY160" s="8">
        <f t="shared" si="381"/>
        <v>0</v>
      </c>
      <c r="EZ160" s="8">
        <f t="shared" si="381"/>
        <v>0</v>
      </c>
      <c r="FA160" s="8">
        <f t="shared" si="381"/>
        <v>0</v>
      </c>
      <c r="FB160" s="8">
        <f t="shared" si="377"/>
        <v>0</v>
      </c>
      <c r="FC160" s="8">
        <f t="shared" si="377"/>
        <v>0</v>
      </c>
      <c r="FD160" s="8">
        <f t="shared" si="377"/>
        <v>0</v>
      </c>
      <c r="FE160" s="8">
        <f t="shared" si="377"/>
        <v>0</v>
      </c>
      <c r="FF160" s="8">
        <f t="shared" si="382"/>
        <v>0</v>
      </c>
      <c r="FG160" s="8">
        <f t="shared" si="382"/>
        <v>0</v>
      </c>
      <c r="FH160" s="8">
        <f t="shared" si="382"/>
        <v>0</v>
      </c>
      <c r="FI160" s="8">
        <f t="shared" si="378"/>
        <v>0</v>
      </c>
      <c r="FJ160" s="8">
        <f t="shared" si="378"/>
        <v>0</v>
      </c>
      <c r="FK160" s="8">
        <f t="shared" si="378"/>
        <v>0</v>
      </c>
      <c r="FL160" s="8">
        <f t="shared" si="383"/>
        <v>0</v>
      </c>
    </row>
    <row r="161" spans="1:168" s="8" customFormat="1" x14ac:dyDescent="0.15">
      <c r="A161" s="8">
        <v>203</v>
      </c>
      <c r="B161" s="8" t="s">
        <v>129</v>
      </c>
      <c r="C161" s="8">
        <v>6</v>
      </c>
      <c r="D161" s="8" t="s">
        <v>130</v>
      </c>
      <c r="E161" s="8">
        <v>469279718</v>
      </c>
      <c r="F161" s="8" t="s">
        <v>136</v>
      </c>
      <c r="H161" s="8" t="s">
        <v>143</v>
      </c>
      <c r="I161" s="8" t="s">
        <v>215</v>
      </c>
      <c r="J161" s="8" t="s">
        <v>134</v>
      </c>
      <c r="K161" s="12">
        <v>3</v>
      </c>
      <c r="L161" s="8">
        <v>4</v>
      </c>
      <c r="M161" s="8">
        <v>2</v>
      </c>
      <c r="N161" s="8">
        <v>2</v>
      </c>
      <c r="O161" s="8">
        <v>2</v>
      </c>
      <c r="R161" s="12">
        <v>1</v>
      </c>
      <c r="S161" s="8">
        <v>4</v>
      </c>
      <c r="T161" s="8">
        <v>4</v>
      </c>
      <c r="U161" s="8">
        <v>4</v>
      </c>
      <c r="V161" s="8">
        <v>2</v>
      </c>
      <c r="Y161" s="12">
        <v>1</v>
      </c>
      <c r="Z161" s="8">
        <v>3</v>
      </c>
      <c r="AA161" s="8">
        <v>3</v>
      </c>
      <c r="AB161" s="8">
        <v>3</v>
      </c>
      <c r="AF161" s="12"/>
      <c r="AJ161" s="8">
        <v>1</v>
      </c>
      <c r="AK161" s="8">
        <v>1</v>
      </c>
      <c r="AL161" s="13"/>
      <c r="AM161"/>
      <c r="AN161"/>
      <c r="AO161" s="12"/>
      <c r="AP161" s="8">
        <v>3</v>
      </c>
      <c r="AQ161" s="8">
        <v>3</v>
      </c>
      <c r="AR161" s="8">
        <v>1</v>
      </c>
      <c r="AS161" s="8">
        <v>2</v>
      </c>
      <c r="AT161" s="8">
        <v>2</v>
      </c>
      <c r="AV161" s="12">
        <v>2</v>
      </c>
      <c r="AW161" s="8">
        <v>4</v>
      </c>
      <c r="AX161" s="8">
        <v>4</v>
      </c>
      <c r="AY161" s="8">
        <v>4</v>
      </c>
      <c r="AZ161" s="8">
        <v>1</v>
      </c>
      <c r="BC161" s="12"/>
      <c r="BD161" s="8">
        <v>2</v>
      </c>
      <c r="BE161" s="8">
        <v>3</v>
      </c>
      <c r="BF161" s="8">
        <v>2</v>
      </c>
      <c r="BJ161" s="12"/>
      <c r="BN161" s="8">
        <v>2</v>
      </c>
      <c r="BO161" s="8">
        <v>3</v>
      </c>
      <c r="BP161" s="13"/>
      <c r="BQ161"/>
      <c r="BR161"/>
      <c r="BS161" s="12"/>
      <c r="BT161" s="8">
        <v>4</v>
      </c>
      <c r="BU161" s="8">
        <v>3</v>
      </c>
      <c r="BW161" s="8">
        <v>2</v>
      </c>
      <c r="BX161" s="8">
        <v>2</v>
      </c>
      <c r="BZ161" s="12">
        <v>2</v>
      </c>
      <c r="CA161" s="8">
        <v>4</v>
      </c>
      <c r="CB161" s="8">
        <v>4</v>
      </c>
      <c r="CC161" s="8">
        <v>2</v>
      </c>
      <c r="CG161" s="12"/>
      <c r="CH161" s="8">
        <v>2</v>
      </c>
      <c r="CI161" s="8">
        <v>3</v>
      </c>
      <c r="CJ161" s="8">
        <v>1</v>
      </c>
      <c r="CN161" s="12"/>
      <c r="CR161" s="8">
        <v>3</v>
      </c>
      <c r="CS161" s="8">
        <v>3</v>
      </c>
      <c r="CT161" s="13"/>
      <c r="CU161"/>
      <c r="CV161"/>
      <c r="CW161" s="12">
        <v>3</v>
      </c>
      <c r="CX161" s="8">
        <v>4</v>
      </c>
      <c r="CY161" s="8">
        <v>1</v>
      </c>
      <c r="DA161" s="8">
        <v>2</v>
      </c>
      <c r="DB161" s="8">
        <v>3</v>
      </c>
      <c r="DD161" s="12"/>
      <c r="DE161" s="8">
        <v>4</v>
      </c>
      <c r="DG161" s="8">
        <v>2</v>
      </c>
      <c r="DI161" s="8">
        <v>4</v>
      </c>
      <c r="DK161" s="12"/>
      <c r="DM161" s="8">
        <v>2</v>
      </c>
      <c r="DR161" s="12"/>
      <c r="DV161" s="8">
        <v>3</v>
      </c>
      <c r="DW161" s="8">
        <v>4</v>
      </c>
      <c r="DX161" s="13"/>
      <c r="DY161"/>
      <c r="DZ161"/>
      <c r="EA161" s="8" t="s">
        <v>135</v>
      </c>
      <c r="EB161" s="8" t="s">
        <v>135</v>
      </c>
      <c r="EC161" s="8" t="s">
        <v>135</v>
      </c>
      <c r="ED161" s="8" t="s">
        <v>135</v>
      </c>
      <c r="EE161" s="8" t="s">
        <v>134</v>
      </c>
      <c r="EK161" s="8">
        <f t="shared" si="379"/>
        <v>6</v>
      </c>
      <c r="EL161" s="8">
        <f t="shared" si="379"/>
        <v>15</v>
      </c>
      <c r="EM161" s="8">
        <f t="shared" si="375"/>
        <v>9</v>
      </c>
      <c r="EN161" s="8">
        <f t="shared" si="356"/>
        <v>3</v>
      </c>
      <c r="EO161" s="8">
        <f t="shared" si="356"/>
        <v>8</v>
      </c>
      <c r="EP161" s="8">
        <f t="shared" si="356"/>
        <v>7</v>
      </c>
      <c r="EQ161" s="8">
        <f t="shared" si="380"/>
        <v>0</v>
      </c>
      <c r="ER161" s="8">
        <f t="shared" si="380"/>
        <v>5</v>
      </c>
      <c r="ES161" s="8">
        <f t="shared" si="376"/>
        <v>16</v>
      </c>
      <c r="ET161" s="8">
        <f t="shared" si="357"/>
        <v>12</v>
      </c>
      <c r="EU161" s="8">
        <f t="shared" si="357"/>
        <v>12</v>
      </c>
      <c r="EV161" s="8">
        <f t="shared" si="357"/>
        <v>3</v>
      </c>
      <c r="EW161" s="8">
        <f t="shared" si="357"/>
        <v>4</v>
      </c>
      <c r="EX161" s="8">
        <f t="shared" si="358"/>
        <v>0</v>
      </c>
      <c r="EY161" s="8">
        <f t="shared" si="381"/>
        <v>1</v>
      </c>
      <c r="EZ161" s="8">
        <f t="shared" si="381"/>
        <v>7</v>
      </c>
      <c r="FA161" s="8">
        <f t="shared" si="381"/>
        <v>11</v>
      </c>
      <c r="FB161" s="8">
        <f t="shared" si="377"/>
        <v>6</v>
      </c>
      <c r="FC161" s="8">
        <f t="shared" si="377"/>
        <v>0</v>
      </c>
      <c r="FD161" s="8">
        <f t="shared" si="377"/>
        <v>0</v>
      </c>
      <c r="FE161" s="8">
        <f t="shared" si="377"/>
        <v>0</v>
      </c>
      <c r="FF161" s="8">
        <f t="shared" si="382"/>
        <v>0</v>
      </c>
      <c r="FG161" s="8">
        <f t="shared" si="382"/>
        <v>0</v>
      </c>
      <c r="FH161" s="8">
        <f t="shared" si="382"/>
        <v>0</v>
      </c>
      <c r="FI161" s="8">
        <f t="shared" si="378"/>
        <v>0</v>
      </c>
      <c r="FJ161" s="8">
        <f t="shared" si="378"/>
        <v>9</v>
      </c>
      <c r="FK161" s="8">
        <f t="shared" si="378"/>
        <v>11</v>
      </c>
      <c r="FL161" s="8">
        <f t="shared" si="383"/>
        <v>0</v>
      </c>
    </row>
    <row r="162" spans="1:168" x14ac:dyDescent="0.15">
      <c r="F162" s="121" t="s">
        <v>195</v>
      </c>
      <c r="G162" s="121"/>
      <c r="H162" s="121"/>
      <c r="I162" s="121"/>
      <c r="J162" s="121"/>
      <c r="K162" s="6">
        <f>SUM(K161:Q161)</f>
        <v>13</v>
      </c>
      <c r="R162" s="6">
        <f>SUM(R161:X161)</f>
        <v>15</v>
      </c>
      <c r="Y162" s="6">
        <f>SUM(Y161:AE161)</f>
        <v>10</v>
      </c>
      <c r="AF162" s="6">
        <f>SUM(AF161:AL161)</f>
        <v>2</v>
      </c>
      <c r="AL162" s="7"/>
      <c r="AO162" s="6">
        <f>SUM(AO161:AU161)</f>
        <v>11</v>
      </c>
      <c r="AV162" s="6">
        <f>SUM(AV161:BB161)</f>
        <v>15</v>
      </c>
      <c r="BC162" s="6">
        <f>SUM(BC161:BI161)</f>
        <v>7</v>
      </c>
      <c r="BJ162" s="6">
        <f>SUM(BJ161:BP161)</f>
        <v>5</v>
      </c>
      <c r="BP162" s="7"/>
      <c r="BS162" s="6">
        <f>SUM(BS161:BY161)</f>
        <v>11</v>
      </c>
      <c r="BZ162" s="6">
        <f>SUM(BZ161:CF161)</f>
        <v>12</v>
      </c>
      <c r="CG162" s="6">
        <f>SUM(CG161:CM161)</f>
        <v>6</v>
      </c>
      <c r="CN162" s="6">
        <f>SUM(CN161:CT161)</f>
        <v>6</v>
      </c>
      <c r="CT162" s="7"/>
      <c r="CW162" s="6">
        <f>SUM(CW161:DC161)</f>
        <v>13</v>
      </c>
      <c r="DD162" s="6">
        <f>SUM(DD161:DJ161)</f>
        <v>10</v>
      </c>
      <c r="DK162" s="6">
        <f>SUM(DK161:DQ161)</f>
        <v>2</v>
      </c>
      <c r="DR162" s="6">
        <f>SUM(DR161:DX161)</f>
        <v>7</v>
      </c>
      <c r="DX162" s="7"/>
      <c r="EK162" s="8">
        <f t="shared" si="379"/>
        <v>48</v>
      </c>
      <c r="EL162">
        <f t="shared" si="379"/>
        <v>0</v>
      </c>
      <c r="EM162">
        <f t="shared" si="375"/>
        <v>0</v>
      </c>
      <c r="EN162">
        <f t="shared" si="356"/>
        <v>0</v>
      </c>
      <c r="EO162">
        <f t="shared" si="356"/>
        <v>0</v>
      </c>
      <c r="EP162">
        <f t="shared" si="356"/>
        <v>0</v>
      </c>
      <c r="EQ162">
        <f t="shared" si="380"/>
        <v>0</v>
      </c>
      <c r="ER162">
        <f t="shared" si="380"/>
        <v>52</v>
      </c>
      <c r="ES162">
        <f t="shared" si="376"/>
        <v>0</v>
      </c>
      <c r="ET162">
        <f t="shared" si="357"/>
        <v>0</v>
      </c>
      <c r="EU162" s="8">
        <f t="shared" si="357"/>
        <v>0</v>
      </c>
      <c r="EV162" s="8">
        <f t="shared" si="357"/>
        <v>0</v>
      </c>
      <c r="EW162" s="8">
        <f t="shared" si="357"/>
        <v>0</v>
      </c>
      <c r="EX162" s="8">
        <f t="shared" si="358"/>
        <v>0</v>
      </c>
      <c r="EY162" s="8">
        <f t="shared" si="381"/>
        <v>25</v>
      </c>
      <c r="EZ162" s="8">
        <f t="shared" si="381"/>
        <v>0</v>
      </c>
      <c r="FA162" s="8">
        <f t="shared" si="381"/>
        <v>0</v>
      </c>
      <c r="FB162" s="8">
        <f t="shared" si="377"/>
        <v>0</v>
      </c>
      <c r="FC162" s="8">
        <f t="shared" si="377"/>
        <v>0</v>
      </c>
      <c r="FD162" s="8">
        <f t="shared" si="377"/>
        <v>0</v>
      </c>
      <c r="FE162" s="8">
        <f t="shared" si="377"/>
        <v>0</v>
      </c>
      <c r="FF162" s="8">
        <f t="shared" si="382"/>
        <v>20</v>
      </c>
      <c r="FG162" s="8">
        <f t="shared" si="382"/>
        <v>0</v>
      </c>
      <c r="FH162" s="8">
        <f t="shared" si="382"/>
        <v>0</v>
      </c>
      <c r="FI162" s="8">
        <f t="shared" si="378"/>
        <v>0</v>
      </c>
      <c r="FJ162" s="8">
        <f t="shared" si="378"/>
        <v>0</v>
      </c>
      <c r="FK162" s="8">
        <f t="shared" si="378"/>
        <v>0</v>
      </c>
      <c r="FL162" s="8">
        <f t="shared" si="383"/>
        <v>0</v>
      </c>
    </row>
    <row r="163" spans="1:168" x14ac:dyDescent="0.15">
      <c r="F163" s="121" t="s">
        <v>196</v>
      </c>
      <c r="G163" s="121"/>
      <c r="H163" s="121"/>
      <c r="I163" s="121"/>
      <c r="J163" s="121"/>
      <c r="K163" s="6">
        <f>SUM(K161,R161,Y161,AF161)</f>
        <v>5</v>
      </c>
      <c r="L163" s="22">
        <f>SUM(L161,S161,Z161,AG161)</f>
        <v>11</v>
      </c>
      <c r="M163" s="22">
        <f>SUM(M161,T161,AA161,AH161)</f>
        <v>9</v>
      </c>
      <c r="N163" s="22">
        <f t="shared" ref="N163:O163" si="448">SUM(N161,U161,AB161,AI161)</f>
        <v>9</v>
      </c>
      <c r="O163" s="22">
        <f t="shared" si="448"/>
        <v>5</v>
      </c>
      <c r="P163" s="22">
        <f>SUM(P161,W161,AD161,AK161)</f>
        <v>1</v>
      </c>
      <c r="Q163" s="22">
        <f t="shared" ref="Q163" si="449">SUM(Q161,X161,AE161,AL161)</f>
        <v>0</v>
      </c>
      <c r="R163" s="6"/>
      <c r="Y163" s="6"/>
      <c r="AF163" s="6"/>
      <c r="AL163" s="7"/>
      <c r="AN163">
        <f>K162+R162+Y162+AF162+SUM(K163:Q163)</f>
        <v>80</v>
      </c>
      <c r="AO163" s="6">
        <f t="shared" ref="AO163:AU163" si="450">SUM(AO161,AV161,BC161,BJ161)</f>
        <v>2</v>
      </c>
      <c r="AP163" s="22">
        <f t="shared" si="450"/>
        <v>9</v>
      </c>
      <c r="AQ163" s="22">
        <f t="shared" si="450"/>
        <v>10</v>
      </c>
      <c r="AR163" s="22">
        <f t="shared" si="450"/>
        <v>7</v>
      </c>
      <c r="AS163" s="22">
        <f t="shared" si="450"/>
        <v>5</v>
      </c>
      <c r="AT163" s="22">
        <f t="shared" si="450"/>
        <v>5</v>
      </c>
      <c r="AU163" s="22">
        <f t="shared" si="450"/>
        <v>0</v>
      </c>
      <c r="AV163" s="6"/>
      <c r="BC163" s="6"/>
      <c r="BJ163" s="6"/>
      <c r="BP163" s="7"/>
      <c r="BR163">
        <f>AO162+AV162+BC162+BJ162+SUM(AO163:AU163)</f>
        <v>76</v>
      </c>
      <c r="BS163" s="6">
        <f t="shared" ref="BS163:BY163" si="451">SUM(BS161,BZ161,CG161,CN161)</f>
        <v>2</v>
      </c>
      <c r="BT163" s="22">
        <f t="shared" si="451"/>
        <v>10</v>
      </c>
      <c r="BU163" s="22">
        <f t="shared" si="451"/>
        <v>10</v>
      </c>
      <c r="BV163" s="22">
        <f t="shared" si="451"/>
        <v>3</v>
      </c>
      <c r="BW163" s="22">
        <f t="shared" si="451"/>
        <v>5</v>
      </c>
      <c r="BX163" s="22">
        <f t="shared" si="451"/>
        <v>5</v>
      </c>
      <c r="BY163" s="22">
        <f t="shared" si="451"/>
        <v>0</v>
      </c>
      <c r="BZ163" s="6"/>
      <c r="CG163" s="6"/>
      <c r="CN163" s="6"/>
      <c r="CT163" s="7"/>
      <c r="CV163">
        <f>BS162+BZ162+CG162+CN162+SUM(BS163:BY163)</f>
        <v>70</v>
      </c>
      <c r="CW163" s="6">
        <f>SUM(CW161,DD161,DK161,DR161)</f>
        <v>3</v>
      </c>
      <c r="CX163" s="22">
        <f>SUM(CX161,DE161,DL161,DS161)</f>
        <v>8</v>
      </c>
      <c r="CY163" s="22">
        <f>SUM(CY161,DF161,DM161,DT161)</f>
        <v>3</v>
      </c>
      <c r="CZ163" s="22">
        <f t="shared" ref="CZ163:DA163" si="452">SUM(CZ161,DG161,DN161,DU161)</f>
        <v>2</v>
      </c>
      <c r="DA163" s="22">
        <f t="shared" si="452"/>
        <v>5</v>
      </c>
      <c r="DB163" s="22">
        <f>SUM(DB161,DI161,DP161,DW161)</f>
        <v>11</v>
      </c>
      <c r="DC163" s="22">
        <f t="shared" ref="DC163" si="453">SUM(DC161,DJ161,DQ161,DX161)</f>
        <v>0</v>
      </c>
      <c r="DD163" s="6"/>
      <c r="DK163" s="6"/>
      <c r="DR163" s="6"/>
      <c r="DX163" s="7"/>
      <c r="DZ163">
        <f>CW162+DD162+DK162+DR162+SUM(CW163:DC163)</f>
        <v>64</v>
      </c>
      <c r="EK163" s="8">
        <f t="shared" si="379"/>
        <v>12</v>
      </c>
      <c r="EL163">
        <f t="shared" si="379"/>
        <v>38</v>
      </c>
      <c r="EM163">
        <f t="shared" si="375"/>
        <v>32</v>
      </c>
      <c r="EN163">
        <f t="shared" si="356"/>
        <v>21</v>
      </c>
      <c r="EO163">
        <f t="shared" si="356"/>
        <v>20</v>
      </c>
      <c r="EP163">
        <f t="shared" si="356"/>
        <v>22</v>
      </c>
      <c r="EQ163">
        <f t="shared" si="380"/>
        <v>0</v>
      </c>
      <c r="ER163">
        <f t="shared" si="380"/>
        <v>0</v>
      </c>
      <c r="ES163">
        <f t="shared" si="376"/>
        <v>0</v>
      </c>
      <c r="ET163">
        <f t="shared" si="357"/>
        <v>0</v>
      </c>
      <c r="EU163" s="8">
        <f t="shared" si="357"/>
        <v>0</v>
      </c>
      <c r="EV163" s="8">
        <f t="shared" si="357"/>
        <v>0</v>
      </c>
      <c r="EW163" s="8">
        <f t="shared" si="357"/>
        <v>0</v>
      </c>
      <c r="EX163" s="8">
        <f t="shared" si="358"/>
        <v>0</v>
      </c>
      <c r="EY163" s="8">
        <f t="shared" si="381"/>
        <v>0</v>
      </c>
      <c r="EZ163" s="8">
        <f t="shared" si="381"/>
        <v>0</v>
      </c>
      <c r="FA163" s="8">
        <f t="shared" si="381"/>
        <v>0</v>
      </c>
      <c r="FB163" s="8">
        <f t="shared" si="377"/>
        <v>0</v>
      </c>
      <c r="FC163" s="8">
        <f t="shared" si="377"/>
        <v>0</v>
      </c>
      <c r="FD163" s="8">
        <f t="shared" si="377"/>
        <v>0</v>
      </c>
      <c r="FE163" s="8">
        <f t="shared" si="377"/>
        <v>0</v>
      </c>
      <c r="FF163" s="8">
        <f t="shared" si="382"/>
        <v>0</v>
      </c>
      <c r="FG163" s="8">
        <f t="shared" si="382"/>
        <v>0</v>
      </c>
      <c r="FH163" s="8">
        <f t="shared" si="382"/>
        <v>0</v>
      </c>
      <c r="FI163" s="8">
        <f t="shared" si="378"/>
        <v>0</v>
      </c>
      <c r="FJ163" s="8">
        <f t="shared" si="378"/>
        <v>0</v>
      </c>
      <c r="FK163" s="8">
        <f t="shared" si="378"/>
        <v>0</v>
      </c>
      <c r="FL163" s="8">
        <f t="shared" si="383"/>
        <v>0</v>
      </c>
    </row>
    <row r="164" spans="1:168" s="8" customFormat="1" x14ac:dyDescent="0.15">
      <c r="A164" s="8">
        <v>204</v>
      </c>
      <c r="B164" s="8" t="s">
        <v>129</v>
      </c>
      <c r="C164" s="8">
        <v>6</v>
      </c>
      <c r="D164" s="8" t="s">
        <v>130</v>
      </c>
      <c r="E164" s="8">
        <v>161572780</v>
      </c>
      <c r="F164" s="8" t="s">
        <v>142</v>
      </c>
      <c r="H164" s="8" t="s">
        <v>137</v>
      </c>
      <c r="I164" s="8" t="s">
        <v>173</v>
      </c>
      <c r="J164" s="8" t="s">
        <v>134</v>
      </c>
      <c r="K164" s="12">
        <v>4</v>
      </c>
      <c r="L164" s="8">
        <v>4</v>
      </c>
      <c r="M164" s="8">
        <v>2</v>
      </c>
      <c r="N164" s="8">
        <v>1</v>
      </c>
      <c r="O164" s="8">
        <v>1</v>
      </c>
      <c r="R164" s="12"/>
      <c r="S164" s="8">
        <v>2</v>
      </c>
      <c r="T164" s="8">
        <v>2</v>
      </c>
      <c r="U164" s="8">
        <v>1</v>
      </c>
      <c r="V164" s="8">
        <v>1</v>
      </c>
      <c r="Y164" s="12">
        <v>3</v>
      </c>
      <c r="Z164" s="8">
        <v>3</v>
      </c>
      <c r="AA164" s="8">
        <v>2</v>
      </c>
      <c r="AC164" s="8">
        <v>1</v>
      </c>
      <c r="AF164" s="12">
        <v>1</v>
      </c>
      <c r="AG164" s="8">
        <v>1</v>
      </c>
      <c r="AH164" s="8">
        <v>1</v>
      </c>
      <c r="AI164" s="8">
        <v>1</v>
      </c>
      <c r="AL164" s="13"/>
      <c r="AM164"/>
      <c r="AN164"/>
      <c r="AO164" s="12"/>
      <c r="AP164" s="8">
        <v>3</v>
      </c>
      <c r="AV164" s="12">
        <v>1</v>
      </c>
      <c r="AW164" s="8">
        <v>3</v>
      </c>
      <c r="AX164" s="8">
        <v>4</v>
      </c>
      <c r="BC164" s="12">
        <v>1</v>
      </c>
      <c r="BD164" s="8">
        <v>1</v>
      </c>
      <c r="BE164" s="8">
        <v>1</v>
      </c>
      <c r="BJ164" s="12">
        <v>1</v>
      </c>
      <c r="BL164" s="8">
        <v>2</v>
      </c>
      <c r="BP164" s="13"/>
      <c r="BQ164"/>
      <c r="BR164"/>
      <c r="BS164" s="12"/>
      <c r="BT164" s="8">
        <v>4</v>
      </c>
      <c r="BU164" s="8">
        <v>2</v>
      </c>
      <c r="BW164" s="8">
        <v>1</v>
      </c>
      <c r="BX164" s="8">
        <v>2</v>
      </c>
      <c r="BZ164" s="12">
        <v>3</v>
      </c>
      <c r="CA164" s="8">
        <v>3</v>
      </c>
      <c r="CB164" s="8">
        <v>4</v>
      </c>
      <c r="CC164" s="8">
        <v>1</v>
      </c>
      <c r="CG164" s="12">
        <v>1</v>
      </c>
      <c r="CH164" s="8">
        <v>1</v>
      </c>
      <c r="CI164" s="8">
        <v>2</v>
      </c>
      <c r="CJ164" s="8">
        <v>1</v>
      </c>
      <c r="CN164" s="12">
        <v>3</v>
      </c>
      <c r="CP164" s="8">
        <v>4</v>
      </c>
      <c r="CT164" s="13"/>
      <c r="CU164"/>
      <c r="CV164"/>
      <c r="CW164" s="12">
        <v>1</v>
      </c>
      <c r="CX164" s="8">
        <v>1</v>
      </c>
      <c r="DD164" s="12">
        <v>1</v>
      </c>
      <c r="DE164" s="8">
        <v>1</v>
      </c>
      <c r="DK164" s="12"/>
      <c r="DR164" s="12"/>
      <c r="DX164" s="13"/>
      <c r="DY164"/>
      <c r="DZ164"/>
      <c r="EA164" s="8" t="s">
        <v>135</v>
      </c>
      <c r="EB164" s="8" t="s">
        <v>135</v>
      </c>
      <c r="EC164" s="8" t="s">
        <v>135</v>
      </c>
      <c r="ED164" s="8" t="s">
        <v>135</v>
      </c>
      <c r="EE164" s="8" t="s">
        <v>134</v>
      </c>
      <c r="EK164" s="8">
        <f t="shared" si="379"/>
        <v>5</v>
      </c>
      <c r="EL164" s="8">
        <f t="shared" si="379"/>
        <v>12</v>
      </c>
      <c r="EM164" s="8">
        <f t="shared" si="375"/>
        <v>4</v>
      </c>
      <c r="EN164" s="8">
        <f t="shared" si="356"/>
        <v>1</v>
      </c>
      <c r="EO164" s="8">
        <f t="shared" si="356"/>
        <v>2</v>
      </c>
      <c r="EP164" s="8">
        <f t="shared" si="356"/>
        <v>2</v>
      </c>
      <c r="EQ164" s="8">
        <f t="shared" si="380"/>
        <v>0</v>
      </c>
      <c r="ER164" s="8">
        <f t="shared" si="380"/>
        <v>5</v>
      </c>
      <c r="ES164" s="8">
        <f t="shared" si="376"/>
        <v>9</v>
      </c>
      <c r="ET164" s="8">
        <f t="shared" si="357"/>
        <v>10</v>
      </c>
      <c r="EU164" s="8">
        <f t="shared" si="357"/>
        <v>2</v>
      </c>
      <c r="EV164" s="8">
        <f t="shared" si="357"/>
        <v>1</v>
      </c>
      <c r="EW164" s="8">
        <f t="shared" si="357"/>
        <v>0</v>
      </c>
      <c r="EX164" s="8">
        <f t="shared" si="358"/>
        <v>0</v>
      </c>
      <c r="EY164" s="8">
        <f t="shared" si="381"/>
        <v>5</v>
      </c>
      <c r="EZ164" s="8">
        <f t="shared" si="381"/>
        <v>5</v>
      </c>
      <c r="FA164" s="8">
        <f t="shared" si="381"/>
        <v>5</v>
      </c>
      <c r="FB164" s="8">
        <f t="shared" si="377"/>
        <v>1</v>
      </c>
      <c r="FC164" s="8">
        <f t="shared" si="377"/>
        <v>1</v>
      </c>
      <c r="FD164" s="8">
        <f t="shared" si="377"/>
        <v>0</v>
      </c>
      <c r="FE164" s="8">
        <f t="shared" si="377"/>
        <v>0</v>
      </c>
      <c r="FF164" s="8">
        <f t="shared" si="382"/>
        <v>5</v>
      </c>
      <c r="FG164" s="8">
        <f t="shared" si="382"/>
        <v>1</v>
      </c>
      <c r="FH164" s="8">
        <f t="shared" si="382"/>
        <v>7</v>
      </c>
      <c r="FI164" s="8">
        <f t="shared" si="378"/>
        <v>1</v>
      </c>
      <c r="FJ164" s="8">
        <f t="shared" si="378"/>
        <v>0</v>
      </c>
      <c r="FK164" s="8">
        <f t="shared" si="378"/>
        <v>0</v>
      </c>
      <c r="FL164" s="8">
        <f t="shared" si="383"/>
        <v>0</v>
      </c>
    </row>
    <row r="165" spans="1:168" x14ac:dyDescent="0.15">
      <c r="F165" s="121" t="s">
        <v>195</v>
      </c>
      <c r="G165" s="121"/>
      <c r="H165" s="121"/>
      <c r="I165" s="121"/>
      <c r="J165" s="121"/>
      <c r="K165" s="6">
        <f>SUM(K164:Q164)</f>
        <v>12</v>
      </c>
      <c r="R165" s="6">
        <f>SUM(R164:X164)</f>
        <v>6</v>
      </c>
      <c r="Y165" s="6">
        <f>SUM(Y164:AE164)</f>
        <v>9</v>
      </c>
      <c r="AF165" s="6">
        <f>SUM(AF164:AL164)</f>
        <v>4</v>
      </c>
      <c r="AL165" s="7"/>
      <c r="AO165" s="6">
        <f>SUM(AO164:AU164)</f>
        <v>3</v>
      </c>
      <c r="AV165" s="6">
        <f>SUM(AV164:BB164)</f>
        <v>8</v>
      </c>
      <c r="BC165" s="6">
        <f>SUM(BC164:BI164)</f>
        <v>3</v>
      </c>
      <c r="BJ165" s="6">
        <f>SUM(BJ164:BP164)</f>
        <v>3</v>
      </c>
      <c r="BP165" s="7"/>
      <c r="BS165" s="6">
        <f>SUM(BS164:BY164)</f>
        <v>9</v>
      </c>
      <c r="BZ165" s="6">
        <f>SUM(BZ164:CF164)</f>
        <v>11</v>
      </c>
      <c r="CG165" s="6">
        <f>SUM(CG164:CM164)</f>
        <v>5</v>
      </c>
      <c r="CN165" s="6">
        <f>SUM(CN164:CT164)</f>
        <v>7</v>
      </c>
      <c r="CT165" s="7"/>
      <c r="CW165" s="6">
        <f>SUM(CW164:DC164)</f>
        <v>2</v>
      </c>
      <c r="DD165" s="6">
        <f>SUM(DD164:DJ164)</f>
        <v>2</v>
      </c>
      <c r="DK165" s="6">
        <f>SUM(DK164:DQ164)</f>
        <v>0</v>
      </c>
      <c r="DR165" s="6">
        <f>SUM(DR164:DX164)</f>
        <v>0</v>
      </c>
      <c r="DX165" s="7"/>
      <c r="EK165" s="8">
        <f t="shared" si="379"/>
        <v>26</v>
      </c>
      <c r="EL165">
        <f t="shared" si="379"/>
        <v>0</v>
      </c>
      <c r="EM165">
        <f t="shared" si="375"/>
        <v>0</v>
      </c>
      <c r="EN165">
        <f t="shared" si="356"/>
        <v>0</v>
      </c>
      <c r="EO165">
        <f t="shared" si="356"/>
        <v>0</v>
      </c>
      <c r="EP165">
        <f t="shared" si="356"/>
        <v>0</v>
      </c>
      <c r="EQ165">
        <f t="shared" si="380"/>
        <v>0</v>
      </c>
      <c r="ER165">
        <f t="shared" si="380"/>
        <v>27</v>
      </c>
      <c r="ES165">
        <f t="shared" si="376"/>
        <v>0</v>
      </c>
      <c r="ET165">
        <f t="shared" si="357"/>
        <v>0</v>
      </c>
      <c r="EU165" s="8">
        <f t="shared" si="357"/>
        <v>0</v>
      </c>
      <c r="EV165" s="8">
        <f t="shared" si="357"/>
        <v>0</v>
      </c>
      <c r="EW165" s="8">
        <f t="shared" si="357"/>
        <v>0</v>
      </c>
      <c r="EX165" s="8">
        <f t="shared" si="358"/>
        <v>0</v>
      </c>
      <c r="EY165" s="8">
        <f t="shared" si="381"/>
        <v>17</v>
      </c>
      <c r="EZ165" s="8">
        <f t="shared" si="381"/>
        <v>0</v>
      </c>
      <c r="FA165" s="8">
        <f t="shared" si="381"/>
        <v>0</v>
      </c>
      <c r="FB165" s="8">
        <f t="shared" si="377"/>
        <v>0</v>
      </c>
      <c r="FC165" s="8">
        <f t="shared" si="377"/>
        <v>0</v>
      </c>
      <c r="FD165" s="8">
        <f t="shared" si="377"/>
        <v>0</v>
      </c>
      <c r="FE165" s="8">
        <f t="shared" si="377"/>
        <v>0</v>
      </c>
      <c r="FF165" s="8">
        <f t="shared" si="382"/>
        <v>14</v>
      </c>
      <c r="FG165" s="8">
        <f t="shared" si="382"/>
        <v>0</v>
      </c>
      <c r="FH165" s="8">
        <f t="shared" si="382"/>
        <v>0</v>
      </c>
      <c r="FI165" s="8">
        <f t="shared" si="378"/>
        <v>0</v>
      </c>
      <c r="FJ165" s="8">
        <f t="shared" si="378"/>
        <v>0</v>
      </c>
      <c r="FK165" s="8">
        <f t="shared" si="378"/>
        <v>0</v>
      </c>
      <c r="FL165" s="8">
        <f t="shared" si="383"/>
        <v>0</v>
      </c>
    </row>
    <row r="166" spans="1:168" x14ac:dyDescent="0.15">
      <c r="F166" s="121" t="s">
        <v>196</v>
      </c>
      <c r="G166" s="121"/>
      <c r="H166" s="121"/>
      <c r="I166" s="121"/>
      <c r="J166" s="121"/>
      <c r="K166" s="6">
        <f>SUM(K164,R164,Y164,AF164)</f>
        <v>8</v>
      </c>
      <c r="L166" s="22">
        <f>SUM(L164,S164,Z164,AG164)</f>
        <v>10</v>
      </c>
      <c r="M166" s="22">
        <f>SUM(M164,T164,AA164,AH164)</f>
        <v>7</v>
      </c>
      <c r="N166" s="22">
        <f t="shared" ref="N166:O166" si="454">SUM(N164,U164,AB164,AI164)</f>
        <v>3</v>
      </c>
      <c r="O166" s="22">
        <f t="shared" si="454"/>
        <v>3</v>
      </c>
      <c r="P166" s="22">
        <f>SUM(P164,W164,AD164,AK164)</f>
        <v>0</v>
      </c>
      <c r="Q166" s="22">
        <f t="shared" ref="Q166" si="455">SUM(Q164,X164,AE164,AL164)</f>
        <v>0</v>
      </c>
      <c r="R166" s="6"/>
      <c r="Y166" s="6"/>
      <c r="AF166" s="6"/>
      <c r="AL166" s="7"/>
      <c r="AN166">
        <f>K165+R165+Y165+AF165+SUM(K166:Q166)</f>
        <v>62</v>
      </c>
      <c r="AO166" s="6">
        <f t="shared" ref="AO166:AU166" si="456">SUM(AO164,AV164,BC164,BJ164)</f>
        <v>3</v>
      </c>
      <c r="AP166" s="22">
        <f t="shared" si="456"/>
        <v>7</v>
      </c>
      <c r="AQ166" s="22">
        <f t="shared" si="456"/>
        <v>7</v>
      </c>
      <c r="AR166" s="22">
        <f t="shared" si="456"/>
        <v>0</v>
      </c>
      <c r="AS166" s="22">
        <f t="shared" si="456"/>
        <v>0</v>
      </c>
      <c r="AT166" s="22">
        <f t="shared" si="456"/>
        <v>0</v>
      </c>
      <c r="AU166" s="22">
        <f t="shared" si="456"/>
        <v>0</v>
      </c>
      <c r="AV166" s="6"/>
      <c r="BC166" s="6"/>
      <c r="BJ166" s="6"/>
      <c r="BP166" s="7"/>
      <c r="BR166">
        <f>AO165+AV165+BC165+BJ165+SUM(AO166:AU166)</f>
        <v>34</v>
      </c>
      <c r="BS166" s="6">
        <f t="shared" ref="BS166:BY166" si="457">SUM(BS164,BZ164,CG164,CN164)</f>
        <v>7</v>
      </c>
      <c r="BT166" s="22">
        <f t="shared" si="457"/>
        <v>8</v>
      </c>
      <c r="BU166" s="22">
        <f t="shared" si="457"/>
        <v>12</v>
      </c>
      <c r="BV166" s="22">
        <f t="shared" si="457"/>
        <v>2</v>
      </c>
      <c r="BW166" s="22">
        <f t="shared" si="457"/>
        <v>1</v>
      </c>
      <c r="BX166" s="22">
        <f t="shared" si="457"/>
        <v>2</v>
      </c>
      <c r="BY166" s="22">
        <f t="shared" si="457"/>
        <v>0</v>
      </c>
      <c r="BZ166" s="6"/>
      <c r="CG166" s="6"/>
      <c r="CN166" s="6"/>
      <c r="CT166" s="7"/>
      <c r="CV166">
        <f>BS165+BZ165+CG165+CN165+SUM(BS166:BY166)</f>
        <v>64</v>
      </c>
      <c r="CW166" s="6">
        <f>SUM(CW164,DD164,DK164,DR164)</f>
        <v>2</v>
      </c>
      <c r="CX166" s="22">
        <f>SUM(CX164,DE164,DL164,DS164)</f>
        <v>2</v>
      </c>
      <c r="CY166" s="22">
        <f>SUM(CY164,DF164,DM164,DT164)</f>
        <v>0</v>
      </c>
      <c r="CZ166" s="22">
        <f t="shared" ref="CZ166:DA166" si="458">SUM(CZ164,DG164,DN164,DU164)</f>
        <v>0</v>
      </c>
      <c r="DA166" s="22">
        <f t="shared" si="458"/>
        <v>0</v>
      </c>
      <c r="DB166" s="22">
        <f>SUM(DB164,DI164,DP164,DW164)</f>
        <v>0</v>
      </c>
      <c r="DC166" s="22">
        <f t="shared" ref="DC166" si="459">SUM(DC164,DJ164,DQ164,DX164)</f>
        <v>0</v>
      </c>
      <c r="DD166" s="6"/>
      <c r="DK166" s="6"/>
      <c r="DR166" s="6"/>
      <c r="DX166" s="7"/>
      <c r="DZ166">
        <f>CW165+DD165+DK165+DR165+SUM(CW166:DC166)</f>
        <v>8</v>
      </c>
      <c r="EK166" s="8">
        <f t="shared" si="379"/>
        <v>20</v>
      </c>
      <c r="EL166">
        <f t="shared" si="379"/>
        <v>27</v>
      </c>
      <c r="EM166">
        <f t="shared" si="375"/>
        <v>26</v>
      </c>
      <c r="EN166">
        <f t="shared" si="356"/>
        <v>5</v>
      </c>
      <c r="EO166">
        <f t="shared" si="356"/>
        <v>4</v>
      </c>
      <c r="EP166">
        <f t="shared" si="356"/>
        <v>2</v>
      </c>
      <c r="EQ166">
        <f t="shared" si="380"/>
        <v>0</v>
      </c>
      <c r="ER166">
        <f t="shared" si="380"/>
        <v>0</v>
      </c>
      <c r="ES166">
        <f t="shared" si="376"/>
        <v>0</v>
      </c>
      <c r="ET166">
        <f t="shared" si="357"/>
        <v>0</v>
      </c>
      <c r="EU166" s="8">
        <f t="shared" si="357"/>
        <v>0</v>
      </c>
      <c r="EV166" s="8">
        <f t="shared" si="357"/>
        <v>0</v>
      </c>
      <c r="EW166" s="8">
        <f t="shared" si="357"/>
        <v>0</v>
      </c>
      <c r="EX166" s="8">
        <f t="shared" si="358"/>
        <v>0</v>
      </c>
      <c r="EY166" s="8">
        <f t="shared" si="381"/>
        <v>0</v>
      </c>
      <c r="EZ166" s="8">
        <f t="shared" si="381"/>
        <v>0</v>
      </c>
      <c r="FA166" s="8">
        <f t="shared" si="381"/>
        <v>0</v>
      </c>
      <c r="FB166" s="8">
        <f t="shared" si="377"/>
        <v>0</v>
      </c>
      <c r="FC166" s="8">
        <f t="shared" si="377"/>
        <v>0</v>
      </c>
      <c r="FD166" s="8">
        <f t="shared" si="377"/>
        <v>0</v>
      </c>
      <c r="FE166" s="8">
        <f t="shared" si="377"/>
        <v>0</v>
      </c>
      <c r="FF166" s="8">
        <f t="shared" si="382"/>
        <v>0</v>
      </c>
      <c r="FG166" s="8">
        <f t="shared" si="382"/>
        <v>0</v>
      </c>
      <c r="FH166" s="8">
        <f t="shared" si="382"/>
        <v>0</v>
      </c>
      <c r="FI166" s="8">
        <f t="shared" si="378"/>
        <v>0</v>
      </c>
      <c r="FJ166" s="8">
        <f t="shared" si="378"/>
        <v>0</v>
      </c>
      <c r="FK166" s="8">
        <f t="shared" si="378"/>
        <v>0</v>
      </c>
      <c r="FL166" s="8">
        <f t="shared" si="383"/>
        <v>0</v>
      </c>
    </row>
    <row r="167" spans="1:168" s="8" customFormat="1" x14ac:dyDescent="0.15">
      <c r="A167" s="8">
        <v>206</v>
      </c>
      <c r="B167" s="8" t="s">
        <v>129</v>
      </c>
      <c r="C167" s="8">
        <v>6</v>
      </c>
      <c r="D167" s="8" t="s">
        <v>130</v>
      </c>
      <c r="E167" s="8">
        <v>2137690975</v>
      </c>
      <c r="F167" s="8" t="s">
        <v>136</v>
      </c>
      <c r="H167" s="8" t="s">
        <v>132</v>
      </c>
      <c r="I167" s="8" t="s">
        <v>133</v>
      </c>
      <c r="J167" s="8" t="s">
        <v>135</v>
      </c>
      <c r="K167" s="12"/>
      <c r="L167" s="8">
        <v>4</v>
      </c>
      <c r="R167" s="12">
        <v>2</v>
      </c>
      <c r="S167" s="8">
        <v>4</v>
      </c>
      <c r="T167" s="8">
        <v>3</v>
      </c>
      <c r="Y167" s="12"/>
      <c r="AA167" s="8">
        <v>2</v>
      </c>
      <c r="AF167" s="12">
        <v>1</v>
      </c>
      <c r="AL167" s="13"/>
      <c r="AM167"/>
      <c r="AN167"/>
      <c r="AO167" s="12"/>
      <c r="AP167" s="8">
        <v>4</v>
      </c>
      <c r="AV167" s="12">
        <v>2</v>
      </c>
      <c r="AW167" s="8">
        <v>4</v>
      </c>
      <c r="AX167" s="8">
        <v>4</v>
      </c>
      <c r="BC167" s="12">
        <v>1</v>
      </c>
      <c r="BE167" s="8">
        <v>2</v>
      </c>
      <c r="BJ167" s="12">
        <v>1</v>
      </c>
      <c r="BL167" s="8">
        <v>3</v>
      </c>
      <c r="BP167" s="13"/>
      <c r="BQ167"/>
      <c r="BR167"/>
      <c r="BS167" s="12"/>
      <c r="BT167" s="8">
        <v>4</v>
      </c>
      <c r="BU167" s="8">
        <v>4</v>
      </c>
      <c r="BZ167" s="12"/>
      <c r="CA167" s="8">
        <v>4</v>
      </c>
      <c r="CB167" s="8">
        <v>4</v>
      </c>
      <c r="CG167" s="12"/>
      <c r="CI167" s="8">
        <v>2</v>
      </c>
      <c r="CN167" s="12"/>
      <c r="CP167" s="8">
        <v>4</v>
      </c>
      <c r="CT167" s="13"/>
      <c r="CU167"/>
      <c r="CV167"/>
      <c r="CW167" s="12"/>
      <c r="CX167" s="8">
        <v>4</v>
      </c>
      <c r="DD167" s="12"/>
      <c r="DE167" s="8">
        <v>4</v>
      </c>
      <c r="DH167" s="8">
        <v>1</v>
      </c>
      <c r="DK167" s="12"/>
      <c r="DR167" s="12"/>
      <c r="DV167" s="8">
        <v>1</v>
      </c>
      <c r="DX167" s="13"/>
      <c r="DY167"/>
      <c r="DZ167"/>
      <c r="EA167" s="8" t="s">
        <v>135</v>
      </c>
      <c r="EB167" s="8" t="s">
        <v>135</v>
      </c>
      <c r="EC167" s="8" t="s">
        <v>135</v>
      </c>
      <c r="ED167" s="8" t="s">
        <v>135</v>
      </c>
      <c r="EE167" s="8" t="s">
        <v>134</v>
      </c>
      <c r="EK167" s="8">
        <f t="shared" si="379"/>
        <v>0</v>
      </c>
      <c r="EL167" s="8">
        <f t="shared" si="379"/>
        <v>16</v>
      </c>
      <c r="EM167" s="8">
        <f t="shared" si="375"/>
        <v>4</v>
      </c>
      <c r="EN167" s="8">
        <f t="shared" si="356"/>
        <v>0</v>
      </c>
      <c r="EO167" s="8">
        <f t="shared" si="356"/>
        <v>0</v>
      </c>
      <c r="EP167" s="8">
        <f t="shared" si="356"/>
        <v>0</v>
      </c>
      <c r="EQ167" s="8">
        <f t="shared" si="380"/>
        <v>0</v>
      </c>
      <c r="ER167" s="8">
        <f t="shared" si="380"/>
        <v>4</v>
      </c>
      <c r="ES167" s="8">
        <f t="shared" si="376"/>
        <v>16</v>
      </c>
      <c r="ET167" s="8">
        <f t="shared" si="357"/>
        <v>11</v>
      </c>
      <c r="EU167" s="8">
        <f t="shared" si="357"/>
        <v>0</v>
      </c>
      <c r="EV167" s="8">
        <f t="shared" si="357"/>
        <v>1</v>
      </c>
      <c r="EW167" s="8">
        <f t="shared" si="357"/>
        <v>0</v>
      </c>
      <c r="EX167" s="8">
        <f t="shared" si="358"/>
        <v>0</v>
      </c>
      <c r="EY167" s="8">
        <f t="shared" si="381"/>
        <v>1</v>
      </c>
      <c r="EZ167" s="8">
        <f t="shared" si="381"/>
        <v>0</v>
      </c>
      <c r="FA167" s="8">
        <f t="shared" si="381"/>
        <v>6</v>
      </c>
      <c r="FB167" s="8">
        <f t="shared" si="377"/>
        <v>0</v>
      </c>
      <c r="FC167" s="8">
        <f t="shared" si="377"/>
        <v>0</v>
      </c>
      <c r="FD167" s="8">
        <f t="shared" si="377"/>
        <v>0</v>
      </c>
      <c r="FE167" s="8">
        <f t="shared" si="377"/>
        <v>0</v>
      </c>
      <c r="FF167" s="8">
        <f t="shared" si="382"/>
        <v>2</v>
      </c>
      <c r="FG167" s="8">
        <f t="shared" si="382"/>
        <v>0</v>
      </c>
      <c r="FH167" s="8">
        <f t="shared" si="382"/>
        <v>7</v>
      </c>
      <c r="FI167" s="8">
        <f t="shared" si="378"/>
        <v>0</v>
      </c>
      <c r="FJ167" s="8">
        <f t="shared" si="378"/>
        <v>1</v>
      </c>
      <c r="FK167" s="8">
        <f t="shared" si="378"/>
        <v>0</v>
      </c>
      <c r="FL167" s="8">
        <f t="shared" si="383"/>
        <v>0</v>
      </c>
    </row>
    <row r="168" spans="1:168" x14ac:dyDescent="0.15">
      <c r="F168" s="121" t="s">
        <v>195</v>
      </c>
      <c r="G168" s="121"/>
      <c r="H168" s="121"/>
      <c r="I168" s="121"/>
      <c r="J168" s="121"/>
      <c r="K168" s="6">
        <f>SUM(K167:Q167)</f>
        <v>4</v>
      </c>
      <c r="R168" s="6">
        <f>SUM(R167:X167)</f>
        <v>9</v>
      </c>
      <c r="Y168" s="6">
        <f>SUM(Y167:AE167)</f>
        <v>2</v>
      </c>
      <c r="AF168" s="6">
        <f>SUM(AF167:AL167)</f>
        <v>1</v>
      </c>
      <c r="AL168" s="7"/>
      <c r="AO168" s="6">
        <f>SUM(AO167:AU167)</f>
        <v>4</v>
      </c>
      <c r="AV168" s="6">
        <f>SUM(AV167:BB167)</f>
        <v>10</v>
      </c>
      <c r="BC168" s="6">
        <f>SUM(BC167:BI167)</f>
        <v>3</v>
      </c>
      <c r="BJ168" s="6">
        <f>SUM(BJ167:BP167)</f>
        <v>4</v>
      </c>
      <c r="BP168" s="7"/>
      <c r="BS168" s="6">
        <f>SUM(BS167:BY167)</f>
        <v>8</v>
      </c>
      <c r="BZ168" s="6">
        <f>SUM(BZ167:CF167)</f>
        <v>8</v>
      </c>
      <c r="CG168" s="6">
        <f>SUM(CG167:CM167)</f>
        <v>2</v>
      </c>
      <c r="CN168" s="6">
        <f>SUM(CN167:CT167)</f>
        <v>4</v>
      </c>
      <c r="CT168" s="7"/>
      <c r="CW168" s="6">
        <f>SUM(CW167:DC167)</f>
        <v>4</v>
      </c>
      <c r="DD168" s="6">
        <f>SUM(DD167:DJ167)</f>
        <v>5</v>
      </c>
      <c r="DK168" s="6">
        <f>SUM(DK167:DQ167)</f>
        <v>0</v>
      </c>
      <c r="DR168" s="6">
        <f>SUM(DR167:DX167)</f>
        <v>1</v>
      </c>
      <c r="DX168" s="7"/>
      <c r="EK168" s="8">
        <f t="shared" si="379"/>
        <v>20</v>
      </c>
      <c r="EL168">
        <f t="shared" si="379"/>
        <v>0</v>
      </c>
      <c r="EM168">
        <f t="shared" si="375"/>
        <v>0</v>
      </c>
      <c r="EN168">
        <f t="shared" si="356"/>
        <v>0</v>
      </c>
      <c r="EO168">
        <f t="shared" si="356"/>
        <v>0</v>
      </c>
      <c r="EP168">
        <f t="shared" si="356"/>
        <v>0</v>
      </c>
      <c r="EQ168">
        <f t="shared" si="380"/>
        <v>0</v>
      </c>
      <c r="ER168">
        <f t="shared" si="380"/>
        <v>32</v>
      </c>
      <c r="ES168">
        <f t="shared" si="376"/>
        <v>0</v>
      </c>
      <c r="ET168">
        <f t="shared" si="357"/>
        <v>0</v>
      </c>
      <c r="EU168" s="8">
        <f t="shared" si="357"/>
        <v>0</v>
      </c>
      <c r="EV168" s="8">
        <f t="shared" si="357"/>
        <v>0</v>
      </c>
      <c r="EW168" s="8">
        <f t="shared" si="357"/>
        <v>0</v>
      </c>
      <c r="EX168" s="8">
        <f t="shared" si="358"/>
        <v>0</v>
      </c>
      <c r="EY168" s="8">
        <f t="shared" si="381"/>
        <v>7</v>
      </c>
      <c r="EZ168" s="8">
        <f t="shared" si="381"/>
        <v>0</v>
      </c>
      <c r="FA168" s="8">
        <f t="shared" si="381"/>
        <v>0</v>
      </c>
      <c r="FB168" s="8">
        <f t="shared" si="377"/>
        <v>0</v>
      </c>
      <c r="FC168" s="8">
        <f t="shared" si="377"/>
        <v>0</v>
      </c>
      <c r="FD168" s="8">
        <f t="shared" si="377"/>
        <v>0</v>
      </c>
      <c r="FE168" s="8">
        <f t="shared" si="377"/>
        <v>0</v>
      </c>
      <c r="FF168" s="8">
        <f t="shared" si="382"/>
        <v>10</v>
      </c>
      <c r="FG168" s="8">
        <f t="shared" si="382"/>
        <v>0</v>
      </c>
      <c r="FH168" s="8">
        <f t="shared" si="382"/>
        <v>0</v>
      </c>
      <c r="FI168" s="8">
        <f t="shared" si="378"/>
        <v>0</v>
      </c>
      <c r="FJ168" s="8">
        <f t="shared" si="378"/>
        <v>0</v>
      </c>
      <c r="FK168" s="8">
        <f t="shared" si="378"/>
        <v>0</v>
      </c>
      <c r="FL168" s="8">
        <f t="shared" si="383"/>
        <v>0</v>
      </c>
    </row>
    <row r="169" spans="1:168" x14ac:dyDescent="0.15">
      <c r="F169" s="121" t="s">
        <v>196</v>
      </c>
      <c r="G169" s="121"/>
      <c r="H169" s="121"/>
      <c r="I169" s="121"/>
      <c r="J169" s="121"/>
      <c r="K169" s="6">
        <f>SUM(K167,R167,Y167,AF167)</f>
        <v>3</v>
      </c>
      <c r="L169" s="22">
        <f>SUM(L167,S167,Z167,AG167)</f>
        <v>8</v>
      </c>
      <c r="M169" s="22">
        <f>SUM(M167,T167,AA167,AH167)</f>
        <v>5</v>
      </c>
      <c r="N169" s="22">
        <f t="shared" ref="N169:O169" si="460">SUM(N167,U167,AB167,AI167)</f>
        <v>0</v>
      </c>
      <c r="O169" s="22">
        <f t="shared" si="460"/>
        <v>0</v>
      </c>
      <c r="P169" s="22">
        <f>SUM(P167,W167,AD167,AK167)</f>
        <v>0</v>
      </c>
      <c r="Q169" s="22">
        <f t="shared" ref="Q169" si="461">SUM(Q167,X167,AE167,AL167)</f>
        <v>0</v>
      </c>
      <c r="R169" s="6"/>
      <c r="Y169" s="6"/>
      <c r="AF169" s="6"/>
      <c r="AL169" s="7"/>
      <c r="AN169">
        <f>K168+R168+Y168+AF168+SUM(K169:Q169)</f>
        <v>32</v>
      </c>
      <c r="AO169" s="6">
        <f t="shared" ref="AO169:AU169" si="462">SUM(AO167,AV167,BC167,BJ167)</f>
        <v>4</v>
      </c>
      <c r="AP169" s="22">
        <f t="shared" si="462"/>
        <v>8</v>
      </c>
      <c r="AQ169" s="22">
        <f t="shared" si="462"/>
        <v>9</v>
      </c>
      <c r="AR169" s="22">
        <f t="shared" si="462"/>
        <v>0</v>
      </c>
      <c r="AS169" s="22">
        <f t="shared" si="462"/>
        <v>0</v>
      </c>
      <c r="AT169" s="22">
        <f t="shared" si="462"/>
        <v>0</v>
      </c>
      <c r="AU169" s="22">
        <f t="shared" si="462"/>
        <v>0</v>
      </c>
      <c r="AV169" s="6"/>
      <c r="BC169" s="6"/>
      <c r="BJ169" s="6"/>
      <c r="BP169" s="7"/>
      <c r="BR169">
        <f>AO168+AV168+BC168+BJ168+SUM(AO169:AU169)</f>
        <v>42</v>
      </c>
      <c r="BS169" s="6">
        <f t="shared" ref="BS169:BY169" si="463">SUM(BS167,BZ167,CG167,CN167)</f>
        <v>0</v>
      </c>
      <c r="BT169" s="22">
        <f t="shared" si="463"/>
        <v>8</v>
      </c>
      <c r="BU169" s="22">
        <f t="shared" si="463"/>
        <v>14</v>
      </c>
      <c r="BV169" s="22">
        <f t="shared" si="463"/>
        <v>0</v>
      </c>
      <c r="BW169" s="22">
        <f t="shared" si="463"/>
        <v>0</v>
      </c>
      <c r="BX169" s="22">
        <f t="shared" si="463"/>
        <v>0</v>
      </c>
      <c r="BY169" s="22">
        <f t="shared" si="463"/>
        <v>0</v>
      </c>
      <c r="BZ169" s="6"/>
      <c r="CG169" s="6"/>
      <c r="CN169" s="6"/>
      <c r="CT169" s="7"/>
      <c r="CV169">
        <f>BS168+BZ168+CG168+CN168+SUM(BS169:BY169)</f>
        <v>44</v>
      </c>
      <c r="CW169" s="6">
        <f>SUM(CW167,DD167,DK167,DR167)</f>
        <v>0</v>
      </c>
      <c r="CX169" s="22">
        <f>SUM(CX167,DE167,DL167,DS167)</f>
        <v>8</v>
      </c>
      <c r="CY169" s="22">
        <f>SUM(CY167,DF167,DM167,DT167)</f>
        <v>0</v>
      </c>
      <c r="CZ169" s="22">
        <f t="shared" ref="CZ169:DA169" si="464">SUM(CZ167,DG167,DN167,DU167)</f>
        <v>0</v>
      </c>
      <c r="DA169" s="22">
        <f t="shared" si="464"/>
        <v>2</v>
      </c>
      <c r="DB169" s="22">
        <f>SUM(DB167,DI167,DP167,DW167)</f>
        <v>0</v>
      </c>
      <c r="DC169" s="22">
        <f t="shared" ref="DC169" si="465">SUM(DC167,DJ167,DQ167,DX167)</f>
        <v>0</v>
      </c>
      <c r="DD169" s="6"/>
      <c r="DK169" s="6"/>
      <c r="DR169" s="6"/>
      <c r="DX169" s="7"/>
      <c r="DZ169">
        <f>CW168+DD168+DK168+DR168+SUM(CW169:DC169)</f>
        <v>20</v>
      </c>
      <c r="EK169" s="8">
        <f t="shared" si="379"/>
        <v>7</v>
      </c>
      <c r="EL169">
        <f t="shared" si="379"/>
        <v>32</v>
      </c>
      <c r="EM169">
        <f t="shared" si="375"/>
        <v>28</v>
      </c>
      <c r="EN169">
        <f t="shared" si="356"/>
        <v>0</v>
      </c>
      <c r="EO169">
        <f t="shared" si="356"/>
        <v>2</v>
      </c>
      <c r="EP169">
        <f t="shared" si="356"/>
        <v>0</v>
      </c>
      <c r="EQ169">
        <f t="shared" si="380"/>
        <v>0</v>
      </c>
      <c r="ER169">
        <f t="shared" si="380"/>
        <v>0</v>
      </c>
      <c r="ES169">
        <f t="shared" si="376"/>
        <v>0</v>
      </c>
      <c r="ET169">
        <f t="shared" si="357"/>
        <v>0</v>
      </c>
      <c r="EU169" s="8">
        <f t="shared" si="357"/>
        <v>0</v>
      </c>
      <c r="EV169" s="8">
        <f t="shared" si="357"/>
        <v>0</v>
      </c>
      <c r="EW169" s="8">
        <f t="shared" si="357"/>
        <v>0</v>
      </c>
      <c r="EX169" s="8">
        <f t="shared" si="358"/>
        <v>0</v>
      </c>
      <c r="EY169" s="8">
        <f t="shared" si="381"/>
        <v>0</v>
      </c>
      <c r="EZ169" s="8">
        <f t="shared" si="381"/>
        <v>0</v>
      </c>
      <c r="FA169" s="8">
        <f t="shared" si="381"/>
        <v>0</v>
      </c>
      <c r="FB169" s="8">
        <f t="shared" si="377"/>
        <v>0</v>
      </c>
      <c r="FC169" s="8">
        <f t="shared" si="377"/>
        <v>0</v>
      </c>
      <c r="FD169" s="8">
        <f t="shared" si="377"/>
        <v>0</v>
      </c>
      <c r="FE169" s="8">
        <f t="shared" si="377"/>
        <v>0</v>
      </c>
      <c r="FF169" s="8">
        <f t="shared" si="382"/>
        <v>0</v>
      </c>
      <c r="FG169" s="8">
        <f t="shared" si="382"/>
        <v>0</v>
      </c>
      <c r="FH169" s="8">
        <f t="shared" si="382"/>
        <v>0</v>
      </c>
      <c r="FI169" s="8">
        <f t="shared" si="378"/>
        <v>0</v>
      </c>
      <c r="FJ169" s="8">
        <f t="shared" si="378"/>
        <v>0</v>
      </c>
      <c r="FK169" s="8">
        <f t="shared" si="378"/>
        <v>0</v>
      </c>
      <c r="FL169" s="8">
        <f t="shared" si="383"/>
        <v>0</v>
      </c>
    </row>
    <row r="170" spans="1:168" s="8" customFormat="1" x14ac:dyDescent="0.15">
      <c r="A170" s="8">
        <v>213</v>
      </c>
      <c r="B170" s="8" t="s">
        <v>129</v>
      </c>
      <c r="C170" s="8">
        <v>6</v>
      </c>
      <c r="D170" s="8" t="s">
        <v>130</v>
      </c>
      <c r="E170" s="8">
        <v>1412007980</v>
      </c>
      <c r="F170" s="8" t="s">
        <v>145</v>
      </c>
      <c r="H170" s="8" t="s">
        <v>140</v>
      </c>
      <c r="I170" s="8" t="s">
        <v>216</v>
      </c>
      <c r="J170" s="8" t="s">
        <v>135</v>
      </c>
      <c r="K170" s="12">
        <v>3</v>
      </c>
      <c r="L170" s="8">
        <v>4</v>
      </c>
      <c r="M170" s="8">
        <v>3</v>
      </c>
      <c r="N170" s="8">
        <v>1</v>
      </c>
      <c r="O170" s="8">
        <v>2</v>
      </c>
      <c r="P170" s="8">
        <v>3</v>
      </c>
      <c r="R170" s="12">
        <v>4</v>
      </c>
      <c r="S170" s="8">
        <v>4</v>
      </c>
      <c r="T170" s="8">
        <v>4</v>
      </c>
      <c r="U170" s="8">
        <v>2</v>
      </c>
      <c r="V170" s="8">
        <v>3</v>
      </c>
      <c r="W170" s="8">
        <v>3</v>
      </c>
      <c r="Y170" s="12">
        <v>3</v>
      </c>
      <c r="Z170" s="8">
        <v>3</v>
      </c>
      <c r="AA170" s="8">
        <v>4</v>
      </c>
      <c r="AB170" s="8">
        <v>3</v>
      </c>
      <c r="AC170" s="8">
        <v>3</v>
      </c>
      <c r="AD170" s="8">
        <v>1</v>
      </c>
      <c r="AF170" s="12">
        <v>2</v>
      </c>
      <c r="AG170" s="8">
        <v>2</v>
      </c>
      <c r="AH170" s="8">
        <v>3</v>
      </c>
      <c r="AI170" s="8">
        <v>3</v>
      </c>
      <c r="AJ170" s="8">
        <v>3</v>
      </c>
      <c r="AK170" s="8">
        <v>3</v>
      </c>
      <c r="AL170" s="13"/>
      <c r="AM170"/>
      <c r="AN170"/>
      <c r="AO170" s="12">
        <v>4</v>
      </c>
      <c r="AP170" s="8">
        <v>4</v>
      </c>
      <c r="AQ170" s="8">
        <v>2</v>
      </c>
      <c r="AR170" s="8">
        <v>3</v>
      </c>
      <c r="AS170" s="8">
        <v>2</v>
      </c>
      <c r="AT170" s="8">
        <v>2</v>
      </c>
      <c r="AV170" s="12">
        <v>3</v>
      </c>
      <c r="AW170" s="8">
        <v>3</v>
      </c>
      <c r="AX170" s="8">
        <v>4</v>
      </c>
      <c r="AY170" s="8">
        <v>2</v>
      </c>
      <c r="AZ170" s="8">
        <v>2</v>
      </c>
      <c r="BA170" s="8">
        <v>2</v>
      </c>
      <c r="BC170" s="12">
        <v>1</v>
      </c>
      <c r="BD170" s="8">
        <v>2</v>
      </c>
      <c r="BE170" s="8">
        <v>4</v>
      </c>
      <c r="BF170" s="8">
        <v>3</v>
      </c>
      <c r="BG170" s="8">
        <v>3</v>
      </c>
      <c r="BH170" s="8">
        <v>2</v>
      </c>
      <c r="BJ170" s="12">
        <v>2</v>
      </c>
      <c r="BK170" s="8">
        <v>2</v>
      </c>
      <c r="BL170" s="8">
        <v>4</v>
      </c>
      <c r="BM170" s="8">
        <v>4</v>
      </c>
      <c r="BN170" s="8">
        <v>3</v>
      </c>
      <c r="BO170" s="8">
        <v>1</v>
      </c>
      <c r="BP170" s="13"/>
      <c r="BQ170"/>
      <c r="BR170"/>
      <c r="BS170" s="12">
        <v>3</v>
      </c>
      <c r="BT170" s="8">
        <v>4</v>
      </c>
      <c r="BU170" s="8">
        <v>2</v>
      </c>
      <c r="BV170" s="8">
        <v>2</v>
      </c>
      <c r="BW170" s="8">
        <v>2</v>
      </c>
      <c r="BX170" s="8">
        <v>2</v>
      </c>
      <c r="BZ170" s="12">
        <v>3</v>
      </c>
      <c r="CA170" s="8">
        <v>3</v>
      </c>
      <c r="CB170" s="8">
        <v>4</v>
      </c>
      <c r="CC170" s="8">
        <v>3</v>
      </c>
      <c r="CD170" s="8">
        <v>1</v>
      </c>
      <c r="CE170" s="8">
        <v>1</v>
      </c>
      <c r="CG170" s="12">
        <v>4</v>
      </c>
      <c r="CH170" s="8">
        <v>3</v>
      </c>
      <c r="CI170" s="8">
        <v>4</v>
      </c>
      <c r="CJ170" s="8">
        <v>3</v>
      </c>
      <c r="CK170" s="8">
        <v>1</v>
      </c>
      <c r="CL170" s="8">
        <v>1</v>
      </c>
      <c r="CN170" s="12">
        <v>2</v>
      </c>
      <c r="CO170" s="8">
        <v>3</v>
      </c>
      <c r="CP170" s="8">
        <v>4</v>
      </c>
      <c r="CQ170" s="8">
        <v>4</v>
      </c>
      <c r="CR170" s="8">
        <v>1</v>
      </c>
      <c r="CS170" s="8">
        <v>1</v>
      </c>
      <c r="CT170" s="13"/>
      <c r="CU170"/>
      <c r="CV170"/>
      <c r="CW170" s="12">
        <v>4</v>
      </c>
      <c r="CX170" s="8">
        <v>4</v>
      </c>
      <c r="CY170" s="8">
        <v>1</v>
      </c>
      <c r="DD170" s="12">
        <v>3</v>
      </c>
      <c r="DE170" s="8">
        <v>3</v>
      </c>
      <c r="DF170" s="8">
        <v>1</v>
      </c>
      <c r="DH170" s="8">
        <v>1</v>
      </c>
      <c r="DK170" s="12">
        <v>4</v>
      </c>
      <c r="DL170" s="8">
        <v>4</v>
      </c>
      <c r="DM170" s="8">
        <v>1</v>
      </c>
      <c r="DO170" s="8">
        <v>2</v>
      </c>
      <c r="DP170" s="8">
        <v>1</v>
      </c>
      <c r="DR170" s="12">
        <v>3</v>
      </c>
      <c r="DS170" s="8">
        <v>3</v>
      </c>
      <c r="DT170" s="8">
        <v>1</v>
      </c>
      <c r="DU170" s="8">
        <v>1</v>
      </c>
      <c r="DV170" s="8">
        <v>1</v>
      </c>
      <c r="DW170" s="8">
        <v>1</v>
      </c>
      <c r="DX170" s="13"/>
      <c r="DY170"/>
      <c r="DZ170"/>
      <c r="EA170" s="8" t="s">
        <v>135</v>
      </c>
      <c r="EB170" s="8" t="s">
        <v>135</v>
      </c>
      <c r="EC170" s="8" t="s">
        <v>135</v>
      </c>
      <c r="ED170" s="8" t="s">
        <v>135</v>
      </c>
      <c r="EE170" s="8" t="s">
        <v>134</v>
      </c>
      <c r="EK170" s="8">
        <f t="shared" si="379"/>
        <v>14</v>
      </c>
      <c r="EL170" s="8">
        <f t="shared" si="379"/>
        <v>16</v>
      </c>
      <c r="EM170" s="8">
        <f t="shared" si="375"/>
        <v>8</v>
      </c>
      <c r="EN170" s="8">
        <f t="shared" si="356"/>
        <v>6</v>
      </c>
      <c r="EO170" s="8">
        <f t="shared" si="356"/>
        <v>6</v>
      </c>
      <c r="EP170" s="8">
        <f t="shared" si="356"/>
        <v>7</v>
      </c>
      <c r="EQ170" s="8">
        <f t="shared" si="380"/>
        <v>0</v>
      </c>
      <c r="ER170" s="8">
        <f t="shared" si="380"/>
        <v>13</v>
      </c>
      <c r="ES170" s="8">
        <f t="shared" si="376"/>
        <v>13</v>
      </c>
      <c r="ET170" s="8">
        <f t="shared" si="357"/>
        <v>13</v>
      </c>
      <c r="EU170" s="8">
        <f t="shared" si="357"/>
        <v>7</v>
      </c>
      <c r="EV170" s="8">
        <f t="shared" si="357"/>
        <v>7</v>
      </c>
      <c r="EW170" s="8">
        <f t="shared" si="357"/>
        <v>6</v>
      </c>
      <c r="EX170" s="8">
        <f t="shared" si="358"/>
        <v>0</v>
      </c>
      <c r="EY170" s="8">
        <f t="shared" si="381"/>
        <v>12</v>
      </c>
      <c r="EZ170" s="8">
        <f t="shared" si="381"/>
        <v>12</v>
      </c>
      <c r="FA170" s="8">
        <f t="shared" si="381"/>
        <v>13</v>
      </c>
      <c r="FB170" s="8">
        <f t="shared" si="377"/>
        <v>9</v>
      </c>
      <c r="FC170" s="8">
        <f t="shared" si="377"/>
        <v>9</v>
      </c>
      <c r="FD170" s="8">
        <f t="shared" si="377"/>
        <v>5</v>
      </c>
      <c r="FE170" s="8">
        <f t="shared" si="377"/>
        <v>0</v>
      </c>
      <c r="FF170" s="8">
        <f t="shared" si="382"/>
        <v>9</v>
      </c>
      <c r="FG170" s="8">
        <f t="shared" si="382"/>
        <v>10</v>
      </c>
      <c r="FH170" s="8">
        <f t="shared" si="382"/>
        <v>12</v>
      </c>
      <c r="FI170" s="8">
        <f t="shared" si="378"/>
        <v>12</v>
      </c>
      <c r="FJ170" s="8">
        <f t="shared" si="378"/>
        <v>8</v>
      </c>
      <c r="FK170" s="8">
        <f t="shared" si="378"/>
        <v>6</v>
      </c>
      <c r="FL170" s="8">
        <f t="shared" si="383"/>
        <v>0</v>
      </c>
    </row>
    <row r="171" spans="1:168" x14ac:dyDescent="0.15">
      <c r="F171" s="121" t="s">
        <v>195</v>
      </c>
      <c r="G171" s="121"/>
      <c r="H171" s="121"/>
      <c r="I171" s="121"/>
      <c r="J171" s="121"/>
      <c r="K171" s="6">
        <f>SUM(K170:Q170)</f>
        <v>16</v>
      </c>
      <c r="R171" s="6">
        <f>SUM(R170:X170)</f>
        <v>20</v>
      </c>
      <c r="Y171" s="6">
        <f>SUM(Y170:AE170)</f>
        <v>17</v>
      </c>
      <c r="AF171" s="6">
        <f>SUM(AF170:AL170)</f>
        <v>16</v>
      </c>
      <c r="AL171" s="7"/>
      <c r="AO171" s="6">
        <f>SUM(AO170:AU170)</f>
        <v>17</v>
      </c>
      <c r="AV171" s="6">
        <f>SUM(AV170:BB170)</f>
        <v>16</v>
      </c>
      <c r="BC171" s="6">
        <f>SUM(BC170:BI170)</f>
        <v>15</v>
      </c>
      <c r="BJ171" s="6">
        <f>SUM(BJ170:BP170)</f>
        <v>16</v>
      </c>
      <c r="BP171" s="7"/>
      <c r="BS171" s="6">
        <f>SUM(BS170:BY170)</f>
        <v>15</v>
      </c>
      <c r="BZ171" s="6">
        <f>SUM(BZ170:CF170)</f>
        <v>15</v>
      </c>
      <c r="CG171" s="6">
        <f>SUM(CG170:CM170)</f>
        <v>16</v>
      </c>
      <c r="CN171" s="6">
        <f>SUM(CN170:CT170)</f>
        <v>15</v>
      </c>
      <c r="CT171" s="7"/>
      <c r="CW171" s="6">
        <f>SUM(CW170:DC170)</f>
        <v>9</v>
      </c>
      <c r="DD171" s="6">
        <f>SUM(DD170:DJ170)</f>
        <v>8</v>
      </c>
      <c r="DK171" s="6">
        <f>SUM(DK170:DQ170)</f>
        <v>12</v>
      </c>
      <c r="DR171" s="6">
        <f>SUM(DR170:DX170)</f>
        <v>10</v>
      </c>
      <c r="DX171" s="7"/>
      <c r="EK171" s="8">
        <f t="shared" si="379"/>
        <v>57</v>
      </c>
      <c r="EL171">
        <f t="shared" si="379"/>
        <v>0</v>
      </c>
      <c r="EM171">
        <f t="shared" si="375"/>
        <v>0</v>
      </c>
      <c r="EN171">
        <f t="shared" si="356"/>
        <v>0</v>
      </c>
      <c r="EO171">
        <f t="shared" si="356"/>
        <v>0</v>
      </c>
      <c r="EP171">
        <f t="shared" si="356"/>
        <v>0</v>
      </c>
      <c r="EQ171">
        <f t="shared" si="380"/>
        <v>0</v>
      </c>
      <c r="ER171">
        <f t="shared" si="380"/>
        <v>59</v>
      </c>
      <c r="ES171">
        <f t="shared" si="376"/>
        <v>0</v>
      </c>
      <c r="ET171">
        <f t="shared" si="357"/>
        <v>0</v>
      </c>
      <c r="EU171" s="8">
        <f t="shared" si="357"/>
        <v>0</v>
      </c>
      <c r="EV171" s="8">
        <f t="shared" si="357"/>
        <v>0</v>
      </c>
      <c r="EW171" s="8">
        <f t="shared" si="357"/>
        <v>0</v>
      </c>
      <c r="EX171" s="8">
        <f t="shared" si="358"/>
        <v>0</v>
      </c>
      <c r="EY171" s="8">
        <f t="shared" si="381"/>
        <v>60</v>
      </c>
      <c r="EZ171" s="8">
        <f t="shared" si="381"/>
        <v>0</v>
      </c>
      <c r="FA171" s="8">
        <f t="shared" si="381"/>
        <v>0</v>
      </c>
      <c r="FB171" s="8">
        <f t="shared" si="377"/>
        <v>0</v>
      </c>
      <c r="FC171" s="8">
        <f t="shared" si="377"/>
        <v>0</v>
      </c>
      <c r="FD171" s="8">
        <f t="shared" si="377"/>
        <v>0</v>
      </c>
      <c r="FE171" s="8">
        <f t="shared" si="377"/>
        <v>0</v>
      </c>
      <c r="FF171" s="8">
        <f t="shared" si="382"/>
        <v>57</v>
      </c>
      <c r="FG171" s="8">
        <f t="shared" si="382"/>
        <v>0</v>
      </c>
      <c r="FH171" s="8">
        <f t="shared" si="382"/>
        <v>0</v>
      </c>
      <c r="FI171" s="8">
        <f t="shared" si="378"/>
        <v>0</v>
      </c>
      <c r="FJ171" s="8">
        <f t="shared" si="378"/>
        <v>0</v>
      </c>
      <c r="FK171" s="8">
        <f t="shared" si="378"/>
        <v>0</v>
      </c>
      <c r="FL171" s="8">
        <f t="shared" si="383"/>
        <v>0</v>
      </c>
    </row>
    <row r="172" spans="1:168" x14ac:dyDescent="0.15">
      <c r="F172" s="121" t="s">
        <v>196</v>
      </c>
      <c r="G172" s="121"/>
      <c r="H172" s="121"/>
      <c r="I172" s="121"/>
      <c r="J172" s="121"/>
      <c r="K172" s="6">
        <f>SUM(K170,R170,Y170,AF170)</f>
        <v>12</v>
      </c>
      <c r="L172" s="22">
        <f>SUM(L170,S170,Z170,AG170)</f>
        <v>13</v>
      </c>
      <c r="M172" s="22">
        <f>SUM(M170,T170,AA170,AH170)</f>
        <v>14</v>
      </c>
      <c r="N172" s="22">
        <f t="shared" ref="N172:O172" si="466">SUM(N170,U170,AB170,AI170)</f>
        <v>9</v>
      </c>
      <c r="O172" s="22">
        <f t="shared" si="466"/>
        <v>11</v>
      </c>
      <c r="P172" s="22">
        <f>SUM(P170,W170,AD170,AK170)</f>
        <v>10</v>
      </c>
      <c r="Q172" s="22">
        <f t="shared" ref="Q172" si="467">SUM(Q170,X170,AE170,AL170)</f>
        <v>0</v>
      </c>
      <c r="R172" s="6"/>
      <c r="Y172" s="6"/>
      <c r="AF172" s="6"/>
      <c r="AL172" s="7"/>
      <c r="AN172">
        <f>K171+R171+Y171+AF171+SUM(K172:Q172)</f>
        <v>138</v>
      </c>
      <c r="AO172" s="6">
        <f t="shared" ref="AO172:AU172" si="468">SUM(AO170,AV170,BC170,BJ170)</f>
        <v>10</v>
      </c>
      <c r="AP172" s="22">
        <f t="shared" si="468"/>
        <v>11</v>
      </c>
      <c r="AQ172" s="22">
        <f t="shared" si="468"/>
        <v>14</v>
      </c>
      <c r="AR172" s="22">
        <f t="shared" si="468"/>
        <v>12</v>
      </c>
      <c r="AS172" s="22">
        <f t="shared" si="468"/>
        <v>10</v>
      </c>
      <c r="AT172" s="22">
        <f t="shared" si="468"/>
        <v>7</v>
      </c>
      <c r="AU172" s="22">
        <f t="shared" si="468"/>
        <v>0</v>
      </c>
      <c r="AV172" s="6"/>
      <c r="BC172" s="6"/>
      <c r="BJ172" s="6"/>
      <c r="BP172" s="7"/>
      <c r="BR172">
        <f>AO171+AV171+BC171+BJ171+SUM(AO172:AU172)</f>
        <v>128</v>
      </c>
      <c r="BS172" s="6">
        <f t="shared" ref="BS172:BY172" si="469">SUM(BS170,BZ170,CG170,CN170)</f>
        <v>12</v>
      </c>
      <c r="BT172" s="22">
        <f t="shared" si="469"/>
        <v>13</v>
      </c>
      <c r="BU172" s="22">
        <f t="shared" si="469"/>
        <v>14</v>
      </c>
      <c r="BV172" s="22">
        <f t="shared" si="469"/>
        <v>12</v>
      </c>
      <c r="BW172" s="22">
        <f t="shared" si="469"/>
        <v>5</v>
      </c>
      <c r="BX172" s="22">
        <f t="shared" si="469"/>
        <v>5</v>
      </c>
      <c r="BY172" s="22">
        <f t="shared" si="469"/>
        <v>0</v>
      </c>
      <c r="BZ172" s="6"/>
      <c r="CG172" s="6"/>
      <c r="CN172" s="6"/>
      <c r="CT172" s="7"/>
      <c r="CV172">
        <f>BS171+BZ171+CG171+CN171+SUM(BS172:BY172)</f>
        <v>122</v>
      </c>
      <c r="CW172" s="6">
        <f>SUM(CW170,DD170,DK170,DR170)</f>
        <v>14</v>
      </c>
      <c r="CX172" s="22">
        <f>SUM(CX170,DE170,DL170,DS170)</f>
        <v>14</v>
      </c>
      <c r="CY172" s="22">
        <f>SUM(CY170,DF170,DM170,DT170)</f>
        <v>4</v>
      </c>
      <c r="CZ172" s="22">
        <f t="shared" ref="CZ172:DA172" si="470">SUM(CZ170,DG170,DN170,DU170)</f>
        <v>1</v>
      </c>
      <c r="DA172" s="22">
        <f t="shared" si="470"/>
        <v>4</v>
      </c>
      <c r="DB172" s="22">
        <f>SUM(DB170,DI170,DP170,DW170)</f>
        <v>2</v>
      </c>
      <c r="DC172" s="22">
        <f t="shared" ref="DC172" si="471">SUM(DC170,DJ170,DQ170,DX170)</f>
        <v>0</v>
      </c>
      <c r="DD172" s="6"/>
      <c r="DK172" s="6"/>
      <c r="DR172" s="6"/>
      <c r="DX172" s="7"/>
      <c r="DZ172">
        <f>CW171+DD171+DK171+DR171+SUM(CW172:DC172)</f>
        <v>78</v>
      </c>
      <c r="EK172" s="8">
        <f t="shared" si="379"/>
        <v>48</v>
      </c>
      <c r="EL172">
        <f t="shared" si="379"/>
        <v>51</v>
      </c>
      <c r="EM172">
        <f t="shared" si="375"/>
        <v>46</v>
      </c>
      <c r="EN172">
        <f t="shared" si="356"/>
        <v>34</v>
      </c>
      <c r="EO172">
        <f t="shared" si="356"/>
        <v>30</v>
      </c>
      <c r="EP172">
        <f t="shared" si="356"/>
        <v>24</v>
      </c>
      <c r="EQ172">
        <f t="shared" si="380"/>
        <v>0</v>
      </c>
      <c r="ER172">
        <f t="shared" si="380"/>
        <v>0</v>
      </c>
      <c r="ES172">
        <f t="shared" si="376"/>
        <v>0</v>
      </c>
      <c r="ET172">
        <f t="shared" si="357"/>
        <v>0</v>
      </c>
      <c r="EU172" s="8">
        <f t="shared" si="357"/>
        <v>0</v>
      </c>
      <c r="EV172" s="8">
        <f t="shared" si="357"/>
        <v>0</v>
      </c>
      <c r="EW172" s="8">
        <f t="shared" si="357"/>
        <v>0</v>
      </c>
      <c r="EX172" s="8">
        <f t="shared" si="358"/>
        <v>0</v>
      </c>
      <c r="EY172" s="8">
        <f t="shared" si="381"/>
        <v>0</v>
      </c>
      <c r="EZ172" s="8">
        <f t="shared" si="381"/>
        <v>0</v>
      </c>
      <c r="FA172" s="8">
        <f t="shared" si="381"/>
        <v>0</v>
      </c>
      <c r="FB172" s="8">
        <f t="shared" si="377"/>
        <v>0</v>
      </c>
      <c r="FC172" s="8">
        <f t="shared" si="377"/>
        <v>0</v>
      </c>
      <c r="FD172" s="8">
        <f t="shared" si="377"/>
        <v>0</v>
      </c>
      <c r="FE172" s="8">
        <f t="shared" si="377"/>
        <v>0</v>
      </c>
      <c r="FF172" s="8">
        <f t="shared" si="382"/>
        <v>0</v>
      </c>
      <c r="FG172" s="8">
        <f t="shared" si="382"/>
        <v>0</v>
      </c>
      <c r="FH172" s="8">
        <f t="shared" si="382"/>
        <v>0</v>
      </c>
      <c r="FI172" s="8">
        <f t="shared" si="378"/>
        <v>0</v>
      </c>
      <c r="FJ172" s="8">
        <f t="shared" si="378"/>
        <v>0</v>
      </c>
      <c r="FK172" s="8">
        <f t="shared" si="378"/>
        <v>0</v>
      </c>
      <c r="FL172" s="8">
        <f t="shared" si="383"/>
        <v>0</v>
      </c>
    </row>
    <row r="173" spans="1:168" s="8" customFormat="1" x14ac:dyDescent="0.15">
      <c r="A173" s="8">
        <v>215</v>
      </c>
      <c r="B173" s="8" t="s">
        <v>129</v>
      </c>
      <c r="C173" s="8">
        <v>6</v>
      </c>
      <c r="D173" s="8" t="s">
        <v>130</v>
      </c>
      <c r="E173" s="8">
        <v>1833929946</v>
      </c>
      <c r="F173" s="8" t="s">
        <v>158</v>
      </c>
      <c r="G173" s="8" t="s">
        <v>169</v>
      </c>
      <c r="H173" s="8" t="s">
        <v>137</v>
      </c>
      <c r="I173" s="8" t="s">
        <v>217</v>
      </c>
      <c r="J173" s="8" t="s">
        <v>135</v>
      </c>
      <c r="K173" s="12">
        <v>1</v>
      </c>
      <c r="L173" s="8">
        <v>4</v>
      </c>
      <c r="M173" s="8">
        <v>3</v>
      </c>
      <c r="N173" s="8">
        <v>2</v>
      </c>
      <c r="O173" s="8">
        <v>2</v>
      </c>
      <c r="P173" s="8">
        <v>1</v>
      </c>
      <c r="R173" s="12">
        <v>1</v>
      </c>
      <c r="S173" s="8">
        <v>4</v>
      </c>
      <c r="T173" s="8">
        <v>4</v>
      </c>
      <c r="U173" s="8">
        <v>3</v>
      </c>
      <c r="V173" s="8">
        <v>2</v>
      </c>
      <c r="W173" s="8">
        <v>2</v>
      </c>
      <c r="Y173" s="12"/>
      <c r="AA173" s="8">
        <v>3</v>
      </c>
      <c r="AB173" s="8">
        <v>1</v>
      </c>
      <c r="AF173" s="12">
        <v>3</v>
      </c>
      <c r="AG173" s="8">
        <v>4</v>
      </c>
      <c r="AH173" s="8">
        <v>2</v>
      </c>
      <c r="AI173" s="8">
        <v>1</v>
      </c>
      <c r="AJ173" s="8">
        <v>3</v>
      </c>
      <c r="AK173" s="8">
        <v>2</v>
      </c>
      <c r="AL173" s="13"/>
      <c r="AM173"/>
      <c r="AN173"/>
      <c r="AO173" s="12">
        <v>1</v>
      </c>
      <c r="AP173" s="8">
        <v>4</v>
      </c>
      <c r="AQ173" s="8">
        <v>3</v>
      </c>
      <c r="AR173" s="8">
        <v>3</v>
      </c>
      <c r="AS173" s="8">
        <v>2</v>
      </c>
      <c r="AT173" s="8">
        <v>1</v>
      </c>
      <c r="AV173" s="12">
        <v>1</v>
      </c>
      <c r="AW173" s="8">
        <v>3</v>
      </c>
      <c r="AX173" s="8">
        <v>4</v>
      </c>
      <c r="AY173" s="8">
        <v>1</v>
      </c>
      <c r="AZ173" s="8">
        <v>1</v>
      </c>
      <c r="BA173" s="8">
        <v>1</v>
      </c>
      <c r="BC173" s="12"/>
      <c r="BE173" s="8">
        <v>3</v>
      </c>
      <c r="BJ173" s="12">
        <v>2</v>
      </c>
      <c r="BK173" s="8">
        <v>2</v>
      </c>
      <c r="BL173" s="8">
        <v>2</v>
      </c>
      <c r="BM173" s="8">
        <v>1</v>
      </c>
      <c r="BO173" s="8">
        <v>1</v>
      </c>
      <c r="BP173" s="13"/>
      <c r="BQ173"/>
      <c r="BR173"/>
      <c r="BS173" s="12">
        <v>2</v>
      </c>
      <c r="BT173" s="8">
        <v>4</v>
      </c>
      <c r="BU173" s="8">
        <v>2</v>
      </c>
      <c r="BV173" s="8">
        <v>2</v>
      </c>
      <c r="BW173" s="8">
        <v>1</v>
      </c>
      <c r="BX173" s="8">
        <v>2</v>
      </c>
      <c r="BZ173" s="12"/>
      <c r="CA173" s="8">
        <v>4</v>
      </c>
      <c r="CB173" s="8">
        <v>3</v>
      </c>
      <c r="CC173" s="8">
        <v>1</v>
      </c>
      <c r="CD173" s="8">
        <v>1</v>
      </c>
      <c r="CE173" s="8">
        <v>1</v>
      </c>
      <c r="CG173" s="12"/>
      <c r="CI173" s="8">
        <v>3</v>
      </c>
      <c r="CN173" s="12">
        <v>1</v>
      </c>
      <c r="CO173" s="8">
        <v>3</v>
      </c>
      <c r="CP173" s="8">
        <v>3</v>
      </c>
      <c r="CQ173" s="8">
        <v>1</v>
      </c>
      <c r="CR173" s="8">
        <v>1</v>
      </c>
      <c r="CS173" s="8">
        <v>2</v>
      </c>
      <c r="CT173" s="13"/>
      <c r="CU173"/>
      <c r="CV173"/>
      <c r="CW173" s="12">
        <v>2</v>
      </c>
      <c r="CX173" s="8">
        <v>3</v>
      </c>
      <c r="CY173" s="8">
        <v>2</v>
      </c>
      <c r="CZ173" s="8">
        <v>1</v>
      </c>
      <c r="DA173" s="8">
        <v>1</v>
      </c>
      <c r="DD173" s="12"/>
      <c r="DE173" s="8">
        <v>3</v>
      </c>
      <c r="DF173" s="8">
        <v>4</v>
      </c>
      <c r="DG173" s="8">
        <v>2</v>
      </c>
      <c r="DH173" s="8">
        <v>1</v>
      </c>
      <c r="DI173" s="8">
        <v>1</v>
      </c>
      <c r="DK173" s="12"/>
      <c r="DL173" s="8">
        <v>4</v>
      </c>
      <c r="DM173" s="8">
        <v>2</v>
      </c>
      <c r="DR173" s="12">
        <v>1</v>
      </c>
      <c r="DS173" s="8">
        <v>3</v>
      </c>
      <c r="DT173" s="8">
        <v>1</v>
      </c>
      <c r="DU173" s="8">
        <v>1</v>
      </c>
      <c r="DV173" s="8">
        <v>1</v>
      </c>
      <c r="DX173" s="13"/>
      <c r="DY173"/>
      <c r="DZ173"/>
      <c r="EA173" s="8" t="s">
        <v>135</v>
      </c>
      <c r="EB173" s="8" t="s">
        <v>135</v>
      </c>
      <c r="EC173" s="8" t="s">
        <v>135</v>
      </c>
      <c r="ED173" s="8" t="s">
        <v>135</v>
      </c>
      <c r="EE173" s="8" t="s">
        <v>134</v>
      </c>
      <c r="EK173" s="8">
        <f t="shared" si="379"/>
        <v>6</v>
      </c>
      <c r="EL173" s="8">
        <f t="shared" si="379"/>
        <v>15</v>
      </c>
      <c r="EM173" s="8">
        <f t="shared" si="375"/>
        <v>10</v>
      </c>
      <c r="EN173" s="8">
        <f t="shared" si="356"/>
        <v>8</v>
      </c>
      <c r="EO173" s="8">
        <f t="shared" si="356"/>
        <v>6</v>
      </c>
      <c r="EP173" s="8">
        <f t="shared" si="356"/>
        <v>4</v>
      </c>
      <c r="EQ173" s="8">
        <f t="shared" si="380"/>
        <v>0</v>
      </c>
      <c r="ER173" s="8">
        <f t="shared" si="380"/>
        <v>2</v>
      </c>
      <c r="ES173" s="8">
        <f t="shared" si="376"/>
        <v>14</v>
      </c>
      <c r="ET173" s="8">
        <f t="shared" si="357"/>
        <v>15</v>
      </c>
      <c r="EU173" s="8">
        <f t="shared" si="357"/>
        <v>7</v>
      </c>
      <c r="EV173" s="8">
        <f t="shared" si="357"/>
        <v>5</v>
      </c>
      <c r="EW173" s="8">
        <f t="shared" si="357"/>
        <v>5</v>
      </c>
      <c r="EX173" s="8">
        <f t="shared" si="358"/>
        <v>0</v>
      </c>
      <c r="EY173" s="8">
        <f t="shared" si="381"/>
        <v>0</v>
      </c>
      <c r="EZ173" s="8">
        <f t="shared" si="381"/>
        <v>4</v>
      </c>
      <c r="FA173" s="8">
        <f t="shared" si="381"/>
        <v>11</v>
      </c>
      <c r="FB173" s="8">
        <f t="shared" si="377"/>
        <v>1</v>
      </c>
      <c r="FC173" s="8">
        <f t="shared" si="377"/>
        <v>0</v>
      </c>
      <c r="FD173" s="8">
        <f t="shared" si="377"/>
        <v>0</v>
      </c>
      <c r="FE173" s="8">
        <f t="shared" si="377"/>
        <v>0</v>
      </c>
      <c r="FF173" s="8">
        <f t="shared" si="382"/>
        <v>7</v>
      </c>
      <c r="FG173" s="8">
        <f t="shared" si="382"/>
        <v>12</v>
      </c>
      <c r="FH173" s="8">
        <f t="shared" si="382"/>
        <v>8</v>
      </c>
      <c r="FI173" s="8">
        <f t="shared" si="378"/>
        <v>4</v>
      </c>
      <c r="FJ173" s="8">
        <f t="shared" si="378"/>
        <v>5</v>
      </c>
      <c r="FK173" s="8">
        <f t="shared" si="378"/>
        <v>5</v>
      </c>
      <c r="FL173" s="8">
        <f t="shared" si="383"/>
        <v>0</v>
      </c>
    </row>
    <row r="174" spans="1:168" x14ac:dyDescent="0.15">
      <c r="F174" s="121" t="s">
        <v>195</v>
      </c>
      <c r="G174" s="121"/>
      <c r="H174" s="121"/>
      <c r="I174" s="121"/>
      <c r="J174" s="121"/>
      <c r="K174" s="6">
        <f>SUM(K173:Q173)</f>
        <v>13</v>
      </c>
      <c r="R174" s="6">
        <f>SUM(R173:X173)</f>
        <v>16</v>
      </c>
      <c r="Y174" s="6">
        <f>SUM(Y173:AE173)</f>
        <v>4</v>
      </c>
      <c r="AF174" s="6">
        <f>SUM(AF173:AL173)</f>
        <v>15</v>
      </c>
      <c r="AL174" s="7"/>
      <c r="AO174" s="6">
        <f>SUM(AO173:AU173)</f>
        <v>14</v>
      </c>
      <c r="AV174" s="6">
        <f>SUM(AV173:BB173)</f>
        <v>11</v>
      </c>
      <c r="BC174" s="6">
        <f>SUM(BC173:BI173)</f>
        <v>3</v>
      </c>
      <c r="BJ174" s="6">
        <f>SUM(BJ173:BP173)</f>
        <v>8</v>
      </c>
      <c r="BP174" s="7"/>
      <c r="BS174" s="6">
        <f>SUM(BS173:BY173)</f>
        <v>13</v>
      </c>
      <c r="BZ174" s="6">
        <f>SUM(BZ173:CF173)</f>
        <v>10</v>
      </c>
      <c r="CG174" s="6">
        <f>SUM(CG173:CM173)</f>
        <v>3</v>
      </c>
      <c r="CN174" s="6">
        <f>SUM(CN173:CT173)</f>
        <v>11</v>
      </c>
      <c r="CT174" s="7"/>
      <c r="CW174" s="6">
        <f>SUM(CW173:DC173)</f>
        <v>9</v>
      </c>
      <c r="DD174" s="6">
        <f>SUM(DD173:DJ173)</f>
        <v>11</v>
      </c>
      <c r="DK174" s="6">
        <f>SUM(DK173:DQ173)</f>
        <v>6</v>
      </c>
      <c r="DR174" s="6">
        <f>SUM(DR173:DX173)</f>
        <v>7</v>
      </c>
      <c r="DX174" s="7"/>
      <c r="EK174" s="8">
        <f t="shared" si="379"/>
        <v>49</v>
      </c>
      <c r="EL174">
        <f t="shared" si="379"/>
        <v>0</v>
      </c>
      <c r="EM174">
        <f t="shared" si="375"/>
        <v>0</v>
      </c>
      <c r="EN174">
        <f t="shared" si="356"/>
        <v>0</v>
      </c>
      <c r="EO174">
        <f t="shared" si="356"/>
        <v>0</v>
      </c>
      <c r="EP174">
        <f t="shared" si="356"/>
        <v>0</v>
      </c>
      <c r="EQ174">
        <f t="shared" si="380"/>
        <v>0</v>
      </c>
      <c r="ER174">
        <f t="shared" si="380"/>
        <v>48</v>
      </c>
      <c r="ES174">
        <f t="shared" si="376"/>
        <v>0</v>
      </c>
      <c r="ET174">
        <f t="shared" si="357"/>
        <v>0</v>
      </c>
      <c r="EU174" s="8">
        <f t="shared" si="357"/>
        <v>0</v>
      </c>
      <c r="EV174" s="8">
        <f t="shared" si="357"/>
        <v>0</v>
      </c>
      <c r="EW174" s="8">
        <f t="shared" si="357"/>
        <v>0</v>
      </c>
      <c r="EX174" s="8">
        <f t="shared" si="358"/>
        <v>0</v>
      </c>
      <c r="EY174" s="8">
        <f t="shared" si="381"/>
        <v>16</v>
      </c>
      <c r="EZ174" s="8">
        <f t="shared" si="381"/>
        <v>0</v>
      </c>
      <c r="FA174" s="8">
        <f t="shared" si="381"/>
        <v>0</v>
      </c>
      <c r="FB174" s="8">
        <f t="shared" si="377"/>
        <v>0</v>
      </c>
      <c r="FC174" s="8">
        <f t="shared" si="377"/>
        <v>0</v>
      </c>
      <c r="FD174" s="8">
        <f t="shared" si="377"/>
        <v>0</v>
      </c>
      <c r="FE174" s="8">
        <f t="shared" si="377"/>
        <v>0</v>
      </c>
      <c r="FF174" s="8">
        <f t="shared" si="382"/>
        <v>41</v>
      </c>
      <c r="FG174" s="8">
        <f t="shared" si="382"/>
        <v>0</v>
      </c>
      <c r="FH174" s="8">
        <f t="shared" si="382"/>
        <v>0</v>
      </c>
      <c r="FI174" s="8">
        <f t="shared" si="378"/>
        <v>0</v>
      </c>
      <c r="FJ174" s="8">
        <f t="shared" si="378"/>
        <v>0</v>
      </c>
      <c r="FK174" s="8">
        <f t="shared" si="378"/>
        <v>0</v>
      </c>
      <c r="FL174" s="8">
        <f t="shared" si="383"/>
        <v>0</v>
      </c>
    </row>
    <row r="175" spans="1:168" x14ac:dyDescent="0.15">
      <c r="F175" s="121" t="s">
        <v>196</v>
      </c>
      <c r="G175" s="121"/>
      <c r="H175" s="121"/>
      <c r="I175" s="121"/>
      <c r="J175" s="121"/>
      <c r="K175" s="6">
        <f>SUM(K173,R173,Y173,AF173)</f>
        <v>5</v>
      </c>
      <c r="L175" s="22">
        <f>SUM(L173,S173,Z173,AG173)</f>
        <v>12</v>
      </c>
      <c r="M175" s="22">
        <f>SUM(M173,T173,AA173,AH173)</f>
        <v>12</v>
      </c>
      <c r="N175" s="22">
        <f t="shared" ref="N175:O175" si="472">SUM(N173,U173,AB173,AI173)</f>
        <v>7</v>
      </c>
      <c r="O175" s="22">
        <f t="shared" si="472"/>
        <v>7</v>
      </c>
      <c r="P175" s="22">
        <f>SUM(P173,W173,AD173,AK173)</f>
        <v>5</v>
      </c>
      <c r="Q175" s="22">
        <f t="shared" ref="Q175" si="473">SUM(Q173,X173,AE173,AL173)</f>
        <v>0</v>
      </c>
      <c r="R175" s="6"/>
      <c r="Y175" s="6"/>
      <c r="AF175" s="6"/>
      <c r="AL175" s="7"/>
      <c r="AN175">
        <f>K174+R174+Y174+AF174+SUM(K175:Q175)</f>
        <v>96</v>
      </c>
      <c r="AO175" s="6">
        <f t="shared" ref="AO175:AU175" si="474">SUM(AO173,AV173,BC173,BJ173)</f>
        <v>4</v>
      </c>
      <c r="AP175" s="22">
        <f t="shared" si="474"/>
        <v>9</v>
      </c>
      <c r="AQ175" s="22">
        <f t="shared" si="474"/>
        <v>12</v>
      </c>
      <c r="AR175" s="22">
        <f t="shared" si="474"/>
        <v>5</v>
      </c>
      <c r="AS175" s="22">
        <f t="shared" si="474"/>
        <v>3</v>
      </c>
      <c r="AT175" s="22">
        <f t="shared" si="474"/>
        <v>3</v>
      </c>
      <c r="AU175" s="22">
        <f t="shared" si="474"/>
        <v>0</v>
      </c>
      <c r="AV175" s="6"/>
      <c r="BC175" s="6"/>
      <c r="BJ175" s="6"/>
      <c r="BP175" s="7"/>
      <c r="BR175">
        <f>AO174+AV174+BC174+BJ174+SUM(AO175:AU175)</f>
        <v>72</v>
      </c>
      <c r="BS175" s="6">
        <f t="shared" ref="BS175:BY175" si="475">SUM(BS173,BZ173,CG173,CN173)</f>
        <v>3</v>
      </c>
      <c r="BT175" s="22">
        <f t="shared" si="475"/>
        <v>11</v>
      </c>
      <c r="BU175" s="22">
        <f t="shared" si="475"/>
        <v>11</v>
      </c>
      <c r="BV175" s="22">
        <f t="shared" si="475"/>
        <v>4</v>
      </c>
      <c r="BW175" s="22">
        <f t="shared" si="475"/>
        <v>3</v>
      </c>
      <c r="BX175" s="22">
        <f t="shared" si="475"/>
        <v>5</v>
      </c>
      <c r="BY175" s="22">
        <f t="shared" si="475"/>
        <v>0</v>
      </c>
      <c r="BZ175" s="6"/>
      <c r="CG175" s="6"/>
      <c r="CN175" s="6"/>
      <c r="CT175" s="7"/>
      <c r="CV175">
        <f>BS174+BZ174+CG174+CN174+SUM(BS175:BY175)</f>
        <v>74</v>
      </c>
      <c r="CW175" s="6">
        <f>SUM(CW173,DD173,DK173,DR173)</f>
        <v>3</v>
      </c>
      <c r="CX175" s="22">
        <f>SUM(CX173,DE173,DL173,DS173)</f>
        <v>13</v>
      </c>
      <c r="CY175" s="22">
        <f>SUM(CY173,DF173,DM173,DT173)</f>
        <v>9</v>
      </c>
      <c r="CZ175" s="22">
        <f t="shared" ref="CZ175:DA175" si="476">SUM(CZ173,DG173,DN173,DU173)</f>
        <v>4</v>
      </c>
      <c r="DA175" s="22">
        <f t="shared" si="476"/>
        <v>3</v>
      </c>
      <c r="DB175" s="22">
        <f>SUM(DB173,DI173,DP173,DW173)</f>
        <v>1</v>
      </c>
      <c r="DC175" s="22">
        <f t="shared" ref="DC175" si="477">SUM(DC173,DJ173,DQ173,DX173)</f>
        <v>0</v>
      </c>
      <c r="DD175" s="6"/>
      <c r="DK175" s="6"/>
      <c r="DR175" s="6"/>
      <c r="DX175" s="7"/>
      <c r="DZ175">
        <f>CW174+DD174+DK174+DR174+SUM(CW175:DC175)</f>
        <v>66</v>
      </c>
      <c r="EK175" s="8">
        <f t="shared" si="379"/>
        <v>15</v>
      </c>
      <c r="EL175">
        <f t="shared" si="379"/>
        <v>45</v>
      </c>
      <c r="EM175">
        <f t="shared" si="375"/>
        <v>44</v>
      </c>
      <c r="EN175">
        <f t="shared" si="356"/>
        <v>20</v>
      </c>
      <c r="EO175">
        <f t="shared" si="356"/>
        <v>16</v>
      </c>
      <c r="EP175">
        <f t="shared" si="356"/>
        <v>14</v>
      </c>
      <c r="EQ175">
        <f t="shared" si="380"/>
        <v>0</v>
      </c>
      <c r="ER175">
        <f t="shared" si="380"/>
        <v>0</v>
      </c>
      <c r="ES175">
        <f t="shared" si="376"/>
        <v>0</v>
      </c>
      <c r="ET175">
        <f t="shared" si="357"/>
        <v>0</v>
      </c>
      <c r="EU175" s="8">
        <f t="shared" si="357"/>
        <v>0</v>
      </c>
      <c r="EV175" s="8">
        <f t="shared" si="357"/>
        <v>0</v>
      </c>
      <c r="EW175" s="8">
        <f t="shared" si="357"/>
        <v>0</v>
      </c>
      <c r="EX175" s="8">
        <f t="shared" si="358"/>
        <v>0</v>
      </c>
      <c r="EY175" s="8">
        <f t="shared" si="381"/>
        <v>0</v>
      </c>
      <c r="EZ175" s="8">
        <f t="shared" si="381"/>
        <v>0</v>
      </c>
      <c r="FA175" s="8">
        <f t="shared" si="381"/>
        <v>0</v>
      </c>
      <c r="FB175" s="8">
        <f t="shared" si="377"/>
        <v>0</v>
      </c>
      <c r="FC175" s="8">
        <f t="shared" si="377"/>
        <v>0</v>
      </c>
      <c r="FD175" s="8">
        <f t="shared" si="377"/>
        <v>0</v>
      </c>
      <c r="FE175" s="8">
        <f t="shared" si="377"/>
        <v>0</v>
      </c>
      <c r="FF175" s="8">
        <f t="shared" si="382"/>
        <v>0</v>
      </c>
      <c r="FG175" s="8">
        <f t="shared" si="382"/>
        <v>0</v>
      </c>
      <c r="FH175" s="8">
        <f t="shared" si="382"/>
        <v>0</v>
      </c>
      <c r="FI175" s="8">
        <f t="shared" si="378"/>
        <v>0</v>
      </c>
      <c r="FJ175" s="8">
        <f t="shared" si="378"/>
        <v>0</v>
      </c>
      <c r="FK175" s="8">
        <f t="shared" si="378"/>
        <v>0</v>
      </c>
      <c r="FL175" s="8">
        <f t="shared" si="383"/>
        <v>0</v>
      </c>
    </row>
    <row r="176" spans="1:168" s="8" customFormat="1" x14ac:dyDescent="0.15">
      <c r="A176" s="8">
        <v>217</v>
      </c>
      <c r="B176" s="8" t="s">
        <v>129</v>
      </c>
      <c r="C176" s="8">
        <v>6</v>
      </c>
      <c r="D176" s="8" t="s">
        <v>130</v>
      </c>
      <c r="E176" s="8">
        <v>193684215</v>
      </c>
      <c r="F176" s="8" t="s">
        <v>136</v>
      </c>
      <c r="H176" s="8" t="s">
        <v>153</v>
      </c>
      <c r="I176" s="8" t="s">
        <v>133</v>
      </c>
      <c r="J176" s="8" t="s">
        <v>134</v>
      </c>
      <c r="K176" s="12">
        <v>3</v>
      </c>
      <c r="L176" s="8">
        <v>3</v>
      </c>
      <c r="M176" s="8">
        <v>3</v>
      </c>
      <c r="N176" s="8">
        <v>1</v>
      </c>
      <c r="O176" s="8">
        <v>2</v>
      </c>
      <c r="R176" s="12">
        <v>1</v>
      </c>
      <c r="S176" s="8">
        <v>4</v>
      </c>
      <c r="T176" s="8">
        <v>4</v>
      </c>
      <c r="U176" s="8">
        <v>3</v>
      </c>
      <c r="V176" s="8">
        <v>1</v>
      </c>
      <c r="Y176" s="12">
        <v>2</v>
      </c>
      <c r="Z176" s="8">
        <v>2</v>
      </c>
      <c r="AA176" s="8">
        <v>1</v>
      </c>
      <c r="AB176" s="8">
        <v>3</v>
      </c>
      <c r="AC176" s="8">
        <v>1</v>
      </c>
      <c r="AF176" s="12"/>
      <c r="AJ176" s="8">
        <v>1</v>
      </c>
      <c r="AK176" s="8">
        <v>3</v>
      </c>
      <c r="AL176" s="13"/>
      <c r="AM176"/>
      <c r="AN176"/>
      <c r="AO176" s="12"/>
      <c r="AP176" s="8">
        <v>3</v>
      </c>
      <c r="AQ176" s="8">
        <v>2</v>
      </c>
      <c r="AS176" s="8">
        <v>2</v>
      </c>
      <c r="AT176" s="8">
        <v>2</v>
      </c>
      <c r="AV176" s="12">
        <v>2</v>
      </c>
      <c r="AW176" s="8">
        <v>4</v>
      </c>
      <c r="AX176" s="8">
        <v>4</v>
      </c>
      <c r="AY176" s="8">
        <v>4</v>
      </c>
      <c r="AZ176" s="8">
        <v>1</v>
      </c>
      <c r="BC176" s="12"/>
      <c r="BD176" s="8">
        <v>2</v>
      </c>
      <c r="BE176" s="8">
        <v>3</v>
      </c>
      <c r="BF176" s="8">
        <v>2</v>
      </c>
      <c r="BJ176" s="12"/>
      <c r="BN176" s="8">
        <v>3</v>
      </c>
      <c r="BO176" s="8">
        <v>4</v>
      </c>
      <c r="BP176" s="13"/>
      <c r="BQ176"/>
      <c r="BR176"/>
      <c r="BS176" s="12"/>
      <c r="BT176" s="8">
        <v>3</v>
      </c>
      <c r="BU176" s="8">
        <v>4</v>
      </c>
      <c r="BW176" s="8">
        <v>1</v>
      </c>
      <c r="BX176" s="8">
        <v>2</v>
      </c>
      <c r="BZ176" s="12">
        <v>1</v>
      </c>
      <c r="CA176" s="8">
        <v>3</v>
      </c>
      <c r="CB176" s="8">
        <v>4</v>
      </c>
      <c r="CC176" s="8">
        <v>1</v>
      </c>
      <c r="CG176" s="12"/>
      <c r="CH176" s="8">
        <v>2</v>
      </c>
      <c r="CI176" s="8">
        <v>3</v>
      </c>
      <c r="CJ176" s="8">
        <v>1</v>
      </c>
      <c r="CN176" s="12"/>
      <c r="CR176" s="8">
        <v>1</v>
      </c>
      <c r="CS176" s="8">
        <v>3</v>
      </c>
      <c r="CT176" s="13"/>
      <c r="CU176"/>
      <c r="CV176"/>
      <c r="CW176" s="12">
        <v>4</v>
      </c>
      <c r="CX176" s="8">
        <v>4</v>
      </c>
      <c r="CY176" s="8">
        <v>1</v>
      </c>
      <c r="DA176" s="8">
        <v>2</v>
      </c>
      <c r="DB176" s="8">
        <v>3</v>
      </c>
      <c r="DD176" s="12"/>
      <c r="DE176" s="8">
        <v>3</v>
      </c>
      <c r="DG176" s="8">
        <v>1</v>
      </c>
      <c r="DI176" s="8">
        <v>4</v>
      </c>
      <c r="DK176" s="12"/>
      <c r="DM176" s="8">
        <v>2</v>
      </c>
      <c r="DR176" s="12"/>
      <c r="DV176" s="8">
        <v>3</v>
      </c>
      <c r="DW176" s="8">
        <v>4</v>
      </c>
      <c r="DX176" s="13"/>
      <c r="DY176"/>
      <c r="DZ176"/>
      <c r="EA176" s="8" t="s">
        <v>135</v>
      </c>
      <c r="EB176" s="8" t="s">
        <v>135</v>
      </c>
      <c r="EC176" s="8" t="s">
        <v>135</v>
      </c>
      <c r="ED176" s="8" t="s">
        <v>135</v>
      </c>
      <c r="EE176" s="8" t="s">
        <v>134</v>
      </c>
      <c r="EK176" s="8">
        <f t="shared" si="379"/>
        <v>7</v>
      </c>
      <c r="EL176" s="8">
        <f t="shared" si="379"/>
        <v>13</v>
      </c>
      <c r="EM176" s="8">
        <f t="shared" si="375"/>
        <v>10</v>
      </c>
      <c r="EN176" s="8">
        <f t="shared" si="356"/>
        <v>1</v>
      </c>
      <c r="EO176" s="8">
        <f t="shared" si="356"/>
        <v>7</v>
      </c>
      <c r="EP176" s="8">
        <f t="shared" si="356"/>
        <v>7</v>
      </c>
      <c r="EQ176" s="8">
        <f t="shared" si="380"/>
        <v>0</v>
      </c>
      <c r="ER176" s="8">
        <f t="shared" si="380"/>
        <v>4</v>
      </c>
      <c r="ES176" s="8">
        <f t="shared" si="376"/>
        <v>14</v>
      </c>
      <c r="ET176" s="8">
        <f t="shared" si="357"/>
        <v>12</v>
      </c>
      <c r="EU176" s="8">
        <f t="shared" si="357"/>
        <v>9</v>
      </c>
      <c r="EV176" s="8">
        <f t="shared" si="357"/>
        <v>2</v>
      </c>
      <c r="EW176" s="8">
        <f t="shared" si="357"/>
        <v>4</v>
      </c>
      <c r="EX176" s="8">
        <f t="shared" si="358"/>
        <v>0</v>
      </c>
      <c r="EY176" s="8">
        <f t="shared" si="381"/>
        <v>2</v>
      </c>
      <c r="EZ176" s="8">
        <f t="shared" si="381"/>
        <v>6</v>
      </c>
      <c r="FA176" s="8">
        <f t="shared" si="381"/>
        <v>9</v>
      </c>
      <c r="FB176" s="8">
        <f t="shared" si="377"/>
        <v>6</v>
      </c>
      <c r="FC176" s="8">
        <f t="shared" si="377"/>
        <v>1</v>
      </c>
      <c r="FD176" s="8">
        <f t="shared" si="377"/>
        <v>0</v>
      </c>
      <c r="FE176" s="8">
        <f t="shared" si="377"/>
        <v>0</v>
      </c>
      <c r="FF176" s="8">
        <f t="shared" si="382"/>
        <v>0</v>
      </c>
      <c r="FG176" s="8">
        <f t="shared" si="382"/>
        <v>0</v>
      </c>
      <c r="FH176" s="8">
        <f t="shared" si="382"/>
        <v>0</v>
      </c>
      <c r="FI176" s="8">
        <f t="shared" si="378"/>
        <v>0</v>
      </c>
      <c r="FJ176" s="8">
        <f t="shared" si="378"/>
        <v>8</v>
      </c>
      <c r="FK176" s="8">
        <f t="shared" si="378"/>
        <v>14</v>
      </c>
      <c r="FL176" s="8">
        <f t="shared" si="383"/>
        <v>0</v>
      </c>
    </row>
    <row r="177" spans="1:168" x14ac:dyDescent="0.15">
      <c r="F177" s="121" t="s">
        <v>195</v>
      </c>
      <c r="G177" s="121"/>
      <c r="H177" s="121"/>
      <c r="I177" s="121"/>
      <c r="J177" s="121"/>
      <c r="K177" s="6">
        <f>SUM(K176:Q176)</f>
        <v>12</v>
      </c>
      <c r="R177" s="6">
        <f>SUM(R176:X176)</f>
        <v>13</v>
      </c>
      <c r="Y177" s="6">
        <f>SUM(Y176:AE176)</f>
        <v>9</v>
      </c>
      <c r="AF177" s="6">
        <f>SUM(AF176:AL176)</f>
        <v>4</v>
      </c>
      <c r="AL177" s="7"/>
      <c r="AO177" s="6">
        <f>SUM(AO176:AU176)</f>
        <v>9</v>
      </c>
      <c r="AV177" s="6">
        <f>SUM(AV176:BB176)</f>
        <v>15</v>
      </c>
      <c r="BC177" s="6">
        <f>SUM(BC176:BI176)</f>
        <v>7</v>
      </c>
      <c r="BJ177" s="6">
        <f>SUM(BJ176:BP176)</f>
        <v>7</v>
      </c>
      <c r="BP177" s="7"/>
      <c r="BS177" s="6">
        <f>SUM(BS176:BY176)</f>
        <v>10</v>
      </c>
      <c r="BZ177" s="6">
        <f>SUM(BZ176:CF176)</f>
        <v>9</v>
      </c>
      <c r="CG177" s="6">
        <f>SUM(CG176:CM176)</f>
        <v>6</v>
      </c>
      <c r="CN177" s="6">
        <f>SUM(CN176:CT176)</f>
        <v>4</v>
      </c>
      <c r="CT177" s="7"/>
      <c r="CW177" s="6">
        <f>SUM(CW176:DC176)</f>
        <v>14</v>
      </c>
      <c r="DD177" s="6">
        <f>SUM(DD176:DJ176)</f>
        <v>8</v>
      </c>
      <c r="DK177" s="6">
        <f>SUM(DK176:DQ176)</f>
        <v>2</v>
      </c>
      <c r="DR177" s="6">
        <f>SUM(DR176:DX176)</f>
        <v>7</v>
      </c>
      <c r="DX177" s="7"/>
      <c r="EK177" s="8">
        <f t="shared" si="379"/>
        <v>45</v>
      </c>
      <c r="EL177">
        <f t="shared" si="379"/>
        <v>0</v>
      </c>
      <c r="EM177">
        <f t="shared" si="375"/>
        <v>0</v>
      </c>
      <c r="EN177">
        <f t="shared" si="356"/>
        <v>0</v>
      </c>
      <c r="EO177">
        <f t="shared" si="356"/>
        <v>0</v>
      </c>
      <c r="EP177">
        <f t="shared" si="356"/>
        <v>0</v>
      </c>
      <c r="EQ177">
        <f t="shared" si="380"/>
        <v>0</v>
      </c>
      <c r="ER177">
        <f t="shared" si="380"/>
        <v>45</v>
      </c>
      <c r="ES177">
        <f t="shared" si="376"/>
        <v>0</v>
      </c>
      <c r="ET177">
        <f t="shared" si="357"/>
        <v>0</v>
      </c>
      <c r="EU177" s="8">
        <f t="shared" si="357"/>
        <v>0</v>
      </c>
      <c r="EV177" s="8">
        <f t="shared" si="357"/>
        <v>0</v>
      </c>
      <c r="EW177" s="8">
        <f t="shared" si="357"/>
        <v>0</v>
      </c>
      <c r="EX177" s="8">
        <f t="shared" si="358"/>
        <v>0</v>
      </c>
      <c r="EY177" s="8">
        <f t="shared" si="381"/>
        <v>24</v>
      </c>
      <c r="EZ177" s="8">
        <f t="shared" si="381"/>
        <v>0</v>
      </c>
      <c r="FA177" s="8">
        <f t="shared" si="381"/>
        <v>0</v>
      </c>
      <c r="FB177" s="8">
        <f t="shared" si="377"/>
        <v>0</v>
      </c>
      <c r="FC177" s="8">
        <f t="shared" si="377"/>
        <v>0</v>
      </c>
      <c r="FD177" s="8">
        <f t="shared" si="377"/>
        <v>0</v>
      </c>
      <c r="FE177" s="8">
        <f t="shared" si="377"/>
        <v>0</v>
      </c>
      <c r="FF177" s="8">
        <f t="shared" si="382"/>
        <v>22</v>
      </c>
      <c r="FG177" s="8">
        <f t="shared" si="382"/>
        <v>0</v>
      </c>
      <c r="FH177" s="8">
        <f t="shared" si="382"/>
        <v>0</v>
      </c>
      <c r="FI177" s="8">
        <f t="shared" si="378"/>
        <v>0</v>
      </c>
      <c r="FJ177" s="8">
        <f t="shared" si="378"/>
        <v>0</v>
      </c>
      <c r="FK177" s="8">
        <f t="shared" si="378"/>
        <v>0</v>
      </c>
      <c r="FL177" s="8">
        <f t="shared" si="383"/>
        <v>0</v>
      </c>
    </row>
    <row r="178" spans="1:168" x14ac:dyDescent="0.15">
      <c r="F178" s="121" t="s">
        <v>196</v>
      </c>
      <c r="G178" s="121"/>
      <c r="H178" s="121"/>
      <c r="I178" s="121"/>
      <c r="J178" s="121"/>
      <c r="K178" s="6">
        <f>SUM(K176,R176,Y176,AF176)</f>
        <v>6</v>
      </c>
      <c r="L178" s="22">
        <f>SUM(L176,S176,Z176,AG176)</f>
        <v>9</v>
      </c>
      <c r="M178" s="22">
        <f>SUM(M176,T176,AA176,AH176)</f>
        <v>8</v>
      </c>
      <c r="N178" s="22">
        <f t="shared" ref="N178:O178" si="478">SUM(N176,U176,AB176,AI176)</f>
        <v>7</v>
      </c>
      <c r="O178" s="22">
        <f t="shared" si="478"/>
        <v>5</v>
      </c>
      <c r="P178" s="22">
        <f>SUM(P176,W176,AD176,AK176)</f>
        <v>3</v>
      </c>
      <c r="Q178" s="22">
        <f t="shared" ref="Q178" si="479">SUM(Q176,X176,AE176,AL176)</f>
        <v>0</v>
      </c>
      <c r="R178" s="6"/>
      <c r="Y178" s="6"/>
      <c r="AF178" s="6"/>
      <c r="AL178" s="7"/>
      <c r="AN178">
        <f>K177+R177+Y177+AF177+SUM(K178:Q178)</f>
        <v>76</v>
      </c>
      <c r="AO178" s="6">
        <f t="shared" ref="AO178:AU178" si="480">SUM(AO176,AV176,BC176,BJ176)</f>
        <v>2</v>
      </c>
      <c r="AP178" s="22">
        <f t="shared" si="480"/>
        <v>9</v>
      </c>
      <c r="AQ178" s="22">
        <f t="shared" si="480"/>
        <v>9</v>
      </c>
      <c r="AR178" s="22">
        <f t="shared" si="480"/>
        <v>6</v>
      </c>
      <c r="AS178" s="22">
        <f t="shared" si="480"/>
        <v>6</v>
      </c>
      <c r="AT178" s="22">
        <f t="shared" si="480"/>
        <v>6</v>
      </c>
      <c r="AU178" s="22">
        <f t="shared" si="480"/>
        <v>0</v>
      </c>
      <c r="AV178" s="6"/>
      <c r="BC178" s="6"/>
      <c r="BJ178" s="6"/>
      <c r="BP178" s="7"/>
      <c r="BR178">
        <f>AO177+AV177+BC177+BJ177+SUM(AO178:AU178)</f>
        <v>76</v>
      </c>
      <c r="BS178" s="6">
        <f t="shared" ref="BS178:BY178" si="481">SUM(BS176,BZ176,CG176,CN176)</f>
        <v>1</v>
      </c>
      <c r="BT178" s="22">
        <f t="shared" si="481"/>
        <v>8</v>
      </c>
      <c r="BU178" s="22">
        <f t="shared" si="481"/>
        <v>11</v>
      </c>
      <c r="BV178" s="22">
        <f t="shared" si="481"/>
        <v>2</v>
      </c>
      <c r="BW178" s="22">
        <f t="shared" si="481"/>
        <v>2</v>
      </c>
      <c r="BX178" s="22">
        <f t="shared" si="481"/>
        <v>5</v>
      </c>
      <c r="BY178" s="22">
        <f t="shared" si="481"/>
        <v>0</v>
      </c>
      <c r="BZ178" s="6"/>
      <c r="CG178" s="6"/>
      <c r="CN178" s="6"/>
      <c r="CT178" s="7"/>
      <c r="CV178">
        <f>BS177+BZ177+CG177+CN177+SUM(BS178:BY178)</f>
        <v>58</v>
      </c>
      <c r="CW178" s="6">
        <f>SUM(CW176,DD176,DK176,DR176)</f>
        <v>4</v>
      </c>
      <c r="CX178" s="22">
        <f>SUM(CX176,DE176,DL176,DS176)</f>
        <v>7</v>
      </c>
      <c r="CY178" s="22">
        <f>SUM(CY176,DF176,DM176,DT176)</f>
        <v>3</v>
      </c>
      <c r="CZ178" s="22">
        <f t="shared" ref="CZ178:DA178" si="482">SUM(CZ176,DG176,DN176,DU176)</f>
        <v>1</v>
      </c>
      <c r="DA178" s="22">
        <f t="shared" si="482"/>
        <v>5</v>
      </c>
      <c r="DB178" s="22">
        <f>SUM(DB176,DI176,DP176,DW176)</f>
        <v>11</v>
      </c>
      <c r="DC178" s="22">
        <f t="shared" ref="DC178" si="483">SUM(DC176,DJ176,DQ176,DX176)</f>
        <v>0</v>
      </c>
      <c r="DD178" s="6"/>
      <c r="DK178" s="6"/>
      <c r="DR178" s="6"/>
      <c r="DX178" s="7"/>
      <c r="DZ178">
        <f>CW177+DD177+DK177+DR177+SUM(CW178:DC178)</f>
        <v>62</v>
      </c>
      <c r="EK178" s="8">
        <f t="shared" si="379"/>
        <v>13</v>
      </c>
      <c r="EL178">
        <f t="shared" si="379"/>
        <v>33</v>
      </c>
      <c r="EM178">
        <f t="shared" si="375"/>
        <v>31</v>
      </c>
      <c r="EN178">
        <f t="shared" si="356"/>
        <v>16</v>
      </c>
      <c r="EO178">
        <f t="shared" si="356"/>
        <v>18</v>
      </c>
      <c r="EP178">
        <f t="shared" si="356"/>
        <v>25</v>
      </c>
      <c r="EQ178">
        <f t="shared" si="380"/>
        <v>0</v>
      </c>
      <c r="ER178">
        <f t="shared" si="380"/>
        <v>0</v>
      </c>
      <c r="ES178">
        <f t="shared" si="376"/>
        <v>0</v>
      </c>
      <c r="ET178">
        <f t="shared" si="357"/>
        <v>0</v>
      </c>
      <c r="EU178" s="8">
        <f t="shared" si="357"/>
        <v>0</v>
      </c>
      <c r="EV178" s="8">
        <f t="shared" si="357"/>
        <v>0</v>
      </c>
      <c r="EW178" s="8">
        <f t="shared" si="357"/>
        <v>0</v>
      </c>
      <c r="EX178" s="8">
        <f t="shared" si="358"/>
        <v>0</v>
      </c>
      <c r="EY178" s="8">
        <f t="shared" si="381"/>
        <v>0</v>
      </c>
      <c r="EZ178" s="8">
        <f t="shared" si="381"/>
        <v>0</v>
      </c>
      <c r="FA178" s="8">
        <f t="shared" si="381"/>
        <v>0</v>
      </c>
      <c r="FB178" s="8">
        <f t="shared" si="377"/>
        <v>0</v>
      </c>
      <c r="FC178" s="8">
        <f t="shared" si="377"/>
        <v>0</v>
      </c>
      <c r="FD178" s="8">
        <f t="shared" si="377"/>
        <v>0</v>
      </c>
      <c r="FE178" s="8">
        <f t="shared" si="377"/>
        <v>0</v>
      </c>
      <c r="FF178" s="8">
        <f t="shared" si="382"/>
        <v>0</v>
      </c>
      <c r="FG178" s="8">
        <f t="shared" si="382"/>
        <v>0</v>
      </c>
      <c r="FH178" s="8">
        <f t="shared" si="382"/>
        <v>0</v>
      </c>
      <c r="FI178" s="8">
        <f t="shared" si="378"/>
        <v>0</v>
      </c>
      <c r="FJ178" s="8">
        <f t="shared" si="378"/>
        <v>0</v>
      </c>
      <c r="FK178" s="8">
        <f t="shared" si="378"/>
        <v>0</v>
      </c>
      <c r="FL178" s="8">
        <f t="shared" si="383"/>
        <v>0</v>
      </c>
    </row>
    <row r="179" spans="1:168" s="8" customFormat="1" x14ac:dyDescent="0.15">
      <c r="A179" s="8">
        <v>218</v>
      </c>
      <c r="B179" s="8" t="s">
        <v>129</v>
      </c>
      <c r="C179" s="8">
        <v>6</v>
      </c>
      <c r="D179" s="8" t="s">
        <v>130</v>
      </c>
      <c r="E179" s="8">
        <v>1662102553</v>
      </c>
      <c r="F179" s="8" t="s">
        <v>131</v>
      </c>
      <c r="H179" s="8" t="s">
        <v>140</v>
      </c>
      <c r="I179" s="8" t="s">
        <v>218</v>
      </c>
      <c r="J179" s="8" t="s">
        <v>134</v>
      </c>
      <c r="K179" s="12">
        <v>1</v>
      </c>
      <c r="L179" s="8">
        <v>3</v>
      </c>
      <c r="M179" s="8">
        <v>2</v>
      </c>
      <c r="N179" s="8">
        <v>2</v>
      </c>
      <c r="O179" s="8">
        <v>1</v>
      </c>
      <c r="P179" s="8">
        <v>1</v>
      </c>
      <c r="R179" s="12">
        <v>1</v>
      </c>
      <c r="S179" s="8">
        <v>3</v>
      </c>
      <c r="T179" s="8">
        <v>3</v>
      </c>
      <c r="U179" s="8">
        <v>3</v>
      </c>
      <c r="V179" s="8">
        <v>2</v>
      </c>
      <c r="W179" s="8">
        <v>1</v>
      </c>
      <c r="Y179" s="12"/>
      <c r="Z179" s="8">
        <v>3</v>
      </c>
      <c r="AA179" s="8">
        <v>1</v>
      </c>
      <c r="AB179" s="8">
        <v>1</v>
      </c>
      <c r="AC179" s="8">
        <v>1</v>
      </c>
      <c r="AF179" s="12">
        <v>1</v>
      </c>
      <c r="AG179" s="8">
        <v>3</v>
      </c>
      <c r="AH179" s="8">
        <v>3</v>
      </c>
      <c r="AI179" s="8">
        <v>3</v>
      </c>
      <c r="AJ179" s="8">
        <v>3</v>
      </c>
      <c r="AK179" s="8">
        <v>1</v>
      </c>
      <c r="AL179" s="13"/>
      <c r="AM179"/>
      <c r="AN179"/>
      <c r="AO179" s="12">
        <v>1</v>
      </c>
      <c r="AP179" s="8">
        <v>3</v>
      </c>
      <c r="AQ179" s="8">
        <v>3</v>
      </c>
      <c r="AR179" s="8">
        <v>3</v>
      </c>
      <c r="AS179" s="8">
        <v>2</v>
      </c>
      <c r="AT179" s="8">
        <v>1</v>
      </c>
      <c r="AV179" s="12">
        <v>1</v>
      </c>
      <c r="AW179" s="8">
        <v>3</v>
      </c>
      <c r="AX179" s="8">
        <v>3</v>
      </c>
      <c r="AY179" s="8">
        <v>3</v>
      </c>
      <c r="AZ179" s="8">
        <v>2</v>
      </c>
      <c r="BA179" s="8">
        <v>1</v>
      </c>
      <c r="BC179" s="12"/>
      <c r="BD179" s="8">
        <v>3</v>
      </c>
      <c r="BE179" s="8">
        <v>1</v>
      </c>
      <c r="BF179" s="8">
        <v>1</v>
      </c>
      <c r="BG179" s="8">
        <v>2</v>
      </c>
      <c r="BJ179" s="12">
        <v>1</v>
      </c>
      <c r="BK179" s="8">
        <v>3</v>
      </c>
      <c r="BL179" s="8">
        <v>3</v>
      </c>
      <c r="BM179" s="8">
        <v>2</v>
      </c>
      <c r="BN179" s="8">
        <v>3</v>
      </c>
      <c r="BO179" s="8">
        <v>1</v>
      </c>
      <c r="BP179" s="13"/>
      <c r="BQ179"/>
      <c r="BR179"/>
      <c r="BS179" s="12"/>
      <c r="BT179" s="8">
        <v>3</v>
      </c>
      <c r="BU179" s="8">
        <v>2</v>
      </c>
      <c r="BV179" s="8">
        <v>2</v>
      </c>
      <c r="BW179" s="8">
        <v>2</v>
      </c>
      <c r="BX179" s="8">
        <v>1</v>
      </c>
      <c r="BZ179" s="12"/>
      <c r="CA179" s="8">
        <v>3</v>
      </c>
      <c r="CB179" s="8">
        <v>3</v>
      </c>
      <c r="CC179" s="8">
        <v>3</v>
      </c>
      <c r="CD179" s="8">
        <v>3</v>
      </c>
      <c r="CE179" s="8">
        <v>1</v>
      </c>
      <c r="CG179" s="12"/>
      <c r="CH179" s="8">
        <v>3</v>
      </c>
      <c r="CI179" s="8">
        <v>2</v>
      </c>
      <c r="CJ179" s="8">
        <v>3</v>
      </c>
      <c r="CK179" s="8">
        <v>3</v>
      </c>
      <c r="CL179" s="8">
        <v>1</v>
      </c>
      <c r="CN179" s="12"/>
      <c r="CO179" s="8">
        <v>3</v>
      </c>
      <c r="CP179" s="8">
        <v>3</v>
      </c>
      <c r="CQ179" s="8">
        <v>3</v>
      </c>
      <c r="CR179" s="8">
        <v>3</v>
      </c>
      <c r="CS179" s="8">
        <v>1</v>
      </c>
      <c r="CT179" s="13"/>
      <c r="CU179"/>
      <c r="CV179"/>
      <c r="CW179" s="12">
        <v>1</v>
      </c>
      <c r="CX179" s="8">
        <v>3</v>
      </c>
      <c r="CY179" s="8">
        <v>2</v>
      </c>
      <c r="CZ179" s="8">
        <v>2</v>
      </c>
      <c r="DA179" s="8">
        <v>3</v>
      </c>
      <c r="DB179" s="8">
        <v>2</v>
      </c>
      <c r="DD179" s="12">
        <v>1</v>
      </c>
      <c r="DE179" s="8">
        <v>3</v>
      </c>
      <c r="DF179" s="8">
        <v>1</v>
      </c>
      <c r="DG179" s="8">
        <v>2</v>
      </c>
      <c r="DH179" s="8">
        <v>3</v>
      </c>
      <c r="DI179" s="8">
        <v>2</v>
      </c>
      <c r="DK179" s="12">
        <v>1</v>
      </c>
      <c r="DL179" s="8">
        <v>3</v>
      </c>
      <c r="DM179" s="8">
        <v>1</v>
      </c>
      <c r="DN179" s="8">
        <v>2</v>
      </c>
      <c r="DO179" s="8">
        <v>3</v>
      </c>
      <c r="DP179" s="8">
        <v>2</v>
      </c>
      <c r="DR179" s="12">
        <v>1</v>
      </c>
      <c r="DS179" s="8">
        <v>3</v>
      </c>
      <c r="DT179" s="8">
        <v>1</v>
      </c>
      <c r="DU179" s="8">
        <v>2</v>
      </c>
      <c r="DV179" s="8">
        <v>3</v>
      </c>
      <c r="DW179" s="8">
        <v>2</v>
      </c>
      <c r="DX179" s="13"/>
      <c r="DY179"/>
      <c r="DZ179"/>
      <c r="EA179" s="8" t="s">
        <v>135</v>
      </c>
      <c r="EB179" s="8" t="s">
        <v>135</v>
      </c>
      <c r="EC179" s="8" t="s">
        <v>135</v>
      </c>
      <c r="ED179" s="8" t="s">
        <v>135</v>
      </c>
      <c r="EE179" s="8" t="s">
        <v>134</v>
      </c>
      <c r="EK179" s="8">
        <f t="shared" si="379"/>
        <v>3</v>
      </c>
      <c r="EL179" s="8">
        <f t="shared" si="379"/>
        <v>12</v>
      </c>
      <c r="EM179" s="8">
        <f t="shared" si="375"/>
        <v>9</v>
      </c>
      <c r="EN179" s="8">
        <f t="shared" si="356"/>
        <v>9</v>
      </c>
      <c r="EO179" s="8">
        <f t="shared" si="356"/>
        <v>8</v>
      </c>
      <c r="EP179" s="8">
        <f t="shared" si="356"/>
        <v>5</v>
      </c>
      <c r="EQ179" s="8">
        <f t="shared" si="380"/>
        <v>0</v>
      </c>
      <c r="ER179" s="8">
        <f t="shared" si="380"/>
        <v>3</v>
      </c>
      <c r="ES179" s="8">
        <f t="shared" si="376"/>
        <v>12</v>
      </c>
      <c r="ET179" s="8">
        <f t="shared" si="357"/>
        <v>10</v>
      </c>
      <c r="EU179" s="8">
        <f t="shared" si="357"/>
        <v>11</v>
      </c>
      <c r="EV179" s="8">
        <f t="shared" si="357"/>
        <v>10</v>
      </c>
      <c r="EW179" s="8">
        <f t="shared" si="357"/>
        <v>5</v>
      </c>
      <c r="EX179" s="8">
        <f t="shared" si="358"/>
        <v>0</v>
      </c>
      <c r="EY179" s="8">
        <f t="shared" si="381"/>
        <v>1</v>
      </c>
      <c r="EZ179" s="8">
        <f t="shared" si="381"/>
        <v>12</v>
      </c>
      <c r="FA179" s="8">
        <f t="shared" si="381"/>
        <v>5</v>
      </c>
      <c r="FB179" s="8">
        <f t="shared" si="377"/>
        <v>7</v>
      </c>
      <c r="FC179" s="8">
        <f t="shared" si="377"/>
        <v>9</v>
      </c>
      <c r="FD179" s="8">
        <f t="shared" si="377"/>
        <v>3</v>
      </c>
      <c r="FE179" s="8">
        <f t="shared" si="377"/>
        <v>0</v>
      </c>
      <c r="FF179" s="8">
        <f t="shared" si="382"/>
        <v>3</v>
      </c>
      <c r="FG179" s="8">
        <f t="shared" si="382"/>
        <v>12</v>
      </c>
      <c r="FH179" s="8">
        <f t="shared" si="382"/>
        <v>10</v>
      </c>
      <c r="FI179" s="8">
        <f t="shared" si="378"/>
        <v>10</v>
      </c>
      <c r="FJ179" s="8">
        <f t="shared" si="378"/>
        <v>12</v>
      </c>
      <c r="FK179" s="8">
        <f t="shared" si="378"/>
        <v>5</v>
      </c>
      <c r="FL179" s="8">
        <f t="shared" si="383"/>
        <v>0</v>
      </c>
    </row>
    <row r="180" spans="1:168" x14ac:dyDescent="0.15">
      <c r="F180" s="121" t="s">
        <v>195</v>
      </c>
      <c r="G180" s="121"/>
      <c r="H180" s="121"/>
      <c r="I180" s="121"/>
      <c r="J180" s="121"/>
      <c r="K180" s="6">
        <f>SUM(K179:Q179)</f>
        <v>10</v>
      </c>
      <c r="R180" s="6">
        <f>SUM(R179:X179)</f>
        <v>13</v>
      </c>
      <c r="Y180" s="6">
        <f>SUM(Y179:AE179)</f>
        <v>6</v>
      </c>
      <c r="AF180" s="6">
        <f>SUM(AF179:AL179)</f>
        <v>14</v>
      </c>
      <c r="AL180" s="7"/>
      <c r="AO180" s="6">
        <f>SUM(AO179:AU179)</f>
        <v>13</v>
      </c>
      <c r="AV180" s="6">
        <f>SUM(AV179:BB179)</f>
        <v>13</v>
      </c>
      <c r="BC180" s="6">
        <f>SUM(BC179:BI179)</f>
        <v>7</v>
      </c>
      <c r="BJ180" s="6">
        <f>SUM(BJ179:BP179)</f>
        <v>13</v>
      </c>
      <c r="BP180" s="7"/>
      <c r="BS180" s="6">
        <f>SUM(BS179:BY179)</f>
        <v>10</v>
      </c>
      <c r="BZ180" s="6">
        <f>SUM(BZ179:CF179)</f>
        <v>13</v>
      </c>
      <c r="CG180" s="6">
        <f>SUM(CG179:CM179)</f>
        <v>12</v>
      </c>
      <c r="CN180" s="6">
        <f>SUM(CN179:CT179)</f>
        <v>13</v>
      </c>
      <c r="CT180" s="7"/>
      <c r="CW180" s="6">
        <f>SUM(CW179:DC179)</f>
        <v>13</v>
      </c>
      <c r="DD180" s="6">
        <f>SUM(DD179:DJ179)</f>
        <v>12</v>
      </c>
      <c r="DK180" s="6">
        <f>SUM(DK179:DQ179)</f>
        <v>12</v>
      </c>
      <c r="DR180" s="6">
        <f>SUM(DR179:DX179)</f>
        <v>12</v>
      </c>
      <c r="DX180" s="7"/>
      <c r="EK180" s="8">
        <f t="shared" si="379"/>
        <v>46</v>
      </c>
      <c r="EL180">
        <f t="shared" si="379"/>
        <v>0</v>
      </c>
      <c r="EM180">
        <f t="shared" si="375"/>
        <v>0</v>
      </c>
      <c r="EN180">
        <f t="shared" si="356"/>
        <v>0</v>
      </c>
      <c r="EO180">
        <f t="shared" si="356"/>
        <v>0</v>
      </c>
      <c r="EP180">
        <f t="shared" si="356"/>
        <v>0</v>
      </c>
      <c r="EQ180">
        <f t="shared" si="380"/>
        <v>0</v>
      </c>
      <c r="ER180">
        <f t="shared" si="380"/>
        <v>51</v>
      </c>
      <c r="ES180">
        <f t="shared" si="376"/>
        <v>0</v>
      </c>
      <c r="ET180">
        <f t="shared" si="357"/>
        <v>0</v>
      </c>
      <c r="EU180" s="8">
        <f t="shared" si="357"/>
        <v>0</v>
      </c>
      <c r="EV180" s="8">
        <f t="shared" si="357"/>
        <v>0</v>
      </c>
      <c r="EW180" s="8">
        <f t="shared" si="357"/>
        <v>0</v>
      </c>
      <c r="EX180" s="8">
        <f t="shared" si="358"/>
        <v>0</v>
      </c>
      <c r="EY180" s="8">
        <f t="shared" si="381"/>
        <v>37</v>
      </c>
      <c r="EZ180" s="8">
        <f t="shared" si="381"/>
        <v>0</v>
      </c>
      <c r="FA180" s="8">
        <f t="shared" si="381"/>
        <v>0</v>
      </c>
      <c r="FB180" s="8">
        <f t="shared" si="377"/>
        <v>0</v>
      </c>
      <c r="FC180" s="8">
        <f t="shared" si="377"/>
        <v>0</v>
      </c>
      <c r="FD180" s="8">
        <f t="shared" si="377"/>
        <v>0</v>
      </c>
      <c r="FE180" s="8">
        <f t="shared" si="377"/>
        <v>0</v>
      </c>
      <c r="FF180" s="8">
        <f t="shared" si="382"/>
        <v>52</v>
      </c>
      <c r="FG180" s="8">
        <f t="shared" si="382"/>
        <v>0</v>
      </c>
      <c r="FH180" s="8">
        <f t="shared" si="382"/>
        <v>0</v>
      </c>
      <c r="FI180" s="8">
        <f t="shared" si="378"/>
        <v>0</v>
      </c>
      <c r="FJ180" s="8">
        <f t="shared" si="378"/>
        <v>0</v>
      </c>
      <c r="FK180" s="8">
        <f t="shared" si="378"/>
        <v>0</v>
      </c>
      <c r="FL180" s="8">
        <f t="shared" si="383"/>
        <v>0</v>
      </c>
    </row>
    <row r="181" spans="1:168" x14ac:dyDescent="0.15">
      <c r="F181" s="121" t="s">
        <v>196</v>
      </c>
      <c r="G181" s="121"/>
      <c r="H181" s="121"/>
      <c r="I181" s="121"/>
      <c r="J181" s="121"/>
      <c r="K181" s="6">
        <f>SUM(K179,R179,Y179,AF179)</f>
        <v>3</v>
      </c>
      <c r="L181" s="22">
        <f>SUM(L179,S179,Z179,AG179)</f>
        <v>12</v>
      </c>
      <c r="M181" s="22">
        <f>SUM(M179,T179,AA179,AH179)</f>
        <v>9</v>
      </c>
      <c r="N181" s="22">
        <f t="shared" ref="N181:O181" si="484">SUM(N179,U179,AB179,AI179)</f>
        <v>9</v>
      </c>
      <c r="O181" s="22">
        <f t="shared" si="484"/>
        <v>7</v>
      </c>
      <c r="P181" s="22">
        <f>SUM(P179,W179,AD179,AK179)</f>
        <v>3</v>
      </c>
      <c r="Q181" s="22">
        <f t="shared" ref="Q181" si="485">SUM(Q179,X179,AE179,AL179)</f>
        <v>0</v>
      </c>
      <c r="R181" s="6"/>
      <c r="Y181" s="6"/>
      <c r="AF181" s="6"/>
      <c r="AL181" s="7"/>
      <c r="AN181">
        <f>K180+R180+Y180+AF180+SUM(K181:Q181)</f>
        <v>86</v>
      </c>
      <c r="AO181" s="6">
        <f t="shared" ref="AO181:AU181" si="486">SUM(AO179,AV179,BC179,BJ179)</f>
        <v>3</v>
      </c>
      <c r="AP181" s="22">
        <f t="shared" si="486"/>
        <v>12</v>
      </c>
      <c r="AQ181" s="22">
        <f t="shared" si="486"/>
        <v>10</v>
      </c>
      <c r="AR181" s="22">
        <f t="shared" si="486"/>
        <v>9</v>
      </c>
      <c r="AS181" s="22">
        <f t="shared" si="486"/>
        <v>9</v>
      </c>
      <c r="AT181" s="22">
        <f t="shared" si="486"/>
        <v>3</v>
      </c>
      <c r="AU181" s="22">
        <f t="shared" si="486"/>
        <v>0</v>
      </c>
      <c r="AV181" s="6"/>
      <c r="BC181" s="6"/>
      <c r="BJ181" s="6"/>
      <c r="BP181" s="7"/>
      <c r="BR181">
        <f>AO180+AV180+BC180+BJ180+SUM(AO181:AU181)</f>
        <v>92</v>
      </c>
      <c r="BS181" s="6">
        <f t="shared" ref="BS181:BY181" si="487">SUM(BS179,BZ179,CG179,CN179)</f>
        <v>0</v>
      </c>
      <c r="BT181" s="22">
        <f t="shared" si="487"/>
        <v>12</v>
      </c>
      <c r="BU181" s="22">
        <f t="shared" si="487"/>
        <v>10</v>
      </c>
      <c r="BV181" s="22">
        <f t="shared" si="487"/>
        <v>11</v>
      </c>
      <c r="BW181" s="22">
        <f t="shared" si="487"/>
        <v>11</v>
      </c>
      <c r="BX181" s="22">
        <f t="shared" si="487"/>
        <v>4</v>
      </c>
      <c r="BY181" s="22">
        <f t="shared" si="487"/>
        <v>0</v>
      </c>
      <c r="BZ181" s="6"/>
      <c r="CG181" s="6"/>
      <c r="CN181" s="6"/>
      <c r="CT181" s="7"/>
      <c r="CV181">
        <f>BS180+BZ180+CG180+CN180+SUM(BS181:BY181)</f>
        <v>96</v>
      </c>
      <c r="CW181" s="6">
        <f>SUM(CW179,DD179,DK179,DR179)</f>
        <v>4</v>
      </c>
      <c r="CX181" s="22">
        <f>SUM(CX179,DE179,DL179,DS179)</f>
        <v>12</v>
      </c>
      <c r="CY181" s="22">
        <f>SUM(CY179,DF179,DM179,DT179)</f>
        <v>5</v>
      </c>
      <c r="CZ181" s="22">
        <f t="shared" ref="CZ181:DA181" si="488">SUM(CZ179,DG179,DN179,DU179)</f>
        <v>8</v>
      </c>
      <c r="DA181" s="22">
        <f t="shared" si="488"/>
        <v>12</v>
      </c>
      <c r="DB181" s="22">
        <f>SUM(DB179,DI179,DP179,DW179)</f>
        <v>8</v>
      </c>
      <c r="DC181" s="22">
        <f t="shared" ref="DC181" si="489">SUM(DC179,DJ179,DQ179,DX179)</f>
        <v>0</v>
      </c>
      <c r="DD181" s="6"/>
      <c r="DK181" s="6"/>
      <c r="DR181" s="6"/>
      <c r="DX181" s="7"/>
      <c r="DZ181">
        <f>CW180+DD180+DK180+DR180+SUM(CW181:DC181)</f>
        <v>98</v>
      </c>
      <c r="EK181" s="8">
        <f t="shared" si="379"/>
        <v>10</v>
      </c>
      <c r="EL181">
        <f t="shared" si="379"/>
        <v>48</v>
      </c>
      <c r="EM181">
        <f t="shared" si="375"/>
        <v>34</v>
      </c>
      <c r="EN181">
        <f t="shared" si="356"/>
        <v>37</v>
      </c>
      <c r="EO181">
        <f t="shared" si="356"/>
        <v>39</v>
      </c>
      <c r="EP181">
        <f t="shared" si="356"/>
        <v>18</v>
      </c>
      <c r="EQ181">
        <f t="shared" si="380"/>
        <v>0</v>
      </c>
      <c r="ER181">
        <f t="shared" si="380"/>
        <v>0</v>
      </c>
      <c r="ES181">
        <f t="shared" si="376"/>
        <v>0</v>
      </c>
      <c r="ET181">
        <f t="shared" si="357"/>
        <v>0</v>
      </c>
      <c r="EU181" s="8">
        <f t="shared" si="357"/>
        <v>0</v>
      </c>
      <c r="EV181" s="8">
        <f t="shared" si="357"/>
        <v>0</v>
      </c>
      <c r="EW181" s="8">
        <f t="shared" si="357"/>
        <v>0</v>
      </c>
      <c r="EX181" s="8">
        <f t="shared" si="358"/>
        <v>0</v>
      </c>
      <c r="EY181" s="8">
        <f t="shared" si="381"/>
        <v>0</v>
      </c>
      <c r="EZ181" s="8">
        <f t="shared" si="381"/>
        <v>0</v>
      </c>
      <c r="FA181" s="8">
        <f t="shared" si="381"/>
        <v>0</v>
      </c>
      <c r="FB181" s="8">
        <f t="shared" si="377"/>
        <v>0</v>
      </c>
      <c r="FC181" s="8">
        <f t="shared" si="377"/>
        <v>0</v>
      </c>
      <c r="FD181" s="8">
        <f t="shared" si="377"/>
        <v>0</v>
      </c>
      <c r="FE181" s="8">
        <f t="shared" si="377"/>
        <v>0</v>
      </c>
      <c r="FF181" s="8">
        <f t="shared" si="382"/>
        <v>0</v>
      </c>
      <c r="FG181" s="8">
        <f t="shared" si="382"/>
        <v>0</v>
      </c>
      <c r="FH181" s="8">
        <f t="shared" si="382"/>
        <v>0</v>
      </c>
      <c r="FI181" s="8">
        <f t="shared" si="378"/>
        <v>0</v>
      </c>
      <c r="FJ181" s="8">
        <f t="shared" si="378"/>
        <v>0</v>
      </c>
      <c r="FK181" s="8">
        <f t="shared" si="378"/>
        <v>0</v>
      </c>
      <c r="FL181" s="8">
        <f t="shared" si="383"/>
        <v>0</v>
      </c>
    </row>
    <row r="182" spans="1:168" s="8" customFormat="1" x14ac:dyDescent="0.15">
      <c r="A182" s="8">
        <v>223</v>
      </c>
      <c r="B182" s="8" t="s">
        <v>129</v>
      </c>
      <c r="C182" s="8">
        <v>6</v>
      </c>
      <c r="D182" s="8" t="s">
        <v>130</v>
      </c>
      <c r="E182" s="8">
        <v>549845726</v>
      </c>
      <c r="F182" s="8" t="s">
        <v>131</v>
      </c>
      <c r="H182" s="8" t="s">
        <v>140</v>
      </c>
      <c r="I182" s="8" t="s">
        <v>148</v>
      </c>
      <c r="J182" s="8" t="s">
        <v>134</v>
      </c>
      <c r="K182" s="12"/>
      <c r="L182" s="8">
        <v>4</v>
      </c>
      <c r="M182" s="8">
        <v>3</v>
      </c>
      <c r="N182" s="8">
        <v>1</v>
      </c>
      <c r="P182" s="8">
        <v>1</v>
      </c>
      <c r="R182" s="12"/>
      <c r="T182" s="8">
        <v>2</v>
      </c>
      <c r="U182" s="8">
        <v>2</v>
      </c>
      <c r="Y182" s="12"/>
      <c r="AF182" s="12"/>
      <c r="AG182" s="8">
        <v>2</v>
      </c>
      <c r="AH182" s="8">
        <v>3</v>
      </c>
      <c r="AI182" s="8">
        <v>3</v>
      </c>
      <c r="AL182" s="13"/>
      <c r="AM182"/>
      <c r="AN182"/>
      <c r="AO182" s="12"/>
      <c r="AP182" s="8">
        <v>4</v>
      </c>
      <c r="AV182" s="12"/>
      <c r="AX182" s="8">
        <v>3</v>
      </c>
      <c r="BC182" s="12"/>
      <c r="BF182" s="8">
        <v>3</v>
      </c>
      <c r="BJ182" s="12"/>
      <c r="BL182" s="8">
        <v>2</v>
      </c>
      <c r="BP182" s="13"/>
      <c r="BQ182"/>
      <c r="BR182"/>
      <c r="BS182" s="12"/>
      <c r="BT182" s="8">
        <v>4</v>
      </c>
      <c r="BZ182" s="12"/>
      <c r="CB182" s="8">
        <v>3</v>
      </c>
      <c r="CG182" s="12"/>
      <c r="CI182" s="8">
        <v>3</v>
      </c>
      <c r="CN182" s="12"/>
      <c r="CP182" s="8">
        <v>2</v>
      </c>
      <c r="CT182" s="13"/>
      <c r="CU182"/>
      <c r="CV182"/>
      <c r="CW182" s="12"/>
      <c r="CX182" s="8">
        <v>4</v>
      </c>
      <c r="DD182" s="12"/>
      <c r="DK182" s="12"/>
      <c r="DR182" s="12"/>
      <c r="DS182" s="8">
        <v>2</v>
      </c>
      <c r="DX182" s="13"/>
      <c r="DY182"/>
      <c r="DZ182"/>
      <c r="EA182" s="8" t="s">
        <v>135</v>
      </c>
      <c r="EB182" s="8" t="s">
        <v>135</v>
      </c>
      <c r="EC182" s="8" t="s">
        <v>135</v>
      </c>
      <c r="ED182" s="8" t="s">
        <v>135</v>
      </c>
      <c r="EE182" s="8" t="s">
        <v>134</v>
      </c>
      <c r="EK182" s="8">
        <f t="shared" si="379"/>
        <v>0</v>
      </c>
      <c r="EL182" s="8">
        <f t="shared" si="379"/>
        <v>16</v>
      </c>
      <c r="EM182" s="8">
        <f t="shared" si="375"/>
        <v>3</v>
      </c>
      <c r="EN182" s="8">
        <f t="shared" si="356"/>
        <v>1</v>
      </c>
      <c r="EO182" s="8">
        <f t="shared" si="356"/>
        <v>0</v>
      </c>
      <c r="EP182" s="8">
        <f t="shared" si="356"/>
        <v>1</v>
      </c>
      <c r="EQ182" s="8">
        <f t="shared" si="380"/>
        <v>0</v>
      </c>
      <c r="ER182" s="8">
        <f t="shared" si="380"/>
        <v>0</v>
      </c>
      <c r="ES182" s="8">
        <f t="shared" si="376"/>
        <v>0</v>
      </c>
      <c r="ET182" s="8">
        <f t="shared" si="357"/>
        <v>8</v>
      </c>
      <c r="EU182" s="8">
        <f t="shared" si="357"/>
        <v>2</v>
      </c>
      <c r="EV182" s="8">
        <f t="shared" si="357"/>
        <v>0</v>
      </c>
      <c r="EW182" s="8">
        <f t="shared" si="357"/>
        <v>0</v>
      </c>
      <c r="EX182" s="8">
        <f t="shared" si="358"/>
        <v>0</v>
      </c>
      <c r="EY182" s="8">
        <f t="shared" si="381"/>
        <v>0</v>
      </c>
      <c r="EZ182" s="8">
        <f t="shared" si="381"/>
        <v>0</v>
      </c>
      <c r="FA182" s="8">
        <f t="shared" si="381"/>
        <v>3</v>
      </c>
      <c r="FB182" s="8">
        <f t="shared" si="377"/>
        <v>3</v>
      </c>
      <c r="FC182" s="8">
        <f t="shared" si="377"/>
        <v>0</v>
      </c>
      <c r="FD182" s="8">
        <f t="shared" si="377"/>
        <v>0</v>
      </c>
      <c r="FE182" s="8">
        <f t="shared" si="377"/>
        <v>0</v>
      </c>
      <c r="FF182" s="8">
        <f t="shared" si="382"/>
        <v>0</v>
      </c>
      <c r="FG182" s="8">
        <f t="shared" si="382"/>
        <v>4</v>
      </c>
      <c r="FH182" s="8">
        <f t="shared" si="382"/>
        <v>7</v>
      </c>
      <c r="FI182" s="8">
        <f t="shared" si="378"/>
        <v>3</v>
      </c>
      <c r="FJ182" s="8">
        <f t="shared" si="378"/>
        <v>0</v>
      </c>
      <c r="FK182" s="8">
        <f t="shared" si="378"/>
        <v>0</v>
      </c>
      <c r="FL182" s="8">
        <f t="shared" si="383"/>
        <v>0</v>
      </c>
    </row>
    <row r="183" spans="1:168" x14ac:dyDescent="0.15">
      <c r="F183" s="121" t="s">
        <v>195</v>
      </c>
      <c r="G183" s="121"/>
      <c r="H183" s="121"/>
      <c r="I183" s="121"/>
      <c r="J183" s="121"/>
      <c r="K183" s="6">
        <f>SUM(K182:Q182)</f>
        <v>9</v>
      </c>
      <c r="R183" s="6">
        <f>SUM(R182:X182)</f>
        <v>4</v>
      </c>
      <c r="Y183" s="6">
        <f>SUM(Y182:AE182)</f>
        <v>0</v>
      </c>
      <c r="AF183" s="6">
        <f>SUM(AF182:AL182)</f>
        <v>8</v>
      </c>
      <c r="AL183" s="7"/>
      <c r="AO183" s="6">
        <f>SUM(AO182:AU182)</f>
        <v>4</v>
      </c>
      <c r="AV183" s="6">
        <f>SUM(AV182:BB182)</f>
        <v>3</v>
      </c>
      <c r="BC183" s="6">
        <f>SUM(BC182:BI182)</f>
        <v>3</v>
      </c>
      <c r="BJ183" s="6">
        <f>SUM(BJ182:BP182)</f>
        <v>2</v>
      </c>
      <c r="BP183" s="7"/>
      <c r="BS183" s="6">
        <f>SUM(BS182:BY182)</f>
        <v>4</v>
      </c>
      <c r="BZ183" s="6">
        <f>SUM(BZ182:CF182)</f>
        <v>3</v>
      </c>
      <c r="CG183" s="6">
        <f>SUM(CG182:CM182)</f>
        <v>3</v>
      </c>
      <c r="CN183" s="6">
        <f>SUM(CN182:CT182)</f>
        <v>2</v>
      </c>
      <c r="CT183" s="7"/>
      <c r="CW183" s="6">
        <f>SUM(CW182:DC182)</f>
        <v>4</v>
      </c>
      <c r="DD183" s="6">
        <f>SUM(DD182:DJ182)</f>
        <v>0</v>
      </c>
      <c r="DK183" s="6">
        <f>SUM(DK182:DQ182)</f>
        <v>0</v>
      </c>
      <c r="DR183" s="6">
        <f>SUM(DR182:DX182)</f>
        <v>2</v>
      </c>
      <c r="DX183" s="7"/>
      <c r="EK183" s="8">
        <f t="shared" si="379"/>
        <v>21</v>
      </c>
      <c r="EL183">
        <f t="shared" si="379"/>
        <v>0</v>
      </c>
      <c r="EM183">
        <f t="shared" si="375"/>
        <v>0</v>
      </c>
      <c r="EN183">
        <f t="shared" si="356"/>
        <v>0</v>
      </c>
      <c r="EO183">
        <f t="shared" si="356"/>
        <v>0</v>
      </c>
      <c r="EP183">
        <f t="shared" si="356"/>
        <v>0</v>
      </c>
      <c r="EQ183">
        <f t="shared" si="380"/>
        <v>0</v>
      </c>
      <c r="ER183">
        <f t="shared" si="380"/>
        <v>10</v>
      </c>
      <c r="ES183">
        <f t="shared" si="376"/>
        <v>0</v>
      </c>
      <c r="ET183">
        <f t="shared" si="357"/>
        <v>0</v>
      </c>
      <c r="EU183" s="8">
        <f t="shared" si="357"/>
        <v>0</v>
      </c>
      <c r="EV183" s="8">
        <f t="shared" si="357"/>
        <v>0</v>
      </c>
      <c r="EW183" s="8">
        <f t="shared" si="357"/>
        <v>0</v>
      </c>
      <c r="EX183" s="8">
        <f t="shared" si="358"/>
        <v>0</v>
      </c>
      <c r="EY183" s="8">
        <f t="shared" si="381"/>
        <v>6</v>
      </c>
      <c r="EZ183" s="8">
        <f t="shared" si="381"/>
        <v>0</v>
      </c>
      <c r="FA183" s="8">
        <f t="shared" si="381"/>
        <v>0</v>
      </c>
      <c r="FB183" s="8">
        <f t="shared" si="377"/>
        <v>0</v>
      </c>
      <c r="FC183" s="8">
        <f t="shared" si="377"/>
        <v>0</v>
      </c>
      <c r="FD183" s="8">
        <f t="shared" si="377"/>
        <v>0</v>
      </c>
      <c r="FE183" s="8">
        <f t="shared" si="377"/>
        <v>0</v>
      </c>
      <c r="FF183" s="8">
        <f t="shared" si="382"/>
        <v>14</v>
      </c>
      <c r="FG183" s="8">
        <f t="shared" si="382"/>
        <v>0</v>
      </c>
      <c r="FH183" s="8">
        <f t="shared" si="382"/>
        <v>0</v>
      </c>
      <c r="FI183" s="8">
        <f t="shared" si="378"/>
        <v>0</v>
      </c>
      <c r="FJ183" s="8">
        <f t="shared" si="378"/>
        <v>0</v>
      </c>
      <c r="FK183" s="8">
        <f t="shared" si="378"/>
        <v>0</v>
      </c>
      <c r="FL183" s="8">
        <f t="shared" si="383"/>
        <v>0</v>
      </c>
    </row>
    <row r="184" spans="1:168" x14ac:dyDescent="0.15">
      <c r="F184" s="121" t="s">
        <v>196</v>
      </c>
      <c r="G184" s="121"/>
      <c r="H184" s="121"/>
      <c r="I184" s="121"/>
      <c r="J184" s="121"/>
      <c r="K184" s="6">
        <f>SUM(K182,R182,Y182,AF182)</f>
        <v>0</v>
      </c>
      <c r="L184" s="22">
        <f>SUM(L182,S182,Z182,AG182)</f>
        <v>6</v>
      </c>
      <c r="M184" s="22">
        <f>SUM(M182,T182,AA182,AH182)</f>
        <v>8</v>
      </c>
      <c r="N184" s="22">
        <f t="shared" ref="N184:O184" si="490">SUM(N182,U182,AB182,AI182)</f>
        <v>6</v>
      </c>
      <c r="O184" s="22">
        <f t="shared" si="490"/>
        <v>0</v>
      </c>
      <c r="P184" s="22">
        <f>SUM(P182,W182,AD182,AK182)</f>
        <v>1</v>
      </c>
      <c r="Q184" s="22">
        <f t="shared" ref="Q184" si="491">SUM(Q182,X182,AE182,AL182)</f>
        <v>0</v>
      </c>
      <c r="R184" s="6"/>
      <c r="Y184" s="6"/>
      <c r="AF184" s="6"/>
      <c r="AL184" s="7"/>
      <c r="AN184">
        <f>K183+R183+Y183+AF183+SUM(K184:Q184)</f>
        <v>42</v>
      </c>
      <c r="AO184" s="6">
        <f t="shared" ref="AO184:AU184" si="492">SUM(AO182,AV182,BC182,BJ182)</f>
        <v>0</v>
      </c>
      <c r="AP184" s="22">
        <f t="shared" si="492"/>
        <v>4</v>
      </c>
      <c r="AQ184" s="22">
        <f t="shared" si="492"/>
        <v>5</v>
      </c>
      <c r="AR184" s="22">
        <f t="shared" si="492"/>
        <v>3</v>
      </c>
      <c r="AS184" s="22">
        <f t="shared" si="492"/>
        <v>0</v>
      </c>
      <c r="AT184" s="22">
        <f t="shared" si="492"/>
        <v>0</v>
      </c>
      <c r="AU184" s="22">
        <f t="shared" si="492"/>
        <v>0</v>
      </c>
      <c r="AV184" s="6"/>
      <c r="BC184" s="6"/>
      <c r="BJ184" s="6"/>
      <c r="BP184" s="7"/>
      <c r="BR184">
        <f>AO183+AV183+BC183+BJ183+SUM(AO184:AU184)</f>
        <v>24</v>
      </c>
      <c r="BS184" s="6">
        <f t="shared" ref="BS184:BY184" si="493">SUM(BS182,BZ182,CG182,CN182)</f>
        <v>0</v>
      </c>
      <c r="BT184" s="22">
        <f t="shared" si="493"/>
        <v>4</v>
      </c>
      <c r="BU184" s="22">
        <f t="shared" si="493"/>
        <v>8</v>
      </c>
      <c r="BV184" s="22">
        <f t="shared" si="493"/>
        <v>0</v>
      </c>
      <c r="BW184" s="22">
        <f t="shared" si="493"/>
        <v>0</v>
      </c>
      <c r="BX184" s="22">
        <f t="shared" si="493"/>
        <v>0</v>
      </c>
      <c r="BY184" s="22">
        <f t="shared" si="493"/>
        <v>0</v>
      </c>
      <c r="BZ184" s="6"/>
      <c r="CG184" s="6"/>
      <c r="CN184" s="6"/>
      <c r="CT184" s="7"/>
      <c r="CV184">
        <f>BS183+BZ183+CG183+CN183+SUM(BS184:BY184)</f>
        <v>24</v>
      </c>
      <c r="CW184" s="6">
        <f>SUM(CW182,DD182,DK182,DR182)</f>
        <v>0</v>
      </c>
      <c r="CX184" s="22">
        <f>SUM(CX182,DE182,DL182,DS182)</f>
        <v>6</v>
      </c>
      <c r="CY184" s="22">
        <f>SUM(CY182,DF182,DM182,DT182)</f>
        <v>0</v>
      </c>
      <c r="CZ184" s="22">
        <f t="shared" ref="CZ184:DA184" si="494">SUM(CZ182,DG182,DN182,DU182)</f>
        <v>0</v>
      </c>
      <c r="DA184" s="22">
        <f t="shared" si="494"/>
        <v>0</v>
      </c>
      <c r="DB184" s="22">
        <f>SUM(DB182,DI182,DP182,DW182)</f>
        <v>0</v>
      </c>
      <c r="DC184" s="22">
        <f t="shared" ref="DC184" si="495">SUM(DC182,DJ182,DQ182,DX182)</f>
        <v>0</v>
      </c>
      <c r="DD184" s="6"/>
      <c r="DK184" s="6"/>
      <c r="DR184" s="6"/>
      <c r="DX184" s="7"/>
      <c r="DZ184">
        <f>CW183+DD183+DK183+DR183+SUM(CW184:DC184)</f>
        <v>12</v>
      </c>
      <c r="EK184" s="8">
        <f t="shared" si="379"/>
        <v>0</v>
      </c>
      <c r="EL184">
        <f t="shared" si="379"/>
        <v>20</v>
      </c>
      <c r="EM184">
        <f t="shared" si="375"/>
        <v>21</v>
      </c>
      <c r="EN184">
        <f t="shared" si="356"/>
        <v>9</v>
      </c>
      <c r="EO184">
        <f t="shared" si="356"/>
        <v>0</v>
      </c>
      <c r="EP184">
        <f t="shared" si="356"/>
        <v>1</v>
      </c>
      <c r="EQ184">
        <f t="shared" si="380"/>
        <v>0</v>
      </c>
      <c r="ER184">
        <f t="shared" si="380"/>
        <v>0</v>
      </c>
      <c r="ES184">
        <f t="shared" si="376"/>
        <v>0</v>
      </c>
      <c r="ET184">
        <f t="shared" si="357"/>
        <v>0</v>
      </c>
      <c r="EU184" s="8">
        <f t="shared" si="357"/>
        <v>0</v>
      </c>
      <c r="EV184" s="8">
        <f t="shared" si="357"/>
        <v>0</v>
      </c>
      <c r="EW184" s="8">
        <f t="shared" si="357"/>
        <v>0</v>
      </c>
      <c r="EX184" s="8">
        <f t="shared" si="358"/>
        <v>0</v>
      </c>
      <c r="EY184" s="8">
        <f t="shared" si="381"/>
        <v>0</v>
      </c>
      <c r="EZ184" s="8">
        <f t="shared" si="381"/>
        <v>0</v>
      </c>
      <c r="FA184" s="8">
        <f t="shared" si="381"/>
        <v>0</v>
      </c>
      <c r="FB184" s="8">
        <f t="shared" si="377"/>
        <v>0</v>
      </c>
      <c r="FC184" s="8">
        <f t="shared" si="377"/>
        <v>0</v>
      </c>
      <c r="FD184" s="8">
        <f t="shared" si="377"/>
        <v>0</v>
      </c>
      <c r="FE184" s="8">
        <f t="shared" si="377"/>
        <v>0</v>
      </c>
      <c r="FF184" s="8">
        <f t="shared" si="382"/>
        <v>0</v>
      </c>
      <c r="FG184" s="8">
        <f t="shared" si="382"/>
        <v>0</v>
      </c>
      <c r="FH184" s="8">
        <f t="shared" si="382"/>
        <v>0</v>
      </c>
      <c r="FI184" s="8">
        <f t="shared" si="378"/>
        <v>0</v>
      </c>
      <c r="FJ184" s="8">
        <f t="shared" si="378"/>
        <v>0</v>
      </c>
      <c r="FK184" s="8">
        <f t="shared" si="378"/>
        <v>0</v>
      </c>
      <c r="FL184" s="8">
        <f t="shared" si="383"/>
        <v>0</v>
      </c>
    </row>
    <row r="185" spans="1:168" s="8" customFormat="1" x14ac:dyDescent="0.15">
      <c r="A185" s="8">
        <v>224</v>
      </c>
      <c r="B185" s="8" t="s">
        <v>129</v>
      </c>
      <c r="C185" s="8">
        <v>6</v>
      </c>
      <c r="D185" s="8" t="s">
        <v>130</v>
      </c>
      <c r="E185" s="8">
        <v>537398064</v>
      </c>
      <c r="F185" s="8" t="s">
        <v>131</v>
      </c>
      <c r="H185" s="8" t="s">
        <v>137</v>
      </c>
      <c r="I185" s="8" t="s">
        <v>133</v>
      </c>
      <c r="J185" s="8" t="s">
        <v>134</v>
      </c>
      <c r="K185" s="12">
        <v>3</v>
      </c>
      <c r="L185" s="8">
        <v>4</v>
      </c>
      <c r="P185" s="8">
        <v>3</v>
      </c>
      <c r="R185" s="12">
        <v>3</v>
      </c>
      <c r="S185" s="8">
        <v>4</v>
      </c>
      <c r="T185" s="8">
        <v>3</v>
      </c>
      <c r="W185" s="8">
        <v>2</v>
      </c>
      <c r="Y185" s="12">
        <v>3</v>
      </c>
      <c r="AA185" s="8">
        <v>3</v>
      </c>
      <c r="AF185" s="12">
        <v>1</v>
      </c>
      <c r="AG185" s="8">
        <v>1</v>
      </c>
      <c r="AH185" s="8">
        <v>4</v>
      </c>
      <c r="AJ185" s="8">
        <v>1</v>
      </c>
      <c r="AK185" s="8">
        <v>1</v>
      </c>
      <c r="AL185" s="13"/>
      <c r="AM185"/>
      <c r="AN185"/>
      <c r="AO185" s="12">
        <v>3</v>
      </c>
      <c r="AP185" s="8">
        <v>4</v>
      </c>
      <c r="AQ185" s="8">
        <v>2</v>
      </c>
      <c r="AT185" s="8">
        <v>2</v>
      </c>
      <c r="AV185" s="12">
        <v>3</v>
      </c>
      <c r="AW185" s="8">
        <v>3</v>
      </c>
      <c r="AX185" s="8">
        <v>3</v>
      </c>
      <c r="BC185" s="12"/>
      <c r="BE185" s="8">
        <v>3</v>
      </c>
      <c r="BJ185" s="12">
        <v>2</v>
      </c>
      <c r="BK185" s="8">
        <v>3</v>
      </c>
      <c r="BL185" s="8">
        <v>3</v>
      </c>
      <c r="BO185" s="8">
        <v>3</v>
      </c>
      <c r="BP185" s="13"/>
      <c r="BQ185"/>
      <c r="BR185"/>
      <c r="BS185" s="12">
        <v>3</v>
      </c>
      <c r="BT185" s="8">
        <v>3</v>
      </c>
      <c r="BU185" s="8">
        <v>2</v>
      </c>
      <c r="BX185" s="8">
        <v>1</v>
      </c>
      <c r="BZ185" s="12">
        <v>3</v>
      </c>
      <c r="CA185" s="8">
        <v>3</v>
      </c>
      <c r="CB185" s="8">
        <v>4</v>
      </c>
      <c r="CE185" s="8">
        <v>2</v>
      </c>
      <c r="CG185" s="12"/>
      <c r="CI185" s="8">
        <v>3</v>
      </c>
      <c r="CN185" s="12">
        <v>3</v>
      </c>
      <c r="CO185" s="8">
        <v>3</v>
      </c>
      <c r="CP185" s="8">
        <v>4</v>
      </c>
      <c r="CS185" s="8">
        <v>2</v>
      </c>
      <c r="CT185" s="13"/>
      <c r="CU185"/>
      <c r="CV185"/>
      <c r="CW185" s="12">
        <v>1</v>
      </c>
      <c r="CX185" s="8">
        <v>4</v>
      </c>
      <c r="DB185" s="8">
        <v>1</v>
      </c>
      <c r="DD185" s="12"/>
      <c r="DE185" s="8">
        <v>4</v>
      </c>
      <c r="DH185" s="8">
        <v>2</v>
      </c>
      <c r="DK185" s="12">
        <v>2</v>
      </c>
      <c r="DL185" s="8">
        <v>2</v>
      </c>
      <c r="DR185" s="12">
        <v>2</v>
      </c>
      <c r="DS185" s="8">
        <v>2</v>
      </c>
      <c r="DV185" s="8">
        <v>2</v>
      </c>
      <c r="DX185" s="13"/>
      <c r="DY185"/>
      <c r="DZ185"/>
      <c r="EA185" s="8" t="s">
        <v>135</v>
      </c>
      <c r="EB185" s="8" t="s">
        <v>135</v>
      </c>
      <c r="EC185" s="8" t="s">
        <v>135</v>
      </c>
      <c r="ED185" s="8" t="s">
        <v>135</v>
      </c>
      <c r="EE185" s="8" t="s">
        <v>134</v>
      </c>
      <c r="EK185" s="8">
        <f t="shared" si="379"/>
        <v>10</v>
      </c>
      <c r="EL185" s="8">
        <f t="shared" si="379"/>
        <v>15</v>
      </c>
      <c r="EM185" s="8">
        <f t="shared" si="375"/>
        <v>4</v>
      </c>
      <c r="EN185" s="8">
        <f t="shared" si="356"/>
        <v>0</v>
      </c>
      <c r="EO185" s="8">
        <f t="shared" si="356"/>
        <v>0</v>
      </c>
      <c r="EP185" s="8">
        <f t="shared" si="356"/>
        <v>7</v>
      </c>
      <c r="EQ185" s="8">
        <f t="shared" si="380"/>
        <v>0</v>
      </c>
      <c r="ER185" s="8">
        <f t="shared" si="380"/>
        <v>9</v>
      </c>
      <c r="ES185" s="8">
        <f t="shared" si="376"/>
        <v>14</v>
      </c>
      <c r="ET185" s="8">
        <f t="shared" si="357"/>
        <v>10</v>
      </c>
      <c r="EU185" s="8">
        <f t="shared" si="357"/>
        <v>0</v>
      </c>
      <c r="EV185" s="8">
        <f t="shared" si="357"/>
        <v>2</v>
      </c>
      <c r="EW185" s="8">
        <f t="shared" si="357"/>
        <v>4</v>
      </c>
      <c r="EX185" s="8">
        <f t="shared" si="358"/>
        <v>0</v>
      </c>
      <c r="EY185" s="8">
        <f t="shared" si="381"/>
        <v>5</v>
      </c>
      <c r="EZ185" s="8">
        <f t="shared" si="381"/>
        <v>2</v>
      </c>
      <c r="FA185" s="8">
        <f t="shared" si="381"/>
        <v>9</v>
      </c>
      <c r="FB185" s="8">
        <f t="shared" si="377"/>
        <v>0</v>
      </c>
      <c r="FC185" s="8">
        <f t="shared" si="377"/>
        <v>0</v>
      </c>
      <c r="FD185" s="8">
        <f t="shared" si="377"/>
        <v>0</v>
      </c>
      <c r="FE185" s="8">
        <f t="shared" si="377"/>
        <v>0</v>
      </c>
      <c r="FF185" s="8">
        <f t="shared" si="382"/>
        <v>8</v>
      </c>
      <c r="FG185" s="8">
        <f t="shared" si="382"/>
        <v>9</v>
      </c>
      <c r="FH185" s="8">
        <f t="shared" si="382"/>
        <v>11</v>
      </c>
      <c r="FI185" s="8">
        <f t="shared" si="378"/>
        <v>0</v>
      </c>
      <c r="FJ185" s="8">
        <f t="shared" si="378"/>
        <v>3</v>
      </c>
      <c r="FK185" s="8">
        <f t="shared" si="378"/>
        <v>6</v>
      </c>
      <c r="FL185" s="8">
        <f t="shared" si="383"/>
        <v>0</v>
      </c>
    </row>
    <row r="186" spans="1:168" x14ac:dyDescent="0.15">
      <c r="F186" s="121" t="s">
        <v>195</v>
      </c>
      <c r="G186" s="121"/>
      <c r="H186" s="121"/>
      <c r="I186" s="121"/>
      <c r="J186" s="121"/>
      <c r="K186" s="6">
        <f>SUM(K185:Q185)</f>
        <v>10</v>
      </c>
      <c r="R186" s="6">
        <f>SUM(R185:X185)</f>
        <v>12</v>
      </c>
      <c r="Y186" s="6">
        <f>SUM(Y185:AE185)</f>
        <v>6</v>
      </c>
      <c r="AF186" s="6">
        <f>SUM(AF185:AL185)</f>
        <v>8</v>
      </c>
      <c r="AL186" s="7"/>
      <c r="AO186" s="6">
        <f>SUM(AO185:AU185)</f>
        <v>11</v>
      </c>
      <c r="AV186" s="6">
        <f>SUM(AV185:BB185)</f>
        <v>9</v>
      </c>
      <c r="BC186" s="6">
        <f>SUM(BC185:BI185)</f>
        <v>3</v>
      </c>
      <c r="BJ186" s="6">
        <f>SUM(BJ185:BP185)</f>
        <v>11</v>
      </c>
      <c r="BP186" s="7"/>
      <c r="BS186" s="6">
        <f>SUM(BS185:BY185)</f>
        <v>9</v>
      </c>
      <c r="BZ186" s="6">
        <f>SUM(BZ185:CF185)</f>
        <v>12</v>
      </c>
      <c r="CG186" s="6">
        <f>SUM(CG185:CM185)</f>
        <v>3</v>
      </c>
      <c r="CN186" s="6">
        <f>SUM(CN185:CT185)</f>
        <v>12</v>
      </c>
      <c r="CT186" s="7"/>
      <c r="CW186" s="6">
        <f>SUM(CW185:DC185)</f>
        <v>6</v>
      </c>
      <c r="DD186" s="6">
        <f>SUM(DD185:DJ185)</f>
        <v>6</v>
      </c>
      <c r="DK186" s="6">
        <f>SUM(DK185:DQ185)</f>
        <v>4</v>
      </c>
      <c r="DR186" s="6">
        <f>SUM(DR185:DX185)</f>
        <v>6</v>
      </c>
      <c r="DX186" s="7"/>
      <c r="EK186" s="8">
        <f t="shared" si="379"/>
        <v>36</v>
      </c>
      <c r="EL186">
        <f t="shared" si="379"/>
        <v>0</v>
      </c>
      <c r="EM186">
        <f t="shared" si="375"/>
        <v>0</v>
      </c>
      <c r="EN186">
        <f t="shared" si="356"/>
        <v>0</v>
      </c>
      <c r="EO186">
        <f t="shared" si="356"/>
        <v>0</v>
      </c>
      <c r="EP186">
        <f t="shared" si="356"/>
        <v>0</v>
      </c>
      <c r="EQ186">
        <f t="shared" si="380"/>
        <v>0</v>
      </c>
      <c r="ER186">
        <f t="shared" si="380"/>
        <v>39</v>
      </c>
      <c r="ES186">
        <f t="shared" si="376"/>
        <v>0</v>
      </c>
      <c r="ET186">
        <f t="shared" si="357"/>
        <v>0</v>
      </c>
      <c r="EU186" s="8">
        <f t="shared" si="357"/>
        <v>0</v>
      </c>
      <c r="EV186" s="8">
        <f t="shared" si="357"/>
        <v>0</v>
      </c>
      <c r="EW186" s="8">
        <f t="shared" si="357"/>
        <v>0</v>
      </c>
      <c r="EX186" s="8">
        <f t="shared" si="358"/>
        <v>0</v>
      </c>
      <c r="EY186" s="8">
        <f t="shared" si="381"/>
        <v>16</v>
      </c>
      <c r="EZ186" s="8">
        <f t="shared" si="381"/>
        <v>0</v>
      </c>
      <c r="FA186" s="8">
        <f t="shared" si="381"/>
        <v>0</v>
      </c>
      <c r="FB186" s="8">
        <f t="shared" si="377"/>
        <v>0</v>
      </c>
      <c r="FC186" s="8">
        <f t="shared" si="377"/>
        <v>0</v>
      </c>
      <c r="FD186" s="8">
        <f t="shared" si="377"/>
        <v>0</v>
      </c>
      <c r="FE186" s="8">
        <f t="shared" si="377"/>
        <v>0</v>
      </c>
      <c r="FF186" s="8">
        <f t="shared" si="382"/>
        <v>37</v>
      </c>
      <c r="FG186" s="8">
        <f t="shared" si="382"/>
        <v>0</v>
      </c>
      <c r="FH186" s="8">
        <f t="shared" si="382"/>
        <v>0</v>
      </c>
      <c r="FI186" s="8">
        <f t="shared" si="378"/>
        <v>0</v>
      </c>
      <c r="FJ186" s="8">
        <f t="shared" si="378"/>
        <v>0</v>
      </c>
      <c r="FK186" s="8">
        <f t="shared" si="378"/>
        <v>0</v>
      </c>
      <c r="FL186" s="8">
        <f t="shared" si="383"/>
        <v>0</v>
      </c>
    </row>
    <row r="187" spans="1:168" x14ac:dyDescent="0.15">
      <c r="F187" s="121" t="s">
        <v>196</v>
      </c>
      <c r="G187" s="121"/>
      <c r="H187" s="121"/>
      <c r="I187" s="121"/>
      <c r="J187" s="121"/>
      <c r="K187" s="6">
        <f>SUM(K185,R185,Y185,AF185)</f>
        <v>10</v>
      </c>
      <c r="L187" s="22">
        <f>SUM(L185,S185,Z185,AG185)</f>
        <v>9</v>
      </c>
      <c r="M187" s="22">
        <f>SUM(M185,T185,AA185,AH185)</f>
        <v>10</v>
      </c>
      <c r="N187" s="22">
        <f t="shared" ref="N187:O187" si="496">SUM(N185,U185,AB185,AI185)</f>
        <v>0</v>
      </c>
      <c r="O187" s="22">
        <f t="shared" si="496"/>
        <v>1</v>
      </c>
      <c r="P187" s="22">
        <f>SUM(P185,W185,AD185,AK185)</f>
        <v>6</v>
      </c>
      <c r="Q187" s="22">
        <f t="shared" ref="Q187" si="497">SUM(Q185,X185,AE185,AL185)</f>
        <v>0</v>
      </c>
      <c r="R187" s="6"/>
      <c r="Y187" s="6"/>
      <c r="AF187" s="6"/>
      <c r="AL187" s="7"/>
      <c r="AN187">
        <f>K186+R186+Y186+AF186+SUM(K187:Q187)</f>
        <v>72</v>
      </c>
      <c r="AO187" s="6">
        <f t="shared" ref="AO187:AU187" si="498">SUM(AO185,AV185,BC185,BJ185)</f>
        <v>8</v>
      </c>
      <c r="AP187" s="22">
        <f t="shared" si="498"/>
        <v>10</v>
      </c>
      <c r="AQ187" s="22">
        <f t="shared" si="498"/>
        <v>11</v>
      </c>
      <c r="AR187" s="22">
        <f t="shared" si="498"/>
        <v>0</v>
      </c>
      <c r="AS187" s="22">
        <f t="shared" si="498"/>
        <v>0</v>
      </c>
      <c r="AT187" s="22">
        <f t="shared" si="498"/>
        <v>5</v>
      </c>
      <c r="AU187" s="22">
        <f t="shared" si="498"/>
        <v>0</v>
      </c>
      <c r="AV187" s="6"/>
      <c r="BC187" s="6"/>
      <c r="BJ187" s="6"/>
      <c r="BP187" s="7"/>
      <c r="BR187">
        <f>AO186+AV186+BC186+BJ186+SUM(AO187:AU187)</f>
        <v>68</v>
      </c>
      <c r="BS187" s="6">
        <f t="shared" ref="BS187:BY187" si="499">SUM(BS185,BZ185,CG185,CN185)</f>
        <v>9</v>
      </c>
      <c r="BT187" s="22">
        <f t="shared" si="499"/>
        <v>9</v>
      </c>
      <c r="BU187" s="22">
        <f t="shared" si="499"/>
        <v>13</v>
      </c>
      <c r="BV187" s="22">
        <f t="shared" si="499"/>
        <v>0</v>
      </c>
      <c r="BW187" s="22">
        <f t="shared" si="499"/>
        <v>0</v>
      </c>
      <c r="BX187" s="22">
        <f t="shared" si="499"/>
        <v>5</v>
      </c>
      <c r="BY187" s="22">
        <f t="shared" si="499"/>
        <v>0</v>
      </c>
      <c r="BZ187" s="6"/>
      <c r="CG187" s="6"/>
      <c r="CN187" s="6"/>
      <c r="CT187" s="7"/>
      <c r="CV187">
        <f>BS186+BZ186+CG186+CN186+SUM(BS187:BY187)</f>
        <v>72</v>
      </c>
      <c r="CW187" s="6">
        <f>SUM(CW185,DD185,DK185,DR185)</f>
        <v>5</v>
      </c>
      <c r="CX187" s="22">
        <f>SUM(CX185,DE185,DL185,DS185)</f>
        <v>12</v>
      </c>
      <c r="CY187" s="22">
        <f>SUM(CY185,DF185,DM185,DT185)</f>
        <v>0</v>
      </c>
      <c r="CZ187" s="22">
        <f t="shared" ref="CZ187:DA187" si="500">SUM(CZ185,DG185,DN185,DU185)</f>
        <v>0</v>
      </c>
      <c r="DA187" s="22">
        <f t="shared" si="500"/>
        <v>4</v>
      </c>
      <c r="DB187" s="22">
        <f>SUM(DB185,DI185,DP185,DW185)</f>
        <v>1</v>
      </c>
      <c r="DC187" s="22">
        <f t="shared" ref="DC187" si="501">SUM(DC185,DJ185,DQ185,DX185)</f>
        <v>0</v>
      </c>
      <c r="DD187" s="6"/>
      <c r="DK187" s="6"/>
      <c r="DR187" s="6"/>
      <c r="DX187" s="7"/>
      <c r="DZ187">
        <f>CW186+DD186+DK186+DR186+SUM(CW187:DC187)</f>
        <v>44</v>
      </c>
      <c r="EK187" s="8">
        <f t="shared" si="379"/>
        <v>32</v>
      </c>
      <c r="EL187">
        <f t="shared" si="379"/>
        <v>40</v>
      </c>
      <c r="EM187">
        <f t="shared" si="375"/>
        <v>34</v>
      </c>
      <c r="EN187">
        <f t="shared" si="356"/>
        <v>0</v>
      </c>
      <c r="EO187">
        <f t="shared" si="356"/>
        <v>5</v>
      </c>
      <c r="EP187">
        <f t="shared" si="356"/>
        <v>17</v>
      </c>
      <c r="EQ187">
        <f t="shared" si="380"/>
        <v>0</v>
      </c>
      <c r="ER187">
        <f t="shared" si="380"/>
        <v>0</v>
      </c>
      <c r="ES187">
        <f t="shared" si="376"/>
        <v>0</v>
      </c>
      <c r="ET187">
        <f t="shared" si="357"/>
        <v>0</v>
      </c>
      <c r="EU187" s="8">
        <f t="shared" si="357"/>
        <v>0</v>
      </c>
      <c r="EV187" s="8">
        <f t="shared" si="357"/>
        <v>0</v>
      </c>
      <c r="EW187" s="8">
        <f t="shared" si="357"/>
        <v>0</v>
      </c>
      <c r="EX187" s="8">
        <f t="shared" si="358"/>
        <v>0</v>
      </c>
      <c r="EY187" s="8">
        <f t="shared" si="381"/>
        <v>0</v>
      </c>
      <c r="EZ187" s="8">
        <f t="shared" si="381"/>
        <v>0</v>
      </c>
      <c r="FA187" s="8">
        <f t="shared" si="381"/>
        <v>0</v>
      </c>
      <c r="FB187" s="8">
        <f t="shared" si="377"/>
        <v>0</v>
      </c>
      <c r="FC187" s="8">
        <f t="shared" si="377"/>
        <v>0</v>
      </c>
      <c r="FD187" s="8">
        <f t="shared" si="377"/>
        <v>0</v>
      </c>
      <c r="FE187" s="8">
        <f t="shared" si="377"/>
        <v>0</v>
      </c>
      <c r="FF187" s="8">
        <f t="shared" si="382"/>
        <v>0</v>
      </c>
      <c r="FG187" s="8">
        <f t="shared" si="382"/>
        <v>0</v>
      </c>
      <c r="FH187" s="8">
        <f t="shared" si="382"/>
        <v>0</v>
      </c>
      <c r="FI187" s="8">
        <f t="shared" si="378"/>
        <v>0</v>
      </c>
      <c r="FJ187" s="8">
        <f t="shared" si="378"/>
        <v>0</v>
      </c>
      <c r="FK187" s="8">
        <f t="shared" si="378"/>
        <v>0</v>
      </c>
      <c r="FL187" s="8">
        <f t="shared" si="383"/>
        <v>0</v>
      </c>
    </row>
    <row r="188" spans="1:168" s="8" customFormat="1" x14ac:dyDescent="0.15">
      <c r="A188" s="8">
        <v>225</v>
      </c>
      <c r="B188" s="8" t="s">
        <v>129</v>
      </c>
      <c r="C188" s="8">
        <v>6</v>
      </c>
      <c r="D188" s="8" t="s">
        <v>130</v>
      </c>
      <c r="E188" s="8">
        <v>1107379644</v>
      </c>
      <c r="F188" s="8" t="s">
        <v>136</v>
      </c>
      <c r="H188" s="8" t="s">
        <v>132</v>
      </c>
      <c r="I188" s="8" t="s">
        <v>148</v>
      </c>
      <c r="J188" s="8" t="s">
        <v>134</v>
      </c>
      <c r="K188" s="12">
        <v>4</v>
      </c>
      <c r="R188" s="12">
        <v>4</v>
      </c>
      <c r="Y188" s="12"/>
      <c r="AA188" s="8">
        <v>3</v>
      </c>
      <c r="AF188" s="12"/>
      <c r="AH188" s="8">
        <v>3</v>
      </c>
      <c r="AL188" s="13"/>
      <c r="AM188"/>
      <c r="AN188"/>
      <c r="AO188" s="12">
        <v>3</v>
      </c>
      <c r="AV188" s="12"/>
      <c r="AX188" s="8">
        <v>3</v>
      </c>
      <c r="BC188" s="12"/>
      <c r="BE188" s="8">
        <v>3</v>
      </c>
      <c r="BJ188" s="12"/>
      <c r="BL188" s="8">
        <v>3</v>
      </c>
      <c r="BP188" s="13"/>
      <c r="BQ188"/>
      <c r="BR188"/>
      <c r="BS188" s="12">
        <v>3</v>
      </c>
      <c r="BZ188" s="12"/>
      <c r="CB188" s="8">
        <v>3</v>
      </c>
      <c r="CG188" s="12"/>
      <c r="CI188" s="8">
        <v>3</v>
      </c>
      <c r="CN188" s="12"/>
      <c r="CP188" s="8">
        <v>3</v>
      </c>
      <c r="CT188" s="13"/>
      <c r="CU188"/>
      <c r="CV188"/>
      <c r="CW188" s="12">
        <v>4</v>
      </c>
      <c r="DD188" s="12"/>
      <c r="DK188" s="12">
        <v>1</v>
      </c>
      <c r="DR188" s="12">
        <v>2</v>
      </c>
      <c r="DX188" s="13"/>
      <c r="DY188"/>
      <c r="DZ188"/>
      <c r="EA188" s="8" t="s">
        <v>135</v>
      </c>
      <c r="EB188" s="8" t="s">
        <v>135</v>
      </c>
      <c r="EC188" s="8" t="s">
        <v>135</v>
      </c>
      <c r="ED188" s="8" t="s">
        <v>135</v>
      </c>
      <c r="EE188" s="8" t="s">
        <v>134</v>
      </c>
      <c r="EK188" s="8">
        <f t="shared" si="379"/>
        <v>14</v>
      </c>
      <c r="EL188" s="8">
        <f t="shared" si="379"/>
        <v>0</v>
      </c>
      <c r="EM188" s="8">
        <f t="shared" si="375"/>
        <v>0</v>
      </c>
      <c r="EN188" s="8">
        <f t="shared" si="356"/>
        <v>0</v>
      </c>
      <c r="EO188" s="8">
        <f t="shared" si="356"/>
        <v>0</v>
      </c>
      <c r="EP188" s="8">
        <f t="shared" si="356"/>
        <v>0</v>
      </c>
      <c r="EQ188" s="8">
        <f t="shared" si="380"/>
        <v>0</v>
      </c>
      <c r="ER188" s="8">
        <f t="shared" si="380"/>
        <v>4</v>
      </c>
      <c r="ES188" s="8">
        <f t="shared" si="376"/>
        <v>0</v>
      </c>
      <c r="ET188" s="8">
        <f t="shared" si="357"/>
        <v>6</v>
      </c>
      <c r="EU188" s="8">
        <f t="shared" si="357"/>
        <v>0</v>
      </c>
      <c r="EV188" s="8">
        <f t="shared" si="357"/>
        <v>0</v>
      </c>
      <c r="EW188" s="8">
        <f t="shared" si="357"/>
        <v>0</v>
      </c>
      <c r="EX188" s="8">
        <f t="shared" si="358"/>
        <v>0</v>
      </c>
      <c r="EY188" s="8">
        <f t="shared" si="381"/>
        <v>1</v>
      </c>
      <c r="EZ188" s="8">
        <f t="shared" si="381"/>
        <v>0</v>
      </c>
      <c r="FA188" s="8">
        <f t="shared" si="381"/>
        <v>9</v>
      </c>
      <c r="FB188" s="8">
        <f t="shared" si="377"/>
        <v>0</v>
      </c>
      <c r="FC188" s="8">
        <f t="shared" si="377"/>
        <v>0</v>
      </c>
      <c r="FD188" s="8">
        <f t="shared" si="377"/>
        <v>0</v>
      </c>
      <c r="FE188" s="8">
        <f t="shared" si="377"/>
        <v>0</v>
      </c>
      <c r="FF188" s="8">
        <f t="shared" si="382"/>
        <v>2</v>
      </c>
      <c r="FG188" s="8">
        <f t="shared" si="382"/>
        <v>0</v>
      </c>
      <c r="FH188" s="8">
        <f t="shared" si="382"/>
        <v>9</v>
      </c>
      <c r="FI188" s="8">
        <f t="shared" si="378"/>
        <v>0</v>
      </c>
      <c r="FJ188" s="8">
        <f t="shared" si="378"/>
        <v>0</v>
      </c>
      <c r="FK188" s="8">
        <f t="shared" si="378"/>
        <v>0</v>
      </c>
      <c r="FL188" s="8">
        <f t="shared" si="383"/>
        <v>0</v>
      </c>
    </row>
    <row r="189" spans="1:168" x14ac:dyDescent="0.15">
      <c r="F189" s="121" t="s">
        <v>195</v>
      </c>
      <c r="G189" s="121"/>
      <c r="H189" s="121"/>
      <c r="I189" s="121"/>
      <c r="J189" s="121"/>
      <c r="K189" s="6">
        <f>SUM(K188:Q188)</f>
        <v>4</v>
      </c>
      <c r="R189" s="6">
        <f>SUM(R188:X188)</f>
        <v>4</v>
      </c>
      <c r="Y189" s="6">
        <f>SUM(Y188:AE188)</f>
        <v>3</v>
      </c>
      <c r="AF189" s="6">
        <f>SUM(AF188:AL188)</f>
        <v>3</v>
      </c>
      <c r="AL189" s="7"/>
      <c r="AO189" s="6">
        <f>SUM(AO188:AU188)</f>
        <v>3</v>
      </c>
      <c r="AV189" s="6">
        <f>SUM(AV188:BB188)</f>
        <v>3</v>
      </c>
      <c r="BC189" s="6">
        <f>SUM(BC188:BI188)</f>
        <v>3</v>
      </c>
      <c r="BJ189" s="6">
        <f>SUM(BJ188:BP188)</f>
        <v>3</v>
      </c>
      <c r="BP189" s="7"/>
      <c r="BS189" s="6">
        <f>SUM(BS188:BY188)</f>
        <v>3</v>
      </c>
      <c r="BZ189" s="6">
        <f>SUM(BZ188:CF188)</f>
        <v>3</v>
      </c>
      <c r="CG189" s="6">
        <f>SUM(CG188:CM188)</f>
        <v>3</v>
      </c>
      <c r="CN189" s="6">
        <f>SUM(CN188:CT188)</f>
        <v>3</v>
      </c>
      <c r="CT189" s="7"/>
      <c r="CW189" s="6">
        <f>SUM(CW188:DC188)</f>
        <v>4</v>
      </c>
      <c r="DD189" s="6">
        <f>SUM(DD188:DJ188)</f>
        <v>0</v>
      </c>
      <c r="DK189" s="6">
        <f>SUM(DK188:DQ188)</f>
        <v>1</v>
      </c>
      <c r="DR189" s="6">
        <f>SUM(DR188:DX188)</f>
        <v>2</v>
      </c>
      <c r="DX189" s="7"/>
      <c r="EK189" s="8">
        <f t="shared" si="379"/>
        <v>14</v>
      </c>
      <c r="EL189">
        <f t="shared" si="379"/>
        <v>0</v>
      </c>
      <c r="EM189">
        <f t="shared" si="375"/>
        <v>0</v>
      </c>
      <c r="EN189">
        <f t="shared" si="356"/>
        <v>0</v>
      </c>
      <c r="EO189">
        <f t="shared" si="356"/>
        <v>0</v>
      </c>
      <c r="EP189">
        <f t="shared" ref="EP189:EP194" si="502">P189+AT189+BX189+DB189</f>
        <v>0</v>
      </c>
      <c r="EQ189">
        <f t="shared" si="380"/>
        <v>0</v>
      </c>
      <c r="ER189">
        <f t="shared" si="380"/>
        <v>10</v>
      </c>
      <c r="ES189">
        <f t="shared" si="376"/>
        <v>0</v>
      </c>
      <c r="ET189">
        <f t="shared" si="357"/>
        <v>0</v>
      </c>
      <c r="EU189" s="8">
        <f t="shared" si="357"/>
        <v>0</v>
      </c>
      <c r="EV189" s="8">
        <f t="shared" si="357"/>
        <v>0</v>
      </c>
      <c r="EW189" s="8">
        <f t="shared" ref="EW189:EX194" si="503">W189+BA189+CE189+DI189</f>
        <v>0</v>
      </c>
      <c r="EX189" s="8">
        <f t="shared" si="358"/>
        <v>0</v>
      </c>
      <c r="EY189" s="8">
        <f t="shared" si="381"/>
        <v>10</v>
      </c>
      <c r="EZ189" s="8">
        <f t="shared" si="381"/>
        <v>0</v>
      </c>
      <c r="FA189" s="8">
        <f t="shared" si="381"/>
        <v>0</v>
      </c>
      <c r="FB189" s="8">
        <f t="shared" si="377"/>
        <v>0</v>
      </c>
      <c r="FC189" s="8">
        <f t="shared" si="377"/>
        <v>0</v>
      </c>
      <c r="FD189" s="8">
        <f t="shared" si="377"/>
        <v>0</v>
      </c>
      <c r="FE189" s="8">
        <f t="shared" si="377"/>
        <v>0</v>
      </c>
      <c r="FF189" s="8">
        <f t="shared" si="382"/>
        <v>11</v>
      </c>
      <c r="FG189" s="8">
        <f t="shared" si="382"/>
        <v>0</v>
      </c>
      <c r="FH189" s="8">
        <f t="shared" si="382"/>
        <v>0</v>
      </c>
      <c r="FI189" s="8">
        <f t="shared" si="378"/>
        <v>0</v>
      </c>
      <c r="FJ189" s="8">
        <f t="shared" si="378"/>
        <v>0</v>
      </c>
      <c r="FK189" s="8">
        <f t="shared" si="378"/>
        <v>0</v>
      </c>
      <c r="FL189" s="8">
        <f t="shared" si="383"/>
        <v>0</v>
      </c>
    </row>
    <row r="190" spans="1:168" x14ac:dyDescent="0.15">
      <c r="F190" s="121" t="s">
        <v>196</v>
      </c>
      <c r="G190" s="121"/>
      <c r="H190" s="121"/>
      <c r="I190" s="121"/>
      <c r="J190" s="121"/>
      <c r="K190" s="6">
        <f>SUM(K188,R188,Y188,AF188)</f>
        <v>8</v>
      </c>
      <c r="L190" s="22">
        <f>SUM(L188,S188,Z188,AG188)</f>
        <v>0</v>
      </c>
      <c r="M190" s="22">
        <f>SUM(M188,T188,AA188,AH188)</f>
        <v>6</v>
      </c>
      <c r="N190" s="22">
        <f t="shared" ref="N190:O190" si="504">SUM(N188,U188,AB188,AI188)</f>
        <v>0</v>
      </c>
      <c r="O190" s="22">
        <f t="shared" si="504"/>
        <v>0</v>
      </c>
      <c r="P190" s="22">
        <f>SUM(P188,W188,AD188,AK188)</f>
        <v>0</v>
      </c>
      <c r="Q190" s="22">
        <f t="shared" ref="Q190" si="505">SUM(Q188,X188,AE188,AL188)</f>
        <v>0</v>
      </c>
      <c r="R190" s="6"/>
      <c r="Y190" s="6"/>
      <c r="AF190" s="6"/>
      <c r="AL190" s="7"/>
      <c r="AN190">
        <f>K189+R189+Y189+AF189+SUM(K190:Q190)</f>
        <v>28</v>
      </c>
      <c r="AO190" s="6">
        <f t="shared" ref="AO190:AU190" si="506">SUM(AO188,AV188,BC188,BJ188)</f>
        <v>3</v>
      </c>
      <c r="AP190" s="22">
        <f t="shared" si="506"/>
        <v>0</v>
      </c>
      <c r="AQ190" s="22">
        <f t="shared" si="506"/>
        <v>9</v>
      </c>
      <c r="AR190" s="22">
        <f t="shared" si="506"/>
        <v>0</v>
      </c>
      <c r="AS190" s="22">
        <f t="shared" si="506"/>
        <v>0</v>
      </c>
      <c r="AT190" s="22">
        <f t="shared" si="506"/>
        <v>0</v>
      </c>
      <c r="AU190" s="22">
        <f t="shared" si="506"/>
        <v>0</v>
      </c>
      <c r="AV190" s="6"/>
      <c r="BC190" s="6"/>
      <c r="BJ190" s="6"/>
      <c r="BP190" s="7"/>
      <c r="BR190">
        <f>AO189+AV189+BC189+BJ189+SUM(AO190:AU190)</f>
        <v>24</v>
      </c>
      <c r="BS190" s="6">
        <f t="shared" ref="BS190:BY190" si="507">SUM(BS188,BZ188,CG188,CN188)</f>
        <v>3</v>
      </c>
      <c r="BT190" s="22">
        <f t="shared" si="507"/>
        <v>0</v>
      </c>
      <c r="BU190" s="22">
        <f t="shared" si="507"/>
        <v>9</v>
      </c>
      <c r="BV190" s="22">
        <f t="shared" si="507"/>
        <v>0</v>
      </c>
      <c r="BW190" s="22">
        <f t="shared" si="507"/>
        <v>0</v>
      </c>
      <c r="BX190" s="22">
        <f t="shared" si="507"/>
        <v>0</v>
      </c>
      <c r="BY190" s="22">
        <f t="shared" si="507"/>
        <v>0</v>
      </c>
      <c r="BZ190" s="6"/>
      <c r="CG190" s="6"/>
      <c r="CN190" s="6"/>
      <c r="CT190" s="7"/>
      <c r="CV190">
        <f>BS189+BZ189+CG189+CN189+SUM(BS190:BY190)</f>
        <v>24</v>
      </c>
      <c r="CW190" s="6">
        <f>SUM(CW188,DD188,DK188,DR188)</f>
        <v>7</v>
      </c>
      <c r="CX190" s="22">
        <f>SUM(CX188,DE188,DL188,DS188)</f>
        <v>0</v>
      </c>
      <c r="CY190" s="22">
        <f>SUM(CY188,DF188,DM188,DT188)</f>
        <v>0</v>
      </c>
      <c r="CZ190" s="22">
        <f t="shared" ref="CZ190:DA190" si="508">SUM(CZ188,DG188,DN188,DU188)</f>
        <v>0</v>
      </c>
      <c r="DA190" s="22">
        <f t="shared" si="508"/>
        <v>0</v>
      </c>
      <c r="DB190" s="22">
        <f>SUM(DB188,DI188,DP188,DW188)</f>
        <v>0</v>
      </c>
      <c r="DC190" s="22">
        <f t="shared" ref="DC190" si="509">SUM(DC188,DJ188,DQ188,DX188)</f>
        <v>0</v>
      </c>
      <c r="DD190" s="6"/>
      <c r="DK190" s="6"/>
      <c r="DR190" s="6"/>
      <c r="DX190" s="7"/>
      <c r="DZ190">
        <f>CW189+DD189+DK189+DR189+SUM(CW190:DC190)</f>
        <v>14</v>
      </c>
      <c r="EK190" s="8">
        <f t="shared" si="379"/>
        <v>21</v>
      </c>
      <c r="EL190">
        <f t="shared" si="379"/>
        <v>0</v>
      </c>
      <c r="EM190">
        <f t="shared" si="375"/>
        <v>24</v>
      </c>
      <c r="EN190">
        <f t="shared" si="375"/>
        <v>0</v>
      </c>
      <c r="EO190">
        <f t="shared" si="375"/>
        <v>0</v>
      </c>
      <c r="EP190">
        <f t="shared" si="502"/>
        <v>0</v>
      </c>
      <c r="EQ190">
        <f t="shared" si="380"/>
        <v>0</v>
      </c>
      <c r="ER190">
        <f t="shared" si="380"/>
        <v>0</v>
      </c>
      <c r="ES190">
        <f t="shared" si="376"/>
        <v>0</v>
      </c>
      <c r="ET190">
        <f t="shared" si="376"/>
        <v>0</v>
      </c>
      <c r="EU190" s="8">
        <f t="shared" si="376"/>
        <v>0</v>
      </c>
      <c r="EV190" s="8">
        <f t="shared" si="376"/>
        <v>0</v>
      </c>
      <c r="EW190" s="8">
        <f t="shared" si="503"/>
        <v>0</v>
      </c>
      <c r="EX190" s="8">
        <f t="shared" si="503"/>
        <v>0</v>
      </c>
      <c r="EY190" s="8">
        <f t="shared" si="381"/>
        <v>0</v>
      </c>
      <c r="EZ190" s="8">
        <f t="shared" si="381"/>
        <v>0</v>
      </c>
      <c r="FA190" s="8">
        <f t="shared" si="381"/>
        <v>0</v>
      </c>
      <c r="FB190" s="8">
        <f t="shared" si="377"/>
        <v>0</v>
      </c>
      <c r="FC190" s="8">
        <f t="shared" si="377"/>
        <v>0</v>
      </c>
      <c r="FD190" s="8">
        <f t="shared" si="377"/>
        <v>0</v>
      </c>
      <c r="FE190" s="8">
        <f t="shared" si="377"/>
        <v>0</v>
      </c>
      <c r="FF190" s="8">
        <f t="shared" si="382"/>
        <v>0</v>
      </c>
      <c r="FG190" s="8">
        <f t="shared" si="382"/>
        <v>0</v>
      </c>
      <c r="FH190" s="8">
        <f t="shared" si="382"/>
        <v>0</v>
      </c>
      <c r="FI190" s="8">
        <f t="shared" si="378"/>
        <v>0</v>
      </c>
      <c r="FJ190" s="8">
        <f t="shared" si="378"/>
        <v>0</v>
      </c>
      <c r="FK190" s="8">
        <f t="shared" si="378"/>
        <v>0</v>
      </c>
      <c r="FL190" s="8">
        <f t="shared" si="383"/>
        <v>0</v>
      </c>
    </row>
    <row r="191" spans="1:168" s="8" customFormat="1" x14ac:dyDescent="0.15">
      <c r="A191" s="8">
        <v>227</v>
      </c>
      <c r="B191" s="8" t="s">
        <v>129</v>
      </c>
      <c r="C191" s="8">
        <v>6</v>
      </c>
      <c r="D191" s="8" t="s">
        <v>130</v>
      </c>
      <c r="E191" s="8">
        <v>1866087759</v>
      </c>
      <c r="F191" s="8" t="s">
        <v>131</v>
      </c>
      <c r="H191" s="8" t="s">
        <v>138</v>
      </c>
      <c r="I191" s="8" t="s">
        <v>219</v>
      </c>
      <c r="J191" s="8" t="s">
        <v>134</v>
      </c>
      <c r="K191" s="12">
        <v>3</v>
      </c>
      <c r="L191" s="8">
        <v>4</v>
      </c>
      <c r="M191" s="8">
        <v>4</v>
      </c>
      <c r="N191" s="8">
        <v>3</v>
      </c>
      <c r="O191" s="8">
        <v>2</v>
      </c>
      <c r="P191" s="8">
        <v>2</v>
      </c>
      <c r="R191" s="12">
        <v>3</v>
      </c>
      <c r="S191" s="8">
        <v>4</v>
      </c>
      <c r="T191" s="8">
        <v>4</v>
      </c>
      <c r="U191" s="8">
        <v>3</v>
      </c>
      <c r="V191" s="8">
        <v>2</v>
      </c>
      <c r="W191" s="8">
        <v>2</v>
      </c>
      <c r="Y191" s="12">
        <v>1</v>
      </c>
      <c r="Z191" s="8">
        <v>4</v>
      </c>
      <c r="AA191" s="8">
        <v>4</v>
      </c>
      <c r="AB191" s="8">
        <v>2</v>
      </c>
      <c r="AC191" s="8">
        <v>2</v>
      </c>
      <c r="AD191" s="8">
        <v>2</v>
      </c>
      <c r="AF191" s="12">
        <v>1</v>
      </c>
      <c r="AG191" s="8">
        <v>4</v>
      </c>
      <c r="AH191" s="8">
        <v>4</v>
      </c>
      <c r="AI191" s="8">
        <v>2</v>
      </c>
      <c r="AJ191" s="8">
        <v>2</v>
      </c>
      <c r="AK191" s="8">
        <v>2</v>
      </c>
      <c r="AL191" s="13"/>
      <c r="AM191"/>
      <c r="AN191"/>
      <c r="AO191" s="12">
        <v>3</v>
      </c>
      <c r="AP191" s="8">
        <v>3</v>
      </c>
      <c r="AQ191" s="8">
        <v>4</v>
      </c>
      <c r="AR191" s="8">
        <v>2</v>
      </c>
      <c r="AS191" s="8">
        <v>3</v>
      </c>
      <c r="AT191" s="8">
        <v>2</v>
      </c>
      <c r="AV191" s="12">
        <v>3</v>
      </c>
      <c r="AW191" s="8">
        <v>3</v>
      </c>
      <c r="AX191" s="8">
        <v>4</v>
      </c>
      <c r="AY191" s="8">
        <v>2</v>
      </c>
      <c r="AZ191" s="8">
        <v>2</v>
      </c>
      <c r="BA191" s="8">
        <v>2</v>
      </c>
      <c r="BC191" s="12">
        <v>2</v>
      </c>
      <c r="BD191" s="8">
        <v>3</v>
      </c>
      <c r="BE191" s="8">
        <v>4</v>
      </c>
      <c r="BF191" s="8">
        <v>2</v>
      </c>
      <c r="BG191" s="8">
        <v>2</v>
      </c>
      <c r="BH191" s="8">
        <v>2</v>
      </c>
      <c r="BJ191" s="12">
        <v>2</v>
      </c>
      <c r="BK191" s="8">
        <v>3</v>
      </c>
      <c r="BL191" s="8">
        <v>4</v>
      </c>
      <c r="BM191" s="8">
        <v>2</v>
      </c>
      <c r="BN191" s="8">
        <v>2</v>
      </c>
      <c r="BO191" s="8">
        <v>2</v>
      </c>
      <c r="BP191" s="13"/>
      <c r="BQ191"/>
      <c r="BR191"/>
      <c r="BS191" s="12">
        <v>3</v>
      </c>
      <c r="BT191" s="8">
        <v>2</v>
      </c>
      <c r="BU191" s="8">
        <v>3</v>
      </c>
      <c r="BX191" s="8">
        <v>1</v>
      </c>
      <c r="BZ191" s="12">
        <v>2</v>
      </c>
      <c r="CA191" s="8">
        <v>3</v>
      </c>
      <c r="CB191" s="8">
        <v>3</v>
      </c>
      <c r="CE191" s="8">
        <v>1</v>
      </c>
      <c r="CG191" s="12"/>
      <c r="CI191" s="8">
        <v>4</v>
      </c>
      <c r="CN191" s="12">
        <v>3</v>
      </c>
      <c r="CO191" s="8">
        <v>3</v>
      </c>
      <c r="CP191" s="8">
        <v>3</v>
      </c>
      <c r="CR191" s="8">
        <v>1</v>
      </c>
      <c r="CS191" s="8">
        <v>1</v>
      </c>
      <c r="CT191" s="13"/>
      <c r="CU191"/>
      <c r="CV191"/>
      <c r="CW191" s="12">
        <v>3</v>
      </c>
      <c r="CX191" s="8">
        <v>2</v>
      </c>
      <c r="CY191" s="8">
        <v>4</v>
      </c>
      <c r="CZ191" s="8">
        <v>2</v>
      </c>
      <c r="DA191" s="8">
        <v>2</v>
      </c>
      <c r="DB191" s="8">
        <v>2</v>
      </c>
      <c r="DD191" s="12">
        <v>3</v>
      </c>
      <c r="DE191" s="8">
        <v>2</v>
      </c>
      <c r="DF191" s="8">
        <v>4</v>
      </c>
      <c r="DG191" s="8">
        <v>2</v>
      </c>
      <c r="DH191" s="8">
        <v>2</v>
      </c>
      <c r="DI191" s="8">
        <v>2</v>
      </c>
      <c r="DK191" s="12">
        <v>2</v>
      </c>
      <c r="DL191" s="8">
        <v>2</v>
      </c>
      <c r="DM191" s="8">
        <v>4</v>
      </c>
      <c r="DN191" s="8">
        <v>2</v>
      </c>
      <c r="DO191" s="8">
        <v>2</v>
      </c>
      <c r="DP191" s="8">
        <v>2</v>
      </c>
      <c r="DR191" s="12">
        <v>2</v>
      </c>
      <c r="DS191" s="8">
        <v>2</v>
      </c>
      <c r="DT191" s="8">
        <v>4</v>
      </c>
      <c r="DU191" s="8">
        <v>2</v>
      </c>
      <c r="DV191" s="8">
        <v>2</v>
      </c>
      <c r="DW191" s="8">
        <v>2</v>
      </c>
      <c r="DX191" s="13"/>
      <c r="DY191"/>
      <c r="DZ191"/>
      <c r="EA191" s="8" t="s">
        <v>135</v>
      </c>
      <c r="EB191" s="8" t="s">
        <v>135</v>
      </c>
      <c r="EC191" s="8" t="s">
        <v>135</v>
      </c>
      <c r="ED191" s="8" t="s">
        <v>135</v>
      </c>
      <c r="EE191" s="8" t="s">
        <v>134</v>
      </c>
      <c r="EK191" s="8">
        <f t="shared" si="379"/>
        <v>12</v>
      </c>
      <c r="EL191" s="8">
        <f t="shared" si="379"/>
        <v>11</v>
      </c>
      <c r="EM191" s="8">
        <f t="shared" si="375"/>
        <v>15</v>
      </c>
      <c r="EN191" s="8">
        <f t="shared" si="375"/>
        <v>7</v>
      </c>
      <c r="EO191" s="8">
        <f t="shared" si="375"/>
        <v>7</v>
      </c>
      <c r="EP191" s="8">
        <f t="shared" si="502"/>
        <v>7</v>
      </c>
      <c r="EQ191" s="8">
        <f t="shared" si="380"/>
        <v>0</v>
      </c>
      <c r="ER191" s="8">
        <f t="shared" si="380"/>
        <v>11</v>
      </c>
      <c r="ES191" s="8">
        <f t="shared" si="376"/>
        <v>12</v>
      </c>
      <c r="ET191" s="8">
        <f t="shared" si="376"/>
        <v>15</v>
      </c>
      <c r="EU191" s="8">
        <f t="shared" si="376"/>
        <v>7</v>
      </c>
      <c r="EV191" s="8">
        <f t="shared" si="376"/>
        <v>6</v>
      </c>
      <c r="EW191" s="8">
        <f t="shared" si="503"/>
        <v>7</v>
      </c>
      <c r="EX191" s="8">
        <f t="shared" si="503"/>
        <v>0</v>
      </c>
      <c r="EY191" s="8">
        <f t="shared" si="381"/>
        <v>5</v>
      </c>
      <c r="EZ191" s="8">
        <f t="shared" si="381"/>
        <v>9</v>
      </c>
      <c r="FA191" s="8">
        <f t="shared" si="381"/>
        <v>16</v>
      </c>
      <c r="FB191" s="8">
        <f t="shared" si="377"/>
        <v>6</v>
      </c>
      <c r="FC191" s="8">
        <f t="shared" si="377"/>
        <v>6</v>
      </c>
      <c r="FD191" s="8">
        <f t="shared" si="377"/>
        <v>6</v>
      </c>
      <c r="FE191" s="8">
        <f t="shared" si="377"/>
        <v>0</v>
      </c>
      <c r="FF191" s="8">
        <f t="shared" si="382"/>
        <v>8</v>
      </c>
      <c r="FG191" s="8">
        <f t="shared" si="382"/>
        <v>12</v>
      </c>
      <c r="FH191" s="8">
        <f t="shared" si="382"/>
        <v>15</v>
      </c>
      <c r="FI191" s="8">
        <f t="shared" si="378"/>
        <v>6</v>
      </c>
      <c r="FJ191" s="8">
        <f t="shared" si="378"/>
        <v>7</v>
      </c>
      <c r="FK191" s="8">
        <f t="shared" si="378"/>
        <v>7</v>
      </c>
      <c r="FL191" s="8">
        <f t="shared" si="383"/>
        <v>0</v>
      </c>
    </row>
    <row r="192" spans="1:168" x14ac:dyDescent="0.15">
      <c r="C192" s="5"/>
      <c r="F192" s="121" t="s">
        <v>195</v>
      </c>
      <c r="G192" s="121"/>
      <c r="H192" s="121"/>
      <c r="I192" s="121"/>
      <c r="J192" s="121"/>
      <c r="K192" s="6">
        <f>SUM(K191:Q191)</f>
        <v>18</v>
      </c>
      <c r="N192" s="5"/>
      <c r="R192" s="6">
        <f>SUM(R191:X191)</f>
        <v>18</v>
      </c>
      <c r="Y192" s="6">
        <f>SUM(Y191:AE191)</f>
        <v>15</v>
      </c>
      <c r="AF192" s="6">
        <f>SUM(AF191:AL191)</f>
        <v>15</v>
      </c>
      <c r="AJ192" s="5"/>
      <c r="AL192" s="7"/>
      <c r="AO192" s="6">
        <f>SUM(AO191:AU191)</f>
        <v>17</v>
      </c>
      <c r="AV192" s="6">
        <f>SUM(AV191:BB191)</f>
        <v>16</v>
      </c>
      <c r="BC192" s="6">
        <f>SUM(BC191:BI191)</f>
        <v>15</v>
      </c>
      <c r="BJ192" s="6">
        <f>SUM(BJ191:BP191)</f>
        <v>15</v>
      </c>
      <c r="BP192" s="7"/>
      <c r="BS192" s="6">
        <f>SUM(BS191:BY191)</f>
        <v>9</v>
      </c>
      <c r="BZ192" s="6">
        <f>SUM(BZ191:CF191)</f>
        <v>9</v>
      </c>
      <c r="CG192" s="6">
        <f>SUM(CG191:CM191)</f>
        <v>4</v>
      </c>
      <c r="CN192" s="6">
        <f>SUM(CN191:CT191)</f>
        <v>11</v>
      </c>
      <c r="CT192" s="7"/>
      <c r="CW192" s="6">
        <f>SUM(CW191:DC191)</f>
        <v>15</v>
      </c>
      <c r="DD192" s="6">
        <f>SUM(DD191:DJ191)</f>
        <v>15</v>
      </c>
      <c r="DK192" s="6">
        <f>SUM(DK191:DQ191)</f>
        <v>14</v>
      </c>
      <c r="DR192" s="6">
        <f>SUM(DR191:DX191)</f>
        <v>14</v>
      </c>
      <c r="DX192" s="7"/>
      <c r="EK192" s="8">
        <f t="shared" si="379"/>
        <v>59</v>
      </c>
      <c r="EL192">
        <f t="shared" si="379"/>
        <v>0</v>
      </c>
      <c r="EM192">
        <f t="shared" si="375"/>
        <v>0</v>
      </c>
      <c r="EN192">
        <f t="shared" si="375"/>
        <v>0</v>
      </c>
      <c r="EO192">
        <f t="shared" si="375"/>
        <v>0</v>
      </c>
      <c r="EP192">
        <f t="shared" si="502"/>
        <v>0</v>
      </c>
      <c r="EQ192">
        <f t="shared" si="380"/>
        <v>0</v>
      </c>
      <c r="ER192">
        <f t="shared" si="380"/>
        <v>58</v>
      </c>
      <c r="ES192">
        <f t="shared" si="376"/>
        <v>0</v>
      </c>
      <c r="ET192">
        <f t="shared" si="376"/>
        <v>0</v>
      </c>
      <c r="EU192" s="8">
        <f t="shared" si="376"/>
        <v>0</v>
      </c>
      <c r="EV192" s="8">
        <f t="shared" si="376"/>
        <v>0</v>
      </c>
      <c r="EW192" s="8">
        <f t="shared" si="503"/>
        <v>0</v>
      </c>
      <c r="EX192" s="8">
        <f t="shared" si="503"/>
        <v>0</v>
      </c>
      <c r="EY192" s="8">
        <f t="shared" si="381"/>
        <v>48</v>
      </c>
      <c r="EZ192" s="8">
        <f t="shared" si="381"/>
        <v>0</v>
      </c>
      <c r="FA192" s="8">
        <f t="shared" si="381"/>
        <v>0</v>
      </c>
      <c r="FB192" s="8">
        <f t="shared" si="377"/>
        <v>0</v>
      </c>
      <c r="FC192" s="8">
        <f t="shared" si="377"/>
        <v>0</v>
      </c>
      <c r="FD192" s="8">
        <f t="shared" si="377"/>
        <v>0</v>
      </c>
      <c r="FE192" s="8">
        <f t="shared" si="377"/>
        <v>0</v>
      </c>
      <c r="FF192" s="8">
        <f t="shared" si="382"/>
        <v>55</v>
      </c>
      <c r="FG192" s="8">
        <f t="shared" si="382"/>
        <v>0</v>
      </c>
      <c r="FH192" s="8">
        <f t="shared" si="382"/>
        <v>0</v>
      </c>
      <c r="FI192" s="8">
        <f t="shared" si="378"/>
        <v>0</v>
      </c>
      <c r="FJ192" s="8">
        <f t="shared" si="378"/>
        <v>0</v>
      </c>
      <c r="FK192" s="8">
        <f t="shared" si="378"/>
        <v>0</v>
      </c>
      <c r="FL192" s="8">
        <f t="shared" si="383"/>
        <v>0</v>
      </c>
    </row>
    <row r="193" spans="1:168" ht="14" thickBot="1" x14ac:dyDescent="0.2">
      <c r="C193" s="121"/>
      <c r="D193" s="121"/>
      <c r="E193" s="121"/>
      <c r="F193" s="121" t="s">
        <v>196</v>
      </c>
      <c r="G193" s="121"/>
      <c r="H193" s="121"/>
      <c r="I193" s="121"/>
      <c r="J193" s="121"/>
      <c r="K193" s="17">
        <f>SUM(K191,R191,Y191,AF191)</f>
        <v>8</v>
      </c>
      <c r="L193" s="18">
        <f>SUM(L191,S191,Z191,AG191)</f>
        <v>16</v>
      </c>
      <c r="M193" s="18">
        <f>SUM(M191,T191,AA191,AH191)</f>
        <v>16</v>
      </c>
      <c r="N193" s="18">
        <f t="shared" ref="N193:O193" si="510">SUM(N191,U191,AB191,AI191)</f>
        <v>10</v>
      </c>
      <c r="O193" s="18">
        <f t="shared" si="510"/>
        <v>8</v>
      </c>
      <c r="P193" s="18">
        <f>SUM(P191,W191,AD191,AK191)</f>
        <v>8</v>
      </c>
      <c r="Q193" s="18">
        <f t="shared" ref="Q193" si="511">SUM(Q191,X191,AE191,AL191)</f>
        <v>0</v>
      </c>
      <c r="R193" s="17"/>
      <c r="S193" s="19"/>
      <c r="T193" s="19"/>
      <c r="U193" s="19"/>
      <c r="V193" s="19"/>
      <c r="W193" s="19"/>
      <c r="X193" s="19"/>
      <c r="Y193" s="126"/>
      <c r="Z193" s="124"/>
      <c r="AA193" s="124"/>
      <c r="AB193" s="19"/>
      <c r="AC193" s="19"/>
      <c r="AD193" s="19"/>
      <c r="AE193" s="19"/>
      <c r="AF193" s="17"/>
      <c r="AG193" s="19"/>
      <c r="AH193" s="19"/>
      <c r="AI193" s="19"/>
      <c r="AJ193" s="124"/>
      <c r="AK193" s="124"/>
      <c r="AL193" s="125"/>
      <c r="AN193">
        <f>K192+R192+Y192+AF192+SUM(K193:Q193)</f>
        <v>132</v>
      </c>
      <c r="AO193" s="17">
        <f t="shared" ref="AO193:AU193" si="512">SUM(AO191,AV191,BC191,BJ191)</f>
        <v>10</v>
      </c>
      <c r="AP193" s="18">
        <f t="shared" si="512"/>
        <v>12</v>
      </c>
      <c r="AQ193" s="18">
        <f t="shared" si="512"/>
        <v>16</v>
      </c>
      <c r="AR193" s="18">
        <f t="shared" si="512"/>
        <v>8</v>
      </c>
      <c r="AS193" s="18">
        <f t="shared" si="512"/>
        <v>9</v>
      </c>
      <c r="AT193" s="18">
        <f t="shared" si="512"/>
        <v>8</v>
      </c>
      <c r="AU193" s="18">
        <f t="shared" si="512"/>
        <v>0</v>
      </c>
      <c r="AV193" s="17"/>
      <c r="AW193" s="19"/>
      <c r="AX193" s="19"/>
      <c r="AY193" s="19"/>
      <c r="AZ193" s="19"/>
      <c r="BA193" s="19"/>
      <c r="BB193" s="19"/>
      <c r="BC193" s="17"/>
      <c r="BD193" s="19"/>
      <c r="BE193" s="19"/>
      <c r="BF193" s="19"/>
      <c r="BG193" s="19"/>
      <c r="BH193" s="19"/>
      <c r="BI193" s="19"/>
      <c r="BJ193" s="17"/>
      <c r="BK193" s="19"/>
      <c r="BL193" s="19"/>
      <c r="BM193" s="19"/>
      <c r="BN193" s="19"/>
      <c r="BO193" s="19"/>
      <c r="BP193" s="20"/>
      <c r="BR193">
        <f>AO192+AV192+BC192+BJ192+SUM(AO193:AU193)</f>
        <v>126</v>
      </c>
      <c r="BS193" s="17">
        <f t="shared" ref="BS193:BY193" si="513">SUM(BS191,BZ191,CG191,CN191)</f>
        <v>8</v>
      </c>
      <c r="BT193" s="18">
        <f t="shared" si="513"/>
        <v>8</v>
      </c>
      <c r="BU193" s="18">
        <f t="shared" si="513"/>
        <v>13</v>
      </c>
      <c r="BV193" s="18">
        <f t="shared" si="513"/>
        <v>0</v>
      </c>
      <c r="BW193" s="18">
        <f t="shared" si="513"/>
        <v>1</v>
      </c>
      <c r="BX193" s="18">
        <f t="shared" si="513"/>
        <v>3</v>
      </c>
      <c r="BY193" s="18">
        <f t="shared" si="513"/>
        <v>0</v>
      </c>
      <c r="BZ193" s="17"/>
      <c r="CA193" s="19"/>
      <c r="CB193" s="19"/>
      <c r="CC193" s="19"/>
      <c r="CD193" s="19"/>
      <c r="CE193" s="19"/>
      <c r="CF193" s="19"/>
      <c r="CG193" s="17"/>
      <c r="CH193" s="19"/>
      <c r="CI193" s="19"/>
      <c r="CJ193" s="19"/>
      <c r="CK193" s="19"/>
      <c r="CL193" s="19"/>
      <c r="CM193" s="19"/>
      <c r="CN193" s="17"/>
      <c r="CO193" s="19"/>
      <c r="CP193" s="19"/>
      <c r="CQ193" s="19"/>
      <c r="CR193" s="19"/>
      <c r="CS193" s="19"/>
      <c r="CT193" s="20"/>
      <c r="CV193">
        <f>BS192+BZ192+CG192+CN192+SUM(BS193:BY193)</f>
        <v>66</v>
      </c>
      <c r="CW193" s="17">
        <f>SUM(CW191,DD191,DK191,DR191)</f>
        <v>10</v>
      </c>
      <c r="CX193" s="18">
        <f>SUM(CX191,DE191,DL191,DS191)</f>
        <v>8</v>
      </c>
      <c r="CY193" s="18">
        <f>SUM(CY191,DF191,DM191,DT191)</f>
        <v>16</v>
      </c>
      <c r="CZ193" s="18">
        <f t="shared" ref="CZ193:DA193" si="514">SUM(CZ191,DG191,DN191,DU191)</f>
        <v>8</v>
      </c>
      <c r="DA193" s="18">
        <f t="shared" si="514"/>
        <v>8</v>
      </c>
      <c r="DB193" s="18">
        <f>SUM(DB191,DI191,DP191,DW191)</f>
        <v>8</v>
      </c>
      <c r="DC193" s="18">
        <f t="shared" ref="DC193" si="515">SUM(DC191,DJ191,DQ191,DX191)</f>
        <v>0</v>
      </c>
      <c r="DD193" s="17"/>
      <c r="DE193" s="19"/>
      <c r="DF193" s="19"/>
      <c r="DG193" s="19"/>
      <c r="DH193" s="19"/>
      <c r="DI193" s="19"/>
      <c r="DJ193" s="19"/>
      <c r="DK193" s="17"/>
      <c r="DL193" s="19"/>
      <c r="DM193" s="19"/>
      <c r="DN193" s="19"/>
      <c r="DO193" s="19"/>
      <c r="DP193" s="19"/>
      <c r="DQ193" s="19"/>
      <c r="DR193" s="17"/>
      <c r="DS193" s="19"/>
      <c r="DT193" s="19"/>
      <c r="DU193" s="19"/>
      <c r="DV193" s="19"/>
      <c r="DW193" s="19"/>
      <c r="DX193" s="20"/>
      <c r="DZ193">
        <f>CW192+DD192+DK192+DR192+SUM(CW193:DC193)</f>
        <v>116</v>
      </c>
      <c r="EK193" s="8">
        <f t="shared" si="379"/>
        <v>36</v>
      </c>
      <c r="EL193">
        <f t="shared" si="379"/>
        <v>44</v>
      </c>
      <c r="EM193">
        <f t="shared" si="375"/>
        <v>61</v>
      </c>
      <c r="EN193">
        <f t="shared" si="375"/>
        <v>26</v>
      </c>
      <c r="EO193">
        <f t="shared" si="375"/>
        <v>26</v>
      </c>
      <c r="EP193">
        <f t="shared" si="502"/>
        <v>27</v>
      </c>
      <c r="EQ193">
        <f t="shared" si="380"/>
        <v>0</v>
      </c>
      <c r="ER193">
        <f t="shared" si="380"/>
        <v>0</v>
      </c>
      <c r="ES193">
        <f t="shared" si="376"/>
        <v>0</v>
      </c>
      <c r="ET193">
        <f t="shared" si="376"/>
        <v>0</v>
      </c>
      <c r="EU193" s="8">
        <f t="shared" si="376"/>
        <v>0</v>
      </c>
      <c r="EV193" s="8">
        <f t="shared" si="376"/>
        <v>0</v>
      </c>
      <c r="EW193" s="8">
        <f t="shared" si="503"/>
        <v>0</v>
      </c>
      <c r="EX193" s="8">
        <f t="shared" si="503"/>
        <v>0</v>
      </c>
      <c r="EY193" s="8">
        <f t="shared" si="381"/>
        <v>0</v>
      </c>
      <c r="EZ193" s="8">
        <f t="shared" si="381"/>
        <v>0</v>
      </c>
      <c r="FA193" s="8">
        <f t="shared" si="381"/>
        <v>0</v>
      </c>
      <c r="FB193" s="8">
        <f t="shared" si="377"/>
        <v>0</v>
      </c>
      <c r="FC193" s="8">
        <f t="shared" si="377"/>
        <v>0</v>
      </c>
      <c r="FD193" s="8">
        <f t="shared" si="377"/>
        <v>0</v>
      </c>
      <c r="FE193" s="8">
        <f t="shared" si="377"/>
        <v>0</v>
      </c>
      <c r="FF193" s="8">
        <f t="shared" si="382"/>
        <v>0</v>
      </c>
      <c r="FG193" s="8">
        <f t="shared" si="382"/>
        <v>0</v>
      </c>
      <c r="FH193" s="8">
        <f t="shared" si="382"/>
        <v>0</v>
      </c>
      <c r="FI193" s="8">
        <f t="shared" si="378"/>
        <v>0</v>
      </c>
      <c r="FJ193" s="8">
        <f t="shared" si="378"/>
        <v>0</v>
      </c>
      <c r="FK193" s="8">
        <f t="shared" si="378"/>
        <v>0</v>
      </c>
      <c r="FL193" s="8">
        <f t="shared" si="383"/>
        <v>0</v>
      </c>
    </row>
    <row r="194" spans="1:168" s="8" customFormat="1" x14ac:dyDescent="0.15">
      <c r="A194" s="8">
        <v>229</v>
      </c>
      <c r="B194" s="8" t="s">
        <v>129</v>
      </c>
      <c r="C194" s="8">
        <v>6</v>
      </c>
      <c r="D194" s="8" t="s">
        <v>130</v>
      </c>
      <c r="E194" s="8">
        <v>292613209</v>
      </c>
      <c r="F194" s="8" t="s">
        <v>131</v>
      </c>
      <c r="H194" s="8" t="s">
        <v>137</v>
      </c>
      <c r="I194" s="8" t="s">
        <v>220</v>
      </c>
      <c r="J194" s="8" t="s">
        <v>135</v>
      </c>
      <c r="K194" s="9">
        <v>2</v>
      </c>
      <c r="L194" s="10">
        <v>4</v>
      </c>
      <c r="M194" s="10">
        <v>3</v>
      </c>
      <c r="N194" s="10"/>
      <c r="O194" s="10">
        <v>1</v>
      </c>
      <c r="P194" s="10"/>
      <c r="Q194" s="11"/>
      <c r="R194" s="9">
        <v>1</v>
      </c>
      <c r="S194" s="10">
        <v>2</v>
      </c>
      <c r="T194" s="10">
        <v>3</v>
      </c>
      <c r="U194" s="10">
        <v>1</v>
      </c>
      <c r="V194" s="10"/>
      <c r="W194" s="10"/>
      <c r="X194" s="11"/>
      <c r="Y194" s="9">
        <v>1</v>
      </c>
      <c r="Z194" s="10">
        <v>2</v>
      </c>
      <c r="AA194" s="10">
        <v>3</v>
      </c>
      <c r="AB194" s="10">
        <v>1</v>
      </c>
      <c r="AC194" s="10"/>
      <c r="AD194" s="10"/>
      <c r="AE194" s="11"/>
      <c r="AF194" s="9"/>
      <c r="AG194" s="10"/>
      <c r="AH194" s="10">
        <v>4</v>
      </c>
      <c r="AI194" s="10">
        <v>2</v>
      </c>
      <c r="AJ194" s="10"/>
      <c r="AK194" s="10"/>
      <c r="AL194" s="11"/>
      <c r="AM194"/>
      <c r="AN194"/>
      <c r="AO194" s="9"/>
      <c r="AP194" s="10">
        <v>4</v>
      </c>
      <c r="AQ194" s="10"/>
      <c r="AR194" s="10"/>
      <c r="AS194" s="10"/>
      <c r="AT194" s="10"/>
      <c r="AU194" s="11"/>
      <c r="AV194" s="9"/>
      <c r="AW194" s="10"/>
      <c r="AX194" s="10">
        <v>4</v>
      </c>
      <c r="AY194" s="10"/>
      <c r="AZ194" s="10"/>
      <c r="BA194" s="10"/>
      <c r="BB194" s="11"/>
      <c r="BC194" s="9"/>
      <c r="BD194" s="10"/>
      <c r="BE194" s="10"/>
      <c r="BF194" s="10">
        <v>3</v>
      </c>
      <c r="BG194" s="10"/>
      <c r="BH194" s="10"/>
      <c r="BI194" s="11"/>
      <c r="BJ194" s="9"/>
      <c r="BK194" s="10"/>
      <c r="BL194" s="10">
        <v>4</v>
      </c>
      <c r="BM194" s="10"/>
      <c r="BN194" s="10"/>
      <c r="BO194" s="10">
        <v>2</v>
      </c>
      <c r="BP194" s="11"/>
      <c r="BQ194"/>
      <c r="BR194"/>
      <c r="BS194" s="9"/>
      <c r="BT194" s="10">
        <v>4</v>
      </c>
      <c r="BU194" s="10"/>
      <c r="BV194" s="10"/>
      <c r="BW194" s="10"/>
      <c r="BX194" s="10"/>
      <c r="BY194" s="11"/>
      <c r="BZ194" s="9"/>
      <c r="CA194" s="10"/>
      <c r="CB194" s="10">
        <v>4</v>
      </c>
      <c r="CC194" s="10"/>
      <c r="CD194" s="10"/>
      <c r="CE194" s="10"/>
      <c r="CF194" s="11"/>
      <c r="CG194" s="9"/>
      <c r="CH194" s="10"/>
      <c r="CI194" s="10">
        <v>4</v>
      </c>
      <c r="CJ194" s="10">
        <v>3</v>
      </c>
      <c r="CK194" s="10"/>
      <c r="CL194" s="10">
        <v>1</v>
      </c>
      <c r="CM194" s="11"/>
      <c r="CN194" s="9"/>
      <c r="CO194" s="10"/>
      <c r="CP194" s="10"/>
      <c r="CQ194" s="10"/>
      <c r="CR194" s="10">
        <v>2</v>
      </c>
      <c r="CS194" s="10">
        <v>2</v>
      </c>
      <c r="CT194" s="11"/>
      <c r="CU194"/>
      <c r="CV194"/>
      <c r="CW194" s="9"/>
      <c r="CX194" s="10">
        <v>4</v>
      </c>
      <c r="CY194" s="10"/>
      <c r="CZ194" s="10"/>
      <c r="DA194" s="10"/>
      <c r="DB194" s="10"/>
      <c r="DC194" s="11"/>
      <c r="DD194" s="9"/>
      <c r="DE194" s="10"/>
      <c r="DF194" s="10">
        <v>4</v>
      </c>
      <c r="DG194" s="10"/>
      <c r="DH194" s="10"/>
      <c r="DI194" s="10"/>
      <c r="DJ194" s="11"/>
      <c r="DK194" s="9"/>
      <c r="DL194" s="10"/>
      <c r="DM194" s="10">
        <v>4</v>
      </c>
      <c r="DN194" s="10"/>
      <c r="DO194" s="10"/>
      <c r="DP194" s="10"/>
      <c r="DQ194" s="11"/>
      <c r="DR194" s="9">
        <v>3</v>
      </c>
      <c r="DS194" s="10"/>
      <c r="DT194" s="10"/>
      <c r="DU194" s="10"/>
      <c r="DV194" s="10"/>
      <c r="DW194" s="10"/>
      <c r="DX194" s="11"/>
      <c r="DY194"/>
      <c r="DZ194"/>
      <c r="EA194" s="8" t="s">
        <v>135</v>
      </c>
      <c r="EB194" s="8" t="s">
        <v>135</v>
      </c>
      <c r="EC194" s="8" t="s">
        <v>135</v>
      </c>
      <c r="ED194" s="8" t="s">
        <v>135</v>
      </c>
      <c r="EE194" s="8" t="s">
        <v>134</v>
      </c>
      <c r="EK194" s="8">
        <f t="shared" si="379"/>
        <v>2</v>
      </c>
      <c r="EL194" s="8">
        <f t="shared" si="379"/>
        <v>16</v>
      </c>
      <c r="EM194" s="8">
        <f t="shared" si="379"/>
        <v>3</v>
      </c>
      <c r="EN194" s="8">
        <f t="shared" si="379"/>
        <v>0</v>
      </c>
      <c r="EO194" s="8">
        <f t="shared" si="379"/>
        <v>1</v>
      </c>
      <c r="EP194" s="8">
        <f t="shared" si="502"/>
        <v>0</v>
      </c>
      <c r="EQ194" s="8">
        <f t="shared" si="380"/>
        <v>0</v>
      </c>
      <c r="ER194" s="8">
        <f t="shared" si="380"/>
        <v>1</v>
      </c>
      <c r="ES194" s="8">
        <f t="shared" si="380"/>
        <v>2</v>
      </c>
      <c r="ET194" s="8">
        <f t="shared" si="380"/>
        <v>15</v>
      </c>
      <c r="EU194" s="8">
        <f t="shared" si="380"/>
        <v>1</v>
      </c>
      <c r="EV194" s="8">
        <f t="shared" si="380"/>
        <v>0</v>
      </c>
      <c r="EW194" s="8">
        <f t="shared" si="503"/>
        <v>0</v>
      </c>
      <c r="EX194" s="8">
        <f t="shared" si="503"/>
        <v>0</v>
      </c>
      <c r="EY194" s="8">
        <f t="shared" si="381"/>
        <v>1</v>
      </c>
      <c r="EZ194" s="8">
        <f t="shared" si="381"/>
        <v>2</v>
      </c>
      <c r="FA194" s="8">
        <f t="shared" si="381"/>
        <v>11</v>
      </c>
      <c r="FB194" s="8">
        <f t="shared" si="381"/>
        <v>7</v>
      </c>
      <c r="FC194" s="8">
        <f t="shared" si="381"/>
        <v>0</v>
      </c>
      <c r="FD194" s="8">
        <f t="shared" si="381"/>
        <v>1</v>
      </c>
      <c r="FE194" s="8">
        <f t="shared" si="381"/>
        <v>0</v>
      </c>
      <c r="FF194" s="8">
        <f t="shared" si="382"/>
        <v>3</v>
      </c>
      <c r="FG194" s="8">
        <f t="shared" si="382"/>
        <v>0</v>
      </c>
      <c r="FH194" s="8">
        <f t="shared" si="382"/>
        <v>8</v>
      </c>
      <c r="FI194" s="8">
        <f t="shared" si="382"/>
        <v>2</v>
      </c>
      <c r="FJ194" s="8">
        <f t="shared" si="382"/>
        <v>2</v>
      </c>
      <c r="FK194" s="8">
        <f t="shared" si="382"/>
        <v>4</v>
      </c>
      <c r="FL194" s="8">
        <f t="shared" si="383"/>
        <v>0</v>
      </c>
    </row>
    <row r="195" spans="1:168" x14ac:dyDescent="0.15">
      <c r="F195" s="121" t="s">
        <v>195</v>
      </c>
      <c r="G195" s="121"/>
      <c r="H195" s="121"/>
      <c r="I195" s="121"/>
      <c r="J195" s="121"/>
      <c r="K195" s="6">
        <f>SUM(K194:Q194)</f>
        <v>10</v>
      </c>
      <c r="Q195" s="7"/>
      <c r="R195" s="6">
        <f>SUM(R194:X194)</f>
        <v>7</v>
      </c>
      <c r="X195" s="7"/>
      <c r="Y195" s="6">
        <f>SUM(Y194:AE194)</f>
        <v>7</v>
      </c>
      <c r="AE195" s="7"/>
      <c r="AF195" s="6">
        <f>SUM(AF194:AL194)</f>
        <v>6</v>
      </c>
      <c r="AL195" s="7"/>
      <c r="AO195" s="6">
        <f>SUM(AO194:AU194)</f>
        <v>4</v>
      </c>
      <c r="AU195" s="7"/>
      <c r="AV195" s="6">
        <f>SUM(AV194:BB194)</f>
        <v>4</v>
      </c>
      <c r="BB195" s="7"/>
      <c r="BC195" s="6">
        <f>SUM(BC194:BI194)</f>
        <v>3</v>
      </c>
      <c r="BI195" s="7"/>
      <c r="BJ195" s="6">
        <f>SUM(BJ194:BP194)</f>
        <v>6</v>
      </c>
      <c r="BP195" s="7"/>
      <c r="BS195" s="6">
        <f>SUM(BS194:BY194)</f>
        <v>4</v>
      </c>
      <c r="BY195" s="7"/>
      <c r="BZ195" s="6">
        <f>SUM(BZ194:CF194)</f>
        <v>4</v>
      </c>
      <c r="CF195" s="7"/>
      <c r="CG195" s="6">
        <f>SUM(CG194:CM194)</f>
        <v>8</v>
      </c>
      <c r="CM195" s="7"/>
      <c r="CN195" s="6">
        <f>SUM(CN194:CT194)</f>
        <v>4</v>
      </c>
      <c r="CT195" s="7"/>
      <c r="CW195" s="6">
        <f>SUM(CW194:DC194)</f>
        <v>4</v>
      </c>
      <c r="DC195" s="7"/>
      <c r="DD195" s="6">
        <f>SUM(DD194:DJ194)</f>
        <v>4</v>
      </c>
      <c r="DJ195" s="7"/>
      <c r="DK195" s="6">
        <f>SUM(DK194:DQ194)</f>
        <v>4</v>
      </c>
      <c r="DQ195" s="7"/>
      <c r="DR195" s="6">
        <f>SUM(DR194:DX194)</f>
        <v>3</v>
      </c>
      <c r="DX195" s="7"/>
    </row>
    <row r="196" spans="1:168" ht="14" thickBot="1" x14ac:dyDescent="0.2">
      <c r="C196" s="22"/>
      <c r="D196" s="22"/>
      <c r="E196" s="22"/>
      <c r="F196" s="121" t="s">
        <v>196</v>
      </c>
      <c r="G196" s="121"/>
      <c r="H196" s="121"/>
      <c r="I196" s="121"/>
      <c r="J196" s="121"/>
      <c r="K196" s="17">
        <f>SUM(K194,R194,Y194,AF194)</f>
        <v>4</v>
      </c>
      <c r="L196" s="18">
        <f>SUM(L194,S194,Z194,AG194)</f>
        <v>8</v>
      </c>
      <c r="M196" s="18">
        <f>SUM(M194,T194,AA194,AH194)</f>
        <v>13</v>
      </c>
      <c r="N196" s="18">
        <f t="shared" ref="N196" si="516">SUM(N194,U194,AB194,AI194)</f>
        <v>4</v>
      </c>
      <c r="O196" s="18">
        <f>SUM(O194,V194,AC194,AJ194)</f>
        <v>1</v>
      </c>
      <c r="P196" s="18">
        <f>SUM(P194,W194,AD194,AK194)</f>
        <v>0</v>
      </c>
      <c r="Q196" s="24">
        <f t="shared" ref="Q196" si="517">SUM(Q194,X194,AE194,AL194)</f>
        <v>0</v>
      </c>
      <c r="R196" s="17"/>
      <c r="S196" s="19"/>
      <c r="T196" s="19"/>
      <c r="U196" s="19"/>
      <c r="V196" s="19"/>
      <c r="W196" s="19"/>
      <c r="X196" s="20"/>
      <c r="Y196" s="23"/>
      <c r="Z196" s="18"/>
      <c r="AA196" s="18"/>
      <c r="AB196" s="19"/>
      <c r="AC196" s="19"/>
      <c r="AD196" s="19"/>
      <c r="AE196" s="20"/>
      <c r="AF196" s="17"/>
      <c r="AG196" s="19"/>
      <c r="AH196" s="19"/>
      <c r="AI196" s="19"/>
      <c r="AJ196" s="18"/>
      <c r="AK196" s="18"/>
      <c r="AL196" s="24"/>
      <c r="AN196">
        <f>K195+R195+Y195+AF195+SUM(K196:Q196)</f>
        <v>60</v>
      </c>
      <c r="AO196" s="17">
        <f t="shared" ref="AO196:AU196" si="518">SUM(AO194,AV194,BC194,BJ194)</f>
        <v>0</v>
      </c>
      <c r="AP196" s="18">
        <f t="shared" si="518"/>
        <v>4</v>
      </c>
      <c r="AQ196" s="18">
        <f t="shared" si="518"/>
        <v>8</v>
      </c>
      <c r="AR196" s="18">
        <f t="shared" si="518"/>
        <v>3</v>
      </c>
      <c r="AS196" s="18">
        <f t="shared" si="518"/>
        <v>0</v>
      </c>
      <c r="AT196" s="18">
        <f t="shared" si="518"/>
        <v>2</v>
      </c>
      <c r="AU196" s="24">
        <f t="shared" si="518"/>
        <v>0</v>
      </c>
      <c r="AV196" s="17"/>
      <c r="AW196" s="19"/>
      <c r="AX196" s="19"/>
      <c r="AY196" s="19"/>
      <c r="AZ196" s="19"/>
      <c r="BA196" s="19"/>
      <c r="BB196" s="20"/>
      <c r="BC196" s="17"/>
      <c r="BD196" s="19"/>
      <c r="BE196" s="19"/>
      <c r="BF196" s="19"/>
      <c r="BG196" s="19"/>
      <c r="BH196" s="19"/>
      <c r="BI196" s="20"/>
      <c r="BJ196" s="17"/>
      <c r="BK196" s="19"/>
      <c r="BL196" s="19"/>
      <c r="BM196" s="19"/>
      <c r="BN196" s="19"/>
      <c r="BO196" s="19"/>
      <c r="BP196" s="20"/>
      <c r="BR196">
        <f>AO195+AV195+BC195+BJ195+SUM(AO196:AU196)</f>
        <v>34</v>
      </c>
      <c r="BS196" s="17">
        <f t="shared" ref="BS196:BY196" si="519">SUM(BS194,BZ194,CG194,CN194)</f>
        <v>0</v>
      </c>
      <c r="BT196" s="18">
        <f t="shared" si="519"/>
        <v>4</v>
      </c>
      <c r="BU196" s="18">
        <f t="shared" si="519"/>
        <v>8</v>
      </c>
      <c r="BV196" s="18">
        <f t="shared" si="519"/>
        <v>3</v>
      </c>
      <c r="BW196" s="18">
        <f t="shared" si="519"/>
        <v>2</v>
      </c>
      <c r="BX196" s="18">
        <f t="shared" si="519"/>
        <v>3</v>
      </c>
      <c r="BY196" s="24">
        <f t="shared" si="519"/>
        <v>0</v>
      </c>
      <c r="BZ196" s="17"/>
      <c r="CA196" s="19"/>
      <c r="CB196" s="19"/>
      <c r="CC196" s="19"/>
      <c r="CD196" s="19"/>
      <c r="CE196" s="19"/>
      <c r="CF196" s="20"/>
      <c r="CG196" s="17"/>
      <c r="CH196" s="19"/>
      <c r="CI196" s="19"/>
      <c r="CJ196" s="19"/>
      <c r="CK196" s="19"/>
      <c r="CL196" s="19"/>
      <c r="CM196" s="20"/>
      <c r="CN196" s="17"/>
      <c r="CO196" s="19"/>
      <c r="CP196" s="19"/>
      <c r="CQ196" s="19"/>
      <c r="CR196" s="19"/>
      <c r="CS196" s="19"/>
      <c r="CT196" s="20"/>
      <c r="CV196">
        <f>BS195+BZ195+CG195+CN195+SUM(BS196:BY196)</f>
        <v>40</v>
      </c>
      <c r="CW196" s="17">
        <f>SUM(CW194,DD194,DK194,DR194)</f>
        <v>3</v>
      </c>
      <c r="CX196" s="18">
        <f>SUM(CX194,DE194,DL194,DS194)</f>
        <v>4</v>
      </c>
      <c r="CY196" s="18">
        <f>SUM(CY194,DF194,DM194,DT194)</f>
        <v>8</v>
      </c>
      <c r="CZ196" s="18">
        <f t="shared" ref="CZ196:DA196" si="520">SUM(CZ194,DG194,DN194,DU194)</f>
        <v>0</v>
      </c>
      <c r="DA196" s="18">
        <f t="shared" si="520"/>
        <v>0</v>
      </c>
      <c r="DB196" s="18">
        <f>SUM(DB194,DI194,DP194,DW194)</f>
        <v>0</v>
      </c>
      <c r="DC196" s="24">
        <f t="shared" ref="DC196" si="521">SUM(DC194,DJ194,DQ194,DX194)</f>
        <v>0</v>
      </c>
      <c r="DD196" s="17"/>
      <c r="DE196" s="19"/>
      <c r="DF196" s="19"/>
      <c r="DG196" s="19"/>
      <c r="DH196" s="19"/>
      <c r="DI196" s="19"/>
      <c r="DJ196" s="20"/>
      <c r="DK196" s="17"/>
      <c r="DL196" s="19"/>
      <c r="DM196" s="19"/>
      <c r="DN196" s="19"/>
      <c r="DO196" s="19"/>
      <c r="DP196" s="19"/>
      <c r="DQ196" s="20"/>
      <c r="DR196" s="17"/>
      <c r="DS196" s="19"/>
      <c r="DT196" s="19"/>
      <c r="DU196" s="19"/>
      <c r="DV196" s="19"/>
      <c r="DW196" s="19"/>
      <c r="DX196" s="20"/>
      <c r="DZ196">
        <f>CW195+DD195+DK195+DR195+SUM(CW196:DC196)</f>
        <v>30</v>
      </c>
    </row>
    <row r="197" spans="1:168" x14ac:dyDescent="0.15">
      <c r="C197" s="123"/>
      <c r="D197" s="123"/>
      <c r="E197" s="123"/>
      <c r="F197" s="1"/>
      <c r="G197" s="1"/>
      <c r="H197" s="1"/>
      <c r="I197" s="1"/>
      <c r="J197" s="1"/>
      <c r="K197" s="1"/>
      <c r="L197" s="1"/>
      <c r="M197" s="1"/>
      <c r="N197" s="123"/>
      <c r="O197" s="123"/>
      <c r="P197" s="123"/>
      <c r="Q197" s="1"/>
      <c r="R197" s="1"/>
      <c r="S197" s="1"/>
      <c r="T197" s="1"/>
      <c r="U197" s="1"/>
      <c r="V197" s="1"/>
      <c r="W197" s="1"/>
      <c r="X197" s="1"/>
      <c r="Y197" s="123"/>
      <c r="Z197" s="123"/>
      <c r="AA197" s="123"/>
      <c r="AB197" s="1"/>
      <c r="AC197" s="1"/>
      <c r="AD197" s="1"/>
      <c r="AE197" s="1"/>
      <c r="AF197" s="1"/>
      <c r="AG197" s="1"/>
      <c r="AH197" s="1"/>
      <c r="AI197" s="1"/>
      <c r="AJ197" s="123"/>
      <c r="AK197" s="123"/>
      <c r="AL197" s="123"/>
      <c r="AM197" s="1"/>
      <c r="AN197" s="1"/>
    </row>
    <row r="198" spans="1:168" x14ac:dyDescent="0.15">
      <c r="C198" s="123"/>
      <c r="D198" s="123"/>
      <c r="E198" s="123"/>
      <c r="F198" s="1"/>
      <c r="G198" s="1"/>
      <c r="H198" s="1"/>
      <c r="I198" s="1"/>
      <c r="J198" s="1"/>
      <c r="K198" s="1"/>
      <c r="L198" s="1"/>
      <c r="M198" s="1"/>
      <c r="N198" s="123"/>
      <c r="O198" s="123"/>
      <c r="P198" s="123"/>
      <c r="Q198" s="1"/>
      <c r="R198" s="1"/>
      <c r="S198" s="1"/>
      <c r="T198" s="1"/>
      <c r="U198" s="1"/>
      <c r="V198" s="1"/>
      <c r="W198" s="1"/>
      <c r="X198" s="1"/>
      <c r="Y198" s="123"/>
      <c r="Z198" s="123"/>
      <c r="AA198" s="123"/>
      <c r="AB198" s="1"/>
      <c r="AC198" s="1"/>
      <c r="AD198" s="1"/>
      <c r="AE198" s="1"/>
      <c r="AF198" s="1"/>
      <c r="AG198" s="1"/>
      <c r="AH198" s="1"/>
      <c r="AI198" s="1"/>
      <c r="AJ198" s="123"/>
      <c r="AK198" s="123"/>
      <c r="AL198" s="123"/>
      <c r="AM198" s="1"/>
      <c r="AN198" s="1"/>
    </row>
    <row r="199" spans="1:168" x14ac:dyDescent="0.15">
      <c r="C199" s="123"/>
      <c r="D199" s="123"/>
      <c r="E199" s="123"/>
      <c r="F199" s="1"/>
      <c r="G199" s="1"/>
      <c r="H199" s="1"/>
      <c r="I199" s="1"/>
      <c r="J199" s="1"/>
      <c r="K199" s="1"/>
      <c r="L199" s="1"/>
      <c r="M199" s="1"/>
      <c r="N199" s="123"/>
      <c r="O199" s="123"/>
      <c r="P199" s="123"/>
      <c r="Q199" s="1"/>
      <c r="R199" s="1"/>
      <c r="S199" s="1"/>
      <c r="T199" s="1"/>
      <c r="U199" s="1"/>
      <c r="V199" s="1"/>
      <c r="W199" s="1"/>
      <c r="X199" s="1"/>
      <c r="Y199" s="123"/>
      <c r="Z199" s="123"/>
      <c r="AA199" s="123"/>
      <c r="AB199" s="1"/>
      <c r="AC199" s="1"/>
      <c r="AD199" s="1"/>
      <c r="AE199" s="1"/>
      <c r="AF199" s="1"/>
      <c r="AG199" s="1"/>
      <c r="AH199" s="1"/>
      <c r="AI199" s="1"/>
      <c r="AJ199" s="123"/>
      <c r="AK199" s="123"/>
      <c r="AL199" s="123"/>
      <c r="AM199" s="1"/>
      <c r="AN199" s="1"/>
    </row>
    <row r="200" spans="1:168" x14ac:dyDescent="0.15">
      <c r="C200" s="123"/>
      <c r="D200" s="123"/>
      <c r="E200" s="123"/>
      <c r="F200" s="1"/>
      <c r="G200" s="1"/>
      <c r="H200" s="1"/>
      <c r="I200" s="1"/>
      <c r="J200" s="1"/>
      <c r="K200" s="1"/>
      <c r="L200" s="1"/>
      <c r="M200" s="1"/>
      <c r="N200" s="123"/>
      <c r="O200" s="123"/>
      <c r="P200" s="123"/>
      <c r="Q200" s="1"/>
      <c r="R200" s="1"/>
      <c r="S200" s="1"/>
      <c r="T200" s="1"/>
      <c r="U200" s="1"/>
      <c r="V200" s="1"/>
      <c r="W200" s="1"/>
      <c r="X200" s="1"/>
      <c r="Y200" s="123"/>
      <c r="Z200" s="123"/>
      <c r="AA200" s="123"/>
      <c r="AB200" s="1"/>
      <c r="AC200" s="1"/>
      <c r="AD200" s="1"/>
      <c r="AE200" s="1"/>
      <c r="AF200" s="1"/>
      <c r="AG200" s="1"/>
      <c r="AH200" s="1"/>
      <c r="AI200" s="1"/>
      <c r="AJ200" s="123"/>
      <c r="AK200" s="123"/>
      <c r="AL200" s="123"/>
      <c r="AM200" s="1"/>
      <c r="AN200" s="1"/>
    </row>
    <row r="201" spans="1:168" x14ac:dyDescent="0.15">
      <c r="F201" s="1"/>
      <c r="G201" s="1"/>
      <c r="H201" s="1"/>
      <c r="I201" s="1"/>
      <c r="J201" s="1"/>
      <c r="K201" s="1"/>
      <c r="L201" s="1"/>
      <c r="Q201" s="1"/>
      <c r="R201" s="1"/>
      <c r="S201" s="1"/>
      <c r="T201" s="1"/>
      <c r="U201" s="1"/>
      <c r="V201" s="1"/>
      <c r="W201" s="1"/>
      <c r="AB201" s="1"/>
      <c r="AC201" s="1"/>
      <c r="AD201" s="1"/>
      <c r="AE201" s="1"/>
      <c r="AF201" s="1"/>
      <c r="AG201" s="1"/>
      <c r="AH201" s="1"/>
      <c r="AM201" s="1"/>
      <c r="AN201" s="1"/>
    </row>
    <row r="203" spans="1:168" x14ac:dyDescent="0.15">
      <c r="A203" t="s">
        <v>197</v>
      </c>
      <c r="B203">
        <v>65</v>
      </c>
    </row>
    <row r="210" spans="3:67" x14ac:dyDescent="0.15">
      <c r="C210" s="121"/>
      <c r="D210" s="121"/>
      <c r="E210" s="121"/>
    </row>
    <row r="211" spans="3:67" x14ac:dyDescent="0.15">
      <c r="C211" s="123"/>
      <c r="D211" s="123"/>
      <c r="E211" s="123"/>
      <c r="F211" s="1"/>
      <c r="G211" s="1"/>
      <c r="H211" s="1"/>
      <c r="I211" s="1"/>
      <c r="J211" s="1"/>
      <c r="K211" s="1"/>
      <c r="L211" s="1"/>
      <c r="M211" s="1"/>
      <c r="AL211" t="s">
        <v>203</v>
      </c>
      <c r="AM211" s="2"/>
    </row>
    <row r="212" spans="3:67" x14ac:dyDescent="0.15">
      <c r="C212" s="123"/>
      <c r="D212" s="123"/>
      <c r="E212" s="123"/>
      <c r="F212" s="1"/>
      <c r="G212" s="1"/>
      <c r="H212" s="1"/>
      <c r="I212" s="1"/>
      <c r="J212" s="1"/>
      <c r="K212" s="1"/>
      <c r="L212" s="1"/>
      <c r="M212" s="1"/>
    </row>
    <row r="213" spans="3:67" x14ac:dyDescent="0.15">
      <c r="C213" s="123"/>
      <c r="D213" s="123"/>
      <c r="E213" s="123"/>
      <c r="F213" s="1"/>
      <c r="G213" s="1"/>
      <c r="H213" s="1"/>
      <c r="I213" s="1"/>
      <c r="J213" s="1"/>
      <c r="K213" s="1"/>
      <c r="L213" s="1"/>
      <c r="M213" s="1"/>
      <c r="AM213" t="s">
        <v>221</v>
      </c>
      <c r="AN213" t="s">
        <v>277</v>
      </c>
      <c r="AO213" t="s">
        <v>278</v>
      </c>
      <c r="AP213" t="s">
        <v>279</v>
      </c>
      <c r="AQ213" t="s">
        <v>280</v>
      </c>
      <c r="AR213" t="s">
        <v>281</v>
      </c>
      <c r="AS213" t="s">
        <v>282</v>
      </c>
      <c r="AT213" t="s">
        <v>283</v>
      </c>
      <c r="AU213" t="s">
        <v>284</v>
      </c>
      <c r="AV213" t="s">
        <v>285</v>
      </c>
      <c r="AW213" t="s">
        <v>286</v>
      </c>
      <c r="AX213" t="s">
        <v>287</v>
      </c>
      <c r="AY213" t="s">
        <v>288</v>
      </c>
      <c r="AZ213" t="s">
        <v>289</v>
      </c>
      <c r="BA213" t="s">
        <v>290</v>
      </c>
      <c r="BB213" t="s">
        <v>291</v>
      </c>
      <c r="BC213" t="s">
        <v>292</v>
      </c>
      <c r="BD213" t="s">
        <v>293</v>
      </c>
      <c r="BE213" t="s">
        <v>294</v>
      </c>
      <c r="BF213" t="s">
        <v>295</v>
      </c>
      <c r="BG213" t="s">
        <v>296</v>
      </c>
      <c r="BH213" t="s">
        <v>297</v>
      </c>
      <c r="BI213" t="s">
        <v>298</v>
      </c>
      <c r="BJ213" t="s">
        <v>299</v>
      </c>
      <c r="BK213" t="s">
        <v>300</v>
      </c>
      <c r="BL213" t="s">
        <v>301</v>
      </c>
      <c r="BM213" t="s">
        <v>302</v>
      </c>
      <c r="BN213" t="s">
        <v>303</v>
      </c>
      <c r="BO213" t="s">
        <v>304</v>
      </c>
    </row>
    <row r="214" spans="3:67" x14ac:dyDescent="0.15">
      <c r="C214" s="123"/>
      <c r="D214" s="123"/>
      <c r="E214" s="123"/>
      <c r="F214" s="1"/>
      <c r="G214" s="1"/>
      <c r="H214" s="1"/>
      <c r="I214" s="1"/>
      <c r="J214" s="1"/>
      <c r="K214" s="1"/>
      <c r="L214" s="1"/>
      <c r="M214" s="1"/>
      <c r="AM214">
        <v>1</v>
      </c>
      <c r="AN214">
        <f t="shared" ref="AN214:BO214" si="522">EK2</f>
        <v>4</v>
      </c>
      <c r="AO214">
        <f t="shared" si="522"/>
        <v>14</v>
      </c>
      <c r="AP214">
        <f t="shared" si="522"/>
        <v>16</v>
      </c>
      <c r="AQ214">
        <f t="shared" si="522"/>
        <v>10</v>
      </c>
      <c r="AR214">
        <f t="shared" si="522"/>
        <v>4</v>
      </c>
      <c r="AS214">
        <f t="shared" si="522"/>
        <v>3</v>
      </c>
      <c r="AT214">
        <f t="shared" si="522"/>
        <v>1</v>
      </c>
      <c r="AU214" s="25">
        <f t="shared" si="522"/>
        <v>2</v>
      </c>
      <c r="AV214">
        <f t="shared" si="522"/>
        <v>8</v>
      </c>
      <c r="AW214">
        <f t="shared" si="522"/>
        <v>15</v>
      </c>
      <c r="AX214">
        <f t="shared" si="522"/>
        <v>12</v>
      </c>
      <c r="AY214">
        <f t="shared" si="522"/>
        <v>6</v>
      </c>
      <c r="AZ214">
        <f t="shared" si="522"/>
        <v>3</v>
      </c>
      <c r="BA214">
        <f t="shared" si="522"/>
        <v>0</v>
      </c>
      <c r="BB214">
        <f t="shared" si="522"/>
        <v>2</v>
      </c>
      <c r="BC214">
        <f t="shared" si="522"/>
        <v>1</v>
      </c>
      <c r="BD214">
        <f t="shared" si="522"/>
        <v>7</v>
      </c>
      <c r="BE214">
        <f t="shared" si="522"/>
        <v>3</v>
      </c>
      <c r="BF214">
        <f t="shared" si="522"/>
        <v>3</v>
      </c>
      <c r="BG214">
        <f t="shared" si="522"/>
        <v>4</v>
      </c>
      <c r="BH214">
        <f t="shared" si="522"/>
        <v>0</v>
      </c>
      <c r="BI214">
        <f t="shared" si="522"/>
        <v>1</v>
      </c>
      <c r="BJ214">
        <f t="shared" si="522"/>
        <v>7</v>
      </c>
      <c r="BK214">
        <f t="shared" si="522"/>
        <v>9</v>
      </c>
      <c r="BL214">
        <f t="shared" si="522"/>
        <v>4</v>
      </c>
      <c r="BM214">
        <f t="shared" si="522"/>
        <v>1</v>
      </c>
      <c r="BN214">
        <f t="shared" si="522"/>
        <v>4</v>
      </c>
      <c r="BO214">
        <f t="shared" si="522"/>
        <v>0</v>
      </c>
    </row>
    <row r="215" spans="3:67" x14ac:dyDescent="0.15">
      <c r="F215" s="1"/>
      <c r="G215" s="1"/>
      <c r="H215" s="1"/>
      <c r="I215" s="1"/>
      <c r="J215" s="1"/>
      <c r="K215" s="1"/>
      <c r="L215" s="1"/>
      <c r="AM215">
        <v>2</v>
      </c>
      <c r="AN215">
        <f t="shared" ref="AN215:BO215" si="523">EK5</f>
        <v>7</v>
      </c>
      <c r="AO215">
        <f t="shared" si="523"/>
        <v>11</v>
      </c>
      <c r="AP215">
        <f t="shared" si="523"/>
        <v>4</v>
      </c>
      <c r="AQ215">
        <f t="shared" si="523"/>
        <v>0</v>
      </c>
      <c r="AR215">
        <f t="shared" si="523"/>
        <v>0</v>
      </c>
      <c r="AS215">
        <f t="shared" si="523"/>
        <v>0</v>
      </c>
      <c r="AT215">
        <f t="shared" si="523"/>
        <v>4</v>
      </c>
      <c r="AU215" s="25">
        <f t="shared" si="523"/>
        <v>3</v>
      </c>
      <c r="AV215">
        <f t="shared" si="523"/>
        <v>7</v>
      </c>
      <c r="AW215">
        <f t="shared" si="523"/>
        <v>10</v>
      </c>
      <c r="AX215">
        <f t="shared" si="523"/>
        <v>6</v>
      </c>
      <c r="AY215">
        <f t="shared" si="523"/>
        <v>8</v>
      </c>
      <c r="AZ215">
        <f t="shared" si="523"/>
        <v>5</v>
      </c>
      <c r="BA215">
        <f t="shared" si="523"/>
        <v>0</v>
      </c>
      <c r="BB215">
        <f t="shared" si="523"/>
        <v>1</v>
      </c>
      <c r="BC215">
        <f t="shared" si="523"/>
        <v>2</v>
      </c>
      <c r="BD215">
        <f t="shared" si="523"/>
        <v>6</v>
      </c>
      <c r="BE215">
        <f t="shared" si="523"/>
        <v>8</v>
      </c>
      <c r="BF215">
        <f t="shared" si="523"/>
        <v>3</v>
      </c>
      <c r="BG215">
        <f t="shared" si="523"/>
        <v>2</v>
      </c>
      <c r="BH215">
        <f t="shared" si="523"/>
        <v>3</v>
      </c>
      <c r="BI215">
        <f t="shared" si="523"/>
        <v>1</v>
      </c>
      <c r="BJ215">
        <f t="shared" si="523"/>
        <v>0</v>
      </c>
      <c r="BK215">
        <f t="shared" si="523"/>
        <v>7</v>
      </c>
      <c r="BL215">
        <f t="shared" si="523"/>
        <v>0</v>
      </c>
      <c r="BM215">
        <f t="shared" si="523"/>
        <v>3</v>
      </c>
      <c r="BN215">
        <f t="shared" si="523"/>
        <v>6</v>
      </c>
      <c r="BO215">
        <f t="shared" si="523"/>
        <v>0</v>
      </c>
    </row>
    <row r="216" spans="3:67" x14ac:dyDescent="0.15">
      <c r="AM216">
        <v>3</v>
      </c>
      <c r="AN216">
        <f t="shared" ref="AN216:BO216" si="524">EK8</f>
        <v>0</v>
      </c>
      <c r="AO216">
        <f t="shared" si="524"/>
        <v>4</v>
      </c>
      <c r="AP216">
        <f t="shared" si="524"/>
        <v>4</v>
      </c>
      <c r="AQ216">
        <f t="shared" si="524"/>
        <v>4</v>
      </c>
      <c r="AR216">
        <f t="shared" si="524"/>
        <v>4</v>
      </c>
      <c r="AS216">
        <f t="shared" si="524"/>
        <v>4</v>
      </c>
      <c r="AT216">
        <f t="shared" si="524"/>
        <v>0</v>
      </c>
      <c r="AU216" s="25">
        <f t="shared" si="524"/>
        <v>0</v>
      </c>
      <c r="AV216">
        <f t="shared" si="524"/>
        <v>4</v>
      </c>
      <c r="AW216">
        <f t="shared" si="524"/>
        <v>4</v>
      </c>
      <c r="AX216">
        <f t="shared" si="524"/>
        <v>4</v>
      </c>
      <c r="AY216">
        <f t="shared" si="524"/>
        <v>4</v>
      </c>
      <c r="AZ216">
        <f t="shared" si="524"/>
        <v>4</v>
      </c>
      <c r="BA216">
        <f t="shared" si="524"/>
        <v>0</v>
      </c>
      <c r="BB216">
        <f t="shared" si="524"/>
        <v>0</v>
      </c>
      <c r="BC216">
        <f t="shared" si="524"/>
        <v>4</v>
      </c>
      <c r="BD216">
        <f t="shared" si="524"/>
        <v>4</v>
      </c>
      <c r="BE216">
        <f t="shared" si="524"/>
        <v>4</v>
      </c>
      <c r="BF216">
        <f t="shared" si="524"/>
        <v>4</v>
      </c>
      <c r="BG216">
        <f t="shared" si="524"/>
        <v>4</v>
      </c>
      <c r="BH216">
        <f t="shared" si="524"/>
        <v>0</v>
      </c>
      <c r="BI216">
        <f t="shared" si="524"/>
        <v>0</v>
      </c>
      <c r="BJ216">
        <f t="shared" si="524"/>
        <v>4</v>
      </c>
      <c r="BK216">
        <f t="shared" si="524"/>
        <v>4</v>
      </c>
      <c r="BL216">
        <f t="shared" si="524"/>
        <v>4</v>
      </c>
      <c r="BM216">
        <f t="shared" si="524"/>
        <v>4</v>
      </c>
      <c r="BN216">
        <f t="shared" si="524"/>
        <v>4</v>
      </c>
      <c r="BO216">
        <f t="shared" si="524"/>
        <v>0</v>
      </c>
    </row>
    <row r="217" spans="3:67" x14ac:dyDescent="0.15">
      <c r="AM217">
        <v>4</v>
      </c>
      <c r="AN217">
        <f t="shared" ref="AN217:BO217" si="525">EK11</f>
        <v>9</v>
      </c>
      <c r="AO217">
        <f t="shared" si="525"/>
        <v>16</v>
      </c>
      <c r="AP217">
        <f t="shared" si="525"/>
        <v>10</v>
      </c>
      <c r="AQ217">
        <f t="shared" si="525"/>
        <v>1</v>
      </c>
      <c r="AR217">
        <f t="shared" si="525"/>
        <v>5</v>
      </c>
      <c r="AS217">
        <f t="shared" si="525"/>
        <v>1</v>
      </c>
      <c r="AT217">
        <f t="shared" si="525"/>
        <v>0</v>
      </c>
      <c r="AU217" s="25">
        <f t="shared" si="525"/>
        <v>15</v>
      </c>
      <c r="AV217">
        <f t="shared" si="525"/>
        <v>16</v>
      </c>
      <c r="AW217">
        <f t="shared" si="525"/>
        <v>11</v>
      </c>
      <c r="AX217">
        <f t="shared" si="525"/>
        <v>7</v>
      </c>
      <c r="AY217">
        <f t="shared" si="525"/>
        <v>11</v>
      </c>
      <c r="AZ217">
        <f t="shared" si="525"/>
        <v>0</v>
      </c>
      <c r="BA217">
        <f t="shared" si="525"/>
        <v>0</v>
      </c>
      <c r="BB217">
        <f t="shared" si="525"/>
        <v>16</v>
      </c>
      <c r="BC217">
        <f t="shared" si="525"/>
        <v>16</v>
      </c>
      <c r="BD217">
        <f t="shared" si="525"/>
        <v>8</v>
      </c>
      <c r="BE217">
        <f t="shared" si="525"/>
        <v>0</v>
      </c>
      <c r="BF217">
        <f t="shared" si="525"/>
        <v>0</v>
      </c>
      <c r="BG217">
        <f t="shared" si="525"/>
        <v>0</v>
      </c>
      <c r="BH217">
        <f t="shared" si="525"/>
        <v>0</v>
      </c>
      <c r="BI217">
        <f t="shared" si="525"/>
        <v>7</v>
      </c>
      <c r="BJ217">
        <f t="shared" si="525"/>
        <v>16</v>
      </c>
      <c r="BK217">
        <f t="shared" si="525"/>
        <v>9</v>
      </c>
      <c r="BL217">
        <f t="shared" si="525"/>
        <v>0</v>
      </c>
      <c r="BM217">
        <f t="shared" si="525"/>
        <v>4</v>
      </c>
      <c r="BN217">
        <f t="shared" si="525"/>
        <v>1</v>
      </c>
      <c r="BO217">
        <f t="shared" si="525"/>
        <v>0</v>
      </c>
    </row>
    <row r="218" spans="3:67" x14ac:dyDescent="0.15">
      <c r="AM218">
        <v>5</v>
      </c>
      <c r="AN218">
        <f t="shared" ref="AN218:BO218" si="526">EK14</f>
        <v>0</v>
      </c>
      <c r="AO218">
        <f t="shared" si="526"/>
        <v>8</v>
      </c>
      <c r="AP218">
        <f t="shared" si="526"/>
        <v>3</v>
      </c>
      <c r="AQ218">
        <f t="shared" si="526"/>
        <v>2</v>
      </c>
      <c r="AR218">
        <f t="shared" si="526"/>
        <v>1</v>
      </c>
      <c r="AS218">
        <f t="shared" si="526"/>
        <v>3</v>
      </c>
      <c r="AT218">
        <f t="shared" si="526"/>
        <v>0</v>
      </c>
      <c r="AU218" s="25">
        <f t="shared" si="526"/>
        <v>0</v>
      </c>
      <c r="AV218">
        <f t="shared" si="526"/>
        <v>1</v>
      </c>
      <c r="AW218">
        <f t="shared" si="526"/>
        <v>6</v>
      </c>
      <c r="AX218">
        <f t="shared" si="526"/>
        <v>2</v>
      </c>
      <c r="AY218">
        <f t="shared" si="526"/>
        <v>1</v>
      </c>
      <c r="AZ218">
        <f t="shared" si="526"/>
        <v>4</v>
      </c>
      <c r="BA218">
        <f t="shared" si="526"/>
        <v>0</v>
      </c>
      <c r="BB218">
        <f t="shared" si="526"/>
        <v>0</v>
      </c>
      <c r="BC218">
        <f t="shared" si="526"/>
        <v>0</v>
      </c>
      <c r="BD218">
        <f t="shared" si="526"/>
        <v>6</v>
      </c>
      <c r="BE218">
        <f t="shared" si="526"/>
        <v>2</v>
      </c>
      <c r="BF218">
        <f t="shared" si="526"/>
        <v>1</v>
      </c>
      <c r="BG218">
        <f t="shared" si="526"/>
        <v>4</v>
      </c>
      <c r="BH218">
        <f t="shared" si="526"/>
        <v>0</v>
      </c>
      <c r="BI218">
        <f t="shared" si="526"/>
        <v>0</v>
      </c>
      <c r="BJ218">
        <f t="shared" si="526"/>
        <v>0</v>
      </c>
      <c r="BK218">
        <f t="shared" si="526"/>
        <v>6</v>
      </c>
      <c r="BL218">
        <f t="shared" si="526"/>
        <v>2</v>
      </c>
      <c r="BM218">
        <f t="shared" si="526"/>
        <v>1</v>
      </c>
      <c r="BN218">
        <f t="shared" si="526"/>
        <v>4</v>
      </c>
      <c r="BO218">
        <f t="shared" si="526"/>
        <v>0</v>
      </c>
    </row>
    <row r="219" spans="3:67" x14ac:dyDescent="0.15">
      <c r="AM219">
        <v>6</v>
      </c>
      <c r="AN219">
        <f t="shared" ref="AN219:BO219" si="527">EK17</f>
        <v>9</v>
      </c>
      <c r="AO219">
        <f t="shared" si="527"/>
        <v>16</v>
      </c>
      <c r="AP219">
        <f t="shared" si="527"/>
        <v>5</v>
      </c>
      <c r="AQ219">
        <f t="shared" si="527"/>
        <v>4</v>
      </c>
      <c r="AR219">
        <f t="shared" si="527"/>
        <v>2</v>
      </c>
      <c r="AS219">
        <f t="shared" si="527"/>
        <v>4</v>
      </c>
      <c r="AT219">
        <f t="shared" si="527"/>
        <v>11</v>
      </c>
      <c r="AU219" s="25">
        <f t="shared" si="527"/>
        <v>9</v>
      </c>
      <c r="AV219">
        <f t="shared" si="527"/>
        <v>2</v>
      </c>
      <c r="AW219">
        <f t="shared" si="527"/>
        <v>12</v>
      </c>
      <c r="AX219">
        <f t="shared" si="527"/>
        <v>7</v>
      </c>
      <c r="AY219">
        <f t="shared" si="527"/>
        <v>6</v>
      </c>
      <c r="AZ219">
        <f t="shared" si="527"/>
        <v>7</v>
      </c>
      <c r="BA219">
        <f t="shared" si="527"/>
        <v>10</v>
      </c>
      <c r="BB219">
        <f t="shared" si="527"/>
        <v>10</v>
      </c>
      <c r="BC219">
        <f t="shared" si="527"/>
        <v>5</v>
      </c>
      <c r="BD219">
        <f t="shared" si="527"/>
        <v>14</v>
      </c>
      <c r="BE219">
        <f t="shared" si="527"/>
        <v>7</v>
      </c>
      <c r="BF219">
        <f t="shared" si="527"/>
        <v>4</v>
      </c>
      <c r="BG219">
        <f t="shared" si="527"/>
        <v>6</v>
      </c>
      <c r="BH219">
        <f t="shared" si="527"/>
        <v>9</v>
      </c>
      <c r="BI219">
        <f t="shared" si="527"/>
        <v>6</v>
      </c>
      <c r="BJ219">
        <f t="shared" si="527"/>
        <v>1</v>
      </c>
      <c r="BK219">
        <f t="shared" si="527"/>
        <v>15</v>
      </c>
      <c r="BL219">
        <f t="shared" si="527"/>
        <v>7</v>
      </c>
      <c r="BM219">
        <f t="shared" si="527"/>
        <v>5</v>
      </c>
      <c r="BN219">
        <f t="shared" si="527"/>
        <v>8</v>
      </c>
      <c r="BO219">
        <f t="shared" si="527"/>
        <v>12</v>
      </c>
    </row>
    <row r="220" spans="3:67" x14ac:dyDescent="0.15">
      <c r="AM220">
        <v>7</v>
      </c>
      <c r="AN220">
        <f t="shared" ref="AN220:BO220" si="528">EK20</f>
        <v>0</v>
      </c>
      <c r="AO220">
        <f t="shared" si="528"/>
        <v>0</v>
      </c>
      <c r="AP220">
        <f t="shared" si="528"/>
        <v>0</v>
      </c>
      <c r="AQ220">
        <f t="shared" si="528"/>
        <v>1</v>
      </c>
      <c r="AR220">
        <f t="shared" si="528"/>
        <v>0</v>
      </c>
      <c r="AS220">
        <f t="shared" si="528"/>
        <v>4</v>
      </c>
      <c r="AT220">
        <f t="shared" si="528"/>
        <v>3</v>
      </c>
      <c r="AU220" s="25">
        <f t="shared" si="528"/>
        <v>0</v>
      </c>
      <c r="AV220">
        <f t="shared" si="528"/>
        <v>2</v>
      </c>
      <c r="AW220">
        <f t="shared" si="528"/>
        <v>6</v>
      </c>
      <c r="AX220">
        <f t="shared" si="528"/>
        <v>3</v>
      </c>
      <c r="AY220">
        <f t="shared" si="528"/>
        <v>0</v>
      </c>
      <c r="AZ220">
        <f t="shared" si="528"/>
        <v>0</v>
      </c>
      <c r="BA220">
        <f t="shared" si="528"/>
        <v>0</v>
      </c>
      <c r="BB220">
        <f t="shared" si="528"/>
        <v>0</v>
      </c>
      <c r="BC220">
        <f t="shared" si="528"/>
        <v>5</v>
      </c>
      <c r="BD220">
        <f t="shared" si="528"/>
        <v>0</v>
      </c>
      <c r="BE220">
        <f t="shared" si="528"/>
        <v>3</v>
      </c>
      <c r="BF220">
        <f t="shared" si="528"/>
        <v>0</v>
      </c>
      <c r="BG220">
        <f t="shared" si="528"/>
        <v>4</v>
      </c>
      <c r="BH220">
        <f t="shared" si="528"/>
        <v>0</v>
      </c>
      <c r="BI220">
        <f t="shared" si="528"/>
        <v>1</v>
      </c>
      <c r="BJ220">
        <f t="shared" si="528"/>
        <v>0</v>
      </c>
      <c r="BK220">
        <f t="shared" si="528"/>
        <v>3</v>
      </c>
      <c r="BL220">
        <f t="shared" si="528"/>
        <v>4</v>
      </c>
      <c r="BM220">
        <f t="shared" si="528"/>
        <v>0</v>
      </c>
      <c r="BN220">
        <f t="shared" si="528"/>
        <v>2</v>
      </c>
      <c r="BO220">
        <f t="shared" si="528"/>
        <v>0</v>
      </c>
    </row>
    <row r="221" spans="3:67" x14ac:dyDescent="0.15">
      <c r="AM221">
        <v>8</v>
      </c>
      <c r="AN221">
        <f t="shared" ref="AN221:BO221" si="529">EK23</f>
        <v>11</v>
      </c>
      <c r="AO221">
        <f t="shared" si="529"/>
        <v>15</v>
      </c>
      <c r="AP221">
        <f t="shared" si="529"/>
        <v>5</v>
      </c>
      <c r="AQ221">
        <f t="shared" si="529"/>
        <v>1</v>
      </c>
      <c r="AR221">
        <f t="shared" si="529"/>
        <v>0</v>
      </c>
      <c r="AS221">
        <f t="shared" si="529"/>
        <v>1</v>
      </c>
      <c r="AT221">
        <f t="shared" si="529"/>
        <v>0</v>
      </c>
      <c r="AU221" s="25">
        <f t="shared" si="529"/>
        <v>8</v>
      </c>
      <c r="AV221">
        <f t="shared" si="529"/>
        <v>14</v>
      </c>
      <c r="AW221">
        <f t="shared" si="529"/>
        <v>4</v>
      </c>
      <c r="AX221">
        <f t="shared" si="529"/>
        <v>2</v>
      </c>
      <c r="AY221">
        <f t="shared" si="529"/>
        <v>0</v>
      </c>
      <c r="AZ221">
        <f t="shared" si="529"/>
        <v>2</v>
      </c>
      <c r="BA221">
        <f t="shared" si="529"/>
        <v>0</v>
      </c>
      <c r="BB221">
        <f t="shared" si="529"/>
        <v>4</v>
      </c>
      <c r="BC221">
        <f t="shared" si="529"/>
        <v>9</v>
      </c>
      <c r="BD221">
        <f t="shared" si="529"/>
        <v>0</v>
      </c>
      <c r="BE221">
        <f t="shared" si="529"/>
        <v>3</v>
      </c>
      <c r="BF221">
        <f t="shared" si="529"/>
        <v>0</v>
      </c>
      <c r="BG221">
        <f t="shared" si="529"/>
        <v>2</v>
      </c>
      <c r="BH221">
        <f t="shared" si="529"/>
        <v>0</v>
      </c>
      <c r="BI221">
        <f t="shared" si="529"/>
        <v>1</v>
      </c>
      <c r="BJ221">
        <f t="shared" si="529"/>
        <v>2</v>
      </c>
      <c r="BK221">
        <f t="shared" si="529"/>
        <v>2</v>
      </c>
      <c r="BL221">
        <f t="shared" si="529"/>
        <v>0</v>
      </c>
      <c r="BM221">
        <f t="shared" si="529"/>
        <v>1</v>
      </c>
      <c r="BN221">
        <f t="shared" si="529"/>
        <v>2</v>
      </c>
      <c r="BO221">
        <f t="shared" si="529"/>
        <v>2</v>
      </c>
    </row>
    <row r="222" spans="3:67" x14ac:dyDescent="0.15">
      <c r="AM222">
        <v>9</v>
      </c>
      <c r="AN222">
        <f t="shared" ref="AN222:BO222" si="530">EK26</f>
        <v>0</v>
      </c>
      <c r="AO222">
        <f t="shared" si="530"/>
        <v>7</v>
      </c>
      <c r="AP222">
        <f t="shared" si="530"/>
        <v>11</v>
      </c>
      <c r="AQ222">
        <f t="shared" si="530"/>
        <v>13</v>
      </c>
      <c r="AR222">
        <f t="shared" si="530"/>
        <v>0</v>
      </c>
      <c r="AS222">
        <f t="shared" si="530"/>
        <v>2</v>
      </c>
      <c r="AT222">
        <f t="shared" si="530"/>
        <v>0</v>
      </c>
      <c r="AU222" s="25">
        <f t="shared" si="530"/>
        <v>1</v>
      </c>
      <c r="AV222">
        <f t="shared" si="530"/>
        <v>7</v>
      </c>
      <c r="AW222">
        <f t="shared" si="530"/>
        <v>11</v>
      </c>
      <c r="AX222">
        <f t="shared" si="530"/>
        <v>13</v>
      </c>
      <c r="AY222">
        <f t="shared" si="530"/>
        <v>0</v>
      </c>
      <c r="AZ222">
        <f t="shared" si="530"/>
        <v>1</v>
      </c>
      <c r="BA222">
        <f t="shared" si="530"/>
        <v>0</v>
      </c>
      <c r="BB222">
        <f t="shared" si="530"/>
        <v>0</v>
      </c>
      <c r="BC222">
        <f t="shared" si="530"/>
        <v>2</v>
      </c>
      <c r="BD222">
        <f t="shared" si="530"/>
        <v>8</v>
      </c>
      <c r="BE222">
        <f t="shared" si="530"/>
        <v>11</v>
      </c>
      <c r="BF222">
        <f t="shared" si="530"/>
        <v>0</v>
      </c>
      <c r="BG222">
        <f t="shared" si="530"/>
        <v>0</v>
      </c>
      <c r="BH222">
        <f t="shared" si="530"/>
        <v>0</v>
      </c>
      <c r="BI222">
        <f t="shared" si="530"/>
        <v>0</v>
      </c>
      <c r="BJ222">
        <f t="shared" si="530"/>
        <v>2</v>
      </c>
      <c r="BK222">
        <f t="shared" si="530"/>
        <v>12</v>
      </c>
      <c r="BL222">
        <f t="shared" si="530"/>
        <v>15</v>
      </c>
      <c r="BM222">
        <f t="shared" si="530"/>
        <v>0</v>
      </c>
      <c r="BN222">
        <f t="shared" si="530"/>
        <v>3</v>
      </c>
      <c r="BO222">
        <f t="shared" si="530"/>
        <v>0</v>
      </c>
    </row>
    <row r="223" spans="3:67" x14ac:dyDescent="0.15">
      <c r="AM223">
        <v>10</v>
      </c>
      <c r="AN223">
        <f t="shared" ref="AN223:BO223" si="531">EK29</f>
        <v>0</v>
      </c>
      <c r="AO223">
        <f t="shared" si="531"/>
        <v>16</v>
      </c>
      <c r="AP223">
        <f t="shared" si="531"/>
        <v>6</v>
      </c>
      <c r="AQ223">
        <f t="shared" si="531"/>
        <v>0</v>
      </c>
      <c r="AR223">
        <f t="shared" si="531"/>
        <v>10</v>
      </c>
      <c r="AS223">
        <f t="shared" si="531"/>
        <v>0</v>
      </c>
      <c r="AT223">
        <f t="shared" si="531"/>
        <v>0</v>
      </c>
      <c r="AU223" s="25">
        <f t="shared" si="531"/>
        <v>4</v>
      </c>
      <c r="AV223">
        <f t="shared" si="531"/>
        <v>6</v>
      </c>
      <c r="AW223">
        <f t="shared" si="531"/>
        <v>12</v>
      </c>
      <c r="AX223">
        <f t="shared" si="531"/>
        <v>0</v>
      </c>
      <c r="AY223">
        <f t="shared" si="531"/>
        <v>6</v>
      </c>
      <c r="AZ223">
        <f t="shared" si="531"/>
        <v>0</v>
      </c>
      <c r="BA223">
        <f t="shared" si="531"/>
        <v>0</v>
      </c>
      <c r="BB223">
        <f t="shared" si="531"/>
        <v>4</v>
      </c>
      <c r="BC223">
        <f t="shared" si="531"/>
        <v>0</v>
      </c>
      <c r="BD223">
        <f t="shared" si="531"/>
        <v>10</v>
      </c>
      <c r="BE223">
        <f t="shared" si="531"/>
        <v>0</v>
      </c>
      <c r="BF223">
        <f t="shared" si="531"/>
        <v>0</v>
      </c>
      <c r="BG223">
        <f t="shared" si="531"/>
        <v>0</v>
      </c>
      <c r="BH223">
        <f t="shared" si="531"/>
        <v>0</v>
      </c>
      <c r="BI223">
        <f t="shared" si="531"/>
        <v>0</v>
      </c>
      <c r="BJ223">
        <f t="shared" si="531"/>
        <v>0</v>
      </c>
      <c r="BK223">
        <f t="shared" si="531"/>
        <v>3</v>
      </c>
      <c r="BL223">
        <f t="shared" si="531"/>
        <v>0</v>
      </c>
      <c r="BM223">
        <f t="shared" si="531"/>
        <v>0</v>
      </c>
      <c r="BN223">
        <f t="shared" si="531"/>
        <v>0</v>
      </c>
      <c r="BO223">
        <f t="shared" si="531"/>
        <v>0</v>
      </c>
    </row>
    <row r="224" spans="3:67" x14ac:dyDescent="0.15">
      <c r="AM224">
        <v>11</v>
      </c>
      <c r="AN224">
        <f t="shared" ref="AN224:BO224" si="532">EK32</f>
        <v>4</v>
      </c>
      <c r="AO224">
        <f t="shared" si="532"/>
        <v>11</v>
      </c>
      <c r="AP224">
        <f t="shared" si="532"/>
        <v>10</v>
      </c>
      <c r="AQ224">
        <f t="shared" si="532"/>
        <v>4</v>
      </c>
      <c r="AR224">
        <f t="shared" si="532"/>
        <v>4</v>
      </c>
      <c r="AS224">
        <f t="shared" si="532"/>
        <v>4</v>
      </c>
      <c r="AT224">
        <f t="shared" si="532"/>
        <v>4</v>
      </c>
      <c r="AU224" s="25">
        <f t="shared" si="532"/>
        <v>4</v>
      </c>
      <c r="AV224">
        <f t="shared" si="532"/>
        <v>10</v>
      </c>
      <c r="AW224">
        <f t="shared" si="532"/>
        <v>10</v>
      </c>
      <c r="AX224">
        <f t="shared" si="532"/>
        <v>4</v>
      </c>
      <c r="AY224">
        <f t="shared" si="532"/>
        <v>4</v>
      </c>
      <c r="AZ224">
        <f t="shared" si="532"/>
        <v>4</v>
      </c>
      <c r="BA224">
        <f t="shared" si="532"/>
        <v>4</v>
      </c>
      <c r="BB224">
        <f t="shared" si="532"/>
        <v>5</v>
      </c>
      <c r="BC224">
        <f t="shared" si="532"/>
        <v>9</v>
      </c>
      <c r="BD224">
        <f t="shared" si="532"/>
        <v>9</v>
      </c>
      <c r="BE224">
        <f t="shared" si="532"/>
        <v>4</v>
      </c>
      <c r="BF224">
        <f t="shared" si="532"/>
        <v>4</v>
      </c>
      <c r="BG224">
        <f t="shared" si="532"/>
        <v>4</v>
      </c>
      <c r="BH224">
        <f t="shared" si="532"/>
        <v>4</v>
      </c>
      <c r="BI224">
        <f t="shared" si="532"/>
        <v>5</v>
      </c>
      <c r="BJ224">
        <f t="shared" si="532"/>
        <v>9</v>
      </c>
      <c r="BK224">
        <f t="shared" si="532"/>
        <v>8</v>
      </c>
      <c r="BL224">
        <f t="shared" si="532"/>
        <v>4</v>
      </c>
      <c r="BM224">
        <f t="shared" si="532"/>
        <v>4</v>
      </c>
      <c r="BN224">
        <f t="shared" si="532"/>
        <v>4</v>
      </c>
      <c r="BO224">
        <f t="shared" si="532"/>
        <v>4</v>
      </c>
    </row>
    <row r="225" spans="39:67" x14ac:dyDescent="0.15">
      <c r="AM225">
        <v>12</v>
      </c>
      <c r="AN225">
        <f t="shared" ref="AN225:BO225" si="533">EK35</f>
        <v>15</v>
      </c>
      <c r="AO225">
        <f t="shared" si="533"/>
        <v>15</v>
      </c>
      <c r="AP225">
        <f t="shared" si="533"/>
        <v>8</v>
      </c>
      <c r="AQ225">
        <f t="shared" si="533"/>
        <v>9</v>
      </c>
      <c r="AR225">
        <f t="shared" si="533"/>
        <v>7</v>
      </c>
      <c r="AS225">
        <f t="shared" si="533"/>
        <v>0</v>
      </c>
      <c r="AT225">
        <f t="shared" si="533"/>
        <v>0</v>
      </c>
      <c r="AU225" s="25">
        <f t="shared" si="533"/>
        <v>12</v>
      </c>
      <c r="AV225">
        <f t="shared" si="533"/>
        <v>13</v>
      </c>
      <c r="AW225">
        <f t="shared" si="533"/>
        <v>9</v>
      </c>
      <c r="AX225">
        <f t="shared" si="533"/>
        <v>9</v>
      </c>
      <c r="AY225">
        <f t="shared" si="533"/>
        <v>10</v>
      </c>
      <c r="AZ225">
        <f t="shared" si="533"/>
        <v>2</v>
      </c>
      <c r="BA225">
        <f t="shared" si="533"/>
        <v>0</v>
      </c>
      <c r="BB225">
        <f t="shared" si="533"/>
        <v>11</v>
      </c>
      <c r="BC225">
        <f t="shared" si="533"/>
        <v>9</v>
      </c>
      <c r="BD225">
        <f t="shared" si="533"/>
        <v>10</v>
      </c>
      <c r="BE225">
        <f t="shared" si="533"/>
        <v>4</v>
      </c>
      <c r="BF225">
        <f t="shared" si="533"/>
        <v>6</v>
      </c>
      <c r="BG225">
        <f t="shared" si="533"/>
        <v>1</v>
      </c>
      <c r="BH225">
        <f t="shared" si="533"/>
        <v>0</v>
      </c>
      <c r="BI225">
        <f t="shared" si="533"/>
        <v>6</v>
      </c>
      <c r="BJ225">
        <f t="shared" si="533"/>
        <v>6</v>
      </c>
      <c r="BK225">
        <f t="shared" si="533"/>
        <v>11</v>
      </c>
      <c r="BL225">
        <f t="shared" si="533"/>
        <v>10</v>
      </c>
      <c r="BM225">
        <f t="shared" si="533"/>
        <v>11</v>
      </c>
      <c r="BN225">
        <f t="shared" si="533"/>
        <v>2</v>
      </c>
      <c r="BO225">
        <f t="shared" si="533"/>
        <v>0</v>
      </c>
    </row>
    <row r="226" spans="39:67" x14ac:dyDescent="0.15">
      <c r="AM226">
        <v>13</v>
      </c>
      <c r="AN226">
        <f t="shared" ref="AN226:BO226" si="534">EK38</f>
        <v>7</v>
      </c>
      <c r="AO226">
        <f t="shared" si="534"/>
        <v>9</v>
      </c>
      <c r="AP226">
        <f t="shared" si="534"/>
        <v>9</v>
      </c>
      <c r="AQ226">
        <f t="shared" si="534"/>
        <v>0</v>
      </c>
      <c r="AR226">
        <f t="shared" si="534"/>
        <v>3</v>
      </c>
      <c r="AS226">
        <f t="shared" si="534"/>
        <v>3</v>
      </c>
      <c r="AT226">
        <f t="shared" si="534"/>
        <v>0</v>
      </c>
      <c r="AU226" s="25">
        <f t="shared" si="534"/>
        <v>0</v>
      </c>
      <c r="AV226">
        <f t="shared" si="534"/>
        <v>2</v>
      </c>
      <c r="AW226">
        <f t="shared" si="534"/>
        <v>15</v>
      </c>
      <c r="AX226">
        <f t="shared" si="534"/>
        <v>6</v>
      </c>
      <c r="AY226">
        <f t="shared" si="534"/>
        <v>9</v>
      </c>
      <c r="AZ226">
        <f t="shared" si="534"/>
        <v>0</v>
      </c>
      <c r="BA226">
        <f t="shared" si="534"/>
        <v>0</v>
      </c>
      <c r="BB226">
        <f t="shared" si="534"/>
        <v>2</v>
      </c>
      <c r="BC226">
        <f t="shared" si="534"/>
        <v>12</v>
      </c>
      <c r="BD226">
        <f t="shared" si="534"/>
        <v>11</v>
      </c>
      <c r="BE226">
        <f t="shared" si="534"/>
        <v>1</v>
      </c>
      <c r="BF226">
        <f t="shared" si="534"/>
        <v>3</v>
      </c>
      <c r="BG226">
        <f t="shared" si="534"/>
        <v>8</v>
      </c>
      <c r="BH226">
        <f t="shared" si="534"/>
        <v>0</v>
      </c>
      <c r="BI226">
        <f t="shared" si="534"/>
        <v>0</v>
      </c>
      <c r="BJ226">
        <f t="shared" si="534"/>
        <v>0</v>
      </c>
      <c r="BK226">
        <f t="shared" si="534"/>
        <v>5</v>
      </c>
      <c r="BL226">
        <f t="shared" si="534"/>
        <v>14</v>
      </c>
      <c r="BM226">
        <f t="shared" si="534"/>
        <v>7</v>
      </c>
      <c r="BN226">
        <f t="shared" si="534"/>
        <v>7</v>
      </c>
      <c r="BO226">
        <f t="shared" si="534"/>
        <v>0</v>
      </c>
    </row>
    <row r="227" spans="39:67" x14ac:dyDescent="0.15">
      <c r="AM227">
        <v>14</v>
      </c>
      <c r="AN227">
        <f t="shared" ref="AN227:BO227" si="535">EK41</f>
        <v>2</v>
      </c>
      <c r="AO227">
        <f t="shared" si="535"/>
        <v>13</v>
      </c>
      <c r="AP227">
        <f t="shared" si="535"/>
        <v>1</v>
      </c>
      <c r="AQ227">
        <f t="shared" si="535"/>
        <v>0</v>
      </c>
      <c r="AR227">
        <f t="shared" si="535"/>
        <v>2</v>
      </c>
      <c r="AS227">
        <f t="shared" si="535"/>
        <v>1</v>
      </c>
      <c r="AT227">
        <f t="shared" si="535"/>
        <v>1</v>
      </c>
      <c r="AU227" s="25">
        <f t="shared" si="535"/>
        <v>2</v>
      </c>
      <c r="AV227">
        <f t="shared" si="535"/>
        <v>14</v>
      </c>
      <c r="AW227">
        <f t="shared" si="535"/>
        <v>7</v>
      </c>
      <c r="AX227">
        <f t="shared" si="535"/>
        <v>0</v>
      </c>
      <c r="AY227">
        <f t="shared" si="535"/>
        <v>0</v>
      </c>
      <c r="AZ227">
        <f t="shared" si="535"/>
        <v>6</v>
      </c>
      <c r="BA227">
        <f t="shared" si="535"/>
        <v>0</v>
      </c>
      <c r="BB227">
        <f t="shared" si="535"/>
        <v>0</v>
      </c>
      <c r="BC227">
        <f t="shared" si="535"/>
        <v>12</v>
      </c>
      <c r="BD227">
        <f t="shared" si="535"/>
        <v>2</v>
      </c>
      <c r="BE227">
        <f t="shared" si="535"/>
        <v>0</v>
      </c>
      <c r="BF227">
        <f t="shared" si="535"/>
        <v>0</v>
      </c>
      <c r="BG227">
        <f t="shared" si="535"/>
        <v>0</v>
      </c>
      <c r="BH227">
        <f t="shared" si="535"/>
        <v>1</v>
      </c>
      <c r="BI227">
        <f t="shared" si="535"/>
        <v>0</v>
      </c>
      <c r="BJ227">
        <f t="shared" si="535"/>
        <v>11</v>
      </c>
      <c r="BK227">
        <f t="shared" si="535"/>
        <v>4</v>
      </c>
      <c r="BL227">
        <f t="shared" si="535"/>
        <v>0</v>
      </c>
      <c r="BM227">
        <f t="shared" si="535"/>
        <v>0</v>
      </c>
      <c r="BN227">
        <f t="shared" si="535"/>
        <v>9</v>
      </c>
      <c r="BO227">
        <f t="shared" si="535"/>
        <v>0</v>
      </c>
    </row>
    <row r="228" spans="39:67" x14ac:dyDescent="0.15">
      <c r="AM228">
        <v>15</v>
      </c>
      <c r="AN228">
        <f t="shared" ref="AN228:BO228" si="536">EK44</f>
        <v>11</v>
      </c>
      <c r="AO228">
        <f t="shared" si="536"/>
        <v>14</v>
      </c>
      <c r="AP228">
        <f t="shared" si="536"/>
        <v>7</v>
      </c>
      <c r="AQ228">
        <f t="shared" si="536"/>
        <v>5</v>
      </c>
      <c r="AR228">
        <f t="shared" si="536"/>
        <v>5</v>
      </c>
      <c r="AS228">
        <f t="shared" si="536"/>
        <v>3</v>
      </c>
      <c r="AT228">
        <f t="shared" si="536"/>
        <v>0</v>
      </c>
      <c r="AU228" s="25">
        <f t="shared" si="536"/>
        <v>13</v>
      </c>
      <c r="AV228">
        <f t="shared" si="536"/>
        <v>10</v>
      </c>
      <c r="AW228">
        <f t="shared" si="536"/>
        <v>8</v>
      </c>
      <c r="AX228">
        <f t="shared" si="536"/>
        <v>9</v>
      </c>
      <c r="AY228">
        <f t="shared" si="536"/>
        <v>5</v>
      </c>
      <c r="AZ228">
        <f t="shared" si="536"/>
        <v>3</v>
      </c>
      <c r="BA228">
        <f t="shared" si="536"/>
        <v>0</v>
      </c>
      <c r="BB228">
        <f t="shared" si="536"/>
        <v>11</v>
      </c>
      <c r="BC228">
        <f t="shared" si="536"/>
        <v>4</v>
      </c>
      <c r="BD228">
        <f t="shared" si="536"/>
        <v>7</v>
      </c>
      <c r="BE228">
        <f t="shared" si="536"/>
        <v>3</v>
      </c>
      <c r="BF228">
        <f t="shared" si="536"/>
        <v>3</v>
      </c>
      <c r="BG228">
        <f t="shared" si="536"/>
        <v>3</v>
      </c>
      <c r="BH228">
        <f t="shared" si="536"/>
        <v>3</v>
      </c>
      <c r="BI228">
        <f t="shared" si="536"/>
        <v>8</v>
      </c>
      <c r="BJ228">
        <f t="shared" si="536"/>
        <v>12</v>
      </c>
      <c r="BK228">
        <f t="shared" si="536"/>
        <v>8</v>
      </c>
      <c r="BL228">
        <f t="shared" si="536"/>
        <v>10</v>
      </c>
      <c r="BM228">
        <f t="shared" si="536"/>
        <v>7</v>
      </c>
      <c r="BN228">
        <f t="shared" si="536"/>
        <v>7</v>
      </c>
      <c r="BO228">
        <f t="shared" si="536"/>
        <v>0</v>
      </c>
    </row>
    <row r="229" spans="39:67" x14ac:dyDescent="0.15">
      <c r="AM229">
        <v>16</v>
      </c>
      <c r="AN229">
        <f t="shared" ref="AN229:BO229" si="537">EK47</f>
        <v>1</v>
      </c>
      <c r="AO229">
        <f t="shared" si="537"/>
        <v>12</v>
      </c>
      <c r="AP229">
        <f t="shared" si="537"/>
        <v>10</v>
      </c>
      <c r="AQ229">
        <f t="shared" si="537"/>
        <v>0</v>
      </c>
      <c r="AR229">
        <f t="shared" si="537"/>
        <v>4</v>
      </c>
      <c r="AS229">
        <f t="shared" si="537"/>
        <v>0</v>
      </c>
      <c r="AT229">
        <f t="shared" si="537"/>
        <v>0</v>
      </c>
      <c r="AU229" s="25">
        <f t="shared" si="537"/>
        <v>0</v>
      </c>
      <c r="AV229">
        <f t="shared" si="537"/>
        <v>5</v>
      </c>
      <c r="AW229">
        <f t="shared" si="537"/>
        <v>14</v>
      </c>
      <c r="AX229">
        <f t="shared" si="537"/>
        <v>0</v>
      </c>
      <c r="AY229">
        <f t="shared" si="537"/>
        <v>2</v>
      </c>
      <c r="AZ229">
        <f t="shared" si="537"/>
        <v>0</v>
      </c>
      <c r="BA229">
        <f t="shared" si="537"/>
        <v>0</v>
      </c>
      <c r="BB229">
        <f t="shared" si="537"/>
        <v>0</v>
      </c>
      <c r="BC229">
        <f t="shared" si="537"/>
        <v>3</v>
      </c>
      <c r="BD229">
        <f t="shared" si="537"/>
        <v>13</v>
      </c>
      <c r="BE229">
        <f t="shared" si="537"/>
        <v>0</v>
      </c>
      <c r="BF229">
        <f t="shared" si="537"/>
        <v>0</v>
      </c>
      <c r="BG229">
        <f t="shared" si="537"/>
        <v>0</v>
      </c>
      <c r="BH229">
        <f t="shared" si="537"/>
        <v>0</v>
      </c>
      <c r="BI229">
        <f t="shared" si="537"/>
        <v>0</v>
      </c>
      <c r="BJ229">
        <f t="shared" si="537"/>
        <v>0</v>
      </c>
      <c r="BK229">
        <f t="shared" si="537"/>
        <v>8</v>
      </c>
      <c r="BL229">
        <f t="shared" si="537"/>
        <v>0</v>
      </c>
      <c r="BM229">
        <f t="shared" si="537"/>
        <v>0</v>
      </c>
      <c r="BN229">
        <f t="shared" si="537"/>
        <v>0</v>
      </c>
      <c r="BO229">
        <f t="shared" si="537"/>
        <v>0</v>
      </c>
    </row>
    <row r="230" spans="39:67" x14ac:dyDescent="0.15">
      <c r="AM230">
        <v>17</v>
      </c>
      <c r="AN230">
        <f t="shared" ref="AN230:BO230" si="538">EK50</f>
        <v>9</v>
      </c>
      <c r="AO230">
        <f t="shared" si="538"/>
        <v>12</v>
      </c>
      <c r="AP230">
        <f t="shared" si="538"/>
        <v>9</v>
      </c>
      <c r="AQ230">
        <f t="shared" si="538"/>
        <v>0</v>
      </c>
      <c r="AR230">
        <f t="shared" si="538"/>
        <v>1</v>
      </c>
      <c r="AS230">
        <f t="shared" si="538"/>
        <v>2</v>
      </c>
      <c r="AT230">
        <f t="shared" si="538"/>
        <v>0</v>
      </c>
      <c r="AU230" s="25">
        <f t="shared" si="538"/>
        <v>4</v>
      </c>
      <c r="AV230">
        <f t="shared" si="538"/>
        <v>6</v>
      </c>
      <c r="AW230">
        <f t="shared" si="538"/>
        <v>6</v>
      </c>
      <c r="AX230">
        <f t="shared" si="538"/>
        <v>0</v>
      </c>
      <c r="AY230">
        <f t="shared" si="538"/>
        <v>0</v>
      </c>
      <c r="AZ230">
        <f t="shared" si="538"/>
        <v>1</v>
      </c>
      <c r="BA230">
        <f t="shared" si="538"/>
        <v>0</v>
      </c>
      <c r="BB230">
        <f t="shared" si="538"/>
        <v>1</v>
      </c>
      <c r="BC230">
        <f t="shared" si="538"/>
        <v>2</v>
      </c>
      <c r="BD230">
        <f t="shared" si="538"/>
        <v>3</v>
      </c>
      <c r="BE230">
        <f t="shared" si="538"/>
        <v>1</v>
      </c>
      <c r="BF230">
        <f t="shared" si="538"/>
        <v>0</v>
      </c>
      <c r="BG230">
        <f t="shared" si="538"/>
        <v>0</v>
      </c>
      <c r="BH230">
        <f t="shared" si="538"/>
        <v>0</v>
      </c>
      <c r="BI230">
        <f t="shared" si="538"/>
        <v>0</v>
      </c>
      <c r="BJ230">
        <f t="shared" si="538"/>
        <v>2</v>
      </c>
      <c r="BK230">
        <f t="shared" si="538"/>
        <v>2</v>
      </c>
      <c r="BL230">
        <f t="shared" si="538"/>
        <v>0</v>
      </c>
      <c r="BM230">
        <f t="shared" si="538"/>
        <v>0</v>
      </c>
      <c r="BN230">
        <f t="shared" si="538"/>
        <v>0</v>
      </c>
      <c r="BO230">
        <f t="shared" si="538"/>
        <v>0</v>
      </c>
    </row>
    <row r="231" spans="39:67" x14ac:dyDescent="0.15">
      <c r="AM231">
        <v>18</v>
      </c>
      <c r="AN231">
        <f t="shared" ref="AN231:BO231" si="539">EK53</f>
        <v>0</v>
      </c>
      <c r="AO231">
        <f t="shared" si="539"/>
        <v>7</v>
      </c>
      <c r="AP231">
        <f t="shared" si="539"/>
        <v>7</v>
      </c>
      <c r="AQ231">
        <f t="shared" si="539"/>
        <v>0</v>
      </c>
      <c r="AR231">
        <f t="shared" si="539"/>
        <v>0</v>
      </c>
      <c r="AS231">
        <f t="shared" si="539"/>
        <v>0</v>
      </c>
      <c r="AT231">
        <f t="shared" si="539"/>
        <v>0</v>
      </c>
      <c r="AU231" s="25">
        <f t="shared" si="539"/>
        <v>0</v>
      </c>
      <c r="AV231">
        <f t="shared" si="539"/>
        <v>4</v>
      </c>
      <c r="AW231">
        <f t="shared" si="539"/>
        <v>10</v>
      </c>
      <c r="AX231">
        <f t="shared" si="539"/>
        <v>0</v>
      </c>
      <c r="AY231">
        <f t="shared" si="539"/>
        <v>0</v>
      </c>
      <c r="AZ231">
        <f t="shared" si="539"/>
        <v>0</v>
      </c>
      <c r="BA231">
        <f t="shared" si="539"/>
        <v>4</v>
      </c>
      <c r="BB231">
        <f t="shared" si="539"/>
        <v>0</v>
      </c>
      <c r="BC231">
        <f t="shared" si="539"/>
        <v>3</v>
      </c>
      <c r="BD231">
        <f t="shared" si="539"/>
        <v>7</v>
      </c>
      <c r="BE231">
        <f t="shared" si="539"/>
        <v>0</v>
      </c>
      <c r="BF231">
        <f t="shared" si="539"/>
        <v>0</v>
      </c>
      <c r="BG231">
        <f t="shared" si="539"/>
        <v>0</v>
      </c>
      <c r="BH231">
        <f t="shared" si="539"/>
        <v>4</v>
      </c>
      <c r="BI231">
        <f t="shared" si="539"/>
        <v>1</v>
      </c>
      <c r="BJ231">
        <f t="shared" si="539"/>
        <v>2</v>
      </c>
      <c r="BK231">
        <f t="shared" si="539"/>
        <v>0</v>
      </c>
      <c r="BL231">
        <f t="shared" si="539"/>
        <v>0</v>
      </c>
      <c r="BM231">
        <f t="shared" si="539"/>
        <v>0</v>
      </c>
      <c r="BN231">
        <f t="shared" si="539"/>
        <v>0</v>
      </c>
      <c r="BO231">
        <f t="shared" si="539"/>
        <v>8</v>
      </c>
    </row>
    <row r="232" spans="39:67" x14ac:dyDescent="0.15">
      <c r="AM232">
        <v>19</v>
      </c>
      <c r="AN232">
        <f t="shared" ref="AN232:BO232" si="540">EK56</f>
        <v>4</v>
      </c>
      <c r="AO232">
        <f t="shared" si="540"/>
        <v>12</v>
      </c>
      <c r="AP232">
        <f t="shared" si="540"/>
        <v>8</v>
      </c>
      <c r="AQ232">
        <f t="shared" si="540"/>
        <v>4</v>
      </c>
      <c r="AR232">
        <f t="shared" si="540"/>
        <v>6</v>
      </c>
      <c r="AS232">
        <f t="shared" si="540"/>
        <v>6</v>
      </c>
      <c r="AT232">
        <f t="shared" si="540"/>
        <v>0</v>
      </c>
      <c r="AU232" s="25">
        <f t="shared" si="540"/>
        <v>7</v>
      </c>
      <c r="AV232">
        <f t="shared" si="540"/>
        <v>11</v>
      </c>
      <c r="AW232">
        <f t="shared" si="540"/>
        <v>12</v>
      </c>
      <c r="AX232">
        <f t="shared" si="540"/>
        <v>7</v>
      </c>
      <c r="AY232">
        <f t="shared" si="540"/>
        <v>8</v>
      </c>
      <c r="AZ232">
        <f t="shared" si="540"/>
        <v>5</v>
      </c>
      <c r="BA232">
        <f t="shared" si="540"/>
        <v>0</v>
      </c>
      <c r="BB232">
        <f t="shared" si="540"/>
        <v>4</v>
      </c>
      <c r="BC232">
        <f t="shared" si="540"/>
        <v>9</v>
      </c>
      <c r="BD232">
        <f t="shared" si="540"/>
        <v>7</v>
      </c>
      <c r="BE232">
        <f t="shared" si="540"/>
        <v>6</v>
      </c>
      <c r="BF232">
        <f t="shared" si="540"/>
        <v>5</v>
      </c>
      <c r="BG232">
        <f t="shared" si="540"/>
        <v>3</v>
      </c>
      <c r="BH232">
        <f t="shared" si="540"/>
        <v>0</v>
      </c>
      <c r="BI232">
        <f t="shared" si="540"/>
        <v>6</v>
      </c>
      <c r="BJ232">
        <f t="shared" si="540"/>
        <v>8</v>
      </c>
      <c r="BK232">
        <f t="shared" si="540"/>
        <v>7</v>
      </c>
      <c r="BL232">
        <f t="shared" si="540"/>
        <v>9</v>
      </c>
      <c r="BM232">
        <f t="shared" si="540"/>
        <v>9</v>
      </c>
      <c r="BN232">
        <f t="shared" si="540"/>
        <v>4</v>
      </c>
      <c r="BO232">
        <f t="shared" si="540"/>
        <v>0</v>
      </c>
    </row>
    <row r="233" spans="39:67" x14ac:dyDescent="0.15">
      <c r="AM233">
        <v>20</v>
      </c>
      <c r="AN233">
        <f t="shared" ref="AN233:BO233" si="541">EK59</f>
        <v>11</v>
      </c>
      <c r="AO233">
        <f t="shared" si="541"/>
        <v>12</v>
      </c>
      <c r="AP233">
        <f t="shared" si="541"/>
        <v>10</v>
      </c>
      <c r="AQ233">
        <f t="shared" si="541"/>
        <v>4</v>
      </c>
      <c r="AR233">
        <f t="shared" si="541"/>
        <v>4</v>
      </c>
      <c r="AS233">
        <f t="shared" si="541"/>
        <v>6</v>
      </c>
      <c r="AT233">
        <f t="shared" si="541"/>
        <v>2</v>
      </c>
      <c r="AU233" s="25">
        <f t="shared" si="541"/>
        <v>11</v>
      </c>
      <c r="AV233">
        <f t="shared" si="541"/>
        <v>7</v>
      </c>
      <c r="AW233">
        <f t="shared" si="541"/>
        <v>9</v>
      </c>
      <c r="AX233">
        <f t="shared" si="541"/>
        <v>4</v>
      </c>
      <c r="AY233">
        <f t="shared" si="541"/>
        <v>4</v>
      </c>
      <c r="AZ233">
        <f t="shared" si="541"/>
        <v>5</v>
      </c>
      <c r="BA233">
        <f t="shared" si="541"/>
        <v>2</v>
      </c>
      <c r="BB233">
        <f t="shared" si="541"/>
        <v>9</v>
      </c>
      <c r="BC233">
        <f t="shared" si="541"/>
        <v>6</v>
      </c>
      <c r="BD233">
        <f t="shared" si="541"/>
        <v>9</v>
      </c>
      <c r="BE233">
        <f t="shared" si="541"/>
        <v>3</v>
      </c>
      <c r="BF233">
        <f t="shared" si="541"/>
        <v>3</v>
      </c>
      <c r="BG233">
        <f t="shared" si="541"/>
        <v>5</v>
      </c>
      <c r="BH233">
        <f t="shared" si="541"/>
        <v>2</v>
      </c>
      <c r="BI233">
        <f t="shared" si="541"/>
        <v>7</v>
      </c>
      <c r="BJ233">
        <f t="shared" si="541"/>
        <v>7</v>
      </c>
      <c r="BK233">
        <f t="shared" si="541"/>
        <v>7</v>
      </c>
      <c r="BL233">
        <f t="shared" si="541"/>
        <v>4</v>
      </c>
      <c r="BM233">
        <f t="shared" si="541"/>
        <v>4</v>
      </c>
      <c r="BN233">
        <f t="shared" si="541"/>
        <v>5</v>
      </c>
      <c r="BO233">
        <f t="shared" si="541"/>
        <v>2</v>
      </c>
    </row>
    <row r="234" spans="39:67" x14ac:dyDescent="0.15">
      <c r="AM234">
        <v>21</v>
      </c>
      <c r="AN234">
        <f t="shared" ref="AN234:BO234" si="542">EK62</f>
        <v>6</v>
      </c>
      <c r="AO234">
        <f t="shared" si="542"/>
        <v>10</v>
      </c>
      <c r="AP234">
        <f t="shared" si="542"/>
        <v>7</v>
      </c>
      <c r="AQ234">
        <f t="shared" si="542"/>
        <v>4</v>
      </c>
      <c r="AR234">
        <f t="shared" si="542"/>
        <v>7</v>
      </c>
      <c r="AS234">
        <f t="shared" si="542"/>
        <v>7</v>
      </c>
      <c r="AT234">
        <f t="shared" si="542"/>
        <v>11</v>
      </c>
      <c r="AU234" s="25">
        <f t="shared" si="542"/>
        <v>5</v>
      </c>
      <c r="AV234">
        <f t="shared" si="542"/>
        <v>10</v>
      </c>
      <c r="AW234">
        <f t="shared" si="542"/>
        <v>7</v>
      </c>
      <c r="AX234">
        <f t="shared" si="542"/>
        <v>7</v>
      </c>
      <c r="AY234">
        <f t="shared" si="542"/>
        <v>9</v>
      </c>
      <c r="AZ234">
        <f t="shared" si="542"/>
        <v>9</v>
      </c>
      <c r="BA234">
        <f t="shared" si="542"/>
        <v>5</v>
      </c>
      <c r="BB234">
        <f t="shared" si="542"/>
        <v>5</v>
      </c>
      <c r="BC234">
        <f t="shared" si="542"/>
        <v>7</v>
      </c>
      <c r="BD234">
        <f t="shared" si="542"/>
        <v>6</v>
      </c>
      <c r="BE234">
        <f t="shared" si="542"/>
        <v>7</v>
      </c>
      <c r="BF234">
        <f t="shared" si="542"/>
        <v>4</v>
      </c>
      <c r="BG234">
        <f t="shared" si="542"/>
        <v>4</v>
      </c>
      <c r="BH234">
        <f t="shared" si="542"/>
        <v>9</v>
      </c>
      <c r="BI234">
        <f t="shared" si="542"/>
        <v>5</v>
      </c>
      <c r="BJ234">
        <f t="shared" si="542"/>
        <v>8</v>
      </c>
      <c r="BK234">
        <f t="shared" si="542"/>
        <v>7</v>
      </c>
      <c r="BL234">
        <f t="shared" si="542"/>
        <v>4</v>
      </c>
      <c r="BM234">
        <f t="shared" si="542"/>
        <v>7</v>
      </c>
      <c r="BN234">
        <f t="shared" si="542"/>
        <v>10</v>
      </c>
      <c r="BO234">
        <f t="shared" si="542"/>
        <v>6</v>
      </c>
    </row>
    <row r="235" spans="39:67" x14ac:dyDescent="0.15">
      <c r="AM235">
        <v>22</v>
      </c>
      <c r="AN235">
        <f t="shared" ref="AN235:BO235" si="543">EK65</f>
        <v>10</v>
      </c>
      <c r="AO235">
        <f t="shared" si="543"/>
        <v>12</v>
      </c>
      <c r="AP235">
        <f t="shared" si="543"/>
        <v>12</v>
      </c>
      <c r="AQ235">
        <f t="shared" si="543"/>
        <v>6</v>
      </c>
      <c r="AR235">
        <f t="shared" si="543"/>
        <v>7</v>
      </c>
      <c r="AS235">
        <f t="shared" si="543"/>
        <v>6</v>
      </c>
      <c r="AT235">
        <f t="shared" si="543"/>
        <v>5</v>
      </c>
      <c r="AU235" s="25">
        <f t="shared" si="543"/>
        <v>11</v>
      </c>
      <c r="AV235">
        <f t="shared" si="543"/>
        <v>12</v>
      </c>
      <c r="AW235">
        <f t="shared" si="543"/>
        <v>12</v>
      </c>
      <c r="AX235">
        <f t="shared" si="543"/>
        <v>9</v>
      </c>
      <c r="AY235">
        <f t="shared" si="543"/>
        <v>8</v>
      </c>
      <c r="AZ235">
        <f t="shared" si="543"/>
        <v>7</v>
      </c>
      <c r="BA235">
        <f t="shared" si="543"/>
        <v>5</v>
      </c>
      <c r="BB235">
        <f t="shared" si="543"/>
        <v>9</v>
      </c>
      <c r="BC235">
        <f t="shared" si="543"/>
        <v>11</v>
      </c>
      <c r="BD235">
        <f t="shared" si="543"/>
        <v>13</v>
      </c>
      <c r="BE235">
        <f t="shared" si="543"/>
        <v>6</v>
      </c>
      <c r="BF235">
        <f t="shared" si="543"/>
        <v>7</v>
      </c>
      <c r="BG235">
        <f t="shared" si="543"/>
        <v>5</v>
      </c>
      <c r="BH235">
        <f t="shared" si="543"/>
        <v>5</v>
      </c>
      <c r="BI235">
        <f t="shared" si="543"/>
        <v>8</v>
      </c>
      <c r="BJ235">
        <f t="shared" si="543"/>
        <v>12</v>
      </c>
      <c r="BK235">
        <f t="shared" si="543"/>
        <v>12</v>
      </c>
      <c r="BL235">
        <f t="shared" si="543"/>
        <v>11</v>
      </c>
      <c r="BM235">
        <f t="shared" si="543"/>
        <v>6</v>
      </c>
      <c r="BN235">
        <f t="shared" si="543"/>
        <v>9</v>
      </c>
      <c r="BO235">
        <f t="shared" si="543"/>
        <v>4</v>
      </c>
    </row>
    <row r="236" spans="39:67" x14ac:dyDescent="0.15">
      <c r="AM236">
        <v>23</v>
      </c>
      <c r="AN236">
        <f t="shared" ref="AN236:BO236" si="544">EK68</f>
        <v>7</v>
      </c>
      <c r="AO236">
        <f t="shared" si="544"/>
        <v>11</v>
      </c>
      <c r="AP236">
        <f t="shared" si="544"/>
        <v>10</v>
      </c>
      <c r="AQ236">
        <f t="shared" si="544"/>
        <v>2</v>
      </c>
      <c r="AR236">
        <f t="shared" si="544"/>
        <v>0</v>
      </c>
      <c r="AS236">
        <f t="shared" si="544"/>
        <v>0</v>
      </c>
      <c r="AT236">
        <f t="shared" si="544"/>
        <v>0</v>
      </c>
      <c r="AU236" s="25">
        <f t="shared" si="544"/>
        <v>7</v>
      </c>
      <c r="AV236">
        <f t="shared" si="544"/>
        <v>7</v>
      </c>
      <c r="AW236">
        <f t="shared" si="544"/>
        <v>9</v>
      </c>
      <c r="AX236">
        <f t="shared" si="544"/>
        <v>1</v>
      </c>
      <c r="AY236">
        <f t="shared" si="544"/>
        <v>0</v>
      </c>
      <c r="AZ236">
        <f t="shared" si="544"/>
        <v>0</v>
      </c>
      <c r="BA236">
        <f t="shared" si="544"/>
        <v>0</v>
      </c>
      <c r="BB236">
        <f t="shared" si="544"/>
        <v>4</v>
      </c>
      <c r="BC236">
        <f t="shared" si="544"/>
        <v>9</v>
      </c>
      <c r="BD236">
        <f t="shared" si="544"/>
        <v>6</v>
      </c>
      <c r="BE236">
        <f t="shared" si="544"/>
        <v>1</v>
      </c>
      <c r="BF236">
        <f t="shared" si="544"/>
        <v>0</v>
      </c>
      <c r="BG236">
        <f t="shared" si="544"/>
        <v>0</v>
      </c>
      <c r="BH236">
        <f t="shared" si="544"/>
        <v>0</v>
      </c>
      <c r="BI236">
        <f t="shared" si="544"/>
        <v>3</v>
      </c>
      <c r="BJ236">
        <f t="shared" si="544"/>
        <v>4</v>
      </c>
      <c r="BK236">
        <f t="shared" si="544"/>
        <v>4</v>
      </c>
      <c r="BL236">
        <f t="shared" si="544"/>
        <v>1</v>
      </c>
      <c r="BM236">
        <f t="shared" si="544"/>
        <v>0</v>
      </c>
      <c r="BN236">
        <f t="shared" si="544"/>
        <v>0</v>
      </c>
      <c r="BO236">
        <f t="shared" si="544"/>
        <v>0</v>
      </c>
    </row>
    <row r="237" spans="39:67" x14ac:dyDescent="0.15">
      <c r="AM237">
        <v>24</v>
      </c>
      <c r="AN237">
        <f t="shared" ref="AN237:BO237" si="545">EK71</f>
        <v>3</v>
      </c>
      <c r="AO237">
        <f t="shared" si="545"/>
        <v>13</v>
      </c>
      <c r="AP237">
        <f t="shared" si="545"/>
        <v>9</v>
      </c>
      <c r="AQ237">
        <f t="shared" si="545"/>
        <v>0</v>
      </c>
      <c r="AR237">
        <f t="shared" si="545"/>
        <v>1</v>
      </c>
      <c r="AS237">
        <f t="shared" si="545"/>
        <v>0</v>
      </c>
      <c r="AT237">
        <f t="shared" si="545"/>
        <v>0</v>
      </c>
      <c r="AU237" s="25">
        <f t="shared" si="545"/>
        <v>3</v>
      </c>
      <c r="AV237">
        <f t="shared" si="545"/>
        <v>12</v>
      </c>
      <c r="AW237">
        <f t="shared" si="545"/>
        <v>12</v>
      </c>
      <c r="AX237">
        <f t="shared" si="545"/>
        <v>0</v>
      </c>
      <c r="AY237">
        <f t="shared" si="545"/>
        <v>0</v>
      </c>
      <c r="AZ237">
        <f t="shared" si="545"/>
        <v>0</v>
      </c>
      <c r="BA237">
        <f t="shared" si="545"/>
        <v>0</v>
      </c>
      <c r="BB237">
        <f t="shared" si="545"/>
        <v>1</v>
      </c>
      <c r="BC237">
        <f t="shared" si="545"/>
        <v>4</v>
      </c>
      <c r="BD237">
        <f t="shared" si="545"/>
        <v>6</v>
      </c>
      <c r="BE237">
        <f t="shared" si="545"/>
        <v>0</v>
      </c>
      <c r="BF237">
        <f t="shared" si="545"/>
        <v>0</v>
      </c>
      <c r="BG237">
        <f t="shared" si="545"/>
        <v>0</v>
      </c>
      <c r="BH237">
        <f t="shared" si="545"/>
        <v>0</v>
      </c>
      <c r="BI237">
        <f t="shared" si="545"/>
        <v>0</v>
      </c>
      <c r="BJ237">
        <f t="shared" si="545"/>
        <v>4</v>
      </c>
      <c r="BK237">
        <f t="shared" si="545"/>
        <v>3</v>
      </c>
      <c r="BL237">
        <f t="shared" si="545"/>
        <v>0</v>
      </c>
      <c r="BM237">
        <f t="shared" si="545"/>
        <v>1</v>
      </c>
      <c r="BN237">
        <f t="shared" si="545"/>
        <v>0</v>
      </c>
      <c r="BO237">
        <f t="shared" si="545"/>
        <v>0</v>
      </c>
    </row>
    <row r="238" spans="39:67" x14ac:dyDescent="0.15">
      <c r="AM238">
        <v>25</v>
      </c>
      <c r="AN238">
        <f t="shared" ref="AN238:BO238" si="546">EK74</f>
        <v>2</v>
      </c>
      <c r="AO238">
        <f t="shared" si="546"/>
        <v>5</v>
      </c>
      <c r="AP238">
        <f t="shared" si="546"/>
        <v>2</v>
      </c>
      <c r="AQ238">
        <f t="shared" si="546"/>
        <v>0</v>
      </c>
      <c r="AR238">
        <f t="shared" si="546"/>
        <v>0</v>
      </c>
      <c r="AS238">
        <f t="shared" si="546"/>
        <v>0</v>
      </c>
      <c r="AT238">
        <f t="shared" si="546"/>
        <v>0</v>
      </c>
      <c r="AU238" s="25">
        <f t="shared" si="546"/>
        <v>0</v>
      </c>
      <c r="AV238">
        <f t="shared" si="546"/>
        <v>2</v>
      </c>
      <c r="AW238">
        <f t="shared" si="546"/>
        <v>6</v>
      </c>
      <c r="AX238">
        <f t="shared" si="546"/>
        <v>6</v>
      </c>
      <c r="AY238">
        <f t="shared" si="546"/>
        <v>0</v>
      </c>
      <c r="AZ238">
        <f t="shared" si="546"/>
        <v>0</v>
      </c>
      <c r="BA238">
        <f t="shared" si="546"/>
        <v>0</v>
      </c>
      <c r="BB238">
        <f t="shared" si="546"/>
        <v>0</v>
      </c>
      <c r="BC238">
        <f t="shared" si="546"/>
        <v>0</v>
      </c>
      <c r="BD238">
        <f t="shared" si="546"/>
        <v>2</v>
      </c>
      <c r="BE238">
        <f t="shared" si="546"/>
        <v>0</v>
      </c>
      <c r="BF238">
        <f t="shared" si="546"/>
        <v>0</v>
      </c>
      <c r="BG238">
        <f t="shared" si="546"/>
        <v>0</v>
      </c>
      <c r="BH238">
        <f t="shared" si="546"/>
        <v>0</v>
      </c>
      <c r="BI238">
        <f t="shared" si="546"/>
        <v>0</v>
      </c>
      <c r="BJ238">
        <f t="shared" si="546"/>
        <v>0</v>
      </c>
      <c r="BK238">
        <f t="shared" si="546"/>
        <v>2</v>
      </c>
      <c r="BL238">
        <f t="shared" si="546"/>
        <v>6</v>
      </c>
      <c r="BM238">
        <f t="shared" si="546"/>
        <v>0</v>
      </c>
      <c r="BN238">
        <f t="shared" si="546"/>
        <v>0</v>
      </c>
      <c r="BO238">
        <f t="shared" si="546"/>
        <v>0</v>
      </c>
    </row>
    <row r="239" spans="39:67" x14ac:dyDescent="0.15">
      <c r="AM239">
        <v>26</v>
      </c>
      <c r="AN239">
        <f t="shared" ref="AN239:BO239" si="547">EK77</f>
        <v>12</v>
      </c>
      <c r="AO239">
        <f t="shared" si="547"/>
        <v>12</v>
      </c>
      <c r="AP239">
        <f t="shared" si="547"/>
        <v>11</v>
      </c>
      <c r="AQ239">
        <f t="shared" si="547"/>
        <v>9</v>
      </c>
      <c r="AR239">
        <f t="shared" si="547"/>
        <v>9</v>
      </c>
      <c r="AS239">
        <f t="shared" si="547"/>
        <v>8</v>
      </c>
      <c r="AT239">
        <f t="shared" si="547"/>
        <v>0</v>
      </c>
      <c r="AU239" s="25">
        <f t="shared" si="547"/>
        <v>11</v>
      </c>
      <c r="AV239">
        <f t="shared" si="547"/>
        <v>10</v>
      </c>
      <c r="AW239">
        <f t="shared" si="547"/>
        <v>12</v>
      </c>
      <c r="AX239">
        <f t="shared" si="547"/>
        <v>11</v>
      </c>
      <c r="AY239">
        <f t="shared" si="547"/>
        <v>11</v>
      </c>
      <c r="AZ239">
        <f t="shared" si="547"/>
        <v>12</v>
      </c>
      <c r="BA239">
        <f t="shared" si="547"/>
        <v>0</v>
      </c>
      <c r="BB239">
        <f t="shared" si="547"/>
        <v>12</v>
      </c>
      <c r="BC239">
        <f t="shared" si="547"/>
        <v>12</v>
      </c>
      <c r="BD239">
        <f t="shared" si="547"/>
        <v>12</v>
      </c>
      <c r="BE239">
        <f t="shared" si="547"/>
        <v>12</v>
      </c>
      <c r="BF239">
        <f t="shared" si="547"/>
        <v>12</v>
      </c>
      <c r="BG239">
        <f t="shared" si="547"/>
        <v>12</v>
      </c>
      <c r="BH239">
        <f t="shared" si="547"/>
        <v>0</v>
      </c>
      <c r="BI239">
        <f t="shared" si="547"/>
        <v>10</v>
      </c>
      <c r="BJ239">
        <f t="shared" si="547"/>
        <v>11</v>
      </c>
      <c r="BK239">
        <f t="shared" si="547"/>
        <v>11</v>
      </c>
      <c r="BL239">
        <f t="shared" si="547"/>
        <v>11</v>
      </c>
      <c r="BM239">
        <f t="shared" si="547"/>
        <v>11</v>
      </c>
      <c r="BN239">
        <f t="shared" si="547"/>
        <v>11</v>
      </c>
      <c r="BO239">
        <f t="shared" si="547"/>
        <v>0</v>
      </c>
    </row>
    <row r="240" spans="39:67" x14ac:dyDescent="0.15">
      <c r="AM240">
        <v>27</v>
      </c>
      <c r="AN240">
        <f t="shared" ref="AN240:BO240" si="548">EK80</f>
        <v>9</v>
      </c>
      <c r="AO240">
        <f t="shared" si="548"/>
        <v>12</v>
      </c>
      <c r="AP240">
        <f t="shared" si="548"/>
        <v>1</v>
      </c>
      <c r="AQ240">
        <f t="shared" si="548"/>
        <v>0</v>
      </c>
      <c r="AR240">
        <f t="shared" si="548"/>
        <v>7</v>
      </c>
      <c r="AS240">
        <f t="shared" si="548"/>
        <v>3</v>
      </c>
      <c r="AT240">
        <f t="shared" si="548"/>
        <v>0</v>
      </c>
      <c r="AU240" s="25">
        <f t="shared" si="548"/>
        <v>4</v>
      </c>
      <c r="AV240">
        <f t="shared" si="548"/>
        <v>0</v>
      </c>
      <c r="AW240">
        <f t="shared" si="548"/>
        <v>0</v>
      </c>
      <c r="AX240">
        <f t="shared" si="548"/>
        <v>0</v>
      </c>
      <c r="AY240">
        <f t="shared" si="548"/>
        <v>12</v>
      </c>
      <c r="AZ240">
        <f t="shared" si="548"/>
        <v>0</v>
      </c>
      <c r="BA240">
        <f t="shared" si="548"/>
        <v>0</v>
      </c>
      <c r="BB240">
        <f t="shared" si="548"/>
        <v>0</v>
      </c>
      <c r="BC240">
        <f t="shared" si="548"/>
        <v>0</v>
      </c>
      <c r="BD240">
        <f t="shared" si="548"/>
        <v>0</v>
      </c>
      <c r="BE240">
        <f t="shared" si="548"/>
        <v>0</v>
      </c>
      <c r="BF240">
        <f t="shared" si="548"/>
        <v>0</v>
      </c>
      <c r="BG240">
        <f t="shared" si="548"/>
        <v>0</v>
      </c>
      <c r="BH240">
        <f t="shared" si="548"/>
        <v>0</v>
      </c>
      <c r="BI240">
        <f t="shared" si="548"/>
        <v>0</v>
      </c>
      <c r="BJ240">
        <f t="shared" si="548"/>
        <v>0</v>
      </c>
      <c r="BK240">
        <f t="shared" si="548"/>
        <v>0</v>
      </c>
      <c r="BL240">
        <f t="shared" si="548"/>
        <v>0</v>
      </c>
      <c r="BM240">
        <f t="shared" si="548"/>
        <v>12</v>
      </c>
      <c r="BN240">
        <f t="shared" si="548"/>
        <v>0</v>
      </c>
      <c r="BO240">
        <f t="shared" si="548"/>
        <v>0</v>
      </c>
    </row>
    <row r="241" spans="39:67" x14ac:dyDescent="0.15">
      <c r="AM241">
        <v>28</v>
      </c>
      <c r="AN241">
        <f t="shared" ref="AN241:BO241" si="549">EK83</f>
        <v>9</v>
      </c>
      <c r="AO241">
        <f t="shared" si="549"/>
        <v>16</v>
      </c>
      <c r="AP241">
        <f t="shared" si="549"/>
        <v>14</v>
      </c>
      <c r="AQ241">
        <f t="shared" si="549"/>
        <v>3</v>
      </c>
      <c r="AR241">
        <f t="shared" si="549"/>
        <v>5</v>
      </c>
      <c r="AS241">
        <f t="shared" si="549"/>
        <v>4</v>
      </c>
      <c r="AT241">
        <f t="shared" si="549"/>
        <v>0</v>
      </c>
      <c r="AU241" s="25">
        <f t="shared" si="549"/>
        <v>8</v>
      </c>
      <c r="AV241">
        <f t="shared" si="549"/>
        <v>16</v>
      </c>
      <c r="AW241">
        <f t="shared" si="549"/>
        <v>13</v>
      </c>
      <c r="AX241">
        <f t="shared" si="549"/>
        <v>6</v>
      </c>
      <c r="AY241">
        <f t="shared" si="549"/>
        <v>6</v>
      </c>
      <c r="AZ241">
        <f t="shared" si="549"/>
        <v>4</v>
      </c>
      <c r="BA241">
        <f t="shared" si="549"/>
        <v>0</v>
      </c>
      <c r="BB241">
        <f t="shared" si="549"/>
        <v>4</v>
      </c>
      <c r="BC241">
        <f t="shared" si="549"/>
        <v>12</v>
      </c>
      <c r="BD241">
        <f t="shared" si="549"/>
        <v>10</v>
      </c>
      <c r="BE241">
        <f t="shared" si="549"/>
        <v>5</v>
      </c>
      <c r="BF241">
        <f t="shared" si="549"/>
        <v>2</v>
      </c>
      <c r="BG241">
        <f t="shared" si="549"/>
        <v>2</v>
      </c>
      <c r="BH241">
        <f t="shared" si="549"/>
        <v>0</v>
      </c>
      <c r="BI241">
        <f t="shared" si="549"/>
        <v>3</v>
      </c>
      <c r="BJ241">
        <f t="shared" si="549"/>
        <v>16</v>
      </c>
      <c r="BK241">
        <f t="shared" si="549"/>
        <v>11</v>
      </c>
      <c r="BL241">
        <f t="shared" si="549"/>
        <v>6</v>
      </c>
      <c r="BM241">
        <f t="shared" si="549"/>
        <v>6</v>
      </c>
      <c r="BN241">
        <f t="shared" si="549"/>
        <v>3</v>
      </c>
      <c r="BO241">
        <f t="shared" si="549"/>
        <v>0</v>
      </c>
    </row>
    <row r="242" spans="39:67" x14ac:dyDescent="0.15">
      <c r="AM242">
        <v>29</v>
      </c>
      <c r="AN242">
        <f t="shared" ref="AN242:BO242" si="550">EK86</f>
        <v>5</v>
      </c>
      <c r="AO242">
        <f t="shared" si="550"/>
        <v>10</v>
      </c>
      <c r="AP242">
        <f t="shared" si="550"/>
        <v>4</v>
      </c>
      <c r="AQ242">
        <f t="shared" si="550"/>
        <v>4</v>
      </c>
      <c r="AR242">
        <f t="shared" si="550"/>
        <v>3</v>
      </c>
      <c r="AS242">
        <f t="shared" si="550"/>
        <v>4</v>
      </c>
      <c r="AT242">
        <f t="shared" si="550"/>
        <v>2</v>
      </c>
      <c r="AU242" s="25">
        <f t="shared" si="550"/>
        <v>8</v>
      </c>
      <c r="AV242">
        <f t="shared" si="550"/>
        <v>8</v>
      </c>
      <c r="AW242">
        <f t="shared" si="550"/>
        <v>6</v>
      </c>
      <c r="AX242">
        <f t="shared" si="550"/>
        <v>5</v>
      </c>
      <c r="AY242">
        <f t="shared" si="550"/>
        <v>6</v>
      </c>
      <c r="AZ242">
        <f t="shared" si="550"/>
        <v>7</v>
      </c>
      <c r="BA242">
        <f t="shared" si="550"/>
        <v>3</v>
      </c>
      <c r="BB242">
        <f t="shared" si="550"/>
        <v>6</v>
      </c>
      <c r="BC242">
        <f t="shared" si="550"/>
        <v>9</v>
      </c>
      <c r="BD242">
        <f t="shared" si="550"/>
        <v>5</v>
      </c>
      <c r="BE242">
        <f t="shared" si="550"/>
        <v>4</v>
      </c>
      <c r="BF242">
        <f t="shared" si="550"/>
        <v>6</v>
      </c>
      <c r="BG242">
        <f t="shared" si="550"/>
        <v>6</v>
      </c>
      <c r="BH242">
        <f t="shared" si="550"/>
        <v>2</v>
      </c>
      <c r="BI242">
        <f t="shared" si="550"/>
        <v>5</v>
      </c>
      <c r="BJ242">
        <f t="shared" si="550"/>
        <v>6</v>
      </c>
      <c r="BK242">
        <f t="shared" si="550"/>
        <v>7</v>
      </c>
      <c r="BL242">
        <f t="shared" si="550"/>
        <v>5</v>
      </c>
      <c r="BM242">
        <f t="shared" si="550"/>
        <v>6</v>
      </c>
      <c r="BN242">
        <f t="shared" si="550"/>
        <v>5</v>
      </c>
      <c r="BO242">
        <f t="shared" si="550"/>
        <v>1</v>
      </c>
    </row>
    <row r="243" spans="39:67" x14ac:dyDescent="0.15">
      <c r="AM243">
        <v>30</v>
      </c>
      <c r="AN243">
        <f t="shared" ref="AN243:BO243" si="551">EK89</f>
        <v>2</v>
      </c>
      <c r="AO243">
        <f t="shared" si="551"/>
        <v>4</v>
      </c>
      <c r="AP243">
        <f t="shared" si="551"/>
        <v>9</v>
      </c>
      <c r="AQ243">
        <f t="shared" si="551"/>
        <v>3</v>
      </c>
      <c r="AR243">
        <f t="shared" si="551"/>
        <v>0</v>
      </c>
      <c r="AS243">
        <f t="shared" si="551"/>
        <v>3</v>
      </c>
      <c r="AT243">
        <f t="shared" si="551"/>
        <v>0</v>
      </c>
      <c r="AU243" s="25">
        <f t="shared" si="551"/>
        <v>0</v>
      </c>
      <c r="AV243">
        <f t="shared" si="551"/>
        <v>0</v>
      </c>
      <c r="AW243">
        <f t="shared" si="551"/>
        <v>11</v>
      </c>
      <c r="AX243">
        <f t="shared" si="551"/>
        <v>6</v>
      </c>
      <c r="AY243">
        <f t="shared" si="551"/>
        <v>2</v>
      </c>
      <c r="AZ243">
        <f t="shared" si="551"/>
        <v>3</v>
      </c>
      <c r="BA243">
        <f t="shared" si="551"/>
        <v>0</v>
      </c>
      <c r="BB243">
        <f t="shared" si="551"/>
        <v>2</v>
      </c>
      <c r="BC243">
        <f t="shared" si="551"/>
        <v>0</v>
      </c>
      <c r="BD243">
        <f t="shared" si="551"/>
        <v>9</v>
      </c>
      <c r="BE243">
        <f t="shared" si="551"/>
        <v>0</v>
      </c>
      <c r="BF243">
        <f t="shared" si="551"/>
        <v>0</v>
      </c>
      <c r="BG243">
        <f t="shared" si="551"/>
        <v>0</v>
      </c>
      <c r="BH243">
        <f t="shared" si="551"/>
        <v>0</v>
      </c>
      <c r="BI243">
        <f t="shared" si="551"/>
        <v>0</v>
      </c>
      <c r="BJ243">
        <f t="shared" si="551"/>
        <v>0</v>
      </c>
      <c r="BK243">
        <f t="shared" si="551"/>
        <v>0</v>
      </c>
      <c r="BL243">
        <f t="shared" si="551"/>
        <v>10</v>
      </c>
      <c r="BM243">
        <f t="shared" si="551"/>
        <v>8</v>
      </c>
      <c r="BN243">
        <f t="shared" si="551"/>
        <v>8</v>
      </c>
      <c r="BO243">
        <f t="shared" si="551"/>
        <v>0</v>
      </c>
    </row>
    <row r="244" spans="39:67" x14ac:dyDescent="0.15">
      <c r="AM244">
        <v>31</v>
      </c>
      <c r="AN244">
        <f t="shared" ref="AN244:BO244" si="552">EK92</f>
        <v>12</v>
      </c>
      <c r="AO244">
        <f t="shared" si="552"/>
        <v>11</v>
      </c>
      <c r="AP244">
        <f t="shared" si="552"/>
        <v>0</v>
      </c>
      <c r="AQ244">
        <f t="shared" si="552"/>
        <v>0</v>
      </c>
      <c r="AR244">
        <f t="shared" si="552"/>
        <v>0</v>
      </c>
      <c r="AS244">
        <f t="shared" si="552"/>
        <v>0</v>
      </c>
      <c r="AT244">
        <f t="shared" si="552"/>
        <v>0</v>
      </c>
      <c r="AU244" s="25">
        <f t="shared" si="552"/>
        <v>12</v>
      </c>
      <c r="AV244">
        <f t="shared" si="552"/>
        <v>11</v>
      </c>
      <c r="AW244">
        <f t="shared" si="552"/>
        <v>0</v>
      </c>
      <c r="AX244">
        <f t="shared" si="552"/>
        <v>0</v>
      </c>
      <c r="AY244">
        <f t="shared" si="552"/>
        <v>0</v>
      </c>
      <c r="AZ244">
        <f t="shared" si="552"/>
        <v>0</v>
      </c>
      <c r="BA244">
        <f t="shared" si="552"/>
        <v>0</v>
      </c>
      <c r="BB244">
        <f t="shared" si="552"/>
        <v>8</v>
      </c>
      <c r="BC244">
        <f t="shared" si="552"/>
        <v>8</v>
      </c>
      <c r="BD244">
        <f t="shared" si="552"/>
        <v>0</v>
      </c>
      <c r="BE244">
        <f t="shared" si="552"/>
        <v>0</v>
      </c>
      <c r="BF244">
        <f t="shared" si="552"/>
        <v>0</v>
      </c>
      <c r="BG244">
        <f t="shared" si="552"/>
        <v>0</v>
      </c>
      <c r="BH244">
        <f t="shared" si="552"/>
        <v>0</v>
      </c>
      <c r="BI244">
        <f t="shared" si="552"/>
        <v>0</v>
      </c>
      <c r="BJ244">
        <f t="shared" si="552"/>
        <v>4</v>
      </c>
      <c r="BK244">
        <f t="shared" si="552"/>
        <v>0</v>
      </c>
      <c r="BL244">
        <f t="shared" si="552"/>
        <v>0</v>
      </c>
      <c r="BM244">
        <f t="shared" si="552"/>
        <v>0</v>
      </c>
      <c r="BN244">
        <f t="shared" si="552"/>
        <v>0</v>
      </c>
      <c r="BO244">
        <f t="shared" si="552"/>
        <v>0</v>
      </c>
    </row>
    <row r="245" spans="39:67" x14ac:dyDescent="0.15">
      <c r="AM245">
        <v>32</v>
      </c>
      <c r="AN245">
        <f t="shared" ref="AN245:BO245" si="553">EK95</f>
        <v>6</v>
      </c>
      <c r="AO245">
        <f t="shared" si="553"/>
        <v>4</v>
      </c>
      <c r="AP245">
        <f t="shared" si="553"/>
        <v>10</v>
      </c>
      <c r="AQ245">
        <f t="shared" si="553"/>
        <v>15</v>
      </c>
      <c r="AR245">
        <f t="shared" si="553"/>
        <v>1</v>
      </c>
      <c r="AS245">
        <f t="shared" si="553"/>
        <v>2</v>
      </c>
      <c r="AT245">
        <f t="shared" si="553"/>
        <v>1</v>
      </c>
      <c r="AU245" s="25">
        <f t="shared" si="553"/>
        <v>2</v>
      </c>
      <c r="AV245">
        <f t="shared" si="553"/>
        <v>4</v>
      </c>
      <c r="AW245">
        <f t="shared" si="553"/>
        <v>9</v>
      </c>
      <c r="AX245">
        <f t="shared" si="553"/>
        <v>13</v>
      </c>
      <c r="AY245">
        <f t="shared" si="553"/>
        <v>2</v>
      </c>
      <c r="AZ245">
        <f t="shared" si="553"/>
        <v>2</v>
      </c>
      <c r="BA245">
        <f t="shared" si="553"/>
        <v>1</v>
      </c>
      <c r="BB245">
        <f t="shared" si="553"/>
        <v>1</v>
      </c>
      <c r="BC245">
        <f t="shared" si="553"/>
        <v>5</v>
      </c>
      <c r="BD245">
        <f t="shared" si="553"/>
        <v>8</v>
      </c>
      <c r="BE245">
        <f t="shared" si="553"/>
        <v>14</v>
      </c>
      <c r="BF245">
        <f t="shared" si="553"/>
        <v>2</v>
      </c>
      <c r="BG245">
        <f t="shared" si="553"/>
        <v>1</v>
      </c>
      <c r="BH245">
        <f t="shared" si="553"/>
        <v>1</v>
      </c>
      <c r="BI245">
        <f t="shared" si="553"/>
        <v>1</v>
      </c>
      <c r="BJ245">
        <f t="shared" si="553"/>
        <v>1</v>
      </c>
      <c r="BK245">
        <f t="shared" si="553"/>
        <v>15</v>
      </c>
      <c r="BL245">
        <f t="shared" si="553"/>
        <v>15</v>
      </c>
      <c r="BM245">
        <f t="shared" si="553"/>
        <v>2</v>
      </c>
      <c r="BN245">
        <f t="shared" si="553"/>
        <v>2</v>
      </c>
      <c r="BO245">
        <f t="shared" si="553"/>
        <v>1</v>
      </c>
    </row>
    <row r="246" spans="39:67" x14ac:dyDescent="0.15">
      <c r="AM246">
        <v>33</v>
      </c>
      <c r="AN246">
        <f t="shared" ref="AN246:BO246" si="554">EK98</f>
        <v>15</v>
      </c>
      <c r="AO246">
        <f t="shared" si="554"/>
        <v>12</v>
      </c>
      <c r="AP246">
        <f t="shared" si="554"/>
        <v>12</v>
      </c>
      <c r="AQ246">
        <f t="shared" si="554"/>
        <v>0</v>
      </c>
      <c r="AR246">
        <f t="shared" si="554"/>
        <v>8</v>
      </c>
      <c r="AS246">
        <f t="shared" si="554"/>
        <v>4</v>
      </c>
      <c r="AT246">
        <f t="shared" si="554"/>
        <v>0</v>
      </c>
      <c r="AU246" s="25">
        <f t="shared" si="554"/>
        <v>7</v>
      </c>
      <c r="AV246">
        <f t="shared" si="554"/>
        <v>8</v>
      </c>
      <c r="AW246">
        <f t="shared" si="554"/>
        <v>12</v>
      </c>
      <c r="AX246">
        <f t="shared" si="554"/>
        <v>0</v>
      </c>
      <c r="AY246">
        <f t="shared" si="554"/>
        <v>5</v>
      </c>
      <c r="AZ246">
        <f t="shared" si="554"/>
        <v>1</v>
      </c>
      <c r="BA246">
        <f t="shared" si="554"/>
        <v>0</v>
      </c>
      <c r="BB246">
        <f t="shared" si="554"/>
        <v>12</v>
      </c>
      <c r="BC246">
        <f t="shared" si="554"/>
        <v>3</v>
      </c>
      <c r="BD246">
        <f t="shared" si="554"/>
        <v>10</v>
      </c>
      <c r="BE246">
        <f t="shared" si="554"/>
        <v>0</v>
      </c>
      <c r="BF246">
        <f t="shared" si="554"/>
        <v>0</v>
      </c>
      <c r="BG246">
        <f t="shared" si="554"/>
        <v>0</v>
      </c>
      <c r="BH246">
        <f t="shared" si="554"/>
        <v>0</v>
      </c>
      <c r="BI246">
        <f t="shared" si="554"/>
        <v>0</v>
      </c>
      <c r="BJ246">
        <f t="shared" si="554"/>
        <v>0</v>
      </c>
      <c r="BK246">
        <f t="shared" si="554"/>
        <v>0</v>
      </c>
      <c r="BL246">
        <f t="shared" si="554"/>
        <v>0</v>
      </c>
      <c r="BM246">
        <f t="shared" si="554"/>
        <v>0</v>
      </c>
      <c r="BN246">
        <f t="shared" si="554"/>
        <v>0</v>
      </c>
      <c r="BO246">
        <f t="shared" si="554"/>
        <v>0</v>
      </c>
    </row>
    <row r="247" spans="39:67" x14ac:dyDescent="0.15">
      <c r="AM247">
        <v>34</v>
      </c>
      <c r="AN247">
        <f t="shared" ref="AN247:BO247" si="555">EK101</f>
        <v>0</v>
      </c>
      <c r="AO247">
        <f t="shared" si="555"/>
        <v>15</v>
      </c>
      <c r="AP247">
        <f t="shared" si="555"/>
        <v>0</v>
      </c>
      <c r="AQ247">
        <f t="shared" si="555"/>
        <v>0</v>
      </c>
      <c r="AR247">
        <f t="shared" si="555"/>
        <v>0</v>
      </c>
      <c r="AS247">
        <f t="shared" si="555"/>
        <v>0</v>
      </c>
      <c r="AT247">
        <f t="shared" si="555"/>
        <v>0</v>
      </c>
      <c r="AU247" s="25">
        <f t="shared" si="555"/>
        <v>0</v>
      </c>
      <c r="AV247">
        <f t="shared" si="555"/>
        <v>15</v>
      </c>
      <c r="AW247">
        <f t="shared" si="555"/>
        <v>0</v>
      </c>
      <c r="AX247">
        <f t="shared" si="555"/>
        <v>0</v>
      </c>
      <c r="AY247">
        <f t="shared" si="555"/>
        <v>0</v>
      </c>
      <c r="AZ247">
        <f t="shared" si="555"/>
        <v>0</v>
      </c>
      <c r="BA247">
        <f t="shared" si="555"/>
        <v>0</v>
      </c>
      <c r="BB247">
        <f t="shared" si="555"/>
        <v>0</v>
      </c>
      <c r="BC247">
        <f t="shared" si="555"/>
        <v>15</v>
      </c>
      <c r="BD247">
        <f t="shared" si="555"/>
        <v>0</v>
      </c>
      <c r="BE247">
        <f t="shared" si="555"/>
        <v>4</v>
      </c>
      <c r="BF247">
        <f t="shared" si="555"/>
        <v>0</v>
      </c>
      <c r="BG247">
        <f t="shared" si="555"/>
        <v>0</v>
      </c>
      <c r="BH247">
        <f t="shared" si="555"/>
        <v>0</v>
      </c>
      <c r="BI247">
        <f t="shared" si="555"/>
        <v>0</v>
      </c>
      <c r="BJ247">
        <f t="shared" si="555"/>
        <v>15</v>
      </c>
      <c r="BK247">
        <f t="shared" si="555"/>
        <v>0</v>
      </c>
      <c r="BL247">
        <f t="shared" si="555"/>
        <v>0</v>
      </c>
      <c r="BM247">
        <f t="shared" si="555"/>
        <v>0</v>
      </c>
      <c r="BN247">
        <f t="shared" si="555"/>
        <v>0</v>
      </c>
      <c r="BO247">
        <f t="shared" si="555"/>
        <v>0</v>
      </c>
    </row>
    <row r="248" spans="39:67" x14ac:dyDescent="0.15">
      <c r="AM248">
        <v>35</v>
      </c>
      <c r="AN248">
        <f t="shared" ref="AN248:BO248" si="556">EK104</f>
        <v>1</v>
      </c>
      <c r="AO248">
        <f t="shared" si="556"/>
        <v>9</v>
      </c>
      <c r="AP248">
        <f t="shared" si="556"/>
        <v>9</v>
      </c>
      <c r="AQ248">
        <f t="shared" si="556"/>
        <v>1</v>
      </c>
      <c r="AR248">
        <f t="shared" si="556"/>
        <v>3</v>
      </c>
      <c r="AS248">
        <f t="shared" si="556"/>
        <v>0</v>
      </c>
      <c r="AT248">
        <f t="shared" si="556"/>
        <v>5</v>
      </c>
      <c r="AU248" s="25">
        <f t="shared" si="556"/>
        <v>0</v>
      </c>
      <c r="AV248">
        <f t="shared" si="556"/>
        <v>3</v>
      </c>
      <c r="AW248">
        <f t="shared" si="556"/>
        <v>8</v>
      </c>
      <c r="AX248">
        <f t="shared" si="556"/>
        <v>2</v>
      </c>
      <c r="AY248">
        <f t="shared" si="556"/>
        <v>4</v>
      </c>
      <c r="AZ248">
        <f t="shared" si="556"/>
        <v>0</v>
      </c>
      <c r="BA248">
        <f t="shared" si="556"/>
        <v>2</v>
      </c>
      <c r="BB248">
        <f t="shared" si="556"/>
        <v>2</v>
      </c>
      <c r="BC248">
        <f t="shared" si="556"/>
        <v>0</v>
      </c>
      <c r="BD248">
        <f t="shared" si="556"/>
        <v>2</v>
      </c>
      <c r="BE248">
        <f t="shared" si="556"/>
        <v>0</v>
      </c>
      <c r="BF248">
        <f t="shared" si="556"/>
        <v>0</v>
      </c>
      <c r="BG248">
        <f t="shared" si="556"/>
        <v>0</v>
      </c>
      <c r="BH248">
        <f t="shared" si="556"/>
        <v>2</v>
      </c>
      <c r="BI248">
        <f t="shared" si="556"/>
        <v>0</v>
      </c>
      <c r="BJ248">
        <f t="shared" si="556"/>
        <v>0</v>
      </c>
      <c r="BK248">
        <f t="shared" si="556"/>
        <v>7</v>
      </c>
      <c r="BL248">
        <f t="shared" si="556"/>
        <v>0</v>
      </c>
      <c r="BM248">
        <f t="shared" si="556"/>
        <v>2</v>
      </c>
      <c r="BN248">
        <f t="shared" si="556"/>
        <v>0</v>
      </c>
      <c r="BO248">
        <f t="shared" si="556"/>
        <v>0</v>
      </c>
    </row>
    <row r="249" spans="39:67" x14ac:dyDescent="0.15">
      <c r="AM249">
        <v>36</v>
      </c>
      <c r="AN249">
        <f t="shared" ref="AN249:BO249" si="557">EK107</f>
        <v>12</v>
      </c>
      <c r="AO249">
        <f t="shared" si="557"/>
        <v>16</v>
      </c>
      <c r="AP249">
        <f t="shared" si="557"/>
        <v>8</v>
      </c>
      <c r="AQ249">
        <f t="shared" si="557"/>
        <v>8</v>
      </c>
      <c r="AR249">
        <f t="shared" si="557"/>
        <v>7</v>
      </c>
      <c r="AS249">
        <f t="shared" si="557"/>
        <v>0</v>
      </c>
      <c r="AT249">
        <f t="shared" si="557"/>
        <v>0</v>
      </c>
      <c r="AU249" s="25">
        <f t="shared" si="557"/>
        <v>9</v>
      </c>
      <c r="AV249">
        <f t="shared" si="557"/>
        <v>12</v>
      </c>
      <c r="AW249">
        <f t="shared" si="557"/>
        <v>7</v>
      </c>
      <c r="AX249">
        <f t="shared" si="557"/>
        <v>8</v>
      </c>
      <c r="AY249">
        <f t="shared" si="557"/>
        <v>8</v>
      </c>
      <c r="AZ249">
        <f t="shared" si="557"/>
        <v>0</v>
      </c>
      <c r="BA249">
        <f t="shared" si="557"/>
        <v>0</v>
      </c>
      <c r="BB249">
        <f t="shared" si="557"/>
        <v>6</v>
      </c>
      <c r="BC249">
        <f t="shared" si="557"/>
        <v>8</v>
      </c>
      <c r="BD249">
        <f t="shared" si="557"/>
        <v>6</v>
      </c>
      <c r="BE249">
        <f t="shared" si="557"/>
        <v>6</v>
      </c>
      <c r="BF249">
        <f t="shared" si="557"/>
        <v>6</v>
      </c>
      <c r="BG249">
        <f t="shared" si="557"/>
        <v>0</v>
      </c>
      <c r="BH249">
        <f t="shared" si="557"/>
        <v>0</v>
      </c>
      <c r="BI249">
        <f t="shared" si="557"/>
        <v>3</v>
      </c>
      <c r="BJ249">
        <f t="shared" si="557"/>
        <v>4</v>
      </c>
      <c r="BK249">
        <f t="shared" si="557"/>
        <v>5</v>
      </c>
      <c r="BL249">
        <f t="shared" si="557"/>
        <v>6</v>
      </c>
      <c r="BM249">
        <f t="shared" si="557"/>
        <v>6</v>
      </c>
      <c r="BN249">
        <f t="shared" si="557"/>
        <v>0</v>
      </c>
      <c r="BO249">
        <f t="shared" si="557"/>
        <v>0</v>
      </c>
    </row>
    <row r="250" spans="39:67" x14ac:dyDescent="0.15">
      <c r="AM250">
        <v>37</v>
      </c>
      <c r="AN250">
        <f t="shared" ref="AN250:BO250" si="558">EK110</f>
        <v>14</v>
      </c>
      <c r="AO250">
        <f t="shared" si="558"/>
        <v>14</v>
      </c>
      <c r="AP250">
        <f t="shared" si="558"/>
        <v>10</v>
      </c>
      <c r="AQ250">
        <f t="shared" si="558"/>
        <v>0</v>
      </c>
      <c r="AR250">
        <f t="shared" si="558"/>
        <v>1</v>
      </c>
      <c r="AS250">
        <f t="shared" si="558"/>
        <v>3</v>
      </c>
      <c r="AT250">
        <f t="shared" si="558"/>
        <v>0</v>
      </c>
      <c r="AU250" s="25">
        <f t="shared" si="558"/>
        <v>14</v>
      </c>
      <c r="AV250">
        <f t="shared" si="558"/>
        <v>13</v>
      </c>
      <c r="AW250">
        <f t="shared" si="558"/>
        <v>11</v>
      </c>
      <c r="AX250">
        <f t="shared" si="558"/>
        <v>0</v>
      </c>
      <c r="AY250">
        <f t="shared" si="558"/>
        <v>1</v>
      </c>
      <c r="AZ250">
        <f t="shared" si="558"/>
        <v>5</v>
      </c>
      <c r="BA250">
        <f t="shared" si="558"/>
        <v>0</v>
      </c>
      <c r="BB250">
        <f t="shared" si="558"/>
        <v>5</v>
      </c>
      <c r="BC250">
        <f t="shared" si="558"/>
        <v>7</v>
      </c>
      <c r="BD250">
        <f t="shared" si="558"/>
        <v>7</v>
      </c>
      <c r="BE250">
        <f t="shared" si="558"/>
        <v>0</v>
      </c>
      <c r="BF250">
        <f t="shared" si="558"/>
        <v>0</v>
      </c>
      <c r="BG250">
        <f t="shared" si="558"/>
        <v>3</v>
      </c>
      <c r="BH250">
        <f t="shared" si="558"/>
        <v>0</v>
      </c>
      <c r="BI250">
        <f t="shared" si="558"/>
        <v>3</v>
      </c>
      <c r="BJ250">
        <f t="shared" si="558"/>
        <v>5</v>
      </c>
      <c r="BK250">
        <f t="shared" si="558"/>
        <v>4</v>
      </c>
      <c r="BL250">
        <f t="shared" si="558"/>
        <v>0</v>
      </c>
      <c r="BM250">
        <f t="shared" si="558"/>
        <v>0</v>
      </c>
      <c r="BN250">
        <f t="shared" si="558"/>
        <v>1</v>
      </c>
      <c r="BO250">
        <f t="shared" si="558"/>
        <v>0</v>
      </c>
    </row>
    <row r="251" spans="39:67" x14ac:dyDescent="0.15">
      <c r="AM251">
        <v>38</v>
      </c>
      <c r="AN251">
        <f t="shared" ref="AN251:BO251" si="559">EK113</f>
        <v>4</v>
      </c>
      <c r="AO251">
        <f t="shared" si="559"/>
        <v>16</v>
      </c>
      <c r="AP251">
        <f t="shared" si="559"/>
        <v>8</v>
      </c>
      <c r="AQ251">
        <f t="shared" si="559"/>
        <v>0</v>
      </c>
      <c r="AR251">
        <f t="shared" si="559"/>
        <v>5</v>
      </c>
      <c r="AS251">
        <f t="shared" si="559"/>
        <v>1</v>
      </c>
      <c r="AT251">
        <f t="shared" si="559"/>
        <v>0</v>
      </c>
      <c r="AU251" s="25">
        <f t="shared" si="559"/>
        <v>2</v>
      </c>
      <c r="AV251">
        <f t="shared" si="559"/>
        <v>14</v>
      </c>
      <c r="AW251">
        <f t="shared" si="559"/>
        <v>8</v>
      </c>
      <c r="AX251">
        <f t="shared" si="559"/>
        <v>0</v>
      </c>
      <c r="AY251">
        <f t="shared" si="559"/>
        <v>7</v>
      </c>
      <c r="AZ251">
        <f t="shared" si="559"/>
        <v>0</v>
      </c>
      <c r="BA251">
        <f t="shared" si="559"/>
        <v>0</v>
      </c>
      <c r="BB251">
        <f t="shared" si="559"/>
        <v>0</v>
      </c>
      <c r="BC251">
        <f t="shared" si="559"/>
        <v>6</v>
      </c>
      <c r="BD251">
        <f t="shared" si="559"/>
        <v>9</v>
      </c>
      <c r="BE251">
        <f t="shared" si="559"/>
        <v>0</v>
      </c>
      <c r="BF251">
        <f t="shared" si="559"/>
        <v>0</v>
      </c>
      <c r="BG251">
        <f t="shared" si="559"/>
        <v>0</v>
      </c>
      <c r="BH251">
        <f t="shared" si="559"/>
        <v>3</v>
      </c>
      <c r="BI251">
        <f t="shared" si="559"/>
        <v>0</v>
      </c>
      <c r="BJ251">
        <f t="shared" si="559"/>
        <v>11</v>
      </c>
      <c r="BK251">
        <f t="shared" si="559"/>
        <v>9</v>
      </c>
      <c r="BL251">
        <f t="shared" si="559"/>
        <v>0</v>
      </c>
      <c r="BM251">
        <f t="shared" si="559"/>
        <v>12</v>
      </c>
      <c r="BN251">
        <f t="shared" si="559"/>
        <v>0</v>
      </c>
      <c r="BO251">
        <f t="shared" si="559"/>
        <v>0</v>
      </c>
    </row>
    <row r="252" spans="39:67" x14ac:dyDescent="0.15">
      <c r="AM252">
        <v>39</v>
      </c>
      <c r="AN252">
        <f t="shared" ref="AN252:BO252" si="560">EK116</f>
        <v>0</v>
      </c>
      <c r="AO252">
        <f t="shared" si="560"/>
        <v>2</v>
      </c>
      <c r="AP252">
        <f t="shared" si="560"/>
        <v>0</v>
      </c>
      <c r="AQ252">
        <f t="shared" si="560"/>
        <v>0</v>
      </c>
      <c r="AR252">
        <f t="shared" si="560"/>
        <v>0</v>
      </c>
      <c r="AS252">
        <f t="shared" si="560"/>
        <v>0</v>
      </c>
      <c r="AT252">
        <f t="shared" si="560"/>
        <v>2</v>
      </c>
      <c r="AU252" s="25">
        <f t="shared" si="560"/>
        <v>0</v>
      </c>
      <c r="AV252">
        <f t="shared" si="560"/>
        <v>1</v>
      </c>
      <c r="AW252">
        <f t="shared" si="560"/>
        <v>0</v>
      </c>
      <c r="AX252">
        <f t="shared" si="560"/>
        <v>0</v>
      </c>
      <c r="AY252">
        <f t="shared" si="560"/>
        <v>0</v>
      </c>
      <c r="AZ252">
        <f t="shared" si="560"/>
        <v>0</v>
      </c>
      <c r="BA252">
        <f t="shared" si="560"/>
        <v>1</v>
      </c>
      <c r="BB252">
        <f t="shared" si="560"/>
        <v>0</v>
      </c>
      <c r="BC252">
        <f t="shared" si="560"/>
        <v>0</v>
      </c>
      <c r="BD252">
        <f t="shared" si="560"/>
        <v>0</v>
      </c>
      <c r="BE252">
        <f t="shared" si="560"/>
        <v>0</v>
      </c>
      <c r="BF252">
        <f t="shared" si="560"/>
        <v>0</v>
      </c>
      <c r="BG252">
        <f t="shared" si="560"/>
        <v>0</v>
      </c>
      <c r="BH252">
        <f t="shared" si="560"/>
        <v>0</v>
      </c>
      <c r="BI252">
        <f t="shared" si="560"/>
        <v>4</v>
      </c>
      <c r="BJ252">
        <f t="shared" si="560"/>
        <v>0</v>
      </c>
      <c r="BK252">
        <f t="shared" si="560"/>
        <v>8</v>
      </c>
      <c r="BL252">
        <f t="shared" si="560"/>
        <v>0</v>
      </c>
      <c r="BM252">
        <f t="shared" si="560"/>
        <v>0</v>
      </c>
      <c r="BN252">
        <f t="shared" si="560"/>
        <v>0</v>
      </c>
      <c r="BO252">
        <f t="shared" si="560"/>
        <v>0</v>
      </c>
    </row>
    <row r="253" spans="39:67" x14ac:dyDescent="0.15">
      <c r="AM253">
        <v>40</v>
      </c>
      <c r="AN253">
        <f t="shared" ref="AN253:BO253" si="561">EK119</f>
        <v>10</v>
      </c>
      <c r="AO253">
        <f t="shared" si="561"/>
        <v>6</v>
      </c>
      <c r="AP253">
        <f t="shared" si="561"/>
        <v>8</v>
      </c>
      <c r="AQ253">
        <f t="shared" si="561"/>
        <v>4</v>
      </c>
      <c r="AR253">
        <f t="shared" si="561"/>
        <v>10</v>
      </c>
      <c r="AS253">
        <f t="shared" si="561"/>
        <v>5</v>
      </c>
      <c r="AT253">
        <f t="shared" si="561"/>
        <v>3</v>
      </c>
      <c r="AU253" s="25">
        <f t="shared" si="561"/>
        <v>9</v>
      </c>
      <c r="AV253">
        <f t="shared" si="561"/>
        <v>6</v>
      </c>
      <c r="AW253">
        <f t="shared" si="561"/>
        <v>8</v>
      </c>
      <c r="AX253">
        <f t="shared" si="561"/>
        <v>6</v>
      </c>
      <c r="AY253">
        <f t="shared" si="561"/>
        <v>10</v>
      </c>
      <c r="AZ253">
        <f t="shared" si="561"/>
        <v>3</v>
      </c>
      <c r="BA253">
        <f t="shared" si="561"/>
        <v>5</v>
      </c>
      <c r="BB253">
        <f t="shared" si="561"/>
        <v>9</v>
      </c>
      <c r="BC253">
        <f t="shared" si="561"/>
        <v>6</v>
      </c>
      <c r="BD253">
        <f t="shared" si="561"/>
        <v>7</v>
      </c>
      <c r="BE253">
        <f t="shared" si="561"/>
        <v>4</v>
      </c>
      <c r="BF253">
        <f t="shared" si="561"/>
        <v>8</v>
      </c>
      <c r="BG253">
        <f t="shared" si="561"/>
        <v>3</v>
      </c>
      <c r="BH253">
        <f t="shared" si="561"/>
        <v>4</v>
      </c>
      <c r="BI253">
        <f t="shared" si="561"/>
        <v>8</v>
      </c>
      <c r="BJ253">
        <f t="shared" si="561"/>
        <v>7</v>
      </c>
      <c r="BK253">
        <f t="shared" si="561"/>
        <v>5</v>
      </c>
      <c r="BL253">
        <f t="shared" si="561"/>
        <v>5</v>
      </c>
      <c r="BM253">
        <f t="shared" si="561"/>
        <v>8</v>
      </c>
      <c r="BN253">
        <f t="shared" si="561"/>
        <v>5</v>
      </c>
      <c r="BO253">
        <f t="shared" si="561"/>
        <v>6</v>
      </c>
    </row>
    <row r="254" spans="39:67" x14ac:dyDescent="0.15">
      <c r="AM254">
        <v>41</v>
      </c>
      <c r="AN254">
        <f t="shared" ref="AN254:BO254" si="562">EK122</f>
        <v>7</v>
      </c>
      <c r="AO254">
        <f t="shared" si="562"/>
        <v>10</v>
      </c>
      <c r="AP254">
        <f t="shared" si="562"/>
        <v>8</v>
      </c>
      <c r="AQ254">
        <f t="shared" si="562"/>
        <v>3</v>
      </c>
      <c r="AR254">
        <f t="shared" si="562"/>
        <v>3</v>
      </c>
      <c r="AS254">
        <f t="shared" si="562"/>
        <v>1</v>
      </c>
      <c r="AT254">
        <f t="shared" si="562"/>
        <v>0</v>
      </c>
      <c r="AU254" s="25">
        <f t="shared" si="562"/>
        <v>5</v>
      </c>
      <c r="AV254">
        <f t="shared" si="562"/>
        <v>4</v>
      </c>
      <c r="AW254">
        <f t="shared" si="562"/>
        <v>10</v>
      </c>
      <c r="AX254">
        <f t="shared" si="562"/>
        <v>4</v>
      </c>
      <c r="AY254">
        <f t="shared" si="562"/>
        <v>3</v>
      </c>
      <c r="AZ254">
        <f t="shared" si="562"/>
        <v>2</v>
      </c>
      <c r="BA254">
        <f t="shared" si="562"/>
        <v>0</v>
      </c>
      <c r="BB254">
        <f t="shared" si="562"/>
        <v>4</v>
      </c>
      <c r="BC254">
        <f t="shared" si="562"/>
        <v>2</v>
      </c>
      <c r="BD254">
        <f t="shared" si="562"/>
        <v>5</v>
      </c>
      <c r="BE254">
        <f t="shared" si="562"/>
        <v>1</v>
      </c>
      <c r="BF254">
        <f t="shared" si="562"/>
        <v>3</v>
      </c>
      <c r="BG254">
        <f t="shared" si="562"/>
        <v>1</v>
      </c>
      <c r="BH254">
        <f t="shared" si="562"/>
        <v>0</v>
      </c>
      <c r="BI254">
        <f t="shared" si="562"/>
        <v>2</v>
      </c>
      <c r="BJ254">
        <f t="shared" si="562"/>
        <v>5</v>
      </c>
      <c r="BK254">
        <f t="shared" si="562"/>
        <v>5</v>
      </c>
      <c r="BL254">
        <f t="shared" si="562"/>
        <v>1</v>
      </c>
      <c r="BM254">
        <f t="shared" si="562"/>
        <v>2</v>
      </c>
      <c r="BN254">
        <f t="shared" si="562"/>
        <v>0</v>
      </c>
      <c r="BO254">
        <f t="shared" si="562"/>
        <v>0</v>
      </c>
    </row>
    <row r="255" spans="39:67" x14ac:dyDescent="0.15">
      <c r="AM255">
        <v>42</v>
      </c>
      <c r="AN255">
        <f t="shared" ref="AN255:BO255" si="563">EK125</f>
        <v>3</v>
      </c>
      <c r="AO255">
        <f t="shared" si="563"/>
        <v>9</v>
      </c>
      <c r="AP255">
        <f t="shared" si="563"/>
        <v>5</v>
      </c>
      <c r="AQ255">
        <f t="shared" si="563"/>
        <v>3</v>
      </c>
      <c r="AR255">
        <f t="shared" si="563"/>
        <v>5</v>
      </c>
      <c r="AS255">
        <f t="shared" si="563"/>
        <v>4</v>
      </c>
      <c r="AT255">
        <f t="shared" si="563"/>
        <v>5</v>
      </c>
      <c r="AU255" s="25">
        <f t="shared" si="563"/>
        <v>7</v>
      </c>
      <c r="AV255">
        <f t="shared" si="563"/>
        <v>10</v>
      </c>
      <c r="AW255">
        <f t="shared" si="563"/>
        <v>9</v>
      </c>
      <c r="AX255">
        <f t="shared" si="563"/>
        <v>4</v>
      </c>
      <c r="AY255">
        <f t="shared" si="563"/>
        <v>4</v>
      </c>
      <c r="AZ255">
        <f t="shared" si="563"/>
        <v>4</v>
      </c>
      <c r="BA255">
        <f t="shared" si="563"/>
        <v>5</v>
      </c>
      <c r="BB255">
        <f t="shared" si="563"/>
        <v>3</v>
      </c>
      <c r="BC255">
        <f t="shared" si="563"/>
        <v>6</v>
      </c>
      <c r="BD255">
        <f t="shared" si="563"/>
        <v>7</v>
      </c>
      <c r="BE255">
        <f t="shared" si="563"/>
        <v>5</v>
      </c>
      <c r="BF255">
        <f t="shared" si="563"/>
        <v>4</v>
      </c>
      <c r="BG255">
        <f t="shared" si="563"/>
        <v>3</v>
      </c>
      <c r="BH255">
        <f t="shared" si="563"/>
        <v>5</v>
      </c>
      <c r="BI255">
        <f t="shared" si="563"/>
        <v>3</v>
      </c>
      <c r="BJ255">
        <f t="shared" si="563"/>
        <v>4</v>
      </c>
      <c r="BK255">
        <f t="shared" si="563"/>
        <v>7</v>
      </c>
      <c r="BL255">
        <f t="shared" si="563"/>
        <v>4</v>
      </c>
      <c r="BM255">
        <f t="shared" si="563"/>
        <v>6</v>
      </c>
      <c r="BN255">
        <f t="shared" si="563"/>
        <v>6</v>
      </c>
      <c r="BO255">
        <f t="shared" si="563"/>
        <v>7</v>
      </c>
    </row>
    <row r="256" spans="39:67" x14ac:dyDescent="0.15">
      <c r="AM256">
        <v>43</v>
      </c>
      <c r="AN256">
        <f t="shared" ref="AN256:BO256" si="564">EK128</f>
        <v>0</v>
      </c>
      <c r="AO256">
        <f t="shared" si="564"/>
        <v>15</v>
      </c>
      <c r="AP256">
        <f t="shared" si="564"/>
        <v>0</v>
      </c>
      <c r="AQ256">
        <f t="shared" si="564"/>
        <v>0</v>
      </c>
      <c r="AR256">
        <f t="shared" si="564"/>
        <v>0</v>
      </c>
      <c r="AS256">
        <f t="shared" si="564"/>
        <v>0</v>
      </c>
      <c r="AT256">
        <f t="shared" si="564"/>
        <v>0</v>
      </c>
      <c r="AU256" s="25">
        <f t="shared" si="564"/>
        <v>0</v>
      </c>
      <c r="AV256">
        <f t="shared" si="564"/>
        <v>11</v>
      </c>
      <c r="AW256">
        <f t="shared" si="564"/>
        <v>4</v>
      </c>
      <c r="AX256">
        <f t="shared" si="564"/>
        <v>2</v>
      </c>
      <c r="AY256">
        <f t="shared" si="564"/>
        <v>0</v>
      </c>
      <c r="AZ256">
        <f t="shared" si="564"/>
        <v>1</v>
      </c>
      <c r="BA256">
        <f t="shared" si="564"/>
        <v>0</v>
      </c>
      <c r="BB256">
        <f t="shared" si="564"/>
        <v>0</v>
      </c>
      <c r="BC256">
        <f t="shared" si="564"/>
        <v>6</v>
      </c>
      <c r="BD256">
        <f t="shared" si="564"/>
        <v>3</v>
      </c>
      <c r="BE256">
        <f t="shared" si="564"/>
        <v>0</v>
      </c>
      <c r="BF256">
        <f t="shared" si="564"/>
        <v>0</v>
      </c>
      <c r="BG256">
        <f t="shared" si="564"/>
        <v>0</v>
      </c>
      <c r="BH256">
        <f t="shared" si="564"/>
        <v>3</v>
      </c>
      <c r="BI256">
        <f t="shared" si="564"/>
        <v>0</v>
      </c>
      <c r="BJ256">
        <f t="shared" si="564"/>
        <v>5</v>
      </c>
      <c r="BK256">
        <f t="shared" si="564"/>
        <v>2</v>
      </c>
      <c r="BL256">
        <f t="shared" si="564"/>
        <v>2</v>
      </c>
      <c r="BM256">
        <f t="shared" si="564"/>
        <v>1</v>
      </c>
      <c r="BN256">
        <f t="shared" si="564"/>
        <v>2</v>
      </c>
      <c r="BO256">
        <f t="shared" si="564"/>
        <v>3</v>
      </c>
    </row>
    <row r="257" spans="39:67" x14ac:dyDescent="0.15">
      <c r="AM257">
        <v>44</v>
      </c>
      <c r="AN257">
        <f t="shared" ref="AN257:BO257" si="565">EK131</f>
        <v>0</v>
      </c>
      <c r="AO257">
        <f t="shared" si="565"/>
        <v>2</v>
      </c>
      <c r="AP257">
        <f t="shared" si="565"/>
        <v>7</v>
      </c>
      <c r="AQ257">
        <f t="shared" si="565"/>
        <v>0</v>
      </c>
      <c r="AR257">
        <f t="shared" si="565"/>
        <v>1</v>
      </c>
      <c r="AS257">
        <f t="shared" si="565"/>
        <v>0</v>
      </c>
      <c r="AT257">
        <f t="shared" si="565"/>
        <v>0</v>
      </c>
      <c r="AU257" s="25">
        <f t="shared" si="565"/>
        <v>0</v>
      </c>
      <c r="AV257">
        <f t="shared" si="565"/>
        <v>1</v>
      </c>
      <c r="AW257">
        <f t="shared" si="565"/>
        <v>10</v>
      </c>
      <c r="AX257">
        <f t="shared" si="565"/>
        <v>0</v>
      </c>
      <c r="AY257">
        <f t="shared" si="565"/>
        <v>0</v>
      </c>
      <c r="AZ257">
        <f t="shared" si="565"/>
        <v>1</v>
      </c>
      <c r="BA257">
        <f t="shared" si="565"/>
        <v>0</v>
      </c>
      <c r="BB257">
        <f t="shared" si="565"/>
        <v>0</v>
      </c>
      <c r="BC257">
        <f t="shared" si="565"/>
        <v>1</v>
      </c>
      <c r="BD257">
        <f t="shared" si="565"/>
        <v>7</v>
      </c>
      <c r="BE257">
        <f t="shared" si="565"/>
        <v>0</v>
      </c>
      <c r="BF257">
        <f t="shared" si="565"/>
        <v>0</v>
      </c>
      <c r="BG257">
        <f t="shared" si="565"/>
        <v>2</v>
      </c>
      <c r="BH257">
        <f t="shared" si="565"/>
        <v>0</v>
      </c>
      <c r="BI257">
        <f t="shared" si="565"/>
        <v>0</v>
      </c>
      <c r="BJ257">
        <f t="shared" si="565"/>
        <v>0</v>
      </c>
      <c r="BK257">
        <f t="shared" si="565"/>
        <v>4</v>
      </c>
      <c r="BL257">
        <f t="shared" si="565"/>
        <v>0</v>
      </c>
      <c r="BM257">
        <f t="shared" si="565"/>
        <v>0</v>
      </c>
      <c r="BN257">
        <f t="shared" si="565"/>
        <v>1</v>
      </c>
      <c r="BO257">
        <f t="shared" si="565"/>
        <v>0</v>
      </c>
    </row>
    <row r="258" spans="39:67" x14ac:dyDescent="0.15">
      <c r="AM258">
        <v>45</v>
      </c>
      <c r="AN258">
        <f t="shared" ref="AN258:BO258" si="566">EK134</f>
        <v>7</v>
      </c>
      <c r="AO258">
        <f t="shared" si="566"/>
        <v>8</v>
      </c>
      <c r="AP258">
        <f t="shared" si="566"/>
        <v>12</v>
      </c>
      <c r="AQ258">
        <f t="shared" si="566"/>
        <v>3</v>
      </c>
      <c r="AR258">
        <f t="shared" si="566"/>
        <v>6</v>
      </c>
      <c r="AS258">
        <f t="shared" si="566"/>
        <v>2</v>
      </c>
      <c r="AT258">
        <f t="shared" si="566"/>
        <v>0</v>
      </c>
      <c r="AU258" s="25">
        <f t="shared" si="566"/>
        <v>8</v>
      </c>
      <c r="AV258">
        <f t="shared" si="566"/>
        <v>5</v>
      </c>
      <c r="AW258">
        <f t="shared" si="566"/>
        <v>11</v>
      </c>
      <c r="AX258">
        <f t="shared" si="566"/>
        <v>1</v>
      </c>
      <c r="AY258">
        <f t="shared" si="566"/>
        <v>6</v>
      </c>
      <c r="AZ258">
        <f t="shared" si="566"/>
        <v>1</v>
      </c>
      <c r="BA258">
        <f t="shared" si="566"/>
        <v>0</v>
      </c>
      <c r="BB258">
        <f t="shared" si="566"/>
        <v>9</v>
      </c>
      <c r="BC258">
        <f t="shared" si="566"/>
        <v>6</v>
      </c>
      <c r="BD258">
        <f t="shared" si="566"/>
        <v>8</v>
      </c>
      <c r="BE258">
        <f t="shared" si="566"/>
        <v>0</v>
      </c>
      <c r="BF258">
        <f t="shared" si="566"/>
        <v>0</v>
      </c>
      <c r="BG258">
        <f t="shared" si="566"/>
        <v>0</v>
      </c>
      <c r="BH258">
        <f t="shared" si="566"/>
        <v>0</v>
      </c>
      <c r="BI258">
        <f t="shared" si="566"/>
        <v>0</v>
      </c>
      <c r="BJ258">
        <f t="shared" si="566"/>
        <v>0</v>
      </c>
      <c r="BK258">
        <f t="shared" si="566"/>
        <v>0</v>
      </c>
      <c r="BL258">
        <f t="shared" si="566"/>
        <v>0</v>
      </c>
      <c r="BM258">
        <f t="shared" si="566"/>
        <v>2</v>
      </c>
      <c r="BN258">
        <f t="shared" si="566"/>
        <v>2</v>
      </c>
      <c r="BO258">
        <f t="shared" si="566"/>
        <v>0</v>
      </c>
    </row>
    <row r="259" spans="39:67" x14ac:dyDescent="0.15">
      <c r="AM259">
        <v>46</v>
      </c>
      <c r="AN259">
        <f t="shared" ref="AN259:BO259" si="567">EK137</f>
        <v>7</v>
      </c>
      <c r="AO259">
        <f t="shared" si="567"/>
        <v>16</v>
      </c>
      <c r="AP259">
        <f t="shared" si="567"/>
        <v>8</v>
      </c>
      <c r="AQ259">
        <f t="shared" si="567"/>
        <v>3</v>
      </c>
      <c r="AR259">
        <f t="shared" si="567"/>
        <v>7</v>
      </c>
      <c r="AS259">
        <f t="shared" si="567"/>
        <v>4</v>
      </c>
      <c r="AT259">
        <f t="shared" si="567"/>
        <v>0</v>
      </c>
      <c r="AU259" s="25">
        <f t="shared" si="567"/>
        <v>7</v>
      </c>
      <c r="AV259">
        <f t="shared" si="567"/>
        <v>14</v>
      </c>
      <c r="AW259">
        <f t="shared" si="567"/>
        <v>8</v>
      </c>
      <c r="AX259">
        <f t="shared" si="567"/>
        <v>3</v>
      </c>
      <c r="AY259">
        <f t="shared" si="567"/>
        <v>9</v>
      </c>
      <c r="AZ259">
        <f t="shared" si="567"/>
        <v>2</v>
      </c>
      <c r="BA259">
        <f t="shared" si="567"/>
        <v>0</v>
      </c>
      <c r="BB259">
        <f t="shared" si="567"/>
        <v>13</v>
      </c>
      <c r="BC259">
        <f t="shared" si="567"/>
        <v>4</v>
      </c>
      <c r="BD259">
        <f t="shared" si="567"/>
        <v>8</v>
      </c>
      <c r="BE259">
        <f t="shared" si="567"/>
        <v>2</v>
      </c>
      <c r="BF259">
        <f t="shared" si="567"/>
        <v>0</v>
      </c>
      <c r="BG259">
        <f t="shared" si="567"/>
        <v>0</v>
      </c>
      <c r="BH259">
        <f t="shared" si="567"/>
        <v>0</v>
      </c>
      <c r="BI259">
        <f t="shared" si="567"/>
        <v>4</v>
      </c>
      <c r="BJ259">
        <f t="shared" si="567"/>
        <v>10</v>
      </c>
      <c r="BK259">
        <f t="shared" si="567"/>
        <v>9</v>
      </c>
      <c r="BL259">
        <f t="shared" si="567"/>
        <v>6</v>
      </c>
      <c r="BM259">
        <f t="shared" si="567"/>
        <v>10</v>
      </c>
      <c r="BN259">
        <f t="shared" si="567"/>
        <v>4</v>
      </c>
      <c r="BO259">
        <f t="shared" si="567"/>
        <v>0</v>
      </c>
    </row>
    <row r="260" spans="39:67" x14ac:dyDescent="0.15">
      <c r="AM260">
        <v>47</v>
      </c>
      <c r="AN260">
        <f t="shared" ref="AN260:BO260" si="568">EK140</f>
        <v>9</v>
      </c>
      <c r="AO260">
        <f t="shared" si="568"/>
        <v>12</v>
      </c>
      <c r="AP260">
        <f t="shared" si="568"/>
        <v>8</v>
      </c>
      <c r="AQ260">
        <f t="shared" si="568"/>
        <v>0</v>
      </c>
      <c r="AR260">
        <f t="shared" si="568"/>
        <v>0</v>
      </c>
      <c r="AS260">
        <f t="shared" si="568"/>
        <v>3</v>
      </c>
      <c r="AT260">
        <f t="shared" si="568"/>
        <v>0</v>
      </c>
      <c r="AU260" s="25">
        <f t="shared" si="568"/>
        <v>8</v>
      </c>
      <c r="AV260">
        <f t="shared" si="568"/>
        <v>13</v>
      </c>
      <c r="AW260">
        <f t="shared" si="568"/>
        <v>12</v>
      </c>
      <c r="AX260">
        <f t="shared" si="568"/>
        <v>1</v>
      </c>
      <c r="AY260">
        <f t="shared" si="568"/>
        <v>0</v>
      </c>
      <c r="AZ260">
        <f t="shared" si="568"/>
        <v>2</v>
      </c>
      <c r="BA260">
        <f t="shared" si="568"/>
        <v>0</v>
      </c>
      <c r="BB260">
        <f t="shared" si="568"/>
        <v>5</v>
      </c>
      <c r="BC260">
        <f t="shared" si="568"/>
        <v>3</v>
      </c>
      <c r="BD260">
        <f t="shared" si="568"/>
        <v>5</v>
      </c>
      <c r="BE260">
        <f t="shared" si="568"/>
        <v>0</v>
      </c>
      <c r="BF260">
        <f t="shared" si="568"/>
        <v>0</v>
      </c>
      <c r="BG260">
        <f t="shared" si="568"/>
        <v>0</v>
      </c>
      <c r="BH260">
        <f t="shared" si="568"/>
        <v>0</v>
      </c>
      <c r="BI260">
        <f t="shared" si="568"/>
        <v>8</v>
      </c>
      <c r="BJ260">
        <f t="shared" si="568"/>
        <v>8</v>
      </c>
      <c r="BK260">
        <f t="shared" si="568"/>
        <v>8</v>
      </c>
      <c r="BL260">
        <f t="shared" si="568"/>
        <v>1</v>
      </c>
      <c r="BM260">
        <f t="shared" si="568"/>
        <v>0</v>
      </c>
      <c r="BN260">
        <f t="shared" si="568"/>
        <v>1</v>
      </c>
      <c r="BO260">
        <f t="shared" si="568"/>
        <v>0</v>
      </c>
    </row>
    <row r="261" spans="39:67" x14ac:dyDescent="0.15">
      <c r="AM261">
        <v>48</v>
      </c>
      <c r="AN261">
        <f t="shared" ref="AN261:BO261" si="569">EK143</f>
        <v>8</v>
      </c>
      <c r="AO261">
        <f t="shared" si="569"/>
        <v>14</v>
      </c>
      <c r="AP261">
        <f t="shared" si="569"/>
        <v>7</v>
      </c>
      <c r="AQ261">
        <f t="shared" si="569"/>
        <v>0</v>
      </c>
      <c r="AR261">
        <f t="shared" si="569"/>
        <v>6</v>
      </c>
      <c r="AS261">
        <f t="shared" si="569"/>
        <v>7</v>
      </c>
      <c r="AT261">
        <f t="shared" si="569"/>
        <v>0</v>
      </c>
      <c r="AU261" s="25">
        <f t="shared" si="569"/>
        <v>4</v>
      </c>
      <c r="AV261">
        <f t="shared" si="569"/>
        <v>14</v>
      </c>
      <c r="AW261">
        <f t="shared" si="569"/>
        <v>10</v>
      </c>
      <c r="AX261">
        <f t="shared" si="569"/>
        <v>0</v>
      </c>
      <c r="AY261">
        <f t="shared" si="569"/>
        <v>7</v>
      </c>
      <c r="AZ261">
        <f t="shared" si="569"/>
        <v>8</v>
      </c>
      <c r="BA261">
        <f t="shared" si="569"/>
        <v>0</v>
      </c>
      <c r="BB261">
        <f t="shared" si="569"/>
        <v>8</v>
      </c>
      <c r="BC261">
        <f t="shared" si="569"/>
        <v>7</v>
      </c>
      <c r="BD261">
        <f t="shared" si="569"/>
        <v>0</v>
      </c>
      <c r="BE261">
        <f t="shared" si="569"/>
        <v>0</v>
      </c>
      <c r="BF261">
        <f t="shared" si="569"/>
        <v>0</v>
      </c>
      <c r="BG261">
        <f t="shared" si="569"/>
        <v>1</v>
      </c>
      <c r="BH261">
        <f t="shared" si="569"/>
        <v>5</v>
      </c>
      <c r="BI261">
        <f t="shared" si="569"/>
        <v>5</v>
      </c>
      <c r="BJ261">
        <f t="shared" si="569"/>
        <v>8</v>
      </c>
      <c r="BK261">
        <f t="shared" si="569"/>
        <v>7</v>
      </c>
      <c r="BL261">
        <f t="shared" si="569"/>
        <v>0</v>
      </c>
      <c r="BM261">
        <f t="shared" si="569"/>
        <v>5</v>
      </c>
      <c r="BN261">
        <f t="shared" si="569"/>
        <v>6</v>
      </c>
      <c r="BO261">
        <f t="shared" si="569"/>
        <v>3</v>
      </c>
    </row>
    <row r="262" spans="39:67" x14ac:dyDescent="0.15">
      <c r="AM262">
        <v>49</v>
      </c>
      <c r="AN262">
        <f t="shared" ref="AN262:BO262" si="570">EK146</f>
        <v>16</v>
      </c>
      <c r="AO262">
        <f t="shared" si="570"/>
        <v>16</v>
      </c>
      <c r="AP262">
        <f t="shared" si="570"/>
        <v>16</v>
      </c>
      <c r="AQ262">
        <f t="shared" si="570"/>
        <v>16</v>
      </c>
      <c r="AR262">
        <f t="shared" si="570"/>
        <v>4</v>
      </c>
      <c r="AS262">
        <f t="shared" si="570"/>
        <v>4</v>
      </c>
      <c r="AT262">
        <f t="shared" si="570"/>
        <v>0</v>
      </c>
      <c r="AU262">
        <f t="shared" si="570"/>
        <v>16</v>
      </c>
      <c r="AV262">
        <f t="shared" si="570"/>
        <v>16</v>
      </c>
      <c r="AW262">
        <f t="shared" si="570"/>
        <v>16</v>
      </c>
      <c r="AX262">
        <f t="shared" si="570"/>
        <v>16</v>
      </c>
      <c r="AY262">
        <f t="shared" si="570"/>
        <v>4</v>
      </c>
      <c r="AZ262">
        <f t="shared" si="570"/>
        <v>4</v>
      </c>
      <c r="BA262">
        <f t="shared" si="570"/>
        <v>0</v>
      </c>
      <c r="BB262">
        <f t="shared" si="570"/>
        <v>16</v>
      </c>
      <c r="BC262">
        <f t="shared" si="570"/>
        <v>16</v>
      </c>
      <c r="BD262">
        <f t="shared" si="570"/>
        <v>16</v>
      </c>
      <c r="BE262">
        <f t="shared" si="570"/>
        <v>16</v>
      </c>
      <c r="BF262">
        <f t="shared" si="570"/>
        <v>7</v>
      </c>
      <c r="BG262">
        <f t="shared" si="570"/>
        <v>4</v>
      </c>
      <c r="BH262">
        <f t="shared" si="570"/>
        <v>0</v>
      </c>
      <c r="BI262">
        <f t="shared" si="570"/>
        <v>16</v>
      </c>
      <c r="BJ262">
        <f t="shared" si="570"/>
        <v>16</v>
      </c>
      <c r="BK262">
        <f t="shared" si="570"/>
        <v>16</v>
      </c>
      <c r="BL262">
        <f t="shared" si="570"/>
        <v>16</v>
      </c>
      <c r="BM262">
        <f t="shared" si="570"/>
        <v>7</v>
      </c>
      <c r="BN262">
        <f t="shared" si="570"/>
        <v>4</v>
      </c>
      <c r="BO262">
        <f t="shared" si="570"/>
        <v>0</v>
      </c>
    </row>
    <row r="263" spans="39:67" x14ac:dyDescent="0.15">
      <c r="AM263">
        <v>50</v>
      </c>
      <c r="AN263">
        <f t="shared" ref="AN263:BO263" si="571">EK149</f>
        <v>8</v>
      </c>
      <c r="AO263">
        <f t="shared" si="571"/>
        <v>15</v>
      </c>
      <c r="AP263">
        <f t="shared" si="571"/>
        <v>3</v>
      </c>
      <c r="AQ263">
        <f t="shared" si="571"/>
        <v>5</v>
      </c>
      <c r="AR263">
        <f t="shared" si="571"/>
        <v>0</v>
      </c>
      <c r="AS263">
        <f t="shared" si="571"/>
        <v>0</v>
      </c>
      <c r="AT263">
        <f t="shared" si="571"/>
        <v>0</v>
      </c>
      <c r="AU263">
        <f t="shared" si="571"/>
        <v>8</v>
      </c>
      <c r="AV263">
        <f t="shared" si="571"/>
        <v>10</v>
      </c>
      <c r="AW263">
        <f t="shared" si="571"/>
        <v>6</v>
      </c>
      <c r="AX263">
        <f t="shared" si="571"/>
        <v>7</v>
      </c>
      <c r="AY263">
        <f t="shared" si="571"/>
        <v>0</v>
      </c>
      <c r="AZ263">
        <f t="shared" si="571"/>
        <v>0</v>
      </c>
      <c r="BA263">
        <f t="shared" si="571"/>
        <v>0</v>
      </c>
      <c r="BB263">
        <f t="shared" si="571"/>
        <v>0</v>
      </c>
      <c r="BC263">
        <f t="shared" si="571"/>
        <v>5</v>
      </c>
      <c r="BD263">
        <f t="shared" si="571"/>
        <v>6</v>
      </c>
      <c r="BE263">
        <f t="shared" si="571"/>
        <v>6</v>
      </c>
      <c r="BF263">
        <f t="shared" si="571"/>
        <v>0</v>
      </c>
      <c r="BG263">
        <f t="shared" si="571"/>
        <v>0</v>
      </c>
      <c r="BH263">
        <f t="shared" si="571"/>
        <v>0</v>
      </c>
      <c r="BI263">
        <f t="shared" si="571"/>
        <v>4</v>
      </c>
      <c r="BJ263">
        <f t="shared" si="571"/>
        <v>5</v>
      </c>
      <c r="BK263">
        <f t="shared" si="571"/>
        <v>3</v>
      </c>
      <c r="BL263">
        <f t="shared" si="571"/>
        <v>3</v>
      </c>
      <c r="BM263">
        <f t="shared" si="571"/>
        <v>0</v>
      </c>
      <c r="BN263">
        <f t="shared" si="571"/>
        <v>0</v>
      </c>
      <c r="BO263">
        <f t="shared" si="571"/>
        <v>0</v>
      </c>
    </row>
    <row r="264" spans="39:67" x14ac:dyDescent="0.15">
      <c r="AM264">
        <v>51</v>
      </c>
      <c r="AN264">
        <f t="shared" ref="AN264:BO264" si="572">EK152</f>
        <v>8</v>
      </c>
      <c r="AO264">
        <f t="shared" si="572"/>
        <v>12</v>
      </c>
      <c r="AP264">
        <f t="shared" si="572"/>
        <v>4</v>
      </c>
      <c r="AQ264">
        <f t="shared" si="572"/>
        <v>0</v>
      </c>
      <c r="AR264">
        <f t="shared" si="572"/>
        <v>2</v>
      </c>
      <c r="AS264">
        <f t="shared" si="572"/>
        <v>1</v>
      </c>
      <c r="AT264">
        <f t="shared" si="572"/>
        <v>4</v>
      </c>
      <c r="AU264">
        <f t="shared" si="572"/>
        <v>5</v>
      </c>
      <c r="AV264">
        <f t="shared" si="572"/>
        <v>6</v>
      </c>
      <c r="AW264">
        <f t="shared" si="572"/>
        <v>8</v>
      </c>
      <c r="AX264">
        <f t="shared" si="572"/>
        <v>0</v>
      </c>
      <c r="AY264">
        <f t="shared" si="572"/>
        <v>2</v>
      </c>
      <c r="AZ264">
        <f t="shared" si="572"/>
        <v>0</v>
      </c>
      <c r="BA264">
        <f t="shared" si="572"/>
        <v>0</v>
      </c>
      <c r="BB264">
        <f t="shared" si="572"/>
        <v>0</v>
      </c>
      <c r="BC264">
        <f t="shared" si="572"/>
        <v>0</v>
      </c>
      <c r="BD264">
        <f t="shared" si="572"/>
        <v>0</v>
      </c>
      <c r="BE264">
        <f t="shared" si="572"/>
        <v>0</v>
      </c>
      <c r="BF264">
        <f t="shared" si="572"/>
        <v>0</v>
      </c>
      <c r="BG264">
        <f t="shared" si="572"/>
        <v>0</v>
      </c>
      <c r="BH264">
        <f t="shared" si="572"/>
        <v>0</v>
      </c>
      <c r="BI264">
        <f t="shared" si="572"/>
        <v>0</v>
      </c>
      <c r="BJ264">
        <f t="shared" si="572"/>
        <v>0</v>
      </c>
      <c r="BK264">
        <f t="shared" si="572"/>
        <v>0</v>
      </c>
      <c r="BL264">
        <f t="shared" si="572"/>
        <v>0</v>
      </c>
      <c r="BM264">
        <f t="shared" si="572"/>
        <v>1</v>
      </c>
      <c r="BN264">
        <f t="shared" si="572"/>
        <v>0</v>
      </c>
      <c r="BO264">
        <f t="shared" si="572"/>
        <v>0</v>
      </c>
    </row>
    <row r="265" spans="39:67" x14ac:dyDescent="0.15">
      <c r="AM265">
        <v>52</v>
      </c>
      <c r="AN265">
        <f t="shared" ref="AN265:BO265" si="573">EK155</f>
        <v>9</v>
      </c>
      <c r="AO265">
        <f t="shared" si="573"/>
        <v>7</v>
      </c>
      <c r="AP265">
        <f t="shared" si="573"/>
        <v>13</v>
      </c>
      <c r="AQ265">
        <f t="shared" si="573"/>
        <v>10</v>
      </c>
      <c r="AR265">
        <f t="shared" si="573"/>
        <v>7</v>
      </c>
      <c r="AS265">
        <f t="shared" si="573"/>
        <v>7</v>
      </c>
      <c r="AT265">
        <f t="shared" si="573"/>
        <v>9</v>
      </c>
      <c r="AU265">
        <f t="shared" si="573"/>
        <v>11</v>
      </c>
      <c r="AV265">
        <f t="shared" si="573"/>
        <v>11</v>
      </c>
      <c r="AW265">
        <f t="shared" si="573"/>
        <v>11</v>
      </c>
      <c r="AX265">
        <f t="shared" si="573"/>
        <v>10</v>
      </c>
      <c r="AY265">
        <f t="shared" si="573"/>
        <v>9</v>
      </c>
      <c r="AZ265">
        <f t="shared" si="573"/>
        <v>8</v>
      </c>
      <c r="BA265">
        <f t="shared" si="573"/>
        <v>9</v>
      </c>
      <c r="BB265">
        <f t="shared" si="573"/>
        <v>9</v>
      </c>
      <c r="BC265">
        <f t="shared" si="573"/>
        <v>10</v>
      </c>
      <c r="BD265">
        <f t="shared" si="573"/>
        <v>12</v>
      </c>
      <c r="BE265">
        <f t="shared" si="573"/>
        <v>9</v>
      </c>
      <c r="BF265">
        <f t="shared" si="573"/>
        <v>9</v>
      </c>
      <c r="BG265">
        <f t="shared" si="573"/>
        <v>10</v>
      </c>
      <c r="BH265">
        <f t="shared" si="573"/>
        <v>11</v>
      </c>
      <c r="BI265">
        <f t="shared" si="573"/>
        <v>9</v>
      </c>
      <c r="BJ265">
        <f t="shared" si="573"/>
        <v>8</v>
      </c>
      <c r="BK265">
        <f t="shared" si="573"/>
        <v>12</v>
      </c>
      <c r="BL265">
        <f t="shared" si="573"/>
        <v>6</v>
      </c>
      <c r="BM265">
        <f t="shared" si="573"/>
        <v>11</v>
      </c>
      <c r="BN265">
        <f t="shared" si="573"/>
        <v>9</v>
      </c>
      <c r="BO265">
        <f t="shared" si="573"/>
        <v>8</v>
      </c>
    </row>
    <row r="266" spans="39:67" x14ac:dyDescent="0.15">
      <c r="AM266">
        <v>53</v>
      </c>
      <c r="AN266">
        <f t="shared" ref="AN266:BO266" si="574">EK158</f>
        <v>6</v>
      </c>
      <c r="AO266">
        <f t="shared" si="574"/>
        <v>14</v>
      </c>
      <c r="AP266">
        <f t="shared" si="574"/>
        <v>10</v>
      </c>
      <c r="AQ266">
        <f t="shared" si="574"/>
        <v>2</v>
      </c>
      <c r="AR266">
        <f t="shared" si="574"/>
        <v>7</v>
      </c>
      <c r="AS266">
        <f t="shared" si="574"/>
        <v>7</v>
      </c>
      <c r="AT266">
        <f t="shared" si="574"/>
        <v>0</v>
      </c>
      <c r="AU266">
        <f t="shared" si="574"/>
        <v>3</v>
      </c>
      <c r="AV266">
        <f t="shared" si="574"/>
        <v>13</v>
      </c>
      <c r="AW266">
        <f t="shared" si="574"/>
        <v>12</v>
      </c>
      <c r="AX266">
        <f t="shared" si="574"/>
        <v>10</v>
      </c>
      <c r="AY266">
        <f t="shared" si="574"/>
        <v>3</v>
      </c>
      <c r="AZ266">
        <f t="shared" si="574"/>
        <v>4</v>
      </c>
      <c r="BA266">
        <f t="shared" si="574"/>
        <v>0</v>
      </c>
      <c r="BB266">
        <f t="shared" si="574"/>
        <v>2</v>
      </c>
      <c r="BC266">
        <f t="shared" si="574"/>
        <v>6</v>
      </c>
      <c r="BD266">
        <f t="shared" si="574"/>
        <v>9</v>
      </c>
      <c r="BE266">
        <f t="shared" si="574"/>
        <v>6</v>
      </c>
      <c r="BF266">
        <f t="shared" si="574"/>
        <v>0</v>
      </c>
      <c r="BG266">
        <f t="shared" si="574"/>
        <v>0</v>
      </c>
      <c r="BH266">
        <f t="shared" si="574"/>
        <v>0</v>
      </c>
      <c r="BI266">
        <f t="shared" si="574"/>
        <v>0</v>
      </c>
      <c r="BJ266">
        <f t="shared" si="574"/>
        <v>0</v>
      </c>
      <c r="BK266">
        <f t="shared" si="574"/>
        <v>0</v>
      </c>
      <c r="BL266">
        <f t="shared" si="574"/>
        <v>0</v>
      </c>
      <c r="BM266">
        <f t="shared" si="574"/>
        <v>9</v>
      </c>
      <c r="BN266">
        <f t="shared" si="574"/>
        <v>12</v>
      </c>
      <c r="BO266">
        <f t="shared" si="574"/>
        <v>0</v>
      </c>
    </row>
    <row r="267" spans="39:67" x14ac:dyDescent="0.15">
      <c r="AM267">
        <v>54</v>
      </c>
      <c r="AN267">
        <f t="shared" ref="AN267:BO267" si="575">EK161</f>
        <v>6</v>
      </c>
      <c r="AO267">
        <f t="shared" si="575"/>
        <v>15</v>
      </c>
      <c r="AP267">
        <f t="shared" si="575"/>
        <v>9</v>
      </c>
      <c r="AQ267">
        <f t="shared" si="575"/>
        <v>3</v>
      </c>
      <c r="AR267">
        <f t="shared" si="575"/>
        <v>8</v>
      </c>
      <c r="AS267">
        <f t="shared" si="575"/>
        <v>7</v>
      </c>
      <c r="AT267">
        <f t="shared" si="575"/>
        <v>0</v>
      </c>
      <c r="AU267">
        <f t="shared" si="575"/>
        <v>5</v>
      </c>
      <c r="AV267">
        <f t="shared" si="575"/>
        <v>16</v>
      </c>
      <c r="AW267">
        <f t="shared" si="575"/>
        <v>12</v>
      </c>
      <c r="AX267">
        <f t="shared" si="575"/>
        <v>12</v>
      </c>
      <c r="AY267">
        <f t="shared" si="575"/>
        <v>3</v>
      </c>
      <c r="AZ267">
        <f t="shared" si="575"/>
        <v>4</v>
      </c>
      <c r="BA267">
        <f t="shared" si="575"/>
        <v>0</v>
      </c>
      <c r="BB267">
        <f t="shared" si="575"/>
        <v>1</v>
      </c>
      <c r="BC267">
        <f t="shared" si="575"/>
        <v>7</v>
      </c>
      <c r="BD267">
        <f t="shared" si="575"/>
        <v>11</v>
      </c>
      <c r="BE267">
        <f t="shared" si="575"/>
        <v>6</v>
      </c>
      <c r="BF267">
        <f t="shared" si="575"/>
        <v>0</v>
      </c>
      <c r="BG267">
        <f t="shared" si="575"/>
        <v>0</v>
      </c>
      <c r="BH267">
        <f t="shared" si="575"/>
        <v>0</v>
      </c>
      <c r="BI267">
        <f t="shared" si="575"/>
        <v>0</v>
      </c>
      <c r="BJ267">
        <f t="shared" si="575"/>
        <v>0</v>
      </c>
      <c r="BK267">
        <f t="shared" si="575"/>
        <v>0</v>
      </c>
      <c r="BL267">
        <f t="shared" si="575"/>
        <v>0</v>
      </c>
      <c r="BM267">
        <f t="shared" si="575"/>
        <v>9</v>
      </c>
      <c r="BN267">
        <f t="shared" si="575"/>
        <v>11</v>
      </c>
      <c r="BO267">
        <f t="shared" si="575"/>
        <v>0</v>
      </c>
    </row>
    <row r="268" spans="39:67" x14ac:dyDescent="0.15">
      <c r="AM268">
        <v>55</v>
      </c>
      <c r="AN268">
        <f t="shared" ref="AN268:BO268" si="576">EK164</f>
        <v>5</v>
      </c>
      <c r="AO268">
        <f t="shared" si="576"/>
        <v>12</v>
      </c>
      <c r="AP268">
        <f t="shared" si="576"/>
        <v>4</v>
      </c>
      <c r="AQ268">
        <f t="shared" si="576"/>
        <v>1</v>
      </c>
      <c r="AR268">
        <f t="shared" si="576"/>
        <v>2</v>
      </c>
      <c r="AS268">
        <f t="shared" si="576"/>
        <v>2</v>
      </c>
      <c r="AT268">
        <f t="shared" si="576"/>
        <v>0</v>
      </c>
      <c r="AU268">
        <f t="shared" si="576"/>
        <v>5</v>
      </c>
      <c r="AV268">
        <f t="shared" si="576"/>
        <v>9</v>
      </c>
      <c r="AW268">
        <f t="shared" si="576"/>
        <v>10</v>
      </c>
      <c r="AX268">
        <f t="shared" si="576"/>
        <v>2</v>
      </c>
      <c r="AY268">
        <f t="shared" si="576"/>
        <v>1</v>
      </c>
      <c r="AZ268">
        <f t="shared" si="576"/>
        <v>0</v>
      </c>
      <c r="BA268">
        <f t="shared" si="576"/>
        <v>0</v>
      </c>
      <c r="BB268">
        <f t="shared" si="576"/>
        <v>5</v>
      </c>
      <c r="BC268">
        <f t="shared" si="576"/>
        <v>5</v>
      </c>
      <c r="BD268">
        <f t="shared" si="576"/>
        <v>5</v>
      </c>
      <c r="BE268">
        <f t="shared" si="576"/>
        <v>1</v>
      </c>
      <c r="BF268">
        <f t="shared" si="576"/>
        <v>1</v>
      </c>
      <c r="BG268">
        <f t="shared" si="576"/>
        <v>0</v>
      </c>
      <c r="BH268">
        <f t="shared" si="576"/>
        <v>0</v>
      </c>
      <c r="BI268">
        <f t="shared" si="576"/>
        <v>5</v>
      </c>
      <c r="BJ268">
        <f t="shared" si="576"/>
        <v>1</v>
      </c>
      <c r="BK268">
        <f t="shared" si="576"/>
        <v>7</v>
      </c>
      <c r="BL268">
        <f t="shared" si="576"/>
        <v>1</v>
      </c>
      <c r="BM268">
        <f t="shared" si="576"/>
        <v>0</v>
      </c>
      <c r="BN268">
        <f t="shared" si="576"/>
        <v>0</v>
      </c>
      <c r="BO268">
        <f t="shared" si="576"/>
        <v>0</v>
      </c>
    </row>
    <row r="269" spans="39:67" x14ac:dyDescent="0.15">
      <c r="AM269">
        <v>56</v>
      </c>
      <c r="AN269">
        <f t="shared" ref="AN269:BO269" si="577">EK167</f>
        <v>0</v>
      </c>
      <c r="AO269">
        <f t="shared" si="577"/>
        <v>16</v>
      </c>
      <c r="AP269">
        <f t="shared" si="577"/>
        <v>4</v>
      </c>
      <c r="AQ269">
        <f t="shared" si="577"/>
        <v>0</v>
      </c>
      <c r="AR269">
        <f t="shared" si="577"/>
        <v>0</v>
      </c>
      <c r="AS269">
        <f t="shared" si="577"/>
        <v>0</v>
      </c>
      <c r="AT269">
        <f t="shared" si="577"/>
        <v>0</v>
      </c>
      <c r="AU269">
        <f t="shared" si="577"/>
        <v>4</v>
      </c>
      <c r="AV269">
        <f t="shared" si="577"/>
        <v>16</v>
      </c>
      <c r="AW269">
        <f t="shared" si="577"/>
        <v>11</v>
      </c>
      <c r="AX269">
        <f t="shared" si="577"/>
        <v>0</v>
      </c>
      <c r="AY269">
        <f t="shared" si="577"/>
        <v>1</v>
      </c>
      <c r="AZ269">
        <f t="shared" si="577"/>
        <v>0</v>
      </c>
      <c r="BA269">
        <f t="shared" si="577"/>
        <v>0</v>
      </c>
      <c r="BB269">
        <f t="shared" si="577"/>
        <v>1</v>
      </c>
      <c r="BC269">
        <f t="shared" si="577"/>
        <v>0</v>
      </c>
      <c r="BD269">
        <f t="shared" si="577"/>
        <v>6</v>
      </c>
      <c r="BE269">
        <f t="shared" si="577"/>
        <v>0</v>
      </c>
      <c r="BF269">
        <f t="shared" si="577"/>
        <v>0</v>
      </c>
      <c r="BG269">
        <f t="shared" si="577"/>
        <v>0</v>
      </c>
      <c r="BH269">
        <f t="shared" si="577"/>
        <v>0</v>
      </c>
      <c r="BI269">
        <f t="shared" si="577"/>
        <v>2</v>
      </c>
      <c r="BJ269">
        <f t="shared" si="577"/>
        <v>0</v>
      </c>
      <c r="BK269">
        <f t="shared" si="577"/>
        <v>7</v>
      </c>
      <c r="BL269">
        <f t="shared" si="577"/>
        <v>0</v>
      </c>
      <c r="BM269">
        <f t="shared" si="577"/>
        <v>1</v>
      </c>
      <c r="BN269">
        <f t="shared" si="577"/>
        <v>0</v>
      </c>
      <c r="BO269">
        <f t="shared" si="577"/>
        <v>0</v>
      </c>
    </row>
    <row r="270" spans="39:67" x14ac:dyDescent="0.15">
      <c r="AM270">
        <v>57</v>
      </c>
      <c r="AN270">
        <f t="shared" ref="AN270:BO270" si="578">EK170</f>
        <v>14</v>
      </c>
      <c r="AO270">
        <f t="shared" si="578"/>
        <v>16</v>
      </c>
      <c r="AP270">
        <f t="shared" si="578"/>
        <v>8</v>
      </c>
      <c r="AQ270">
        <f t="shared" si="578"/>
        <v>6</v>
      </c>
      <c r="AR270">
        <f t="shared" si="578"/>
        <v>6</v>
      </c>
      <c r="AS270">
        <f t="shared" si="578"/>
        <v>7</v>
      </c>
      <c r="AT270">
        <f t="shared" si="578"/>
        <v>0</v>
      </c>
      <c r="AU270">
        <f t="shared" si="578"/>
        <v>13</v>
      </c>
      <c r="AV270">
        <f t="shared" si="578"/>
        <v>13</v>
      </c>
      <c r="AW270">
        <f t="shared" si="578"/>
        <v>13</v>
      </c>
      <c r="AX270">
        <f t="shared" si="578"/>
        <v>7</v>
      </c>
      <c r="AY270">
        <f t="shared" si="578"/>
        <v>7</v>
      </c>
      <c r="AZ270">
        <f t="shared" si="578"/>
        <v>6</v>
      </c>
      <c r="BA270">
        <f t="shared" si="578"/>
        <v>0</v>
      </c>
      <c r="BB270">
        <f t="shared" si="578"/>
        <v>12</v>
      </c>
      <c r="BC270">
        <f t="shared" si="578"/>
        <v>12</v>
      </c>
      <c r="BD270">
        <f t="shared" si="578"/>
        <v>13</v>
      </c>
      <c r="BE270">
        <f t="shared" si="578"/>
        <v>9</v>
      </c>
      <c r="BF270">
        <f t="shared" si="578"/>
        <v>9</v>
      </c>
      <c r="BG270">
        <f t="shared" si="578"/>
        <v>5</v>
      </c>
      <c r="BH270">
        <f t="shared" si="578"/>
        <v>0</v>
      </c>
      <c r="BI270">
        <f t="shared" si="578"/>
        <v>9</v>
      </c>
      <c r="BJ270">
        <f t="shared" si="578"/>
        <v>10</v>
      </c>
      <c r="BK270">
        <f t="shared" si="578"/>
        <v>12</v>
      </c>
      <c r="BL270">
        <f t="shared" si="578"/>
        <v>12</v>
      </c>
      <c r="BM270">
        <f t="shared" si="578"/>
        <v>8</v>
      </c>
      <c r="BN270">
        <f t="shared" si="578"/>
        <v>6</v>
      </c>
      <c r="BO270">
        <f t="shared" si="578"/>
        <v>0</v>
      </c>
    </row>
    <row r="271" spans="39:67" x14ac:dyDescent="0.15">
      <c r="AM271">
        <v>58</v>
      </c>
      <c r="AN271">
        <f t="shared" ref="AN271:BO271" si="579">EK173</f>
        <v>6</v>
      </c>
      <c r="AO271">
        <f t="shared" si="579"/>
        <v>15</v>
      </c>
      <c r="AP271">
        <f t="shared" si="579"/>
        <v>10</v>
      </c>
      <c r="AQ271">
        <f t="shared" si="579"/>
        <v>8</v>
      </c>
      <c r="AR271">
        <f t="shared" si="579"/>
        <v>6</v>
      </c>
      <c r="AS271">
        <f t="shared" si="579"/>
        <v>4</v>
      </c>
      <c r="AT271">
        <f t="shared" si="579"/>
        <v>0</v>
      </c>
      <c r="AU271">
        <f t="shared" si="579"/>
        <v>2</v>
      </c>
      <c r="AV271">
        <f t="shared" si="579"/>
        <v>14</v>
      </c>
      <c r="AW271">
        <f t="shared" si="579"/>
        <v>15</v>
      </c>
      <c r="AX271">
        <f t="shared" si="579"/>
        <v>7</v>
      </c>
      <c r="AY271">
        <f t="shared" si="579"/>
        <v>5</v>
      </c>
      <c r="AZ271">
        <f t="shared" si="579"/>
        <v>5</v>
      </c>
      <c r="BA271">
        <f t="shared" si="579"/>
        <v>0</v>
      </c>
      <c r="BB271">
        <f t="shared" si="579"/>
        <v>0</v>
      </c>
      <c r="BC271">
        <f t="shared" si="579"/>
        <v>4</v>
      </c>
      <c r="BD271">
        <f t="shared" si="579"/>
        <v>11</v>
      </c>
      <c r="BE271">
        <f t="shared" si="579"/>
        <v>1</v>
      </c>
      <c r="BF271">
        <f t="shared" si="579"/>
        <v>0</v>
      </c>
      <c r="BG271">
        <f t="shared" si="579"/>
        <v>0</v>
      </c>
      <c r="BH271">
        <f t="shared" si="579"/>
        <v>0</v>
      </c>
      <c r="BI271">
        <f t="shared" si="579"/>
        <v>7</v>
      </c>
      <c r="BJ271">
        <f t="shared" si="579"/>
        <v>12</v>
      </c>
      <c r="BK271">
        <f t="shared" si="579"/>
        <v>8</v>
      </c>
      <c r="BL271">
        <f t="shared" si="579"/>
        <v>4</v>
      </c>
      <c r="BM271">
        <f t="shared" si="579"/>
        <v>5</v>
      </c>
      <c r="BN271">
        <f t="shared" si="579"/>
        <v>5</v>
      </c>
      <c r="BO271">
        <f t="shared" si="579"/>
        <v>0</v>
      </c>
    </row>
    <row r="272" spans="39:67" x14ac:dyDescent="0.15">
      <c r="AM272">
        <v>59</v>
      </c>
      <c r="AN272">
        <f t="shared" ref="AN272:BO272" si="580">EK176</f>
        <v>7</v>
      </c>
      <c r="AO272">
        <f t="shared" si="580"/>
        <v>13</v>
      </c>
      <c r="AP272">
        <f t="shared" si="580"/>
        <v>10</v>
      </c>
      <c r="AQ272">
        <f t="shared" si="580"/>
        <v>1</v>
      </c>
      <c r="AR272">
        <f t="shared" si="580"/>
        <v>7</v>
      </c>
      <c r="AS272">
        <f t="shared" si="580"/>
        <v>7</v>
      </c>
      <c r="AT272">
        <f t="shared" si="580"/>
        <v>0</v>
      </c>
      <c r="AU272">
        <f t="shared" si="580"/>
        <v>4</v>
      </c>
      <c r="AV272">
        <f t="shared" si="580"/>
        <v>14</v>
      </c>
      <c r="AW272">
        <f t="shared" si="580"/>
        <v>12</v>
      </c>
      <c r="AX272">
        <f t="shared" si="580"/>
        <v>9</v>
      </c>
      <c r="AY272">
        <f t="shared" si="580"/>
        <v>2</v>
      </c>
      <c r="AZ272">
        <f t="shared" si="580"/>
        <v>4</v>
      </c>
      <c r="BA272">
        <f t="shared" si="580"/>
        <v>0</v>
      </c>
      <c r="BB272">
        <f t="shared" si="580"/>
        <v>2</v>
      </c>
      <c r="BC272">
        <f t="shared" si="580"/>
        <v>6</v>
      </c>
      <c r="BD272">
        <f t="shared" si="580"/>
        <v>9</v>
      </c>
      <c r="BE272">
        <f t="shared" si="580"/>
        <v>6</v>
      </c>
      <c r="BF272">
        <f t="shared" si="580"/>
        <v>1</v>
      </c>
      <c r="BG272">
        <f t="shared" si="580"/>
        <v>0</v>
      </c>
      <c r="BH272">
        <f t="shared" si="580"/>
        <v>0</v>
      </c>
      <c r="BI272">
        <f t="shared" si="580"/>
        <v>0</v>
      </c>
      <c r="BJ272">
        <f t="shared" si="580"/>
        <v>0</v>
      </c>
      <c r="BK272">
        <f t="shared" si="580"/>
        <v>0</v>
      </c>
      <c r="BL272">
        <f t="shared" si="580"/>
        <v>0</v>
      </c>
      <c r="BM272">
        <f t="shared" si="580"/>
        <v>8</v>
      </c>
      <c r="BN272">
        <f t="shared" si="580"/>
        <v>14</v>
      </c>
      <c r="BO272">
        <f t="shared" si="580"/>
        <v>0</v>
      </c>
    </row>
    <row r="273" spans="38:67" x14ac:dyDescent="0.15">
      <c r="AM273">
        <v>60</v>
      </c>
      <c r="AN273">
        <f t="shared" ref="AN273:BO273" si="581">EK179</f>
        <v>3</v>
      </c>
      <c r="AO273">
        <f t="shared" si="581"/>
        <v>12</v>
      </c>
      <c r="AP273">
        <f t="shared" si="581"/>
        <v>9</v>
      </c>
      <c r="AQ273">
        <f t="shared" si="581"/>
        <v>9</v>
      </c>
      <c r="AR273">
        <f t="shared" si="581"/>
        <v>8</v>
      </c>
      <c r="AS273">
        <f t="shared" si="581"/>
        <v>5</v>
      </c>
      <c r="AT273">
        <f t="shared" si="581"/>
        <v>0</v>
      </c>
      <c r="AU273">
        <f t="shared" si="581"/>
        <v>3</v>
      </c>
      <c r="AV273">
        <f t="shared" si="581"/>
        <v>12</v>
      </c>
      <c r="AW273">
        <f t="shared" si="581"/>
        <v>10</v>
      </c>
      <c r="AX273">
        <f t="shared" si="581"/>
        <v>11</v>
      </c>
      <c r="AY273">
        <f t="shared" si="581"/>
        <v>10</v>
      </c>
      <c r="AZ273">
        <f t="shared" si="581"/>
        <v>5</v>
      </c>
      <c r="BA273">
        <f t="shared" si="581"/>
        <v>0</v>
      </c>
      <c r="BB273">
        <f t="shared" si="581"/>
        <v>1</v>
      </c>
      <c r="BC273">
        <f t="shared" si="581"/>
        <v>12</v>
      </c>
      <c r="BD273">
        <f t="shared" si="581"/>
        <v>5</v>
      </c>
      <c r="BE273">
        <f t="shared" si="581"/>
        <v>7</v>
      </c>
      <c r="BF273">
        <f t="shared" si="581"/>
        <v>9</v>
      </c>
      <c r="BG273">
        <f t="shared" si="581"/>
        <v>3</v>
      </c>
      <c r="BH273">
        <f t="shared" si="581"/>
        <v>0</v>
      </c>
      <c r="BI273">
        <f t="shared" si="581"/>
        <v>3</v>
      </c>
      <c r="BJ273">
        <f t="shared" si="581"/>
        <v>12</v>
      </c>
      <c r="BK273">
        <f t="shared" si="581"/>
        <v>10</v>
      </c>
      <c r="BL273">
        <f t="shared" si="581"/>
        <v>10</v>
      </c>
      <c r="BM273">
        <f t="shared" si="581"/>
        <v>12</v>
      </c>
      <c r="BN273">
        <f t="shared" si="581"/>
        <v>5</v>
      </c>
      <c r="BO273">
        <f t="shared" si="581"/>
        <v>0</v>
      </c>
    </row>
    <row r="274" spans="38:67" x14ac:dyDescent="0.15">
      <c r="AM274">
        <v>61</v>
      </c>
      <c r="AN274">
        <f t="shared" ref="AN274:BO274" si="582">EK182</f>
        <v>0</v>
      </c>
      <c r="AO274">
        <f t="shared" si="582"/>
        <v>16</v>
      </c>
      <c r="AP274">
        <f t="shared" si="582"/>
        <v>3</v>
      </c>
      <c r="AQ274">
        <f t="shared" si="582"/>
        <v>1</v>
      </c>
      <c r="AR274">
        <f t="shared" si="582"/>
        <v>0</v>
      </c>
      <c r="AS274">
        <f t="shared" si="582"/>
        <v>1</v>
      </c>
      <c r="AT274">
        <f t="shared" si="582"/>
        <v>0</v>
      </c>
      <c r="AU274">
        <f t="shared" si="582"/>
        <v>0</v>
      </c>
      <c r="AV274">
        <f t="shared" si="582"/>
        <v>0</v>
      </c>
      <c r="AW274">
        <f t="shared" si="582"/>
        <v>8</v>
      </c>
      <c r="AX274">
        <f t="shared" si="582"/>
        <v>2</v>
      </c>
      <c r="AY274">
        <f t="shared" si="582"/>
        <v>0</v>
      </c>
      <c r="AZ274">
        <f t="shared" si="582"/>
        <v>0</v>
      </c>
      <c r="BA274">
        <f t="shared" si="582"/>
        <v>0</v>
      </c>
      <c r="BB274">
        <f t="shared" si="582"/>
        <v>0</v>
      </c>
      <c r="BC274">
        <f t="shared" si="582"/>
        <v>0</v>
      </c>
      <c r="BD274">
        <f t="shared" si="582"/>
        <v>3</v>
      </c>
      <c r="BE274">
        <f t="shared" si="582"/>
        <v>3</v>
      </c>
      <c r="BF274">
        <f t="shared" si="582"/>
        <v>0</v>
      </c>
      <c r="BG274">
        <f t="shared" si="582"/>
        <v>0</v>
      </c>
      <c r="BH274">
        <f t="shared" si="582"/>
        <v>0</v>
      </c>
      <c r="BI274">
        <f t="shared" si="582"/>
        <v>0</v>
      </c>
      <c r="BJ274">
        <f t="shared" si="582"/>
        <v>4</v>
      </c>
      <c r="BK274">
        <f t="shared" si="582"/>
        <v>7</v>
      </c>
      <c r="BL274">
        <f t="shared" si="582"/>
        <v>3</v>
      </c>
      <c r="BM274">
        <f t="shared" si="582"/>
        <v>0</v>
      </c>
      <c r="BN274">
        <f t="shared" si="582"/>
        <v>0</v>
      </c>
      <c r="BO274">
        <f t="shared" si="582"/>
        <v>0</v>
      </c>
    </row>
    <row r="275" spans="38:67" x14ac:dyDescent="0.15">
      <c r="AM275">
        <v>62</v>
      </c>
      <c r="AN275">
        <f t="shared" ref="AN275:BO275" si="583">EK185</f>
        <v>10</v>
      </c>
      <c r="AO275">
        <f t="shared" si="583"/>
        <v>15</v>
      </c>
      <c r="AP275">
        <f t="shared" si="583"/>
        <v>4</v>
      </c>
      <c r="AQ275">
        <f t="shared" si="583"/>
        <v>0</v>
      </c>
      <c r="AR275">
        <f t="shared" si="583"/>
        <v>0</v>
      </c>
      <c r="AS275">
        <f t="shared" si="583"/>
        <v>7</v>
      </c>
      <c r="AT275">
        <f t="shared" si="583"/>
        <v>0</v>
      </c>
      <c r="AU275">
        <f t="shared" si="583"/>
        <v>9</v>
      </c>
      <c r="AV275">
        <f t="shared" si="583"/>
        <v>14</v>
      </c>
      <c r="AW275">
        <f t="shared" si="583"/>
        <v>10</v>
      </c>
      <c r="AX275">
        <f t="shared" si="583"/>
        <v>0</v>
      </c>
      <c r="AY275">
        <f t="shared" si="583"/>
        <v>2</v>
      </c>
      <c r="AZ275">
        <f t="shared" si="583"/>
        <v>4</v>
      </c>
      <c r="BA275">
        <f t="shared" si="583"/>
        <v>0</v>
      </c>
      <c r="BB275">
        <f t="shared" si="583"/>
        <v>5</v>
      </c>
      <c r="BC275">
        <f t="shared" si="583"/>
        <v>2</v>
      </c>
      <c r="BD275">
        <f t="shared" si="583"/>
        <v>9</v>
      </c>
      <c r="BE275">
        <f t="shared" si="583"/>
        <v>0</v>
      </c>
      <c r="BF275">
        <f t="shared" si="583"/>
        <v>0</v>
      </c>
      <c r="BG275">
        <f t="shared" si="583"/>
        <v>0</v>
      </c>
      <c r="BH275">
        <f t="shared" si="583"/>
        <v>0</v>
      </c>
      <c r="BI275">
        <f t="shared" si="583"/>
        <v>8</v>
      </c>
      <c r="BJ275">
        <f t="shared" si="583"/>
        <v>9</v>
      </c>
      <c r="BK275">
        <f t="shared" si="583"/>
        <v>11</v>
      </c>
      <c r="BL275">
        <f t="shared" si="583"/>
        <v>0</v>
      </c>
      <c r="BM275">
        <f t="shared" si="583"/>
        <v>3</v>
      </c>
      <c r="BN275">
        <f t="shared" si="583"/>
        <v>6</v>
      </c>
      <c r="BO275">
        <f t="shared" si="583"/>
        <v>0</v>
      </c>
    </row>
    <row r="276" spans="38:67" x14ac:dyDescent="0.15">
      <c r="AM276">
        <v>63</v>
      </c>
      <c r="AN276">
        <f t="shared" ref="AN276:BO276" si="584">EK188</f>
        <v>14</v>
      </c>
      <c r="AO276">
        <f t="shared" si="584"/>
        <v>0</v>
      </c>
      <c r="AP276">
        <f t="shared" si="584"/>
        <v>0</v>
      </c>
      <c r="AQ276">
        <f t="shared" si="584"/>
        <v>0</v>
      </c>
      <c r="AR276">
        <f t="shared" si="584"/>
        <v>0</v>
      </c>
      <c r="AS276">
        <f t="shared" si="584"/>
        <v>0</v>
      </c>
      <c r="AT276">
        <f t="shared" si="584"/>
        <v>0</v>
      </c>
      <c r="AU276">
        <f t="shared" si="584"/>
        <v>4</v>
      </c>
      <c r="AV276">
        <f t="shared" si="584"/>
        <v>0</v>
      </c>
      <c r="AW276">
        <f t="shared" si="584"/>
        <v>6</v>
      </c>
      <c r="AX276">
        <f t="shared" si="584"/>
        <v>0</v>
      </c>
      <c r="AY276">
        <f t="shared" si="584"/>
        <v>0</v>
      </c>
      <c r="AZ276">
        <f t="shared" si="584"/>
        <v>0</v>
      </c>
      <c r="BA276">
        <f t="shared" si="584"/>
        <v>0</v>
      </c>
      <c r="BB276">
        <f t="shared" si="584"/>
        <v>1</v>
      </c>
      <c r="BC276">
        <f t="shared" si="584"/>
        <v>0</v>
      </c>
      <c r="BD276">
        <f t="shared" si="584"/>
        <v>9</v>
      </c>
      <c r="BE276">
        <f t="shared" si="584"/>
        <v>0</v>
      </c>
      <c r="BF276">
        <f t="shared" si="584"/>
        <v>0</v>
      </c>
      <c r="BG276">
        <f t="shared" si="584"/>
        <v>0</v>
      </c>
      <c r="BH276">
        <f t="shared" si="584"/>
        <v>0</v>
      </c>
      <c r="BI276">
        <f t="shared" si="584"/>
        <v>2</v>
      </c>
      <c r="BJ276">
        <f t="shared" si="584"/>
        <v>0</v>
      </c>
      <c r="BK276">
        <f t="shared" si="584"/>
        <v>9</v>
      </c>
      <c r="BL276">
        <f t="shared" si="584"/>
        <v>0</v>
      </c>
      <c r="BM276">
        <f t="shared" si="584"/>
        <v>0</v>
      </c>
      <c r="BN276">
        <f t="shared" si="584"/>
        <v>0</v>
      </c>
      <c r="BO276">
        <f t="shared" si="584"/>
        <v>0</v>
      </c>
    </row>
    <row r="277" spans="38:67" x14ac:dyDescent="0.15">
      <c r="AM277">
        <v>64</v>
      </c>
      <c r="AN277">
        <f t="shared" ref="AN277:BO277" si="585">EK191</f>
        <v>12</v>
      </c>
      <c r="AO277">
        <f t="shared" si="585"/>
        <v>11</v>
      </c>
      <c r="AP277">
        <f t="shared" si="585"/>
        <v>15</v>
      </c>
      <c r="AQ277">
        <f t="shared" si="585"/>
        <v>7</v>
      </c>
      <c r="AR277">
        <f t="shared" si="585"/>
        <v>7</v>
      </c>
      <c r="AS277">
        <f t="shared" si="585"/>
        <v>7</v>
      </c>
      <c r="AT277">
        <f t="shared" si="585"/>
        <v>0</v>
      </c>
      <c r="AU277">
        <f t="shared" si="585"/>
        <v>11</v>
      </c>
      <c r="AV277">
        <f t="shared" si="585"/>
        <v>12</v>
      </c>
      <c r="AW277">
        <f t="shared" si="585"/>
        <v>15</v>
      </c>
      <c r="AX277">
        <f t="shared" si="585"/>
        <v>7</v>
      </c>
      <c r="AY277">
        <f t="shared" si="585"/>
        <v>6</v>
      </c>
      <c r="AZ277">
        <f t="shared" si="585"/>
        <v>7</v>
      </c>
      <c r="BA277">
        <f t="shared" si="585"/>
        <v>0</v>
      </c>
      <c r="BB277">
        <f t="shared" si="585"/>
        <v>5</v>
      </c>
      <c r="BC277">
        <f t="shared" si="585"/>
        <v>9</v>
      </c>
      <c r="BD277">
        <f t="shared" si="585"/>
        <v>16</v>
      </c>
      <c r="BE277">
        <f t="shared" si="585"/>
        <v>6</v>
      </c>
      <c r="BF277">
        <f t="shared" si="585"/>
        <v>6</v>
      </c>
      <c r="BG277">
        <f t="shared" si="585"/>
        <v>6</v>
      </c>
      <c r="BH277">
        <f t="shared" si="585"/>
        <v>0</v>
      </c>
      <c r="BI277">
        <f t="shared" si="585"/>
        <v>8</v>
      </c>
      <c r="BJ277">
        <f t="shared" si="585"/>
        <v>12</v>
      </c>
      <c r="BK277">
        <f t="shared" si="585"/>
        <v>15</v>
      </c>
      <c r="BL277">
        <f t="shared" si="585"/>
        <v>6</v>
      </c>
      <c r="BM277">
        <f t="shared" si="585"/>
        <v>7</v>
      </c>
      <c r="BN277">
        <f t="shared" si="585"/>
        <v>7</v>
      </c>
      <c r="BO277">
        <f t="shared" si="585"/>
        <v>0</v>
      </c>
    </row>
    <row r="278" spans="38:67" x14ac:dyDescent="0.15">
      <c r="AM278">
        <v>65</v>
      </c>
      <c r="AN278">
        <f t="shared" ref="AN278:BO278" si="586">EK194</f>
        <v>2</v>
      </c>
      <c r="AO278">
        <f t="shared" si="586"/>
        <v>16</v>
      </c>
      <c r="AP278">
        <f t="shared" si="586"/>
        <v>3</v>
      </c>
      <c r="AQ278">
        <f t="shared" si="586"/>
        <v>0</v>
      </c>
      <c r="AR278">
        <f t="shared" si="586"/>
        <v>1</v>
      </c>
      <c r="AS278">
        <f t="shared" si="586"/>
        <v>0</v>
      </c>
      <c r="AT278">
        <f t="shared" si="586"/>
        <v>0</v>
      </c>
      <c r="AU278">
        <f t="shared" si="586"/>
        <v>1</v>
      </c>
      <c r="AV278">
        <f t="shared" si="586"/>
        <v>2</v>
      </c>
      <c r="AW278">
        <f t="shared" si="586"/>
        <v>15</v>
      </c>
      <c r="AX278">
        <f t="shared" si="586"/>
        <v>1</v>
      </c>
      <c r="AY278">
        <f t="shared" si="586"/>
        <v>0</v>
      </c>
      <c r="AZ278">
        <f t="shared" si="586"/>
        <v>0</v>
      </c>
      <c r="BA278">
        <f t="shared" si="586"/>
        <v>0</v>
      </c>
      <c r="BB278">
        <f t="shared" si="586"/>
        <v>1</v>
      </c>
      <c r="BC278">
        <f t="shared" si="586"/>
        <v>2</v>
      </c>
      <c r="BD278">
        <f t="shared" si="586"/>
        <v>11</v>
      </c>
      <c r="BE278">
        <f t="shared" si="586"/>
        <v>7</v>
      </c>
      <c r="BF278">
        <f t="shared" si="586"/>
        <v>0</v>
      </c>
      <c r="BG278">
        <f t="shared" si="586"/>
        <v>1</v>
      </c>
      <c r="BH278">
        <f t="shared" si="586"/>
        <v>0</v>
      </c>
      <c r="BI278">
        <f t="shared" si="586"/>
        <v>3</v>
      </c>
      <c r="BJ278">
        <f t="shared" si="586"/>
        <v>0</v>
      </c>
      <c r="BK278">
        <f t="shared" si="586"/>
        <v>8</v>
      </c>
      <c r="BL278">
        <f t="shared" si="586"/>
        <v>2</v>
      </c>
      <c r="BM278">
        <f t="shared" si="586"/>
        <v>2</v>
      </c>
      <c r="BN278">
        <f t="shared" si="586"/>
        <v>4</v>
      </c>
      <c r="BO278">
        <f t="shared" si="586"/>
        <v>0</v>
      </c>
    </row>
    <row r="281" spans="38:67" x14ac:dyDescent="0.15">
      <c r="AP281" s="121"/>
      <c r="AQ281" s="121"/>
      <c r="AR281" s="16"/>
      <c r="AS281" s="16"/>
      <c r="AT281" s="16"/>
      <c r="AU281" s="16"/>
    </row>
    <row r="286" spans="38:67" x14ac:dyDescent="0.15">
      <c r="AU286" s="122"/>
      <c r="AV286" s="122"/>
    </row>
    <row r="287" spans="38:67" x14ac:dyDescent="0.15">
      <c r="AL287" s="21"/>
      <c r="AQ287" s="121"/>
      <c r="AR287" s="121"/>
    </row>
    <row r="288" spans="38:67" x14ac:dyDescent="0.15">
      <c r="AQ288" s="121"/>
      <c r="AR288" s="121"/>
    </row>
  </sheetData>
  <mergeCells count="158">
    <mergeCell ref="AU286:AV286"/>
    <mergeCell ref="AQ287:AR287"/>
    <mergeCell ref="AQ288:AR288"/>
    <mergeCell ref="C210:E210"/>
    <mergeCell ref="C211:E211"/>
    <mergeCell ref="C212:E212"/>
    <mergeCell ref="C213:E213"/>
    <mergeCell ref="C214:E214"/>
    <mergeCell ref="AP281:AQ281"/>
    <mergeCell ref="C199:E199"/>
    <mergeCell ref="N199:P199"/>
    <mergeCell ref="Y199:AA199"/>
    <mergeCell ref="AJ199:AL199"/>
    <mergeCell ref="C200:E200"/>
    <mergeCell ref="N200:P200"/>
    <mergeCell ref="Y200:AA200"/>
    <mergeCell ref="AJ200:AL200"/>
    <mergeCell ref="F196:J196"/>
    <mergeCell ref="C197:E197"/>
    <mergeCell ref="N197:P197"/>
    <mergeCell ref="Y197:AA197"/>
    <mergeCell ref="AJ197:AL197"/>
    <mergeCell ref="C198:E198"/>
    <mergeCell ref="N198:P198"/>
    <mergeCell ref="Y198:AA198"/>
    <mergeCell ref="AJ198:AL198"/>
    <mergeCell ref="F192:J192"/>
    <mergeCell ref="C193:E193"/>
    <mergeCell ref="F193:J193"/>
    <mergeCell ref="Y193:AA193"/>
    <mergeCell ref="AJ193:AL193"/>
    <mergeCell ref="F195:J195"/>
    <mergeCell ref="F183:J183"/>
    <mergeCell ref="F184:J184"/>
    <mergeCell ref="F186:J186"/>
    <mergeCell ref="F187:J187"/>
    <mergeCell ref="F189:J189"/>
    <mergeCell ref="F190:J190"/>
    <mergeCell ref="F174:J174"/>
    <mergeCell ref="F175:J175"/>
    <mergeCell ref="F177:J177"/>
    <mergeCell ref="F178:J178"/>
    <mergeCell ref="F180:J180"/>
    <mergeCell ref="F181:J181"/>
    <mergeCell ref="F165:J165"/>
    <mergeCell ref="F166:J166"/>
    <mergeCell ref="F168:J168"/>
    <mergeCell ref="F169:J169"/>
    <mergeCell ref="F171:J171"/>
    <mergeCell ref="F172:J172"/>
    <mergeCell ref="F156:J156"/>
    <mergeCell ref="F157:J157"/>
    <mergeCell ref="F159:J159"/>
    <mergeCell ref="F160:J160"/>
    <mergeCell ref="F162:J162"/>
    <mergeCell ref="F163:J163"/>
    <mergeCell ref="F147:J147"/>
    <mergeCell ref="F148:J148"/>
    <mergeCell ref="F150:J150"/>
    <mergeCell ref="F151:J151"/>
    <mergeCell ref="F153:J153"/>
    <mergeCell ref="F154:J154"/>
    <mergeCell ref="F138:J138"/>
    <mergeCell ref="F139:J139"/>
    <mergeCell ref="F141:J141"/>
    <mergeCell ref="F142:J142"/>
    <mergeCell ref="F144:J144"/>
    <mergeCell ref="F145:J145"/>
    <mergeCell ref="F129:J129"/>
    <mergeCell ref="F130:J130"/>
    <mergeCell ref="F132:J132"/>
    <mergeCell ref="F133:J133"/>
    <mergeCell ref="F135:J135"/>
    <mergeCell ref="F136:J136"/>
    <mergeCell ref="F120:J120"/>
    <mergeCell ref="F121:J121"/>
    <mergeCell ref="F123:J123"/>
    <mergeCell ref="F124:J124"/>
    <mergeCell ref="F126:J126"/>
    <mergeCell ref="F127:J127"/>
    <mergeCell ref="F111:J111"/>
    <mergeCell ref="F112:J112"/>
    <mergeCell ref="F114:J114"/>
    <mergeCell ref="F115:J115"/>
    <mergeCell ref="F117:J117"/>
    <mergeCell ref="F118:J118"/>
    <mergeCell ref="F102:J102"/>
    <mergeCell ref="F103:J103"/>
    <mergeCell ref="F105:J105"/>
    <mergeCell ref="F106:J106"/>
    <mergeCell ref="F108:J108"/>
    <mergeCell ref="F109:J109"/>
    <mergeCell ref="F93:J93"/>
    <mergeCell ref="F94:J94"/>
    <mergeCell ref="F96:J96"/>
    <mergeCell ref="F97:J97"/>
    <mergeCell ref="F99:J99"/>
    <mergeCell ref="F100:J100"/>
    <mergeCell ref="F84:J84"/>
    <mergeCell ref="F85:J85"/>
    <mergeCell ref="F87:J87"/>
    <mergeCell ref="F88:J88"/>
    <mergeCell ref="F90:J90"/>
    <mergeCell ref="F91:J91"/>
    <mergeCell ref="F75:J75"/>
    <mergeCell ref="F76:J76"/>
    <mergeCell ref="F78:J78"/>
    <mergeCell ref="F79:J79"/>
    <mergeCell ref="F81:J81"/>
    <mergeCell ref="F82:J82"/>
    <mergeCell ref="F66:J66"/>
    <mergeCell ref="F67:J67"/>
    <mergeCell ref="F69:J69"/>
    <mergeCell ref="F70:J70"/>
    <mergeCell ref="F72:J72"/>
    <mergeCell ref="F73:J73"/>
    <mergeCell ref="F57:J57"/>
    <mergeCell ref="F58:J58"/>
    <mergeCell ref="F60:J60"/>
    <mergeCell ref="F61:J61"/>
    <mergeCell ref="F63:J63"/>
    <mergeCell ref="F64:J64"/>
    <mergeCell ref="F48:J48"/>
    <mergeCell ref="F49:J49"/>
    <mergeCell ref="F51:J51"/>
    <mergeCell ref="F52:J52"/>
    <mergeCell ref="F54:J54"/>
    <mergeCell ref="F55:J55"/>
    <mergeCell ref="F39:J39"/>
    <mergeCell ref="F40:J40"/>
    <mergeCell ref="F42:J42"/>
    <mergeCell ref="F43:J43"/>
    <mergeCell ref="F45:J45"/>
    <mergeCell ref="F46:J46"/>
    <mergeCell ref="F30:J30"/>
    <mergeCell ref="F31:J31"/>
    <mergeCell ref="F33:J33"/>
    <mergeCell ref="F34:J34"/>
    <mergeCell ref="F36:J36"/>
    <mergeCell ref="F37:J37"/>
    <mergeCell ref="F21:J21"/>
    <mergeCell ref="F22:J22"/>
    <mergeCell ref="F24:J24"/>
    <mergeCell ref="F25:J25"/>
    <mergeCell ref="F27:J27"/>
    <mergeCell ref="F28:J28"/>
    <mergeCell ref="F12:J12"/>
    <mergeCell ref="F13:J13"/>
    <mergeCell ref="F15:J15"/>
    <mergeCell ref="F16:J16"/>
    <mergeCell ref="F18:J18"/>
    <mergeCell ref="F19:J19"/>
    <mergeCell ref="F3:J3"/>
    <mergeCell ref="F4:J4"/>
    <mergeCell ref="F6:J6"/>
    <mergeCell ref="F7:J7"/>
    <mergeCell ref="F9:J9"/>
    <mergeCell ref="F10:J10"/>
  </mergeCells>
  <conditionalFormatting sqref="F197:L200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11:L21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97:W200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197:AH200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M197:AN197 AM211:AN211 AM199:AN200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M197:AN200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41F20-03C2-134D-A0C1-EFA322951C43}">
  <dimension ref="A1:L90"/>
  <sheetViews>
    <sheetView topLeftCell="A17" workbookViewId="0">
      <selection activeCell="E59" sqref="E59"/>
    </sheetView>
  </sheetViews>
  <sheetFormatPr baseColWidth="10" defaultRowHeight="13" x14ac:dyDescent="0.15"/>
  <cols>
    <col min="5" max="5" width="41.1640625" customWidth="1"/>
    <col min="6" max="6" width="11.5" customWidth="1"/>
  </cols>
  <sheetData>
    <row r="1" spans="1:6" x14ac:dyDescent="0.15">
      <c r="A1" t="s">
        <v>221</v>
      </c>
      <c r="B1" t="s">
        <v>5</v>
      </c>
      <c r="C1" t="s">
        <v>6</v>
      </c>
      <c r="D1" t="s">
        <v>7</v>
      </c>
      <c r="E1" t="s">
        <v>8</v>
      </c>
      <c r="F1" t="s">
        <v>9</v>
      </c>
    </row>
    <row r="2" spans="1:6" x14ac:dyDescent="0.15">
      <c r="A2">
        <v>1</v>
      </c>
      <c r="B2" t="s">
        <v>131</v>
      </c>
      <c r="D2" t="s">
        <v>132</v>
      </c>
      <c r="E2" s="36" t="s">
        <v>133</v>
      </c>
      <c r="F2" t="s">
        <v>134</v>
      </c>
    </row>
    <row r="3" spans="1:6" x14ac:dyDescent="0.15">
      <c r="A3">
        <v>2</v>
      </c>
      <c r="B3" t="s">
        <v>131</v>
      </c>
      <c r="D3" t="s">
        <v>132</v>
      </c>
      <c r="E3" s="36" t="s">
        <v>133</v>
      </c>
      <c r="F3" t="s">
        <v>134</v>
      </c>
    </row>
    <row r="4" spans="1:6" x14ac:dyDescent="0.15">
      <c r="A4">
        <v>3</v>
      </c>
      <c r="B4" t="s">
        <v>136</v>
      </c>
      <c r="D4" t="s">
        <v>137</v>
      </c>
      <c r="E4" s="36" t="s">
        <v>133</v>
      </c>
      <c r="F4" t="s">
        <v>134</v>
      </c>
    </row>
    <row r="5" spans="1:6" x14ac:dyDescent="0.15">
      <c r="A5">
        <v>4</v>
      </c>
      <c r="B5" t="s">
        <v>131</v>
      </c>
      <c r="D5" t="s">
        <v>138</v>
      </c>
      <c r="E5" s="36" t="s">
        <v>139</v>
      </c>
      <c r="F5" t="s">
        <v>134</v>
      </c>
    </row>
    <row r="6" spans="1:6" x14ac:dyDescent="0.15">
      <c r="A6">
        <v>5</v>
      </c>
      <c r="B6" t="s">
        <v>136</v>
      </c>
      <c r="D6" t="s">
        <v>140</v>
      </c>
      <c r="E6" s="36" t="s">
        <v>141</v>
      </c>
      <c r="F6" t="s">
        <v>134</v>
      </c>
    </row>
    <row r="7" spans="1:6" x14ac:dyDescent="0.15">
      <c r="A7">
        <v>6</v>
      </c>
      <c r="B7" t="s">
        <v>131</v>
      </c>
      <c r="D7" t="s">
        <v>143</v>
      </c>
      <c r="E7" s="36" t="s">
        <v>133</v>
      </c>
      <c r="F7" t="s">
        <v>134</v>
      </c>
    </row>
    <row r="8" spans="1:6" x14ac:dyDescent="0.15">
      <c r="A8">
        <v>7</v>
      </c>
      <c r="B8" t="s">
        <v>136</v>
      </c>
      <c r="D8" t="s">
        <v>132</v>
      </c>
      <c r="E8" s="36" t="s">
        <v>144</v>
      </c>
      <c r="F8" t="s">
        <v>134</v>
      </c>
    </row>
    <row r="9" spans="1:6" x14ac:dyDescent="0.15">
      <c r="A9">
        <v>8</v>
      </c>
      <c r="B9" t="s">
        <v>131</v>
      </c>
      <c r="D9" t="s">
        <v>132</v>
      </c>
      <c r="E9" s="36" t="s">
        <v>146</v>
      </c>
      <c r="F9" t="s">
        <v>135</v>
      </c>
    </row>
    <row r="10" spans="1:6" x14ac:dyDescent="0.15">
      <c r="A10">
        <v>9</v>
      </c>
      <c r="B10" t="s">
        <v>131</v>
      </c>
      <c r="D10" t="s">
        <v>137</v>
      </c>
      <c r="E10" s="36" t="s">
        <v>133</v>
      </c>
      <c r="F10" t="s">
        <v>134</v>
      </c>
    </row>
    <row r="11" spans="1:6" x14ac:dyDescent="0.15">
      <c r="A11">
        <v>10</v>
      </c>
      <c r="B11" t="s">
        <v>131</v>
      </c>
      <c r="D11" t="s">
        <v>147</v>
      </c>
      <c r="E11" s="36" t="s">
        <v>148</v>
      </c>
      <c r="F11" t="s">
        <v>134</v>
      </c>
    </row>
    <row r="12" spans="1:6" x14ac:dyDescent="0.15">
      <c r="A12">
        <v>11</v>
      </c>
      <c r="B12" t="s">
        <v>131</v>
      </c>
      <c r="D12" t="s">
        <v>147</v>
      </c>
      <c r="E12" s="36" t="s">
        <v>148</v>
      </c>
      <c r="F12" t="s">
        <v>134</v>
      </c>
    </row>
    <row r="13" spans="1:6" x14ac:dyDescent="0.15">
      <c r="A13">
        <v>12</v>
      </c>
      <c r="B13" t="s">
        <v>145</v>
      </c>
      <c r="D13" t="s">
        <v>147</v>
      </c>
      <c r="E13" s="36" t="s">
        <v>149</v>
      </c>
      <c r="F13" t="s">
        <v>135</v>
      </c>
    </row>
    <row r="14" spans="1:6" x14ac:dyDescent="0.15">
      <c r="A14">
        <v>13</v>
      </c>
      <c r="B14" t="s">
        <v>136</v>
      </c>
      <c r="D14" t="s">
        <v>137</v>
      </c>
      <c r="E14" s="36" t="s">
        <v>151</v>
      </c>
      <c r="F14" t="s">
        <v>134</v>
      </c>
    </row>
    <row r="15" spans="1:6" x14ac:dyDescent="0.15">
      <c r="A15">
        <v>14</v>
      </c>
      <c r="B15" t="s">
        <v>131</v>
      </c>
      <c r="D15" t="s">
        <v>132</v>
      </c>
      <c r="E15" s="36" t="s">
        <v>133</v>
      </c>
      <c r="F15" t="s">
        <v>134</v>
      </c>
    </row>
    <row r="16" spans="1:6" x14ac:dyDescent="0.15">
      <c r="A16">
        <v>15</v>
      </c>
      <c r="B16" t="s">
        <v>136</v>
      </c>
      <c r="D16" t="s">
        <v>132</v>
      </c>
      <c r="E16" s="36" t="s">
        <v>133</v>
      </c>
      <c r="F16" t="s">
        <v>135</v>
      </c>
    </row>
    <row r="17" spans="1:6" x14ac:dyDescent="0.15">
      <c r="A17">
        <v>16</v>
      </c>
      <c r="B17" t="s">
        <v>136</v>
      </c>
      <c r="D17" t="s">
        <v>147</v>
      </c>
      <c r="E17" s="36" t="s">
        <v>152</v>
      </c>
      <c r="F17" t="s">
        <v>135</v>
      </c>
    </row>
    <row r="18" spans="1:6" x14ac:dyDescent="0.15">
      <c r="A18">
        <v>17</v>
      </c>
      <c r="B18" t="s">
        <v>136</v>
      </c>
      <c r="D18" t="s">
        <v>138</v>
      </c>
      <c r="E18" s="36" t="s">
        <v>148</v>
      </c>
      <c r="F18" t="s">
        <v>134</v>
      </c>
    </row>
    <row r="19" spans="1:6" x14ac:dyDescent="0.15">
      <c r="A19">
        <v>18</v>
      </c>
      <c r="B19" t="s">
        <v>131</v>
      </c>
      <c r="D19" t="s">
        <v>153</v>
      </c>
      <c r="E19" s="36" t="s">
        <v>154</v>
      </c>
      <c r="F19" t="s">
        <v>134</v>
      </c>
    </row>
    <row r="20" spans="1:6" x14ac:dyDescent="0.15">
      <c r="A20">
        <v>19</v>
      </c>
      <c r="B20" t="s">
        <v>136</v>
      </c>
      <c r="D20" t="s">
        <v>155</v>
      </c>
      <c r="E20" s="36" t="s">
        <v>156</v>
      </c>
      <c r="F20" t="s">
        <v>134</v>
      </c>
    </row>
    <row r="21" spans="1:6" x14ac:dyDescent="0.15">
      <c r="A21">
        <v>20</v>
      </c>
      <c r="B21" t="s">
        <v>131</v>
      </c>
      <c r="D21" t="s">
        <v>153</v>
      </c>
      <c r="E21" s="36" t="s">
        <v>151</v>
      </c>
      <c r="F21" t="s">
        <v>135</v>
      </c>
    </row>
    <row r="22" spans="1:6" x14ac:dyDescent="0.15">
      <c r="A22">
        <v>21</v>
      </c>
      <c r="B22" t="s">
        <v>131</v>
      </c>
      <c r="D22" t="s">
        <v>137</v>
      </c>
      <c r="E22" s="36" t="s">
        <v>151</v>
      </c>
      <c r="F22" t="s">
        <v>135</v>
      </c>
    </row>
    <row r="23" spans="1:6" x14ac:dyDescent="0.15">
      <c r="A23">
        <v>22</v>
      </c>
      <c r="B23" t="s">
        <v>145</v>
      </c>
      <c r="D23" t="s">
        <v>140</v>
      </c>
      <c r="E23" s="36" t="s">
        <v>148</v>
      </c>
      <c r="F23" t="s">
        <v>134</v>
      </c>
    </row>
    <row r="24" spans="1:6" x14ac:dyDescent="0.15">
      <c r="A24">
        <v>23</v>
      </c>
      <c r="B24" t="s">
        <v>145</v>
      </c>
      <c r="D24" t="s">
        <v>132</v>
      </c>
      <c r="E24" s="36" t="s">
        <v>149</v>
      </c>
      <c r="F24" t="s">
        <v>135</v>
      </c>
    </row>
    <row r="25" spans="1:6" x14ac:dyDescent="0.15">
      <c r="A25">
        <v>24</v>
      </c>
      <c r="B25" t="s">
        <v>142</v>
      </c>
      <c r="D25" t="s">
        <v>147</v>
      </c>
      <c r="E25" t="s">
        <v>344</v>
      </c>
      <c r="F25" t="s">
        <v>134</v>
      </c>
    </row>
    <row r="26" spans="1:6" x14ac:dyDescent="0.15">
      <c r="A26">
        <v>25</v>
      </c>
      <c r="B26" t="s">
        <v>145</v>
      </c>
      <c r="D26" t="s">
        <v>137</v>
      </c>
      <c r="E26" t="s">
        <v>159</v>
      </c>
      <c r="F26" t="s">
        <v>135</v>
      </c>
    </row>
    <row r="27" spans="1:6" x14ac:dyDescent="0.15">
      <c r="A27">
        <v>26</v>
      </c>
      <c r="B27" t="s">
        <v>136</v>
      </c>
      <c r="D27" t="s">
        <v>153</v>
      </c>
      <c r="E27" s="36" t="s">
        <v>160</v>
      </c>
      <c r="F27" t="s">
        <v>134</v>
      </c>
    </row>
    <row r="28" spans="1:6" x14ac:dyDescent="0.15">
      <c r="A28">
        <v>27</v>
      </c>
      <c r="B28" t="s">
        <v>131</v>
      </c>
      <c r="D28" t="s">
        <v>137</v>
      </c>
      <c r="E28" s="36" t="s">
        <v>161</v>
      </c>
      <c r="F28" t="s">
        <v>134</v>
      </c>
    </row>
    <row r="29" spans="1:6" x14ac:dyDescent="0.15">
      <c r="A29">
        <v>28</v>
      </c>
      <c r="B29" t="s">
        <v>131</v>
      </c>
      <c r="D29" t="s">
        <v>143</v>
      </c>
      <c r="E29" s="36" t="s">
        <v>162</v>
      </c>
      <c r="F29" t="s">
        <v>134</v>
      </c>
    </row>
    <row r="30" spans="1:6" x14ac:dyDescent="0.15">
      <c r="A30">
        <v>29</v>
      </c>
      <c r="B30" t="s">
        <v>136</v>
      </c>
      <c r="D30" t="s">
        <v>137</v>
      </c>
      <c r="E30" s="36" t="s">
        <v>163</v>
      </c>
      <c r="F30" t="s">
        <v>134</v>
      </c>
    </row>
    <row r="31" spans="1:6" x14ac:dyDescent="0.15">
      <c r="A31">
        <v>30</v>
      </c>
      <c r="B31" t="s">
        <v>136</v>
      </c>
      <c r="D31" t="s">
        <v>137</v>
      </c>
      <c r="E31" s="36" t="s">
        <v>164</v>
      </c>
      <c r="F31" t="s">
        <v>135</v>
      </c>
    </row>
    <row r="32" spans="1:6" x14ac:dyDescent="0.15">
      <c r="A32">
        <v>31</v>
      </c>
      <c r="B32" t="s">
        <v>136</v>
      </c>
      <c r="D32" t="s">
        <v>153</v>
      </c>
      <c r="E32" s="36" t="s">
        <v>148</v>
      </c>
      <c r="F32" t="s">
        <v>134</v>
      </c>
    </row>
    <row r="33" spans="1:6" x14ac:dyDescent="0.15">
      <c r="A33">
        <v>32</v>
      </c>
      <c r="B33" t="s">
        <v>131</v>
      </c>
      <c r="D33" t="s">
        <v>140</v>
      </c>
      <c r="E33" s="36" t="s">
        <v>165</v>
      </c>
      <c r="F33" t="s">
        <v>134</v>
      </c>
    </row>
    <row r="34" spans="1:6" x14ac:dyDescent="0.15">
      <c r="A34">
        <v>33</v>
      </c>
      <c r="B34" t="s">
        <v>131</v>
      </c>
      <c r="D34" t="s">
        <v>132</v>
      </c>
      <c r="E34" s="36" t="s">
        <v>133</v>
      </c>
      <c r="F34" t="s">
        <v>134</v>
      </c>
    </row>
    <row r="35" spans="1:6" x14ac:dyDescent="0.15">
      <c r="A35">
        <v>34</v>
      </c>
      <c r="B35" t="s">
        <v>131</v>
      </c>
      <c r="D35" t="s">
        <v>140</v>
      </c>
      <c r="E35" s="36" t="s">
        <v>148</v>
      </c>
      <c r="F35" t="s">
        <v>134</v>
      </c>
    </row>
    <row r="36" spans="1:6" x14ac:dyDescent="0.15">
      <c r="A36">
        <v>35</v>
      </c>
      <c r="B36" t="s">
        <v>136</v>
      </c>
      <c r="D36" t="s">
        <v>137</v>
      </c>
      <c r="E36" s="36" t="s">
        <v>166</v>
      </c>
      <c r="F36" t="s">
        <v>135</v>
      </c>
    </row>
    <row r="37" spans="1:6" x14ac:dyDescent="0.15">
      <c r="A37">
        <v>36</v>
      </c>
      <c r="B37" t="s">
        <v>131</v>
      </c>
      <c r="D37" t="s">
        <v>155</v>
      </c>
      <c r="E37" s="36" t="s">
        <v>148</v>
      </c>
      <c r="F37" t="s">
        <v>134</v>
      </c>
    </row>
    <row r="38" spans="1:6" x14ac:dyDescent="0.15">
      <c r="A38">
        <v>37</v>
      </c>
      <c r="B38" t="s">
        <v>136</v>
      </c>
      <c r="D38" t="s">
        <v>132</v>
      </c>
      <c r="E38" s="36" t="s">
        <v>150</v>
      </c>
      <c r="F38" t="s">
        <v>135</v>
      </c>
    </row>
    <row r="39" spans="1:6" x14ac:dyDescent="0.15">
      <c r="A39">
        <v>38</v>
      </c>
      <c r="B39" t="s">
        <v>136</v>
      </c>
      <c r="D39" t="s">
        <v>147</v>
      </c>
      <c r="E39" s="36" t="s">
        <v>148</v>
      </c>
      <c r="F39" t="s">
        <v>134</v>
      </c>
    </row>
    <row r="40" spans="1:6" x14ac:dyDescent="0.15">
      <c r="A40">
        <v>39</v>
      </c>
      <c r="B40" t="s">
        <v>158</v>
      </c>
      <c r="C40" t="s">
        <v>167</v>
      </c>
      <c r="D40" t="s">
        <v>132</v>
      </c>
      <c r="E40" s="36" t="s">
        <v>168</v>
      </c>
      <c r="F40" t="s">
        <v>134</v>
      </c>
    </row>
    <row r="41" spans="1:6" x14ac:dyDescent="0.15">
      <c r="A41">
        <v>40</v>
      </c>
      <c r="B41" t="s">
        <v>158</v>
      </c>
      <c r="C41" t="s">
        <v>169</v>
      </c>
      <c r="D41" t="s">
        <v>140</v>
      </c>
      <c r="E41" s="36" t="s">
        <v>170</v>
      </c>
      <c r="F41" t="s">
        <v>134</v>
      </c>
    </row>
    <row r="42" spans="1:6" x14ac:dyDescent="0.15">
      <c r="A42">
        <v>41</v>
      </c>
      <c r="B42" t="s">
        <v>136</v>
      </c>
      <c r="D42" t="s">
        <v>132</v>
      </c>
      <c r="E42" s="36" t="s">
        <v>133</v>
      </c>
      <c r="F42" t="s">
        <v>135</v>
      </c>
    </row>
    <row r="43" spans="1:6" x14ac:dyDescent="0.15">
      <c r="A43">
        <v>42</v>
      </c>
      <c r="B43" t="s">
        <v>145</v>
      </c>
      <c r="D43" t="s">
        <v>138</v>
      </c>
      <c r="E43" s="36" t="s">
        <v>171</v>
      </c>
      <c r="F43" t="s">
        <v>134</v>
      </c>
    </row>
    <row r="44" spans="1:6" x14ac:dyDescent="0.15">
      <c r="A44">
        <v>43</v>
      </c>
      <c r="B44" t="s">
        <v>158</v>
      </c>
      <c r="C44" t="s">
        <v>172</v>
      </c>
      <c r="D44" t="s">
        <v>132</v>
      </c>
      <c r="E44" s="36" t="s">
        <v>173</v>
      </c>
      <c r="F44" t="s">
        <v>134</v>
      </c>
    </row>
    <row r="45" spans="1:6" x14ac:dyDescent="0.15">
      <c r="A45">
        <v>44</v>
      </c>
      <c r="B45" t="s">
        <v>136</v>
      </c>
      <c r="D45" t="s">
        <v>140</v>
      </c>
      <c r="E45" s="36" t="s">
        <v>148</v>
      </c>
      <c r="F45" t="s">
        <v>134</v>
      </c>
    </row>
    <row r="46" spans="1:6" x14ac:dyDescent="0.15">
      <c r="A46">
        <v>45</v>
      </c>
      <c r="B46" t="s">
        <v>158</v>
      </c>
      <c r="C46" t="s">
        <v>174</v>
      </c>
      <c r="D46" t="s">
        <v>138</v>
      </c>
      <c r="E46" s="36" t="s">
        <v>175</v>
      </c>
      <c r="F46" t="s">
        <v>134</v>
      </c>
    </row>
    <row r="47" spans="1:6" x14ac:dyDescent="0.15">
      <c r="A47">
        <v>46</v>
      </c>
      <c r="B47" t="s">
        <v>131</v>
      </c>
      <c r="D47" t="s">
        <v>140</v>
      </c>
      <c r="E47" s="36" t="s">
        <v>176</v>
      </c>
      <c r="F47" t="s">
        <v>134</v>
      </c>
    </row>
    <row r="48" spans="1:6" x14ac:dyDescent="0.15">
      <c r="A48">
        <v>47</v>
      </c>
      <c r="B48" t="s">
        <v>131</v>
      </c>
      <c r="D48" t="s">
        <v>137</v>
      </c>
      <c r="E48" s="36" t="s">
        <v>211</v>
      </c>
      <c r="F48" t="s">
        <v>134</v>
      </c>
    </row>
    <row r="49" spans="1:6" x14ac:dyDescent="0.15">
      <c r="A49">
        <v>48</v>
      </c>
      <c r="B49" t="s">
        <v>131</v>
      </c>
      <c r="D49" t="s">
        <v>138</v>
      </c>
      <c r="E49" s="36" t="s">
        <v>148</v>
      </c>
      <c r="F49" t="s">
        <v>134</v>
      </c>
    </row>
    <row r="50" spans="1:6" x14ac:dyDescent="0.15">
      <c r="A50">
        <v>49</v>
      </c>
      <c r="B50" t="s">
        <v>136</v>
      </c>
      <c r="D50" t="s">
        <v>132</v>
      </c>
      <c r="E50" s="36" t="s">
        <v>150</v>
      </c>
      <c r="F50" t="s">
        <v>135</v>
      </c>
    </row>
    <row r="51" spans="1:6" x14ac:dyDescent="0.15">
      <c r="A51">
        <v>50</v>
      </c>
      <c r="B51" t="s">
        <v>136</v>
      </c>
      <c r="D51" t="s">
        <v>137</v>
      </c>
      <c r="E51" s="36" t="s">
        <v>150</v>
      </c>
      <c r="F51" t="s">
        <v>134</v>
      </c>
    </row>
    <row r="52" spans="1:6" x14ac:dyDescent="0.15">
      <c r="A52">
        <v>51</v>
      </c>
      <c r="B52" t="s">
        <v>131</v>
      </c>
      <c r="D52" t="s">
        <v>140</v>
      </c>
      <c r="E52" s="36" t="s">
        <v>133</v>
      </c>
      <c r="F52" t="s">
        <v>134</v>
      </c>
    </row>
    <row r="53" spans="1:6" x14ac:dyDescent="0.15">
      <c r="A53">
        <v>52</v>
      </c>
      <c r="B53" t="s">
        <v>136</v>
      </c>
      <c r="D53" t="s">
        <v>132</v>
      </c>
      <c r="E53" s="36" t="s">
        <v>133</v>
      </c>
      <c r="F53" t="s">
        <v>135</v>
      </c>
    </row>
    <row r="54" spans="1:6" x14ac:dyDescent="0.15">
      <c r="A54">
        <v>53</v>
      </c>
      <c r="B54" t="s">
        <v>131</v>
      </c>
      <c r="D54" t="s">
        <v>147</v>
      </c>
      <c r="E54" s="36" t="s">
        <v>214</v>
      </c>
      <c r="F54" t="s">
        <v>134</v>
      </c>
    </row>
    <row r="55" spans="1:6" x14ac:dyDescent="0.15">
      <c r="A55">
        <v>54</v>
      </c>
      <c r="B55" t="s">
        <v>136</v>
      </c>
      <c r="D55" t="s">
        <v>143</v>
      </c>
      <c r="E55" s="36" t="s">
        <v>215</v>
      </c>
      <c r="F55" t="s">
        <v>134</v>
      </c>
    </row>
    <row r="56" spans="1:6" x14ac:dyDescent="0.15">
      <c r="A56">
        <v>55</v>
      </c>
      <c r="B56" t="s">
        <v>142</v>
      </c>
      <c r="D56" t="s">
        <v>137</v>
      </c>
      <c r="E56" s="36" t="s">
        <v>173</v>
      </c>
      <c r="F56" t="s">
        <v>134</v>
      </c>
    </row>
    <row r="57" spans="1:6" x14ac:dyDescent="0.15">
      <c r="A57">
        <v>56</v>
      </c>
      <c r="B57" t="s">
        <v>136</v>
      </c>
      <c r="D57" t="s">
        <v>132</v>
      </c>
      <c r="E57" s="36" t="s">
        <v>133</v>
      </c>
      <c r="F57" t="s">
        <v>135</v>
      </c>
    </row>
    <row r="58" spans="1:6" x14ac:dyDescent="0.15">
      <c r="A58">
        <v>57</v>
      </c>
      <c r="B58" t="s">
        <v>145</v>
      </c>
      <c r="D58" t="s">
        <v>140</v>
      </c>
      <c r="E58" s="36" t="s">
        <v>216</v>
      </c>
      <c r="F58" t="s">
        <v>135</v>
      </c>
    </row>
    <row r="59" spans="1:6" x14ac:dyDescent="0.15">
      <c r="A59">
        <v>58</v>
      </c>
      <c r="B59" t="s">
        <v>158</v>
      </c>
      <c r="C59" t="s">
        <v>169</v>
      </c>
      <c r="D59" t="s">
        <v>137</v>
      </c>
      <c r="E59" t="s">
        <v>217</v>
      </c>
      <c r="F59" t="s">
        <v>135</v>
      </c>
    </row>
    <row r="60" spans="1:6" x14ac:dyDescent="0.15">
      <c r="A60">
        <v>59</v>
      </c>
      <c r="B60" t="s">
        <v>136</v>
      </c>
      <c r="D60" t="s">
        <v>153</v>
      </c>
      <c r="E60" s="36" t="s">
        <v>133</v>
      </c>
      <c r="F60" t="s">
        <v>134</v>
      </c>
    </row>
    <row r="61" spans="1:6" x14ac:dyDescent="0.15">
      <c r="A61">
        <v>60</v>
      </c>
      <c r="B61" t="s">
        <v>131</v>
      </c>
      <c r="D61" t="s">
        <v>140</v>
      </c>
      <c r="E61" s="36" t="s">
        <v>218</v>
      </c>
      <c r="F61" t="s">
        <v>134</v>
      </c>
    </row>
    <row r="62" spans="1:6" x14ac:dyDescent="0.15">
      <c r="A62">
        <v>61</v>
      </c>
      <c r="B62" t="s">
        <v>131</v>
      </c>
      <c r="D62" t="s">
        <v>140</v>
      </c>
      <c r="E62" s="36" t="s">
        <v>148</v>
      </c>
      <c r="F62" t="s">
        <v>134</v>
      </c>
    </row>
    <row r="63" spans="1:6" x14ac:dyDescent="0.15">
      <c r="A63">
        <v>62</v>
      </c>
      <c r="B63" t="s">
        <v>131</v>
      </c>
      <c r="D63" t="s">
        <v>137</v>
      </c>
      <c r="E63" s="36" t="s">
        <v>133</v>
      </c>
      <c r="F63" t="s">
        <v>134</v>
      </c>
    </row>
    <row r="64" spans="1:6" x14ac:dyDescent="0.15">
      <c r="A64">
        <v>63</v>
      </c>
      <c r="B64" t="s">
        <v>136</v>
      </c>
      <c r="D64" t="s">
        <v>132</v>
      </c>
      <c r="E64" s="36" t="s">
        <v>148</v>
      </c>
      <c r="F64" t="s">
        <v>134</v>
      </c>
    </row>
    <row r="65" spans="1:6" x14ac:dyDescent="0.15">
      <c r="A65">
        <v>64</v>
      </c>
      <c r="B65" t="s">
        <v>131</v>
      </c>
      <c r="D65" t="s">
        <v>138</v>
      </c>
      <c r="E65" s="36" t="s">
        <v>219</v>
      </c>
      <c r="F65" t="s">
        <v>134</v>
      </c>
    </row>
    <row r="66" spans="1:6" x14ac:dyDescent="0.15">
      <c r="A66">
        <v>65</v>
      </c>
      <c r="B66" t="s">
        <v>131</v>
      </c>
      <c r="D66" t="s">
        <v>137</v>
      </c>
      <c r="E66" t="s">
        <v>220</v>
      </c>
      <c r="F66" t="s">
        <v>135</v>
      </c>
    </row>
    <row r="70" spans="1:6" x14ac:dyDescent="0.15">
      <c r="B70" t="s">
        <v>320</v>
      </c>
      <c r="C70">
        <v>65</v>
      </c>
    </row>
    <row r="72" spans="1:6" x14ac:dyDescent="0.15">
      <c r="B72" t="s">
        <v>321</v>
      </c>
    </row>
    <row r="73" spans="1:6" x14ac:dyDescent="0.15">
      <c r="C73" t="s">
        <v>334</v>
      </c>
      <c r="D73" t="s">
        <v>322</v>
      </c>
      <c r="E73" t="s">
        <v>324</v>
      </c>
      <c r="F73" t="s">
        <v>325</v>
      </c>
    </row>
    <row r="74" spans="1:6" x14ac:dyDescent="0.15">
      <c r="B74" t="s">
        <v>131</v>
      </c>
      <c r="C74">
        <f>COUNTIF(B2:B66,"Gymnasium")</f>
        <v>28</v>
      </c>
      <c r="D74" s="1">
        <f>C74/$C$70*100</f>
        <v>43.07692307692308</v>
      </c>
      <c r="E74" s="1">
        <f>C74/56*100</f>
        <v>50</v>
      </c>
      <c r="F74">
        <v>42.78</v>
      </c>
    </row>
    <row r="75" spans="1:6" x14ac:dyDescent="0.15">
      <c r="B75" t="s">
        <v>136</v>
      </c>
      <c r="C75">
        <f>COUNTIF(B2:B66,"Oberschule")+1</f>
        <v>25</v>
      </c>
      <c r="D75" s="1">
        <f t="shared" ref="D75:D77" si="0">C75/$C$70*100</f>
        <v>38.461538461538467</v>
      </c>
      <c r="E75" s="1">
        <f>C75/56*100</f>
        <v>44.642857142857146</v>
      </c>
      <c r="F75">
        <v>41.31</v>
      </c>
    </row>
    <row r="76" spans="1:6" x14ac:dyDescent="0.15">
      <c r="B76" t="s">
        <v>145</v>
      </c>
      <c r="C76">
        <f>COUNTIF(B2:B66,"Berufsschule")+3</f>
        <v>9</v>
      </c>
      <c r="D76" s="78">
        <f t="shared" si="0"/>
        <v>13.846153846153847</v>
      </c>
      <c r="F76" s="15" t="s">
        <v>323</v>
      </c>
    </row>
    <row r="77" spans="1:6" x14ac:dyDescent="0.15">
      <c r="B77" t="s">
        <v>142</v>
      </c>
      <c r="C77">
        <f>COUNTIF(B2:B66,"Förderschule")+1</f>
        <v>3</v>
      </c>
      <c r="D77" s="1">
        <f t="shared" si="0"/>
        <v>4.6153846153846159</v>
      </c>
      <c r="E77" s="1">
        <f>C77/56*100</f>
        <v>5.3571428571428568</v>
      </c>
      <c r="F77">
        <v>15.91</v>
      </c>
    </row>
    <row r="82" spans="2:12" x14ac:dyDescent="0.15">
      <c r="B82" t="s">
        <v>326</v>
      </c>
      <c r="F82" s="121" t="s">
        <v>338</v>
      </c>
      <c r="G82" s="121"/>
      <c r="H82" t="s">
        <v>340</v>
      </c>
      <c r="I82" s="22" t="s">
        <v>339</v>
      </c>
      <c r="K82" t="s">
        <v>341</v>
      </c>
    </row>
    <row r="84" spans="2:12" x14ac:dyDescent="0.15">
      <c r="B84" t="s">
        <v>327</v>
      </c>
      <c r="C84">
        <f>COUNTIF(D2:D66,"weniger als 5 Jahre")</f>
        <v>15</v>
      </c>
      <c r="D84" s="1">
        <f>C84/$C$70*100</f>
        <v>23.076923076923077</v>
      </c>
      <c r="F84" t="s">
        <v>335</v>
      </c>
      <c r="G84" s="1">
        <f>D84+D85</f>
        <v>47.692307692307693</v>
      </c>
      <c r="H84" s="1">
        <f>(C84+C85-4)/(C70-4)*100</f>
        <v>44.26229508196721</v>
      </c>
      <c r="I84">
        <v>17.399999999999999</v>
      </c>
      <c r="K84" t="s">
        <v>342</v>
      </c>
      <c r="L84">
        <f>COUNTIF(F2:F66,"Ja")</f>
        <v>18</v>
      </c>
    </row>
    <row r="85" spans="2:12" x14ac:dyDescent="0.15">
      <c r="B85" s="79" t="s">
        <v>328</v>
      </c>
      <c r="C85">
        <f>COUNTIF(D2:D66,"6-10 Jahre")</f>
        <v>16</v>
      </c>
      <c r="D85" s="1">
        <f t="shared" ref="D85:D90" si="1">C85/$C$70*100</f>
        <v>24.615384615384617</v>
      </c>
      <c r="H85" s="1"/>
      <c r="K85" t="s">
        <v>343</v>
      </c>
      <c r="L85">
        <f>COUNTIF(F2:F66,"Nein")</f>
        <v>47</v>
      </c>
    </row>
    <row r="86" spans="2:12" x14ac:dyDescent="0.15">
      <c r="B86" t="s">
        <v>329</v>
      </c>
      <c r="C86">
        <f>COUNTIF(D2:D66,"11-15 Jahre")</f>
        <v>3</v>
      </c>
      <c r="D86" s="1">
        <f t="shared" si="1"/>
        <v>4.6153846153846159</v>
      </c>
      <c r="F86" t="s">
        <v>337</v>
      </c>
      <c r="G86" s="1">
        <f>D86+D87</f>
        <v>12.307692307692308</v>
      </c>
      <c r="H86" s="1">
        <v>12.31</v>
      </c>
      <c r="I86">
        <v>32.200000000000003</v>
      </c>
    </row>
    <row r="87" spans="2:12" x14ac:dyDescent="0.15">
      <c r="B87" t="s">
        <v>330</v>
      </c>
      <c r="C87">
        <f>COUNTIF(D2:D66,"16-20 Jahre")</f>
        <v>5</v>
      </c>
      <c r="D87" s="1">
        <f t="shared" si="1"/>
        <v>7.6923076923076925</v>
      </c>
      <c r="H87" s="1"/>
    </row>
    <row r="88" spans="2:12" x14ac:dyDescent="0.15">
      <c r="B88" t="s">
        <v>331</v>
      </c>
      <c r="C88">
        <f>COUNTIF(D2:D66,"21-25 Jahre")</f>
        <v>7</v>
      </c>
      <c r="D88" s="1">
        <f t="shared" si="1"/>
        <v>10.76923076923077</v>
      </c>
      <c r="F88" t="s">
        <v>336</v>
      </c>
      <c r="G88" s="1">
        <f>D88+D89+D90</f>
        <v>36.923076923076927</v>
      </c>
      <c r="H88" s="1">
        <f>(C88+C89+C90-5)/(C70-5)*100</f>
        <v>31.666666666666664</v>
      </c>
      <c r="I88">
        <v>50.41</v>
      </c>
    </row>
    <row r="89" spans="2:12" x14ac:dyDescent="0.15">
      <c r="B89" t="s">
        <v>332</v>
      </c>
      <c r="C89">
        <f>COUNTIF(D2:D66,"26-30 Jahre")</f>
        <v>11</v>
      </c>
      <c r="D89" s="1">
        <f t="shared" si="1"/>
        <v>16.923076923076923</v>
      </c>
    </row>
    <row r="90" spans="2:12" x14ac:dyDescent="0.15">
      <c r="B90" t="s">
        <v>333</v>
      </c>
      <c r="C90">
        <f>COUNTIF(D2:D66,"31-35 Jahre")</f>
        <v>6</v>
      </c>
      <c r="D90" s="1">
        <f t="shared" si="1"/>
        <v>9.2307692307692317</v>
      </c>
    </row>
  </sheetData>
  <mergeCells count="1">
    <mergeCell ref="F82:G8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Information</vt:lpstr>
      <vt:lpstr>Erg-bereinigt</vt:lpstr>
      <vt:lpstr>Haupt-A</vt:lpstr>
      <vt:lpstr>Haupt-B</vt:lpstr>
      <vt:lpstr>Haupt-C</vt:lpstr>
      <vt:lpstr>Haupt-AxB</vt:lpstr>
      <vt:lpstr>Haupt-AxC</vt:lpstr>
      <vt:lpstr>Haupt-BxC</vt:lpstr>
      <vt:lpstr>demografische Daten</vt:lpstr>
      <vt:lpstr>Quer-A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Kießling, Peter</cp:lastModifiedBy>
  <cp:revision>0</cp:revision>
  <dcterms:created xsi:type="dcterms:W3CDTF">2024-06-03T11:19:19Z</dcterms:created>
  <dcterms:modified xsi:type="dcterms:W3CDTF">2025-06-15T09:13:39Z</dcterms:modified>
</cp:coreProperties>
</file>