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<sst xmlns="http://schemas.openxmlformats.org/spreadsheetml/2006/main" count="198" uniqueCount="95">
  <si>
    <t xml:space="preserve">Amoxicillin</t>
  </si>
  <si>
    <t xml:space="preserve">Doxycycline</t>
  </si>
  <si>
    <t xml:space="preserve">Blanks</t>
  </si>
  <si>
    <t xml:space="preserve">Platte 1</t>
  </si>
  <si>
    <t xml:space="preserve">Platte 2</t>
  </si>
  <si>
    <t xml:space="preserve">Platte 3</t>
  </si>
  <si>
    <t xml:space="preserve">Mittelwert</t>
  </si>
  <si>
    <t xml:space="preserve">SD</t>
  </si>
  <si>
    <t xml:space="preserve">Con = ohne AB + ohne PCL (Medium)</t>
  </si>
  <si>
    <t xml:space="preserve">PCL + ohne AB IID8</t>
  </si>
  <si>
    <t xml:space="preserve">Blank = ohne AB + ohne PCL (Medium)</t>
  </si>
  <si>
    <t xml:space="preserve">PCL + 0,02 AMX  IA4</t>
  </si>
  <si>
    <t xml:space="preserve">PCL + 0,02 DXZ </t>
  </si>
  <si>
    <t xml:space="preserve">Blank + 10 A IV 14A</t>
  </si>
  <si>
    <t xml:space="preserve">PCL + 0,2 AMX IA3</t>
  </si>
  <si>
    <t xml:space="preserve">PCL + 0,2 DXZ </t>
  </si>
  <si>
    <t xml:space="preserve">Blank + 10 M IV 14M</t>
  </si>
  <si>
    <t xml:space="preserve">PCL + 2 AMX IA2</t>
  </si>
  <si>
    <t xml:space="preserve">PCL + 2 DXZ</t>
  </si>
  <si>
    <t xml:space="preserve">PCL + 20 AMX IA1</t>
  </si>
  <si>
    <t xml:space="preserve">PCL + 20 DXZ</t>
  </si>
  <si>
    <t xml:space="preserve">Con + 0,02 A IV 0,01A</t>
  </si>
  <si>
    <t xml:space="preserve">Con + 0,01D</t>
  </si>
  <si>
    <t xml:space="preserve">Blank + 14D</t>
  </si>
  <si>
    <t xml:space="preserve">Con + 0,2 A  IV 0,1A</t>
  </si>
  <si>
    <t xml:space="preserve">Con + 0,1 D</t>
  </si>
  <si>
    <t xml:space="preserve">Blank + 14R</t>
  </si>
  <si>
    <t xml:space="preserve">Rifampicin quencht hohen Konzentrationen</t>
  </si>
  <si>
    <t xml:space="preserve">Con + 2 A  IV  1A</t>
  </si>
  <si>
    <t xml:space="preserve">Con + 1 D</t>
  </si>
  <si>
    <t xml:space="preserve">Con + 20 A  IV 14A</t>
  </si>
  <si>
    <t xml:space="preserve">Con + 14D</t>
  </si>
  <si>
    <t xml:space="preserve">Xerogel + ohne AB IID8</t>
  </si>
  <si>
    <t xml:space="preserve">Hydrogel + ohne AB</t>
  </si>
  <si>
    <t xml:space="preserve">Metranidazol</t>
  </si>
  <si>
    <t xml:space="preserve">Rifampicin</t>
  </si>
  <si>
    <t xml:space="preserve">Blank + 10 M IV 14R</t>
  </si>
  <si>
    <t xml:space="preserve">PCL + ohne AB </t>
  </si>
  <si>
    <t xml:space="preserve">PCL + 0,02 MNZ IA8</t>
  </si>
  <si>
    <t xml:space="preserve">PCL + 0,02 RIF </t>
  </si>
  <si>
    <t xml:space="preserve">PCL + 0,2 MNZ IA7</t>
  </si>
  <si>
    <t xml:space="preserve">PCL + 0,2 RIF </t>
  </si>
  <si>
    <t xml:space="preserve">PCL + 2 MNZ IA6</t>
  </si>
  <si>
    <t xml:space="preserve">PCL + 2 RIF </t>
  </si>
  <si>
    <t xml:space="preserve">PCL + 20 MNZ IA5</t>
  </si>
  <si>
    <t xml:space="preserve">PCL + 20 RIF </t>
  </si>
  <si>
    <t xml:space="preserve">Con + 0,02 M IV 0,01 M</t>
  </si>
  <si>
    <t xml:space="preserve">Con + 0,02 R </t>
  </si>
  <si>
    <t xml:space="preserve">Con + 0,2 M IV 0,1 M</t>
  </si>
  <si>
    <t xml:space="preserve">Con + 0,2 R </t>
  </si>
  <si>
    <t xml:space="preserve">Con + 2 M IV 1M</t>
  </si>
  <si>
    <t xml:space="preserve">Con + 2 R </t>
  </si>
  <si>
    <t xml:space="preserve">Con + 20 M IV 14M</t>
  </si>
  <si>
    <t xml:space="preserve">Con + 20 R </t>
  </si>
  <si>
    <t xml:space="preserve">Xerogel Amoxicillin integriert</t>
  </si>
  <si>
    <t xml:space="preserve">Platte 4</t>
  </si>
  <si>
    <t xml:space="preserve">Hydrogel Amoxicillin, intergiert</t>
  </si>
  <si>
    <t xml:space="preserve">Con = ohne AB + ohne Xerogel (Medium)</t>
  </si>
  <si>
    <t xml:space="preserve">Xerogel ohne AB</t>
  </si>
  <si>
    <t xml:space="preserve">Hydrogel ohne AB</t>
  </si>
  <si>
    <t xml:space="preserve">Xerogel int 0,02 AMX</t>
  </si>
  <si>
    <t xml:space="preserve">Hydrogel integra 0,3 A</t>
  </si>
  <si>
    <t xml:space="preserve">Xerogel int 0,2 AMX</t>
  </si>
  <si>
    <t xml:space="preserve">Hydrogel integra 3 A</t>
  </si>
  <si>
    <t xml:space="preserve">Xerogel int 2 AMX</t>
  </si>
  <si>
    <t xml:space="preserve">Hydrogel integra 30 A</t>
  </si>
  <si>
    <t xml:space="preserve">Xerogel int 20 AMX</t>
  </si>
  <si>
    <t xml:space="preserve">Hydrogel integra 300 A</t>
  </si>
  <si>
    <t xml:space="preserve">Con + 0,01A</t>
  </si>
  <si>
    <t xml:space="preserve">Con + 0,1 A</t>
  </si>
  <si>
    <t xml:space="preserve">Con + 1 A</t>
  </si>
  <si>
    <t xml:space="preserve">Con + 14A</t>
  </si>
  <si>
    <t xml:space="preserve">Xerogel Amoxicillin, dip</t>
  </si>
  <si>
    <t xml:space="preserve">Xerogel dip 100 A</t>
  </si>
  <si>
    <t xml:space="preserve">Xerogel dip 1 A</t>
  </si>
  <si>
    <t xml:space="preserve">Hydrogel Amoxicillin, dip coating</t>
  </si>
  <si>
    <t xml:space="preserve">Hydrogel dip 100 A</t>
  </si>
  <si>
    <t xml:space="preserve">Hydrogel dip 1 A</t>
  </si>
  <si>
    <t xml:space="preserve">Xerogel Rifampicin, dip</t>
  </si>
  <si>
    <t xml:space="preserve">Xerogel dip 1 R</t>
  </si>
  <si>
    <t xml:space="preserve">Hydrogel Rifampicin, integriert</t>
  </si>
  <si>
    <t xml:space="preserve">Xerogel dip 0,1 R</t>
  </si>
  <si>
    <t xml:space="preserve">Con +  0,01R</t>
  </si>
  <si>
    <t xml:space="preserve">Hydrogel integr 0,3R</t>
  </si>
  <si>
    <t xml:space="preserve">Con + 0,1 R</t>
  </si>
  <si>
    <t xml:space="preserve">Con + 1 R</t>
  </si>
  <si>
    <t xml:space="preserve">Con + 14R</t>
  </si>
  <si>
    <t xml:space="preserve">Xerogel Rifampicin, integriert</t>
  </si>
  <si>
    <t xml:space="preserve">Hydrogel Rifampicin, dip coating</t>
  </si>
  <si>
    <t xml:space="preserve">Xerogel integr 0,02R</t>
  </si>
  <si>
    <t xml:space="preserve">Xerogel integr 0,2R</t>
  </si>
  <si>
    <t xml:space="preserve">Xerogel integr 2,1R</t>
  </si>
  <si>
    <t xml:space="preserve">Hydrogel dip 0,1 RIF</t>
  </si>
  <si>
    <t xml:space="preserve">Xerogel integr 21R</t>
  </si>
  <si>
    <t xml:space="preserve">Hydrogel dip 1RIF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</si>
</sst>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0"/>
    <numFmt numFmtId="166" formatCode="0.00"/>
    <numFmt numFmtId="167" formatCode="0"/>
  </numFmts>
  <fonts count="1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1"/>
      <color theme="1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1"/>
      <color theme="1"/>
      <name val="Calibri"/>
      <family val="2"/>
      <charset val="1"/>
    </font>
    <font>
      <sz val="10"/>
      <name val="Arial"/>
      <family val="2"/>
      <charset val="1"/>
    </font>
    <font>
      <sz val="10"/>
      <color rgb="FFFF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9"/>
  <sheetViews>
    <sheetView showFormulas="false" showGridLines="true" showRowColHeaders="true" showZeros="true" rightToLeft="false" tabSelected="true" showOutlineSymbols="true" defaultGridColor="true" view="normal" topLeftCell="A1" colorId="64" zoomScale="89" zoomScaleNormal="89" zoomScalePageLayoutView="100" workbookViewId="0">
      <selection pane="topLeft" activeCell="A1" activeCellId="0" sqref="A1"/>
    </sheetView>
  </sheetViews>
  <sheetFormatPr defaultColWidth="10.6796875" defaultRowHeight="15" zeroHeight="false" outlineLevelRow="0" outlineLevelCol="0"/>
  <cols>
    <col collapsed="false" customWidth="true" hidden="false" outlineLevel="0" max="1" min="1" style="0" width="37.29"/>
    <col collapsed="false" customWidth="true" hidden="false" outlineLevel="0" max="4" min="4" style="0" width="14.71"/>
    <col collapsed="false" customWidth="true" hidden="false" outlineLevel="0" max="7" min="7" style="0" width="14.71"/>
    <col collapsed="false" customWidth="true" hidden="false" outlineLevel="0" max="10" min="8" style="0" width="13.71"/>
    <col collapsed="false" customWidth="true" hidden="false" outlineLevel="0" max="12" min="12" style="0" width="37.71"/>
    <col collapsed="false" customWidth="true" hidden="false" outlineLevel="0" max="15" min="14" style="0" width="12.71"/>
    <col collapsed="false" customWidth="true" hidden="false" outlineLevel="0" max="16" min="16" style="0" width="14.71"/>
    <col collapsed="false" customWidth="true" hidden="false" outlineLevel="0" max="22" min="22" style="0" width="23.86"/>
    <col collapsed="false" customWidth="true" hidden="false" outlineLevel="0" max="27" min="27" style="0" width="14.57"/>
  </cols>
  <sheetData>
    <row r="1" customFormat="false" ht="15" hidden="false" customHeight="false" outlineLevel="0" collapsed="false">
      <c r="A1" s="1" t="s">
        <v>0</v>
      </c>
      <c r="L1" s="1" t="s">
        <v>1</v>
      </c>
      <c r="U1" s="1" t="s">
        <v>2</v>
      </c>
    </row>
    <row r="2" customFormat="false" ht="15" hidden="false" customHeight="false" outlineLevel="0" collapsed="false">
      <c r="C2" s="2" t="s">
        <v>3</v>
      </c>
      <c r="D2" s="2" t="s">
        <v>4</v>
      </c>
      <c r="E2" s="2" t="s">
        <v>5</v>
      </c>
      <c r="G2" s="3" t="s">
        <v>6</v>
      </c>
      <c r="H2" s="3" t="s">
        <v>7</v>
      </c>
      <c r="I2" s="3"/>
      <c r="J2" s="3"/>
      <c r="N2" s="2" t="s">
        <v>3</v>
      </c>
      <c r="O2" s="2" t="s">
        <v>4</v>
      </c>
      <c r="P2" s="2" t="s">
        <v>5</v>
      </c>
      <c r="R2" s="3" t="s">
        <v>6</v>
      </c>
      <c r="S2" s="3" t="s">
        <v>7</v>
      </c>
      <c r="AA2" s="3" t="s">
        <v>6</v>
      </c>
      <c r="AB2" s="3" t="s">
        <v>7</v>
      </c>
    </row>
    <row r="3" customFormat="false" ht="15" hidden="false" customHeight="false" outlineLevel="0" collapsed="false">
      <c r="A3" s="4" t="s">
        <v>8</v>
      </c>
      <c r="C3" s="5" t="n">
        <v>1</v>
      </c>
      <c r="D3" s="6" t="n">
        <v>1</v>
      </c>
      <c r="E3" s="6" t="n">
        <v>1</v>
      </c>
      <c r="G3" s="6" t="n">
        <f aca="false">AVERAGE(C3:E3)</f>
        <v>1</v>
      </c>
      <c r="H3" s="7" t="n">
        <f aca="false">STDEV(C3:E3)</f>
        <v>0</v>
      </c>
      <c r="I3" s="7"/>
      <c r="J3" s="7"/>
      <c r="L3" s="4" t="s">
        <v>8</v>
      </c>
      <c r="N3" s="5" t="n">
        <v>1</v>
      </c>
      <c r="O3" s="6" t="n">
        <v>1</v>
      </c>
      <c r="P3" s="6" t="n">
        <v>1</v>
      </c>
      <c r="R3" s="6" t="n">
        <f aca="false">AVERAGE(N3:P3)</f>
        <v>1</v>
      </c>
      <c r="S3" s="7" t="n">
        <f aca="false">STDEV(N3:P3)</f>
        <v>0</v>
      </c>
      <c r="U3" s="8" t="s">
        <v>9</v>
      </c>
      <c r="W3" s="5" t="n">
        <v>2519</v>
      </c>
      <c r="X3" s="5" t="n">
        <v>3272</v>
      </c>
      <c r="Y3" s="5" t="n">
        <v>3653</v>
      </c>
      <c r="Z3" s="5"/>
      <c r="AA3" s="9" t="n">
        <f aca="false">AVERAGE(W3:Z3)</f>
        <v>3148</v>
      </c>
    </row>
    <row r="4" customFormat="false" ht="15" hidden="false" customHeight="false" outlineLevel="0" collapsed="false">
      <c r="A4" s="4" t="s">
        <v>9</v>
      </c>
      <c r="C4" s="6" t="n">
        <v>0.812229969562308</v>
      </c>
      <c r="D4" s="6" t="n">
        <v>0.980942453989639</v>
      </c>
      <c r="E4" s="6" t="n">
        <v>0.527789707790776</v>
      </c>
      <c r="G4" s="6" t="n">
        <f aca="false">AVERAGE(C4:E4)</f>
        <v>0.773654043780907</v>
      </c>
      <c r="H4" s="7" t="n">
        <f aca="false">STDEV(C4:E4)</f>
        <v>0.229026045209517</v>
      </c>
      <c r="I4" s="7"/>
      <c r="J4" s="7"/>
      <c r="L4" s="4" t="s">
        <v>9</v>
      </c>
      <c r="N4" s="6" t="n">
        <v>0.721926080495748</v>
      </c>
      <c r="O4" s="6" t="n">
        <v>0.767163648370628</v>
      </c>
      <c r="P4" s="6" t="n">
        <v>0.809547225254181</v>
      </c>
      <c r="R4" s="6" t="n">
        <f aca="false">AVERAGE(N4:P4)</f>
        <v>0.766212318040186</v>
      </c>
      <c r="S4" s="7" t="n">
        <f aca="false">STDEV(N4:P4)</f>
        <v>0.043818318363931</v>
      </c>
      <c r="U4" s="8" t="s">
        <v>10</v>
      </c>
      <c r="W4" s="5" t="n">
        <v>2881</v>
      </c>
      <c r="X4" s="5" t="n">
        <v>3897</v>
      </c>
      <c r="Y4" s="5" t="n">
        <v>4047</v>
      </c>
      <c r="Z4" s="5"/>
      <c r="AA4" s="9" t="n">
        <f aca="false">AVERAGE(W4:Z4)</f>
        <v>3608.33333333333</v>
      </c>
    </row>
    <row r="5" customFormat="false" ht="15" hidden="false" customHeight="false" outlineLevel="0" collapsed="false">
      <c r="A5" s="4" t="s">
        <v>11</v>
      </c>
      <c r="C5" s="6" t="n">
        <v>0.808276461826447</v>
      </c>
      <c r="D5" s="6" t="n">
        <v>1.0260560547435</v>
      </c>
      <c r="E5" s="6" t="n">
        <v>0.700113522134495</v>
      </c>
      <c r="G5" s="6" t="n">
        <f aca="false">AVERAGE(C5:E5)</f>
        <v>0.844815346234812</v>
      </c>
      <c r="H5" s="7" t="n">
        <f aca="false">STDEV(C5:E5)</f>
        <v>0.166014912571878</v>
      </c>
      <c r="I5" s="7"/>
      <c r="J5" s="7"/>
      <c r="L5" s="4" t="s">
        <v>12</v>
      </c>
      <c r="N5" s="6" t="n">
        <v>1.03235954345695</v>
      </c>
      <c r="O5" s="6" t="n">
        <v>1.31302227527876</v>
      </c>
      <c r="P5" s="6" t="n">
        <v>0.886519187266737</v>
      </c>
      <c r="R5" s="6" t="n">
        <f aca="false">AVERAGE(N5:P5)</f>
        <v>1.07730033533415</v>
      </c>
      <c r="S5" s="7" t="n">
        <f aca="false">STDEV(N5:P5)</f>
        <v>0.216774023125142</v>
      </c>
      <c r="U5" s="8" t="s">
        <v>13</v>
      </c>
      <c r="W5" s="5" t="n">
        <v>2751</v>
      </c>
      <c r="X5" s="5" t="n">
        <v>3523</v>
      </c>
      <c r="Y5" s="5" t="n">
        <v>3574</v>
      </c>
      <c r="Z5" s="5"/>
      <c r="AA5" s="9" t="n">
        <f aca="false">AVERAGE(W5:Z5)</f>
        <v>3282.66666666667</v>
      </c>
    </row>
    <row r="6" customFormat="false" ht="15" hidden="false" customHeight="false" outlineLevel="0" collapsed="false">
      <c r="A6" s="4" t="s">
        <v>14</v>
      </c>
      <c r="C6" s="6" t="n">
        <v>0.835106038505068</v>
      </c>
      <c r="D6" s="6" t="n">
        <v>1.01172122421675</v>
      </c>
      <c r="E6" s="6" t="n">
        <v>0.916478817326867</v>
      </c>
      <c r="G6" s="6" t="n">
        <f aca="false">AVERAGE(C6:E6)</f>
        <v>0.921102026682896</v>
      </c>
      <c r="H6" s="7" t="n">
        <f aca="false">STDEV(C6:E6)</f>
        <v>0.0883983116612265</v>
      </c>
      <c r="I6" s="7"/>
      <c r="J6" s="7"/>
      <c r="L6" s="4" t="s">
        <v>15</v>
      </c>
      <c r="N6" s="6" t="n">
        <v>1.31437920895381</v>
      </c>
      <c r="O6" s="6" t="n">
        <v>1.45499158477586</v>
      </c>
      <c r="P6" s="6" t="n">
        <v>1.11430603492647</v>
      </c>
      <c r="R6" s="6" t="n">
        <f aca="false">AVERAGE(N6:P6)</f>
        <v>1.29455894288538</v>
      </c>
      <c r="S6" s="7" t="n">
        <f aca="false">STDEV(N6:P6)</f>
        <v>0.171205412237213</v>
      </c>
      <c r="U6" s="8" t="s">
        <v>16</v>
      </c>
      <c r="W6" s="5" t="n">
        <v>2689</v>
      </c>
      <c r="X6" s="5" t="n">
        <v>4366</v>
      </c>
      <c r="Y6" s="5" t="n">
        <v>3714</v>
      </c>
      <c r="Z6" s="5"/>
      <c r="AA6" s="9" t="n">
        <f aca="false">AVERAGE(W6:Z6)</f>
        <v>3589.66666666667</v>
      </c>
    </row>
    <row r="7" customFormat="false" ht="15" hidden="false" customHeight="false" outlineLevel="0" collapsed="false">
      <c r="A7" s="4" t="s">
        <v>17</v>
      </c>
      <c r="C7" s="6" t="n">
        <v>0.875196210553584</v>
      </c>
      <c r="D7" s="6" t="n">
        <v>1.03138994517205</v>
      </c>
      <c r="E7" s="6" t="n">
        <v>0.934586642460993</v>
      </c>
      <c r="G7" s="6" t="n">
        <f aca="false">AVERAGE(C7:E7)</f>
        <v>0.947057599395543</v>
      </c>
      <c r="H7" s="7" t="n">
        <f aca="false">STDEV(C7:E7)</f>
        <v>0.0788401183323797</v>
      </c>
      <c r="I7" s="7"/>
      <c r="J7" s="7"/>
      <c r="L7" s="4" t="s">
        <v>18</v>
      </c>
      <c r="N7" s="6" t="n">
        <v>0.6570710423978</v>
      </c>
      <c r="O7" s="6" t="n">
        <v>0.498102397035488</v>
      </c>
      <c r="P7" s="6" t="n">
        <v>0.593267548094715</v>
      </c>
      <c r="R7" s="6" t="n">
        <f aca="false">AVERAGE(N7:P7)</f>
        <v>0.582813662509334</v>
      </c>
      <c r="S7" s="7" t="n">
        <f aca="false">STDEV(N7:P7)</f>
        <v>0.0799982521368826</v>
      </c>
      <c r="W7" s="5"/>
      <c r="X7" s="5"/>
      <c r="Y7" s="5"/>
      <c r="Z7" s="5"/>
      <c r="AA7" s="3" t="s">
        <v>6</v>
      </c>
    </row>
    <row r="8" customFormat="false" ht="15" hidden="false" customHeight="false" outlineLevel="0" collapsed="false">
      <c r="A8" s="4" t="s">
        <v>19</v>
      </c>
      <c r="C8" s="6" t="n">
        <v>1.06207808948743</v>
      </c>
      <c r="D8" s="6" t="n">
        <v>1.11250952877301</v>
      </c>
      <c r="E8" s="6" t="n">
        <v>1.04845700436213</v>
      </c>
      <c r="G8" s="6" t="n">
        <f aca="false">AVERAGE(C8:E8)</f>
        <v>1.07434820754086</v>
      </c>
      <c r="H8" s="7" t="n">
        <f aca="false">STDEV(C8:E8)</f>
        <v>0.0337431225383069</v>
      </c>
      <c r="I8" s="7"/>
      <c r="J8" s="7"/>
      <c r="L8" s="4" t="s">
        <v>20</v>
      </c>
      <c r="N8" s="6" t="n">
        <v>0.000358847892756647</v>
      </c>
      <c r="O8" s="6" t="n">
        <v>0.00203863650643207</v>
      </c>
      <c r="P8" s="6" t="n">
        <v>0.000322432176519281</v>
      </c>
      <c r="R8" s="6" t="n">
        <f aca="false">AVERAGE(N8:P8)</f>
        <v>0.000906638858569331</v>
      </c>
      <c r="S8" s="7" t="n">
        <f aca="false">STDEV(N8:P8)</f>
        <v>0.00098050779301969</v>
      </c>
      <c r="U8" s="8" t="s">
        <v>9</v>
      </c>
      <c r="W8" s="5" t="n">
        <v>2612</v>
      </c>
      <c r="X8" s="5" t="n">
        <v>4524</v>
      </c>
      <c r="Y8" s="5" t="n">
        <v>4675</v>
      </c>
      <c r="Z8" s="5"/>
      <c r="AA8" s="9" t="n">
        <f aca="false">AVERAGE(W8:Z8)</f>
        <v>3937</v>
      </c>
    </row>
    <row r="9" customFormat="false" ht="15" hidden="false" customHeight="false" outlineLevel="0" collapsed="false">
      <c r="A9" s="4"/>
      <c r="C9" s="6"/>
      <c r="D9" s="6"/>
      <c r="E9" s="6"/>
      <c r="G9" s="6"/>
      <c r="H9" s="7"/>
      <c r="I9" s="7"/>
      <c r="J9" s="7"/>
      <c r="L9" s="4"/>
      <c r="N9" s="6"/>
      <c r="O9" s="6"/>
      <c r="P9" s="6"/>
      <c r="R9" s="6"/>
      <c r="S9" s="7"/>
      <c r="U9" s="8" t="s">
        <v>10</v>
      </c>
      <c r="W9" s="5"/>
      <c r="X9" s="5" t="n">
        <v>4501</v>
      </c>
      <c r="Y9" s="5" t="n">
        <v>4559</v>
      </c>
      <c r="Z9" s="5"/>
      <c r="AA9" s="9" t="n">
        <f aca="false">AVERAGE(W9:Z9)</f>
        <v>4530</v>
      </c>
    </row>
    <row r="10" customFormat="false" ht="15" hidden="false" customHeight="false" outlineLevel="0" collapsed="false">
      <c r="A10" s="4" t="s">
        <v>21</v>
      </c>
      <c r="C10" s="6" t="n">
        <v>0.85021694950797</v>
      </c>
      <c r="D10" s="6" t="n">
        <v>1.1076201292135</v>
      </c>
      <c r="E10" s="6" t="n">
        <v>0.892218974679225</v>
      </c>
      <c r="G10" s="6" t="n">
        <f aca="false">AVERAGE(C10:E10)</f>
        <v>0.950018684466897</v>
      </c>
      <c r="H10" s="7" t="n">
        <f aca="false">STDEV(C10:E10)</f>
        <v>0.138093099281909</v>
      </c>
      <c r="I10" s="7"/>
      <c r="J10" s="7"/>
      <c r="L10" s="4" t="s">
        <v>22</v>
      </c>
      <c r="N10" s="6" t="n">
        <v>1.6213759524487</v>
      </c>
      <c r="O10" s="6" t="n">
        <v>0.7383273020885</v>
      </c>
      <c r="P10" s="6" t="n">
        <v>1.4601336859953</v>
      </c>
      <c r="R10" s="6" t="n">
        <f aca="false">AVERAGE(N10:P10)</f>
        <v>1.2732789801775</v>
      </c>
      <c r="S10" s="7" t="n">
        <f aca="false">STDEV(N10:P10)</f>
        <v>0.470244341316763</v>
      </c>
      <c r="U10" s="10" t="s">
        <v>23</v>
      </c>
      <c r="W10" s="5" t="n">
        <v>2925</v>
      </c>
      <c r="X10" s="5" t="n">
        <v>3695</v>
      </c>
      <c r="Y10" s="5" t="n">
        <v>3699</v>
      </c>
      <c r="Z10" s="5"/>
      <c r="AA10" s="9" t="n">
        <f aca="false">AVERAGE(W10:Z10)</f>
        <v>3439.66666666667</v>
      </c>
    </row>
    <row r="11" customFormat="false" ht="15" hidden="false" customHeight="false" outlineLevel="0" collapsed="false">
      <c r="A11" s="4" t="s">
        <v>24</v>
      </c>
      <c r="C11" s="6" t="n">
        <v>0.949825607751589</v>
      </c>
      <c r="D11" s="6" t="n">
        <v>0.902043102279571</v>
      </c>
      <c r="E11" s="6" t="n">
        <v>0.885950881363566</v>
      </c>
      <c r="G11" s="6" t="n">
        <f aca="false">AVERAGE(C11:E11)</f>
        <v>0.912606530464909</v>
      </c>
      <c r="H11" s="7" t="n">
        <f aca="false">STDEV(C11:E11)</f>
        <v>0.0332217500902089</v>
      </c>
      <c r="I11" s="7"/>
      <c r="J11" s="7"/>
      <c r="L11" s="4" t="s">
        <v>25</v>
      </c>
      <c r="N11" s="6" t="n">
        <v>0.010763855954978</v>
      </c>
      <c r="O11" s="6" t="n">
        <v>0.0193102323510893</v>
      </c>
      <c r="P11" s="6" t="n">
        <v>0.0104607547295015</v>
      </c>
      <c r="R11" s="6" t="n">
        <f aca="false">AVERAGE(N11:P11)</f>
        <v>0.0135116143451896</v>
      </c>
      <c r="S11" s="7" t="n">
        <f aca="false">STDEV(N11:P11)</f>
        <v>0.00502403679046833</v>
      </c>
      <c r="U11" s="10" t="s">
        <v>26</v>
      </c>
      <c r="W11" s="5" t="n">
        <v>2078</v>
      </c>
      <c r="X11" s="5" t="n">
        <v>2731</v>
      </c>
      <c r="Y11" s="5" t="n">
        <v>2405</v>
      </c>
      <c r="Z11" s="5"/>
      <c r="AA11" s="9" t="n">
        <f aca="false">AVERAGE(W11:Z11)</f>
        <v>2404.66666666667</v>
      </c>
      <c r="AB11" s="11" t="s">
        <v>27</v>
      </c>
    </row>
    <row r="12" customFormat="false" ht="15" hidden="false" customHeight="false" outlineLevel="0" collapsed="false">
      <c r="A12" s="4" t="s">
        <v>28</v>
      </c>
      <c r="C12" s="6" t="n">
        <v>1.0431123542491</v>
      </c>
      <c r="D12" s="6" t="n">
        <v>0.789031298824544</v>
      </c>
      <c r="E12" s="6" t="n">
        <v>0.917407423744002</v>
      </c>
      <c r="G12" s="6" t="n">
        <f aca="false">AVERAGE(C12:E12)</f>
        <v>0.91651702560588</v>
      </c>
      <c r="H12" s="7" t="n">
        <f aca="false">STDEV(C12:E12)</f>
        <v>0.127042867914916</v>
      </c>
      <c r="I12" s="7"/>
      <c r="J12" s="7"/>
      <c r="L12" s="4" t="s">
        <v>29</v>
      </c>
      <c r="N12" s="6" t="n">
        <v>-0.000377817825413387</v>
      </c>
      <c r="O12" s="6" t="n">
        <v>0.000804091710569762</v>
      </c>
      <c r="P12" s="6" t="n">
        <v>4.2537226453731E-007</v>
      </c>
      <c r="R12" s="6" t="n">
        <f aca="false">AVERAGE(N12:P12)</f>
        <v>0.000142233085806971</v>
      </c>
      <c r="S12" s="7" t="n">
        <f aca="false">STDEV(N12:P12)</f>
        <v>0.000603580656190269</v>
      </c>
      <c r="W12" s="5"/>
      <c r="X12" s="5"/>
      <c r="Y12" s="5"/>
      <c r="Z12" s="5"/>
      <c r="AA12" s="5"/>
    </row>
    <row r="13" customFormat="false" ht="15" hidden="false" customHeight="false" outlineLevel="0" collapsed="false">
      <c r="A13" s="4" t="s">
        <v>30</v>
      </c>
      <c r="C13" s="6" t="n">
        <v>1.47176880922937</v>
      </c>
      <c r="D13" s="6" t="n">
        <v>1.23252206341551</v>
      </c>
      <c r="E13" s="6" t="n">
        <v>1.11717387923009</v>
      </c>
      <c r="G13" s="6" t="n">
        <f aca="false">AVERAGE(C13:E13)</f>
        <v>1.27382158395833</v>
      </c>
      <c r="H13" s="7" t="n">
        <f aca="false">STDEV(C13:E13)</f>
        <v>0.180869093250059</v>
      </c>
      <c r="I13" s="7"/>
      <c r="J13" s="7"/>
      <c r="L13" s="4" t="s">
        <v>31</v>
      </c>
      <c r="N13" s="6" t="n">
        <v>-0.00107180119510576</v>
      </c>
      <c r="O13" s="6" t="n">
        <v>-0.000651026871234371</v>
      </c>
      <c r="P13" s="6" t="n">
        <v>-0.000362417169385788</v>
      </c>
      <c r="R13" s="6" t="n">
        <f aca="false">AVERAGE(N13:P13)</f>
        <v>-0.000695081745241972</v>
      </c>
      <c r="S13" s="7" t="n">
        <f aca="false">STDEV(N13:P13)</f>
        <v>0.000356738066274875</v>
      </c>
      <c r="U13" s="10" t="s">
        <v>32</v>
      </c>
      <c r="W13" s="5" t="n">
        <v>2532</v>
      </c>
      <c r="X13" s="5" t="n">
        <v>3682</v>
      </c>
      <c r="Y13" s="5" t="n">
        <v>4653</v>
      </c>
      <c r="Z13" s="5"/>
      <c r="AA13" s="9" t="n">
        <f aca="false">AVERAGE(W13:Z13)</f>
        <v>3622.33333333333</v>
      </c>
    </row>
    <row r="14" customFormat="false" ht="15" hidden="false" customHeight="false" outlineLevel="0" collapsed="false">
      <c r="U14" s="10" t="s">
        <v>33</v>
      </c>
      <c r="W14" s="5" t="n">
        <v>2705</v>
      </c>
      <c r="X14" s="5" t="n">
        <v>4510</v>
      </c>
      <c r="Y14" s="5" t="n">
        <v>5141</v>
      </c>
      <c r="Z14" s="5"/>
      <c r="AA14" s="9" t="n">
        <f aca="false">AVERAGE(W14:Z14)</f>
        <v>4118.66666666667</v>
      </c>
    </row>
    <row r="15" customFormat="false" ht="15" hidden="false" customHeight="false" outlineLevel="0" collapsed="false">
      <c r="U15" s="0" t="s">
        <v>10</v>
      </c>
      <c r="W15" s="5" t="n">
        <v>2620</v>
      </c>
      <c r="X15" s="5" t="n">
        <v>3718</v>
      </c>
      <c r="Y15" s="5" t="n">
        <v>4821</v>
      </c>
      <c r="Z15" s="5"/>
      <c r="AA15" s="9" t="n">
        <f aca="false">AVERAGE(W15:Z15)</f>
        <v>3719.66666666667</v>
      </c>
    </row>
    <row r="16" customFormat="false" ht="15" hidden="false" customHeight="false" outlineLevel="0" collapsed="false">
      <c r="A16" s="1" t="s">
        <v>34</v>
      </c>
      <c r="L16" s="1" t="s">
        <v>35</v>
      </c>
      <c r="U16" s="10" t="s">
        <v>13</v>
      </c>
      <c r="W16" s="5" t="n">
        <v>2274</v>
      </c>
      <c r="X16" s="5" t="n">
        <v>3475</v>
      </c>
      <c r="Y16" s="5" t="n">
        <v>4459</v>
      </c>
      <c r="Z16" s="5"/>
      <c r="AA16" s="9" t="n">
        <f aca="false">AVERAGE(W16:Z16)</f>
        <v>3402.66666666667</v>
      </c>
    </row>
    <row r="17" customFormat="false" ht="15" hidden="false" customHeight="false" outlineLevel="0" collapsed="false">
      <c r="C17" s="2" t="s">
        <v>3</v>
      </c>
      <c r="D17" s="2" t="s">
        <v>4</v>
      </c>
      <c r="E17" s="2" t="s">
        <v>5</v>
      </c>
      <c r="G17" s="3" t="s">
        <v>6</v>
      </c>
      <c r="H17" s="3" t="s">
        <v>7</v>
      </c>
      <c r="I17" s="3"/>
      <c r="J17" s="3"/>
      <c r="N17" s="2" t="s">
        <v>3</v>
      </c>
      <c r="O17" s="2" t="s">
        <v>4</v>
      </c>
      <c r="P17" s="2" t="s">
        <v>5</v>
      </c>
      <c r="R17" s="3" t="s">
        <v>6</v>
      </c>
      <c r="S17" s="3" t="s">
        <v>7</v>
      </c>
      <c r="U17" s="10" t="s">
        <v>36</v>
      </c>
      <c r="W17" s="5" t="n">
        <v>866.1</v>
      </c>
      <c r="X17" s="5" t="n">
        <v>2477</v>
      </c>
      <c r="Y17" s="5" t="n">
        <v>2962</v>
      </c>
      <c r="Z17" s="5"/>
      <c r="AA17" s="9" t="n">
        <f aca="false">AVERAGE(W17:Z17)</f>
        <v>2101.7</v>
      </c>
      <c r="AB17" s="11" t="s">
        <v>27</v>
      </c>
    </row>
    <row r="18" customFormat="false" ht="15" hidden="false" customHeight="false" outlineLevel="0" collapsed="false">
      <c r="A18" s="4" t="s">
        <v>8</v>
      </c>
      <c r="C18" s="5" t="n">
        <v>1</v>
      </c>
      <c r="D18" s="5" t="n">
        <v>1</v>
      </c>
      <c r="E18" s="6" t="n">
        <v>1</v>
      </c>
      <c r="G18" s="6" t="n">
        <f aca="false">AVERAGE(C18:E18)</f>
        <v>1</v>
      </c>
      <c r="H18" s="6" t="n">
        <f aca="false">STDEV(C18:E18)</f>
        <v>0</v>
      </c>
      <c r="I18" s="6"/>
      <c r="J18" s="6"/>
      <c r="L18" s="4" t="s">
        <v>8</v>
      </c>
      <c r="N18" s="5" t="n">
        <v>1</v>
      </c>
      <c r="O18" s="5" t="n">
        <v>1</v>
      </c>
      <c r="P18" s="6" t="n">
        <v>1</v>
      </c>
      <c r="R18" s="6" t="n">
        <f aca="false">AVERAGE(N18:P18)</f>
        <v>1</v>
      </c>
      <c r="S18" s="6" t="n">
        <f aca="false">STDEV(N18:P18)</f>
        <v>0</v>
      </c>
    </row>
    <row r="19" customFormat="false" ht="15" hidden="false" customHeight="false" outlineLevel="0" collapsed="false">
      <c r="A19" s="4" t="s">
        <v>9</v>
      </c>
      <c r="C19" s="6" t="n">
        <v>0.812229969562308</v>
      </c>
      <c r="D19" s="6" t="n">
        <v>0.980942453989639</v>
      </c>
      <c r="E19" s="6" t="n">
        <v>0.527789707790776</v>
      </c>
      <c r="G19" s="6" t="n">
        <f aca="false">AVERAGE(C19:E19)</f>
        <v>0.773654043780907</v>
      </c>
      <c r="H19" s="6" t="n">
        <f aca="false">STDEV(C19:E19)</f>
        <v>0.229026045209517</v>
      </c>
      <c r="I19" s="6"/>
      <c r="J19" s="6"/>
      <c r="L19" s="4" t="s">
        <v>37</v>
      </c>
      <c r="N19" s="6" t="n">
        <v>0.721926080495748</v>
      </c>
      <c r="O19" s="6" t="n">
        <v>0.767163648370628</v>
      </c>
      <c r="P19" s="6" t="n">
        <v>1.23498593556102</v>
      </c>
      <c r="R19" s="6" t="n">
        <f aca="false">AVERAGE(N19:P19)</f>
        <v>0.908025221475798</v>
      </c>
      <c r="S19" s="6" t="n">
        <f aca="false">STDEV(N19:P19)</f>
        <v>0.284058252482033</v>
      </c>
    </row>
    <row r="20" customFormat="false" ht="15" hidden="false" customHeight="false" outlineLevel="0" collapsed="false">
      <c r="A20" s="4" t="s">
        <v>38</v>
      </c>
      <c r="C20" s="6" t="n">
        <v>0.936602018694356</v>
      </c>
      <c r="D20" s="6" t="n">
        <v>1.04618482374826</v>
      </c>
      <c r="E20" s="6" t="n">
        <v>0.781389798794205</v>
      </c>
      <c r="G20" s="6" t="n">
        <f aca="false">AVERAGE(C20:E20)</f>
        <v>0.921392213745606</v>
      </c>
      <c r="H20" s="6" t="n">
        <f aca="false">STDEV(C20:E20)</f>
        <v>0.133051136541702</v>
      </c>
      <c r="I20" s="6"/>
      <c r="J20" s="6"/>
      <c r="L20" s="4" t="s">
        <v>39</v>
      </c>
      <c r="N20" s="6" t="n">
        <v>0.925960352840747</v>
      </c>
      <c r="O20" s="6" t="n">
        <v>0.885729410773893</v>
      </c>
      <c r="P20" s="6" t="n">
        <v>1.09147296759137</v>
      </c>
      <c r="R20" s="6" t="n">
        <f aca="false">AVERAGE(N20:P20)</f>
        <v>0.967720910402004</v>
      </c>
      <c r="S20" s="6" t="n">
        <f aca="false">STDEV(N20:P20)</f>
        <v>0.109043848606178</v>
      </c>
    </row>
    <row r="21" customFormat="false" ht="15" hidden="false" customHeight="false" outlineLevel="0" collapsed="false">
      <c r="A21" s="4" t="s">
        <v>40</v>
      </c>
      <c r="C21" s="6" t="n">
        <v>0.992419873623442</v>
      </c>
      <c r="D21" s="6" t="n">
        <v>1.12130378061709</v>
      </c>
      <c r="E21" s="6" t="n">
        <v>1.00483571791723</v>
      </c>
      <c r="G21" s="6" t="n">
        <f aca="false">AVERAGE(C21:E21)</f>
        <v>1.03951979071925</v>
      </c>
      <c r="H21" s="6" t="n">
        <f aca="false">STDEV(C21:E21)</f>
        <v>0.0710985516736358</v>
      </c>
      <c r="I21" s="6"/>
      <c r="J21" s="6"/>
      <c r="L21" s="4" t="s">
        <v>41</v>
      </c>
      <c r="N21" s="6" t="n">
        <v>1.2207847228809</v>
      </c>
      <c r="O21" s="6" t="n">
        <v>1.01753895800944</v>
      </c>
      <c r="P21" s="6" t="n">
        <v>1.24104882782332</v>
      </c>
      <c r="R21" s="6" t="n">
        <f aca="false">AVERAGE(N21:P21)</f>
        <v>1.15979083623788</v>
      </c>
      <c r="S21" s="6" t="n">
        <f aca="false">STDEV(N21:P21)</f>
        <v>0.123609692710242</v>
      </c>
    </row>
    <row r="22" customFormat="false" ht="15" hidden="false" customHeight="false" outlineLevel="0" collapsed="false">
      <c r="A22" s="4" t="s">
        <v>42</v>
      </c>
      <c r="C22" s="6" t="n">
        <v>1.01092302995353</v>
      </c>
      <c r="D22" s="6" t="n">
        <v>1.02296017584059</v>
      </c>
      <c r="E22" s="6" t="n">
        <v>1.00332673248938</v>
      </c>
      <c r="G22" s="6" t="n">
        <f aca="false">AVERAGE(C22:E22)</f>
        <v>1.01240331276117</v>
      </c>
      <c r="H22" s="6" t="n">
        <f aca="false">STDEV(C22:E22)</f>
        <v>0.00990007335069639</v>
      </c>
      <c r="I22" s="6"/>
      <c r="J22" s="6"/>
      <c r="L22" s="4" t="s">
        <v>43</v>
      </c>
      <c r="N22" s="6" t="n">
        <v>0.991248537734358</v>
      </c>
      <c r="O22" s="6" t="n">
        <v>0.962395511523978</v>
      </c>
      <c r="P22" s="6" t="n">
        <v>0.882266407899203</v>
      </c>
      <c r="R22" s="6" t="n">
        <f aca="false">AVERAGE(N22:P22)</f>
        <v>0.945303485719179</v>
      </c>
      <c r="S22" s="6" t="n">
        <f aca="false">STDEV(N22:P22)</f>
        <v>0.0564657344363426</v>
      </c>
    </row>
    <row r="23" customFormat="false" ht="15" hidden="false" customHeight="false" outlineLevel="0" collapsed="false">
      <c r="A23" s="4" t="s">
        <v>44</v>
      </c>
      <c r="C23" s="6" t="n">
        <v>0.886026724725459</v>
      </c>
      <c r="D23" s="6" t="n">
        <v>0.990845710551991</v>
      </c>
      <c r="E23" s="6" t="n">
        <v>1.0521946451911</v>
      </c>
      <c r="G23" s="6" t="n">
        <f aca="false">AVERAGE(C23:E23)</f>
        <v>0.976355693489515</v>
      </c>
      <c r="H23" s="6" t="n">
        <f aca="false">STDEV(C23:E23)</f>
        <v>0.0840262750205055</v>
      </c>
      <c r="I23" s="6"/>
      <c r="J23" s="6"/>
      <c r="L23" s="12" t="s">
        <v>45</v>
      </c>
      <c r="M23" s="13"/>
      <c r="N23" s="14" t="n">
        <v>0.709545037781783</v>
      </c>
      <c r="O23" s="14" t="n">
        <v>1.04721615829979</v>
      </c>
      <c r="P23" s="14" t="n">
        <v>0.411105075071636</v>
      </c>
      <c r="Q23" s="13"/>
      <c r="R23" s="14" t="n">
        <f aca="false">AVERAGE(N23:P23)</f>
        <v>0.722622090384403</v>
      </c>
      <c r="S23" s="14" t="n">
        <f aca="false">STDEV(N23:P23)</f>
        <v>0.318257104445451</v>
      </c>
    </row>
    <row r="24" customFormat="false" ht="15" hidden="false" customHeight="false" outlineLevel="0" collapsed="false">
      <c r="A24" s="4"/>
      <c r="C24" s="6"/>
      <c r="D24" s="6"/>
      <c r="E24" s="6"/>
      <c r="G24" s="6"/>
      <c r="H24" s="6"/>
      <c r="I24" s="6"/>
      <c r="J24" s="6"/>
      <c r="L24" s="4"/>
      <c r="N24" s="6"/>
      <c r="O24" s="6"/>
      <c r="P24" s="6"/>
      <c r="R24" s="6"/>
      <c r="S24" s="6"/>
    </row>
    <row r="25" customFormat="false" ht="15" hidden="false" customHeight="false" outlineLevel="0" collapsed="false">
      <c r="A25" s="4" t="s">
        <v>46</v>
      </c>
      <c r="C25" s="6" t="n">
        <v>0.883251251275947</v>
      </c>
      <c r="D25" s="6" t="n">
        <v>0.999624405215656</v>
      </c>
      <c r="E25" s="6" t="n">
        <v>0.902456860428134</v>
      </c>
      <c r="G25" s="6" t="n">
        <f aca="false">AVERAGE(C25:E25)</f>
        <v>0.928444172306579</v>
      </c>
      <c r="H25" s="6" t="n">
        <f aca="false">STDEV(C25:E25)</f>
        <v>0.0623873626904478</v>
      </c>
      <c r="I25" s="6"/>
      <c r="J25" s="6"/>
      <c r="L25" s="4" t="s">
        <v>47</v>
      </c>
      <c r="N25" s="6" t="n">
        <v>0.944614119953208</v>
      </c>
      <c r="O25" s="6" t="n">
        <v>0.765082233917832</v>
      </c>
      <c r="P25" s="6" t="n">
        <v>1.10602601054334</v>
      </c>
      <c r="R25" s="6" t="n">
        <f aca="false">AVERAGE(N25:P25)</f>
        <v>0.938574121471459</v>
      </c>
      <c r="S25" s="6" t="n">
        <f aca="false">STDEV(N25:P25)</f>
        <v>0.170552120746593</v>
      </c>
    </row>
    <row r="26" customFormat="false" ht="15" hidden="false" customHeight="false" outlineLevel="0" collapsed="false">
      <c r="A26" s="4" t="s">
        <v>48</v>
      </c>
      <c r="C26" s="6" t="n">
        <v>0.947241333584154</v>
      </c>
      <c r="D26" s="6" t="n">
        <v>1.08730022913504</v>
      </c>
      <c r="E26" s="6" t="n">
        <v>0.866589437566308</v>
      </c>
      <c r="G26" s="6" t="n">
        <f aca="false">AVERAGE(C26:E26)</f>
        <v>0.967043666761835</v>
      </c>
      <c r="H26" s="6" t="n">
        <f aca="false">STDEV(C26:E26)</f>
        <v>0.11167995647467</v>
      </c>
      <c r="I26" s="6"/>
      <c r="J26" s="6"/>
      <c r="L26" s="4" t="s">
        <v>49</v>
      </c>
      <c r="N26" s="6" t="n">
        <v>0.249571595687502</v>
      </c>
      <c r="O26" s="6" t="n">
        <v>0.255289426227426</v>
      </c>
      <c r="P26" s="6" t="n">
        <v>0.441104308015942</v>
      </c>
      <c r="R26" s="6" t="n">
        <f aca="false">AVERAGE(N26:P26)</f>
        <v>0.315321776643623</v>
      </c>
      <c r="S26" s="6" t="n">
        <f aca="false">STDEV(N26:P26)</f>
        <v>0.10896837750165</v>
      </c>
    </row>
    <row r="27" customFormat="false" ht="15" hidden="false" customHeight="false" outlineLevel="0" collapsed="false">
      <c r="A27" s="4" t="s">
        <v>50</v>
      </c>
      <c r="C27" s="6" t="n">
        <v>0.966052875853073</v>
      </c>
      <c r="D27" s="6" t="n">
        <v>0.984956206537127</v>
      </c>
      <c r="E27" s="6" t="n">
        <v>0.849526294651459</v>
      </c>
      <c r="G27" s="6" t="n">
        <f aca="false">AVERAGE(C27:E27)</f>
        <v>0.93351179234722</v>
      </c>
      <c r="H27" s="6" t="n">
        <f aca="false">STDEV(C27:E27)</f>
        <v>0.073345121481535</v>
      </c>
      <c r="I27" s="6"/>
      <c r="J27" s="6"/>
      <c r="L27" s="4" t="s">
        <v>51</v>
      </c>
      <c r="N27" s="6" t="n">
        <v>0.00277593347876948</v>
      </c>
      <c r="O27" s="6" t="n">
        <v>0.00163625644844121</v>
      </c>
      <c r="P27" s="6" t="n">
        <v>0.00149996164721533</v>
      </c>
      <c r="R27" s="6" t="n">
        <f aca="false">AVERAGE(N27:P27)</f>
        <v>0.00197071719147534</v>
      </c>
      <c r="S27" s="6" t="n">
        <f aca="false">STDEV(N27:P27)</f>
        <v>0.000700659703567377</v>
      </c>
    </row>
    <row r="28" customFormat="false" ht="15" hidden="false" customHeight="false" outlineLevel="0" collapsed="false">
      <c r="A28" s="4" t="s">
        <v>52</v>
      </c>
      <c r="C28" s="6" t="n">
        <v>0.269331943540702</v>
      </c>
      <c r="D28" s="6" t="n">
        <v>0.583358706353775</v>
      </c>
      <c r="E28" s="6" t="n">
        <v>0.268265107846028</v>
      </c>
      <c r="G28" s="6" t="n">
        <f aca="false">AVERAGE(C28:E28)</f>
        <v>0.373651919246835</v>
      </c>
      <c r="H28" s="6" t="n">
        <f aca="false">STDEV(C28:E28)</f>
        <v>0.18161218833998</v>
      </c>
      <c r="I28" s="6"/>
      <c r="J28" s="6"/>
      <c r="L28" s="12" t="s">
        <v>53</v>
      </c>
      <c r="M28" s="13"/>
      <c r="N28" s="14" t="n">
        <v>0.000573840462866357</v>
      </c>
      <c r="O28" s="14" t="n">
        <v>0.000792060413154753</v>
      </c>
      <c r="P28" s="14" t="n">
        <v>-3.20482173310455E-005</v>
      </c>
      <c r="Q28" s="13"/>
      <c r="R28" s="14" t="n">
        <f aca="false">AVERAGE(N28:P28)</f>
        <v>0.000444617552896688</v>
      </c>
      <c r="S28" s="14" t="n">
        <f aca="false">STDEV(N28:P28)</f>
        <v>0.000426980888396737</v>
      </c>
    </row>
    <row r="29" customFormat="false" ht="15" hidden="false" customHeight="false" outlineLevel="0" collapsed="false">
      <c r="G29" s="6"/>
    </row>
    <row r="30" customFormat="false" ht="15" hidden="false" customHeight="false" outlineLevel="0" collapsed="false">
      <c r="G30" s="6"/>
    </row>
    <row r="31" customFormat="false" ht="15" hidden="false" customHeight="false" outlineLevel="0" collapsed="false">
      <c r="A31" s="1" t="s">
        <v>54</v>
      </c>
      <c r="C31" s="2" t="s">
        <v>3</v>
      </c>
      <c r="D31" s="2" t="s">
        <v>4</v>
      </c>
      <c r="E31" s="2" t="s">
        <v>5</v>
      </c>
      <c r="F31" s="2" t="s">
        <v>55</v>
      </c>
      <c r="G31" s="3" t="s">
        <v>6</v>
      </c>
      <c r="H31" s="3" t="s">
        <v>7</v>
      </c>
      <c r="I31" s="3"/>
      <c r="J31" s="3"/>
      <c r="L31" s="1" t="s">
        <v>56</v>
      </c>
      <c r="N31" s="2" t="s">
        <v>3</v>
      </c>
      <c r="O31" s="2" t="s">
        <v>4</v>
      </c>
      <c r="P31" s="2" t="s">
        <v>5</v>
      </c>
      <c r="R31" s="3" t="s">
        <v>6</v>
      </c>
      <c r="S31" s="3" t="s">
        <v>7</v>
      </c>
    </row>
    <row r="32" customFormat="false" ht="15" hidden="false" customHeight="false" outlineLevel="0" collapsed="false">
      <c r="A32" s="4" t="s">
        <v>57</v>
      </c>
      <c r="C32" s="5" t="n">
        <v>1</v>
      </c>
      <c r="D32" s="5" t="n">
        <v>1</v>
      </c>
      <c r="E32" s="5" t="n">
        <v>1</v>
      </c>
      <c r="F32" s="5" t="n">
        <v>1</v>
      </c>
      <c r="G32" s="6"/>
      <c r="L32" s="4" t="s">
        <v>57</v>
      </c>
      <c r="N32" s="5" t="n">
        <v>1</v>
      </c>
      <c r="O32" s="5" t="n">
        <v>1</v>
      </c>
      <c r="P32" s="5" t="n">
        <v>1</v>
      </c>
      <c r="R32" s="6" t="n">
        <f aca="false">AVERAGE(N32:P32)</f>
        <v>1</v>
      </c>
      <c r="S32" s="6" t="n">
        <f aca="false">STDEV(N32:P32)</f>
        <v>0</v>
      </c>
    </row>
    <row r="33" customFormat="false" ht="15" hidden="false" customHeight="false" outlineLevel="0" collapsed="false">
      <c r="A33" s="4" t="s">
        <v>58</v>
      </c>
      <c r="C33" s="15" t="n">
        <v>0.785753178665327</v>
      </c>
      <c r="D33" s="7" t="n">
        <v>1.26724115126184</v>
      </c>
      <c r="E33" s="6" t="n">
        <v>1.03458130297409</v>
      </c>
      <c r="F33" s="6" t="n">
        <v>0.421513099070462</v>
      </c>
      <c r="G33" s="6" t="n">
        <f aca="false">AVERAGE(C33:F33)</f>
        <v>0.87727218299293</v>
      </c>
      <c r="H33" s="6" t="n">
        <f aca="false">STDEV(C33:F33)</f>
        <v>0.36189962981142</v>
      </c>
      <c r="I33" s="6"/>
      <c r="J33" s="6"/>
      <c r="L33" s="4" t="s">
        <v>59</v>
      </c>
      <c r="N33" s="7" t="n">
        <v>2.03477968738949</v>
      </c>
      <c r="O33" s="7" t="n">
        <v>1.47783186074811</v>
      </c>
      <c r="P33" s="7" t="n">
        <v>1.72173832902977</v>
      </c>
      <c r="R33" s="6" t="n">
        <f aca="false">AVERAGE(N33:P33)</f>
        <v>1.74478329238912</v>
      </c>
      <c r="S33" s="6" t="n">
        <f aca="false">STDEV(N33:P33)</f>
        <v>0.279188150092935</v>
      </c>
    </row>
    <row r="34" customFormat="false" ht="15" hidden="false" customHeight="false" outlineLevel="0" collapsed="false">
      <c r="A34" s="4" t="s">
        <v>60</v>
      </c>
      <c r="C34" s="15" t="n">
        <v>1.35359470878069</v>
      </c>
      <c r="D34" s="7" t="n">
        <v>0.806711615787525</v>
      </c>
      <c r="E34" s="6" t="n">
        <v>0.577713910291977</v>
      </c>
      <c r="F34" s="6" t="n">
        <v>0.649643722745639</v>
      </c>
      <c r="G34" s="6" t="n">
        <f aca="false">AVERAGE(C34:F34)</f>
        <v>0.846915989401459</v>
      </c>
      <c r="H34" s="6" t="n">
        <f aca="false">STDEV(C34:F34)</f>
        <v>0.3510583156295</v>
      </c>
      <c r="I34" s="6"/>
      <c r="J34" s="6"/>
      <c r="L34" s="4" t="s">
        <v>61</v>
      </c>
      <c r="N34" s="7" t="n">
        <v>1.77090317561355</v>
      </c>
      <c r="O34" s="7" t="n">
        <v>1.30651982699328</v>
      </c>
      <c r="P34" s="7" t="n">
        <v>1.13979779426626</v>
      </c>
      <c r="R34" s="6" t="n">
        <f aca="false">AVERAGE(N34:P34)</f>
        <v>1.40574026562436</v>
      </c>
      <c r="S34" s="6" t="n">
        <f aca="false">STDEV(N34:P34)</f>
        <v>0.327042844552494</v>
      </c>
    </row>
    <row r="35" customFormat="false" ht="15" hidden="false" customHeight="false" outlineLevel="0" collapsed="false">
      <c r="A35" s="4" t="s">
        <v>62</v>
      </c>
      <c r="C35" s="15" t="n">
        <v>1.16001893531102</v>
      </c>
      <c r="D35" s="7" t="n">
        <v>1.13663794243691</v>
      </c>
      <c r="E35" s="6" t="n">
        <v>0.814972849869879</v>
      </c>
      <c r="F35" s="6" t="n">
        <v>0.680364248422339</v>
      </c>
      <c r="G35" s="6" t="n">
        <f aca="false">AVERAGE(C35:F35)</f>
        <v>0.947998494010037</v>
      </c>
      <c r="H35" s="6" t="n">
        <f aca="false">STDEV(C35:F35)</f>
        <v>0.237950569406378</v>
      </c>
      <c r="I35" s="6"/>
      <c r="J35" s="6"/>
      <c r="L35" s="4" t="s">
        <v>63</v>
      </c>
      <c r="N35" s="7" t="n">
        <v>1.84410495791782</v>
      </c>
      <c r="O35" s="7" t="n">
        <v>1.23004900534363</v>
      </c>
      <c r="P35" s="7" t="n">
        <v>1.23406130200055</v>
      </c>
      <c r="R35" s="6" t="n">
        <f aca="false">AVERAGE(N35:P35)</f>
        <v>1.43607175508733</v>
      </c>
      <c r="S35" s="6" t="n">
        <f aca="false">STDEV(N35:P35)</f>
        <v>0.353372813881023</v>
      </c>
    </row>
    <row r="36" customFormat="false" ht="15" hidden="false" customHeight="false" outlineLevel="0" collapsed="false">
      <c r="A36" s="4" t="s">
        <v>64</v>
      </c>
      <c r="C36" s="15" t="n">
        <v>1.22091418437037</v>
      </c>
      <c r="D36" s="7" t="n">
        <v>1.34396824242104</v>
      </c>
      <c r="E36" s="6" t="n">
        <v>0.928959287573157</v>
      </c>
      <c r="F36" s="6" t="n">
        <v>1.08886639643383</v>
      </c>
      <c r="G36" s="6" t="n">
        <f aca="false">AVERAGE(C36:F36)</f>
        <v>1.1456770276996</v>
      </c>
      <c r="H36" s="6" t="n">
        <f aca="false">STDEV(C36:F36)</f>
        <v>0.178114253865257</v>
      </c>
      <c r="I36" s="6"/>
      <c r="J36" s="6"/>
      <c r="L36" s="4" t="s">
        <v>65</v>
      </c>
      <c r="N36" s="7" t="n">
        <v>1.8960888323078</v>
      </c>
      <c r="O36" s="7" t="n">
        <v>1.3642631342257</v>
      </c>
      <c r="P36" s="7" t="n">
        <v>1.39227200923556</v>
      </c>
      <c r="R36" s="6" t="n">
        <f aca="false">AVERAGE(N36:P36)</f>
        <v>1.55087465858969</v>
      </c>
      <c r="S36" s="6" t="n">
        <f aca="false">STDEV(N36:P36)</f>
        <v>0.299292070679695</v>
      </c>
    </row>
    <row r="37" customFormat="false" ht="15" hidden="false" customHeight="false" outlineLevel="0" collapsed="false">
      <c r="A37" s="4" t="s">
        <v>66</v>
      </c>
      <c r="C37" s="15" t="n">
        <v>1.15535178118604</v>
      </c>
      <c r="D37" s="7" t="n">
        <v>1.0903440955505</v>
      </c>
      <c r="E37" s="6" t="n">
        <v>0.673592522861129</v>
      </c>
      <c r="F37" s="6" t="n">
        <v>1.0940403797057</v>
      </c>
      <c r="G37" s="6" t="n">
        <f aca="false">AVERAGE(C37:F37)</f>
        <v>1.00333219482584</v>
      </c>
      <c r="H37" s="6" t="n">
        <f aca="false">STDEV(C37:F37)</f>
        <v>0.2218387188751</v>
      </c>
      <c r="I37" s="6"/>
      <c r="J37" s="6"/>
      <c r="L37" s="4" t="s">
        <v>67</v>
      </c>
      <c r="N37" s="7" t="n">
        <v>1.57163165711861</v>
      </c>
      <c r="O37" s="7" t="n">
        <v>1.33061742764933</v>
      </c>
      <c r="P37" s="7" t="n">
        <v>1.60877087176768</v>
      </c>
      <c r="R37" s="6" t="n">
        <f aca="false">AVERAGE(N37:P37)</f>
        <v>1.5036733188452</v>
      </c>
      <c r="S37" s="6" t="n">
        <f aca="false">STDEV(N37:P37)</f>
        <v>0.151016841525659</v>
      </c>
    </row>
    <row r="38" customFormat="false" ht="15" hidden="false" customHeight="false" outlineLevel="0" collapsed="false">
      <c r="A38" s="4"/>
      <c r="C38" s="15"/>
      <c r="D38" s="7"/>
      <c r="E38" s="6"/>
      <c r="G38" s="6"/>
      <c r="H38" s="6"/>
      <c r="I38" s="6"/>
      <c r="J38" s="6"/>
      <c r="L38" s="4"/>
      <c r="N38" s="7"/>
      <c r="O38" s="7"/>
      <c r="P38" s="7"/>
      <c r="R38" s="6"/>
      <c r="S38" s="6"/>
    </row>
    <row r="39" customFormat="false" ht="15" hidden="false" customHeight="false" outlineLevel="0" collapsed="false">
      <c r="A39" s="16" t="s">
        <v>68</v>
      </c>
      <c r="C39" s="15" t="n">
        <v>1.1076201292135</v>
      </c>
      <c r="D39" s="7" t="n">
        <v>1.22575359769324</v>
      </c>
      <c r="E39" s="6" t="n">
        <v>0.892218974679225</v>
      </c>
      <c r="F39" s="5" t="n">
        <v>1.45371306058896</v>
      </c>
      <c r="G39" s="6" t="n">
        <f aca="false">AVERAGE(C39:F39)</f>
        <v>1.16982644054373</v>
      </c>
      <c r="H39" s="6" t="n">
        <f aca="false">STDEV(C39:F39)</f>
        <v>0.234275471913272</v>
      </c>
      <c r="I39" s="6"/>
      <c r="J39" s="6"/>
      <c r="L39" s="4"/>
      <c r="N39" s="7"/>
      <c r="O39" s="7"/>
      <c r="P39" s="7"/>
      <c r="R39" s="6"/>
      <c r="S39" s="6"/>
    </row>
    <row r="40" customFormat="false" ht="15" hidden="false" customHeight="false" outlineLevel="0" collapsed="false">
      <c r="A40" s="16" t="s">
        <v>69</v>
      </c>
      <c r="C40" s="15" t="n">
        <v>0.902043102279571</v>
      </c>
      <c r="D40" s="7" t="n">
        <v>1.3001544230464</v>
      </c>
      <c r="E40" s="6" t="n">
        <v>0.885950881363566</v>
      </c>
      <c r="F40" s="5" t="n">
        <v>1.5138606161244</v>
      </c>
      <c r="G40" s="6" t="n">
        <f aca="false">AVERAGE(C40:F40)</f>
        <v>1.15050225570348</v>
      </c>
      <c r="H40" s="6" t="n">
        <f aca="false">STDEV(C40:F40)</f>
        <v>0.308838927740374</v>
      </c>
      <c r="I40" s="6"/>
      <c r="J40" s="6"/>
      <c r="L40" s="4"/>
      <c r="N40" s="7"/>
      <c r="O40" s="7"/>
      <c r="P40" s="7"/>
      <c r="R40" s="6"/>
      <c r="S40" s="6"/>
    </row>
    <row r="41" customFormat="false" ht="15" hidden="false" customHeight="false" outlineLevel="0" collapsed="false">
      <c r="A41" s="16" t="s">
        <v>70</v>
      </c>
      <c r="C41" s="15" t="n">
        <v>0.789031298824544</v>
      </c>
      <c r="D41" s="7" t="n">
        <v>1.37612593249034</v>
      </c>
      <c r="E41" s="6" t="n">
        <v>0.917407423744002</v>
      </c>
      <c r="F41" s="5" t="n">
        <v>1.46050391363328</v>
      </c>
      <c r="G41" s="6" t="n">
        <f aca="false">AVERAGE(C41:F41)</f>
        <v>1.13576714217304</v>
      </c>
      <c r="H41" s="6" t="n">
        <f aca="false">STDEV(C41:F41)</f>
        <v>0.332231360408287</v>
      </c>
      <c r="I41" s="6"/>
      <c r="J41" s="6"/>
      <c r="L41" s="4"/>
      <c r="N41" s="7"/>
      <c r="O41" s="7"/>
      <c r="P41" s="7"/>
      <c r="R41" s="6"/>
      <c r="S41" s="6"/>
    </row>
    <row r="42" customFormat="false" ht="15" hidden="false" customHeight="false" outlineLevel="0" collapsed="false">
      <c r="A42" s="16" t="s">
        <v>71</v>
      </c>
      <c r="C42" s="15" t="n">
        <v>1.23252206341551</v>
      </c>
      <c r="D42" s="7" t="n">
        <v>1.77574103222052</v>
      </c>
      <c r="E42" s="6" t="n">
        <v>1.11717387923009</v>
      </c>
      <c r="F42" s="5" t="n">
        <v>1.83278817874172</v>
      </c>
      <c r="G42" s="6" t="n">
        <f aca="false">AVERAGE(C42:F42)</f>
        <v>1.48955628840196</v>
      </c>
      <c r="H42" s="6" t="n">
        <f aca="false">STDEV(C42:F42)</f>
        <v>0.367171662675524</v>
      </c>
      <c r="I42" s="6"/>
      <c r="J42" s="6"/>
      <c r="L42" s="4"/>
      <c r="N42" s="7"/>
      <c r="O42" s="7"/>
      <c r="P42" s="7"/>
      <c r="R42" s="6"/>
      <c r="S42" s="6"/>
    </row>
    <row r="43" customFormat="false" ht="15" hidden="false" customHeight="false" outlineLevel="0" collapsed="false">
      <c r="A43" s="4"/>
      <c r="C43" s="15"/>
      <c r="D43" s="7"/>
      <c r="E43" s="6"/>
      <c r="G43" s="6"/>
      <c r="H43" s="6"/>
      <c r="I43" s="6"/>
      <c r="J43" s="6"/>
      <c r="L43" s="4"/>
      <c r="N43" s="7"/>
      <c r="O43" s="7"/>
      <c r="P43" s="7"/>
      <c r="R43" s="6"/>
      <c r="S43" s="6"/>
    </row>
    <row r="44" customFormat="false" ht="15" hidden="false" customHeight="false" outlineLevel="0" collapsed="false">
      <c r="G44" s="6"/>
      <c r="H44" s="6"/>
      <c r="I44" s="6"/>
      <c r="J44" s="6"/>
      <c r="L44" s="16" t="s">
        <v>68</v>
      </c>
      <c r="N44" s="7" t="n">
        <v>1.80255322158569</v>
      </c>
      <c r="O44" s="7" t="n">
        <v>1.22575359769324</v>
      </c>
      <c r="P44" s="7" t="n">
        <v>1.45371306058896</v>
      </c>
      <c r="R44" s="6" t="n">
        <f aca="false">AVERAGE(N44:P44)</f>
        <v>1.49400662662263</v>
      </c>
      <c r="S44" s="6" t="n">
        <f aca="false">STDEV(N44:P44)</f>
        <v>0.290503236003315</v>
      </c>
    </row>
    <row r="45" customFormat="false" ht="15" hidden="false" customHeight="false" outlineLevel="0" collapsed="false">
      <c r="A45" s="1" t="s">
        <v>72</v>
      </c>
      <c r="C45" s="2" t="s">
        <v>3</v>
      </c>
      <c r="D45" s="2" t="s">
        <v>4</v>
      </c>
      <c r="E45" s="2" t="s">
        <v>5</v>
      </c>
      <c r="G45" s="3" t="s">
        <v>6</v>
      </c>
      <c r="H45" s="3" t="s">
        <v>7</v>
      </c>
      <c r="I45" s="3"/>
      <c r="J45" s="3"/>
      <c r="L45" s="16" t="s">
        <v>69</v>
      </c>
      <c r="N45" s="7" t="n">
        <v>1.66587453143787</v>
      </c>
      <c r="O45" s="7" t="n">
        <v>1.3001544230464</v>
      </c>
      <c r="P45" s="7" t="n">
        <v>1.5138606161244</v>
      </c>
      <c r="R45" s="6" t="n">
        <f aca="false">AVERAGE(N45:P45)</f>
        <v>1.49329652353622</v>
      </c>
      <c r="S45" s="6" t="n">
        <f aca="false">STDEV(N45:P45)</f>
        <v>0.183725231931947</v>
      </c>
    </row>
    <row r="46" customFormat="false" ht="15" hidden="false" customHeight="false" outlineLevel="0" collapsed="false">
      <c r="A46" s="4" t="s">
        <v>8</v>
      </c>
      <c r="C46" s="7" t="n">
        <v>1</v>
      </c>
      <c r="D46" s="7" t="n">
        <v>1</v>
      </c>
      <c r="E46" s="7" t="n">
        <v>1</v>
      </c>
      <c r="G46" s="6" t="n">
        <f aca="false">AVERAGE(C46:E46)</f>
        <v>1</v>
      </c>
      <c r="H46" s="6" t="n">
        <f aca="false">STDEV(C46:E46)</f>
        <v>0</v>
      </c>
      <c r="I46" s="6"/>
      <c r="J46" s="6"/>
      <c r="L46" s="16" t="s">
        <v>70</v>
      </c>
      <c r="N46" s="7" t="n">
        <v>1.95602942216564</v>
      </c>
      <c r="O46" s="7" t="n">
        <v>1.37612593249034</v>
      </c>
      <c r="P46" s="7" t="n">
        <v>1.46050391363328</v>
      </c>
      <c r="R46" s="6" t="n">
        <f aca="false">AVERAGE(N46:P46)</f>
        <v>1.59755308942976</v>
      </c>
      <c r="S46" s="6" t="n">
        <f aca="false">STDEV(N46:P46)</f>
        <v>0.313303162726242</v>
      </c>
    </row>
    <row r="47" customFormat="false" ht="15" hidden="false" customHeight="false" outlineLevel="0" collapsed="false">
      <c r="A47" s="4" t="s">
        <v>58</v>
      </c>
      <c r="C47" s="7" t="n">
        <v>0.931883442959191</v>
      </c>
      <c r="D47" s="7" t="n">
        <v>1.26724115126184</v>
      </c>
      <c r="E47" s="7" t="n">
        <v>0.421513099070462</v>
      </c>
      <c r="G47" s="6" t="n">
        <f aca="false">AVERAGE(C47:E47)</f>
        <v>0.87354589776383</v>
      </c>
      <c r="H47" s="6" t="n">
        <f aca="false">STDEV(C47:E47)</f>
        <v>0.425871384869212</v>
      </c>
      <c r="I47" s="6"/>
      <c r="J47" s="6"/>
      <c r="L47" s="16" t="s">
        <v>71</v>
      </c>
      <c r="N47" s="7" t="n">
        <v>2.15777636325058</v>
      </c>
      <c r="O47" s="7" t="n">
        <v>1.77574103222052</v>
      </c>
      <c r="P47" s="7" t="n">
        <v>1.83278817874172</v>
      </c>
      <c r="R47" s="6" t="n">
        <f aca="false">AVERAGE(N47:P47)</f>
        <v>1.92210185807094</v>
      </c>
      <c r="S47" s="6" t="n">
        <f aca="false">STDEV(N47:P47)</f>
        <v>0.206083595963641</v>
      </c>
    </row>
    <row r="48" customFormat="false" ht="15" hidden="false" customHeight="false" outlineLevel="0" collapsed="false">
      <c r="A48" s="4" t="s">
        <v>73</v>
      </c>
      <c r="C48" s="7" t="n">
        <v>1.11365018742485</v>
      </c>
      <c r="D48" s="7" t="n">
        <v>1.14953408549812</v>
      </c>
      <c r="E48" s="7" t="n">
        <v>1.12880307981354</v>
      </c>
      <c r="G48" s="6" t="n">
        <f aca="false">AVERAGE(C48:E48)</f>
        <v>1.13066245091217</v>
      </c>
      <c r="H48" s="6" t="n">
        <f aca="false">STDEV(C48:E48)</f>
        <v>0.0180140634198672</v>
      </c>
      <c r="I48" s="6"/>
      <c r="J48" s="6"/>
    </row>
    <row r="49" customFormat="false" ht="15" hidden="false" customHeight="false" outlineLevel="0" collapsed="false">
      <c r="A49" s="4" t="s">
        <v>74</v>
      </c>
      <c r="C49" s="7" t="n">
        <v>1.17129217059198</v>
      </c>
      <c r="D49" s="7" t="n">
        <v>1.24666849637585</v>
      </c>
      <c r="E49" s="7" t="n">
        <v>1.44271834613625</v>
      </c>
      <c r="G49" s="6" t="n">
        <f aca="false">AVERAGE(C49:E49)</f>
        <v>1.28689300436803</v>
      </c>
      <c r="H49" s="6" t="n">
        <f aca="false">STDEV(C49:E49)</f>
        <v>0.140112634958651</v>
      </c>
      <c r="I49" s="6"/>
      <c r="J49" s="6"/>
      <c r="L49" s="1" t="s">
        <v>75</v>
      </c>
      <c r="N49" s="2" t="s">
        <v>3</v>
      </c>
      <c r="O49" s="2" t="s">
        <v>4</v>
      </c>
      <c r="P49" s="2" t="s">
        <v>5</v>
      </c>
      <c r="R49" s="3" t="s">
        <v>6</v>
      </c>
      <c r="S49" s="3" t="s">
        <v>7</v>
      </c>
    </row>
    <row r="50" customFormat="false" ht="15" hidden="false" customHeight="false" outlineLevel="0" collapsed="false">
      <c r="A50" s="4"/>
      <c r="C50" s="6"/>
      <c r="D50" s="6"/>
      <c r="G50" s="6"/>
      <c r="H50" s="6"/>
      <c r="I50" s="6"/>
      <c r="J50" s="6"/>
      <c r="L50" s="4" t="s">
        <v>57</v>
      </c>
      <c r="N50" s="5" t="n">
        <v>1</v>
      </c>
      <c r="O50" s="5" t="n">
        <v>1</v>
      </c>
      <c r="P50" s="5" t="n">
        <v>1</v>
      </c>
      <c r="R50" s="6" t="n">
        <f aca="false">AVERAGE(N50:P50)</f>
        <v>1</v>
      </c>
      <c r="S50" s="6" t="n">
        <f aca="false">STDEV(N50:P50)</f>
        <v>0</v>
      </c>
    </row>
    <row r="51" customFormat="false" ht="15" hidden="false" customHeight="false" outlineLevel="0" collapsed="false">
      <c r="A51" s="16" t="s">
        <v>68</v>
      </c>
      <c r="C51" s="7" t="n">
        <v>1.80255322158569</v>
      </c>
      <c r="D51" s="7" t="n">
        <v>1.22575359769324</v>
      </c>
      <c r="E51" s="7" t="n">
        <v>1.45371306058896</v>
      </c>
      <c r="G51" s="6" t="n">
        <f aca="false">AVERAGE(C51:E51)</f>
        <v>1.49400662662263</v>
      </c>
      <c r="H51" s="6" t="n">
        <f aca="false">STDEV(C51:E51)</f>
        <v>0.290503236003315</v>
      </c>
      <c r="I51" s="6"/>
      <c r="J51" s="6"/>
      <c r="L51" s="4" t="s">
        <v>59</v>
      </c>
      <c r="N51" s="7" t="n">
        <v>2.03477968738949</v>
      </c>
      <c r="O51" s="7" t="n">
        <v>1.47783186074811</v>
      </c>
      <c r="P51" s="7" t="n">
        <v>1.72173832902977</v>
      </c>
      <c r="R51" s="6" t="n">
        <f aca="false">AVERAGE(N51:P51)</f>
        <v>1.74478329238912</v>
      </c>
      <c r="S51" s="6" t="n">
        <f aca="false">STDEV(N51:P51)</f>
        <v>0.279188150092935</v>
      </c>
    </row>
    <row r="52" customFormat="false" ht="15" hidden="false" customHeight="false" outlineLevel="0" collapsed="false">
      <c r="A52" s="16" t="s">
        <v>69</v>
      </c>
      <c r="C52" s="7" t="n">
        <v>1.66587453143787</v>
      </c>
      <c r="D52" s="7" t="n">
        <v>1.3001544230464</v>
      </c>
      <c r="E52" s="7" t="n">
        <v>1.5138606161244</v>
      </c>
      <c r="G52" s="6" t="n">
        <f aca="false">AVERAGE(C52:E52)</f>
        <v>1.49329652353622</v>
      </c>
      <c r="H52" s="6" t="n">
        <f aca="false">STDEV(C52:E52)</f>
        <v>0.183725231931947</v>
      </c>
      <c r="I52" s="6"/>
      <c r="J52" s="6"/>
      <c r="L52" s="4" t="s">
        <v>76</v>
      </c>
      <c r="N52" s="7" t="n">
        <v>1.74102128863427</v>
      </c>
      <c r="O52" s="7" t="n">
        <v>1.92206265541506</v>
      </c>
      <c r="P52" s="7" t="n">
        <v>1.76002903898111</v>
      </c>
      <c r="R52" s="6" t="n">
        <f aca="false">AVERAGE(N52:P52)</f>
        <v>1.80770432767681</v>
      </c>
      <c r="S52" s="6" t="n">
        <f aca="false">STDEV(N52:P52)</f>
        <v>0.0994921805250414</v>
      </c>
    </row>
    <row r="53" customFormat="false" ht="15" hidden="false" customHeight="false" outlineLevel="0" collapsed="false">
      <c r="A53" s="16" t="s">
        <v>70</v>
      </c>
      <c r="C53" s="7" t="n">
        <v>1.95602942216564</v>
      </c>
      <c r="D53" s="7" t="n">
        <v>1.37612593249034</v>
      </c>
      <c r="E53" s="7" t="n">
        <v>1.46050391363328</v>
      </c>
      <c r="G53" s="6" t="n">
        <f aca="false">AVERAGE(C53:E53)</f>
        <v>1.59755308942976</v>
      </c>
      <c r="H53" s="6" t="n">
        <f aca="false">STDEV(C53:E53)</f>
        <v>0.313303162726242</v>
      </c>
      <c r="I53" s="6"/>
      <c r="J53" s="6"/>
      <c r="L53" s="4" t="s">
        <v>77</v>
      </c>
      <c r="N53" s="7" t="n">
        <v>2.09164721691775</v>
      </c>
      <c r="O53" s="7" t="n">
        <v>1.60676849108513</v>
      </c>
      <c r="P53" s="7" t="n">
        <v>1.64967767701086</v>
      </c>
      <c r="R53" s="6" t="n">
        <f aca="false">AVERAGE(N53:P53)</f>
        <v>1.78269779500458</v>
      </c>
      <c r="S53" s="6" t="n">
        <f aca="false">STDEV(N53:P53)</f>
        <v>0.268416855906186</v>
      </c>
    </row>
    <row r="54" customFormat="false" ht="15" hidden="false" customHeight="false" outlineLevel="0" collapsed="false">
      <c r="A54" s="16" t="s">
        <v>71</v>
      </c>
      <c r="C54" s="7" t="n">
        <v>2.15777636325058</v>
      </c>
      <c r="D54" s="7" t="n">
        <v>1.77574103222052</v>
      </c>
      <c r="E54" s="7" t="n">
        <v>1.83278817874172</v>
      </c>
      <c r="G54" s="6" t="n">
        <f aca="false">AVERAGE(C54:E54)</f>
        <v>1.92210185807094</v>
      </c>
      <c r="H54" s="6" t="n">
        <f aca="false">STDEV(C54:E54)</f>
        <v>0.206083595963641</v>
      </c>
      <c r="I54" s="6"/>
      <c r="J54" s="6"/>
    </row>
    <row r="55" customFormat="false" ht="15" hidden="false" customHeight="false" outlineLevel="0" collapsed="false">
      <c r="L55" s="16" t="s">
        <v>68</v>
      </c>
      <c r="N55" s="7" t="n">
        <v>1.80255322158569</v>
      </c>
      <c r="O55" s="7" t="n">
        <v>1.22575359769324</v>
      </c>
      <c r="P55" s="7" t="n">
        <v>1.45371306058896</v>
      </c>
      <c r="R55" s="6" t="n">
        <f aca="false">AVERAGE(N55:P55)</f>
        <v>1.49400662662263</v>
      </c>
      <c r="S55" s="6" t="n">
        <f aca="false">STDEV(N55:P55)</f>
        <v>0.290503236003315</v>
      </c>
    </row>
    <row r="56" customFormat="false" ht="15" hidden="false" customHeight="false" outlineLevel="0" collapsed="false">
      <c r="L56" s="16" t="s">
        <v>69</v>
      </c>
      <c r="N56" s="7" t="n">
        <v>1.66587453143787</v>
      </c>
      <c r="O56" s="7" t="n">
        <v>1.3001544230464</v>
      </c>
      <c r="P56" s="7" t="n">
        <v>1.5138606161244</v>
      </c>
      <c r="R56" s="6" t="n">
        <f aca="false">AVERAGE(N56:P56)</f>
        <v>1.49329652353622</v>
      </c>
      <c r="S56" s="6" t="n">
        <f aca="false">STDEV(N56:P56)</f>
        <v>0.183725231931947</v>
      </c>
    </row>
    <row r="57" customFormat="false" ht="15" hidden="false" customHeight="false" outlineLevel="0" collapsed="false">
      <c r="A57" s="1" t="s">
        <v>78</v>
      </c>
      <c r="C57" s="2" t="s">
        <v>3</v>
      </c>
      <c r="D57" s="2" t="s">
        <v>4</v>
      </c>
      <c r="E57" s="2" t="s">
        <v>5</v>
      </c>
      <c r="G57" s="3" t="s">
        <v>6</v>
      </c>
      <c r="H57" s="3" t="s">
        <v>7</v>
      </c>
      <c r="I57" s="3"/>
      <c r="J57" s="3"/>
      <c r="L57" s="16" t="s">
        <v>70</v>
      </c>
      <c r="N57" s="7" t="n">
        <v>1.95602942216564</v>
      </c>
      <c r="O57" s="7" t="n">
        <v>1.37612593249034</v>
      </c>
      <c r="P57" s="7" t="n">
        <v>1.46050391363328</v>
      </c>
      <c r="R57" s="6" t="n">
        <f aca="false">AVERAGE(N57:P57)</f>
        <v>1.59755308942976</v>
      </c>
      <c r="S57" s="6" t="n">
        <f aca="false">STDEV(N57:P57)</f>
        <v>0.313303162726242</v>
      </c>
    </row>
    <row r="58" customFormat="false" ht="15" hidden="false" customHeight="false" outlineLevel="0" collapsed="false">
      <c r="A58" s="4" t="s">
        <v>8</v>
      </c>
      <c r="C58" s="7" t="n">
        <v>1</v>
      </c>
      <c r="D58" s="7" t="n">
        <v>1</v>
      </c>
      <c r="E58" s="7" t="n">
        <v>1</v>
      </c>
      <c r="G58" s="6" t="n">
        <f aca="false">AVERAGE(C58:E58)</f>
        <v>1</v>
      </c>
      <c r="H58" s="6" t="n">
        <f aca="false">STDEV(C58:E58)</f>
        <v>0</v>
      </c>
      <c r="I58" s="6"/>
      <c r="J58" s="6"/>
      <c r="L58" s="16" t="s">
        <v>71</v>
      </c>
      <c r="N58" s="7" t="n">
        <v>2.15777636325058</v>
      </c>
      <c r="O58" s="7" t="n">
        <v>1.77574103222052</v>
      </c>
      <c r="P58" s="7" t="n">
        <v>1.83278817874172</v>
      </c>
      <c r="R58" s="6" t="n">
        <f aca="false">AVERAGE(N58:P58)</f>
        <v>1.92210185807094</v>
      </c>
      <c r="S58" s="6" t="n">
        <f aca="false">STDEV(N58:P58)</f>
        <v>0.206083595963641</v>
      </c>
    </row>
    <row r="59" customFormat="false" ht="15" hidden="false" customHeight="false" outlineLevel="0" collapsed="false">
      <c r="A59" s="4" t="s">
        <v>58</v>
      </c>
      <c r="C59" s="7" t="n">
        <v>0.931883442959191</v>
      </c>
      <c r="D59" s="7" t="n">
        <v>1.26724115126184</v>
      </c>
      <c r="E59" s="7" t="n">
        <v>0.421513099070462</v>
      </c>
      <c r="G59" s="6" t="n">
        <f aca="false">AVERAGE(C59:E59)</f>
        <v>0.87354589776383</v>
      </c>
      <c r="H59" s="6" t="n">
        <f aca="false">STDEV(C59:E59)</f>
        <v>0.425871384869212</v>
      </c>
      <c r="I59" s="6"/>
      <c r="J59" s="6"/>
    </row>
    <row r="60" customFormat="false" ht="15" hidden="false" customHeight="false" outlineLevel="0" collapsed="false">
      <c r="A60" s="4" t="s">
        <v>79</v>
      </c>
      <c r="C60" s="7" t="n">
        <v>0.24069559374779</v>
      </c>
      <c r="D60" s="7" t="n">
        <v>0.260110245489657</v>
      </c>
      <c r="E60" s="7" t="n">
        <v>0.342433615369317</v>
      </c>
      <c r="G60" s="6" t="n">
        <f aca="false">AVERAGE(C60:E60)</f>
        <v>0.281079818202255</v>
      </c>
      <c r="H60" s="6" t="n">
        <f aca="false">STDEV(C60:E60)</f>
        <v>0.0540134103318546</v>
      </c>
      <c r="I60" s="6"/>
      <c r="J60" s="6"/>
      <c r="L60" s="1" t="s">
        <v>80</v>
      </c>
      <c r="N60" s="2" t="s">
        <v>3</v>
      </c>
      <c r="O60" s="2" t="s">
        <v>4</v>
      </c>
      <c r="P60" s="2" t="s">
        <v>5</v>
      </c>
      <c r="R60" s="3" t="s">
        <v>6</v>
      </c>
      <c r="S60" s="3" t="s">
        <v>7</v>
      </c>
    </row>
    <row r="61" customFormat="false" ht="15" hidden="false" customHeight="false" outlineLevel="0" collapsed="false">
      <c r="A61" s="4" t="s">
        <v>81</v>
      </c>
      <c r="C61" s="7" t="n">
        <v>1.13775337718368</v>
      </c>
      <c r="D61" s="7" t="n">
        <v>1.27096945928787</v>
      </c>
      <c r="E61" s="7" t="n">
        <v>1.23058018138045</v>
      </c>
      <c r="G61" s="6" t="n">
        <f aca="false">AVERAGE(C61:E61)</f>
        <v>1.21310100595067</v>
      </c>
      <c r="H61" s="6" t="n">
        <f aca="false">STDEV(C61:E61)</f>
        <v>0.0683064587947335</v>
      </c>
      <c r="I61" s="6"/>
      <c r="J61" s="6"/>
      <c r="L61" s="4" t="s">
        <v>57</v>
      </c>
      <c r="N61" s="5" t="n">
        <v>1</v>
      </c>
      <c r="O61" s="5" t="n">
        <v>1</v>
      </c>
      <c r="P61" s="5" t="n">
        <v>1</v>
      </c>
      <c r="R61" s="6" t="n">
        <f aca="false">AVERAGE(N61:P61)</f>
        <v>1</v>
      </c>
      <c r="S61" s="6" t="n">
        <f aca="false">STDEV(N61:P61)</f>
        <v>0</v>
      </c>
    </row>
    <row r="62" customFormat="false" ht="15" hidden="false" customHeight="false" outlineLevel="0" collapsed="false">
      <c r="A62" s="4"/>
      <c r="C62" s="6"/>
      <c r="D62" s="6"/>
      <c r="G62" s="6"/>
      <c r="H62" s="6"/>
      <c r="I62" s="6"/>
      <c r="J62" s="6"/>
      <c r="L62" s="4" t="s">
        <v>59</v>
      </c>
      <c r="N62" s="7" t="n">
        <v>2.03477968738949</v>
      </c>
      <c r="O62" s="7" t="n">
        <v>1.47783186074811</v>
      </c>
      <c r="P62" s="7" t="n">
        <v>1.72173832902977</v>
      </c>
      <c r="R62" s="6" t="n">
        <f aca="false">AVERAGE(N62:P62)</f>
        <v>1.74478329238912</v>
      </c>
      <c r="S62" s="6" t="n">
        <f aca="false">STDEV(N62:P62)</f>
        <v>0.279188150092935</v>
      </c>
    </row>
    <row r="63" customFormat="false" ht="15" hidden="false" customHeight="false" outlineLevel="0" collapsed="false">
      <c r="A63" s="16" t="s">
        <v>82</v>
      </c>
      <c r="C63" s="15" t="n">
        <v>1.2164364523658</v>
      </c>
      <c r="D63" s="7" t="n">
        <v>1.07240192317867</v>
      </c>
      <c r="E63" s="7" t="n">
        <v>1.31886127095665</v>
      </c>
      <c r="G63" s="6" t="n">
        <f aca="false">AVERAGE(C63:E63)</f>
        <v>1.20256654883371</v>
      </c>
      <c r="H63" s="6" t="n">
        <f aca="false">STDEV(C63:E63)</f>
        <v>0.123813703582356</v>
      </c>
      <c r="I63" s="6"/>
      <c r="J63" s="6"/>
      <c r="L63" s="4" t="s">
        <v>83</v>
      </c>
      <c r="N63" s="7" t="n">
        <v>1.16675118466653</v>
      </c>
      <c r="O63" s="7" t="n">
        <v>1.00229981217925</v>
      </c>
      <c r="P63" s="7" t="n">
        <v>1.19476651592051</v>
      </c>
      <c r="R63" s="6" t="n">
        <f aca="false">AVERAGE(N63:P63)</f>
        <v>1.12127250425543</v>
      </c>
      <c r="S63" s="6" t="n">
        <f aca="false">STDEV(N63:P63)</f>
        <v>0.103981204028456</v>
      </c>
    </row>
    <row r="64" customFormat="false" ht="15" hidden="false" customHeight="false" outlineLevel="0" collapsed="false">
      <c r="A64" s="16" t="s">
        <v>84</v>
      </c>
      <c r="C64" s="15" t="n">
        <v>0.341286158851404</v>
      </c>
      <c r="D64" s="7" t="n">
        <v>0.477525990688323</v>
      </c>
      <c r="E64" s="7" t="n">
        <v>0.479705859050994</v>
      </c>
      <c r="G64" s="6" t="n">
        <f aca="false">AVERAGE(C64:E64)</f>
        <v>0.432839336196907</v>
      </c>
      <c r="H64" s="6" t="n">
        <f aca="false">STDEV(C64:E64)</f>
        <v>0.0792948684850573</v>
      </c>
      <c r="I64" s="6"/>
      <c r="J64" s="6"/>
    </row>
    <row r="65" customFormat="false" ht="15" hidden="false" customHeight="false" outlineLevel="0" collapsed="false">
      <c r="A65" s="16" t="s">
        <v>85</v>
      </c>
      <c r="C65" s="15" t="n">
        <v>0.00660195204752811</v>
      </c>
      <c r="D65" s="7" t="n">
        <v>0.00331001005237818</v>
      </c>
      <c r="E65" s="7" t="n">
        <v>0.00446821961618745</v>
      </c>
      <c r="G65" s="6" t="n">
        <f aca="false">AVERAGE(C65:E65)</f>
        <v>0.00479339390536458</v>
      </c>
      <c r="H65" s="6" t="n">
        <f aca="false">STDEV(C65:E65)</f>
        <v>0.00166988750028687</v>
      </c>
      <c r="I65" s="6"/>
      <c r="J65" s="6"/>
      <c r="L65" s="16" t="s">
        <v>82</v>
      </c>
      <c r="N65" s="7" t="n">
        <v>1.2164364523658</v>
      </c>
      <c r="O65" s="7" t="n">
        <v>1.07240192317867</v>
      </c>
      <c r="P65" s="7" t="n">
        <v>1.31886127095665</v>
      </c>
      <c r="R65" s="6" t="n">
        <f aca="false">AVERAGE(N65:P65)</f>
        <v>1.20256654883371</v>
      </c>
      <c r="S65" s="6" t="n">
        <f aca="false">STDEV(N65:P65)</f>
        <v>0.123813703582356</v>
      </c>
    </row>
    <row r="66" customFormat="false" ht="15" hidden="false" customHeight="false" outlineLevel="0" collapsed="false">
      <c r="A66" s="17" t="s">
        <v>86</v>
      </c>
      <c r="B66" s="13"/>
      <c r="C66" s="18" t="n">
        <v>0.00293302213735059</v>
      </c>
      <c r="D66" s="19" t="n">
        <v>0.00123836040421142</v>
      </c>
      <c r="E66" s="19" t="n">
        <v>0.0010162026519898</v>
      </c>
      <c r="F66" s="13"/>
      <c r="G66" s="14" t="n">
        <f aca="false">AVERAGE(C66:E66)</f>
        <v>0.00172919506451727</v>
      </c>
      <c r="H66" s="14" t="n">
        <f aca="false">STDEV(C66:E66)</f>
        <v>0.00104844562695586</v>
      </c>
      <c r="I66" s="14"/>
      <c r="J66" s="14"/>
      <c r="L66" s="16" t="s">
        <v>84</v>
      </c>
      <c r="N66" s="7" t="n">
        <v>0.341286158851404</v>
      </c>
      <c r="O66" s="7" t="n">
        <v>0.477525990688323</v>
      </c>
      <c r="P66" s="7" t="n">
        <v>0.479705859050994</v>
      </c>
      <c r="R66" s="6" t="n">
        <f aca="false">AVERAGE(N66:P66)</f>
        <v>0.432839336196907</v>
      </c>
      <c r="S66" s="6" t="n">
        <f aca="false">STDEV(N66:P66)</f>
        <v>0.0792948684850573</v>
      </c>
    </row>
    <row r="67" customFormat="false" ht="15" hidden="false" customHeight="false" outlineLevel="0" collapsed="false">
      <c r="L67" s="16" t="s">
        <v>85</v>
      </c>
      <c r="N67" s="7" t="n">
        <v>0.00660195204752811</v>
      </c>
      <c r="O67" s="7" t="n">
        <v>0.00331001005237818</v>
      </c>
      <c r="P67" s="7" t="n">
        <v>0.00446821961618745</v>
      </c>
      <c r="R67" s="6" t="n">
        <f aca="false">AVERAGE(N67:P67)</f>
        <v>0.00479339390536458</v>
      </c>
      <c r="S67" s="6" t="n">
        <f aca="false">STDEV(N67:P67)</f>
        <v>0.00166988750028687</v>
      </c>
    </row>
    <row r="68" customFormat="false" ht="15" hidden="false" customHeight="false" outlineLevel="0" collapsed="false">
      <c r="A68" s="1" t="s">
        <v>87</v>
      </c>
      <c r="C68" s="2" t="s">
        <v>3</v>
      </c>
      <c r="D68" s="2" t="s">
        <v>4</v>
      </c>
      <c r="E68" s="2" t="s">
        <v>5</v>
      </c>
      <c r="G68" s="3" t="s">
        <v>6</v>
      </c>
      <c r="H68" s="3" t="s">
        <v>7</v>
      </c>
      <c r="I68" s="3"/>
      <c r="J68" s="3"/>
      <c r="L68" s="17" t="s">
        <v>86</v>
      </c>
      <c r="M68" s="13"/>
      <c r="N68" s="19" t="n">
        <v>0.00293302213735059</v>
      </c>
      <c r="O68" s="19" t="n">
        <v>0.00123836040421142</v>
      </c>
      <c r="P68" s="19" t="n">
        <v>0.0010162026519898</v>
      </c>
      <c r="Q68" s="13"/>
      <c r="R68" s="14" t="n">
        <f aca="false">AVERAGE(N68:P68)</f>
        <v>0.00172919506451727</v>
      </c>
      <c r="S68" s="14" t="n">
        <f aca="false">STDEV(N68:P68)</f>
        <v>0.00104844562695586</v>
      </c>
    </row>
    <row r="69" customFormat="false" ht="15" hidden="false" customHeight="false" outlineLevel="0" collapsed="false">
      <c r="A69" s="4" t="s">
        <v>57</v>
      </c>
      <c r="C69" s="5" t="n">
        <v>1</v>
      </c>
      <c r="D69" s="5" t="n">
        <v>1</v>
      </c>
      <c r="E69" s="5" t="n">
        <v>1</v>
      </c>
      <c r="G69" s="6" t="n">
        <f aca="false">AVERAGE(C69:E69)</f>
        <v>1</v>
      </c>
      <c r="H69" s="6" t="n">
        <f aca="false">STDEV(C69:E69)</f>
        <v>0</v>
      </c>
      <c r="I69" s="6"/>
      <c r="J69" s="6"/>
    </row>
    <row r="70" customFormat="false" ht="15" hidden="false" customHeight="false" outlineLevel="0" collapsed="false">
      <c r="A70" s="4" t="s">
        <v>58</v>
      </c>
      <c r="C70" s="6" t="n">
        <v>0.931883442959191</v>
      </c>
      <c r="D70" s="6" t="n">
        <v>1.26724115126184</v>
      </c>
      <c r="E70" s="5" t="n">
        <v>0.421513099070462</v>
      </c>
      <c r="G70" s="6" t="n">
        <f aca="false">AVERAGE(C70:E70)</f>
        <v>0.87354589776383</v>
      </c>
      <c r="H70" s="6" t="n">
        <f aca="false">STDEV(C70:E70)</f>
        <v>0.425871384869212</v>
      </c>
      <c r="I70" s="6"/>
      <c r="J70" s="6"/>
      <c r="L70" s="1" t="s">
        <v>88</v>
      </c>
      <c r="R70" s="3" t="s">
        <v>6</v>
      </c>
      <c r="S70" s="3" t="s">
        <v>7</v>
      </c>
    </row>
    <row r="71" customFormat="false" ht="15" hidden="false" customHeight="false" outlineLevel="0" collapsed="false">
      <c r="A71" s="4" t="s">
        <v>89</v>
      </c>
      <c r="C71" s="6" t="n">
        <v>1.27796838531721</v>
      </c>
      <c r="D71" s="6" t="n">
        <v>1.39530150521136</v>
      </c>
      <c r="E71" s="5" t="n">
        <v>1.5330156723187</v>
      </c>
      <c r="G71" s="6" t="n">
        <f aca="false">AVERAGE(C71:E71)</f>
        <v>1.40209518761576</v>
      </c>
      <c r="H71" s="6" t="n">
        <f aca="false">STDEV(C71:E71)</f>
        <v>0.127659293598879</v>
      </c>
      <c r="I71" s="6"/>
      <c r="J71" s="6"/>
      <c r="L71" s="4" t="s">
        <v>57</v>
      </c>
      <c r="N71" s="6" t="n">
        <v>1</v>
      </c>
      <c r="O71" s="6" t="n">
        <v>1</v>
      </c>
      <c r="P71" s="5" t="n">
        <v>1</v>
      </c>
      <c r="R71" s="6" t="n">
        <f aca="false">AVERAGE(N71:P71)</f>
        <v>1</v>
      </c>
      <c r="S71" s="6" t="n">
        <f aca="false">STDEV(N71:P71)</f>
        <v>0</v>
      </c>
    </row>
    <row r="72" customFormat="false" ht="15" hidden="false" customHeight="false" outlineLevel="0" collapsed="false">
      <c r="A72" s="4" t="s">
        <v>90</v>
      </c>
      <c r="C72" s="6" t="n">
        <v>1.18620093358795</v>
      </c>
      <c r="D72" s="6" t="n">
        <v>0.754545063753241</v>
      </c>
      <c r="E72" s="5" t="n">
        <v>1.48927934497372</v>
      </c>
      <c r="G72" s="6" t="n">
        <f aca="false">AVERAGE(C72:E72)</f>
        <v>1.14334178077164</v>
      </c>
      <c r="H72" s="6" t="n">
        <f aca="false">STDEV(C72:E72)</f>
        <v>0.369237452373458</v>
      </c>
      <c r="I72" s="6"/>
      <c r="J72" s="6"/>
      <c r="L72" s="4" t="s">
        <v>59</v>
      </c>
      <c r="N72" s="6" t="n">
        <v>2.03477968738949</v>
      </c>
      <c r="O72" s="6" t="n">
        <v>1.47783186074811</v>
      </c>
      <c r="P72" s="7" t="n">
        <v>1.72173832902977</v>
      </c>
      <c r="R72" s="6" t="n">
        <f aca="false">AVERAGE(N72:P72)</f>
        <v>1.74478329238912</v>
      </c>
      <c r="S72" s="6" t="n">
        <f aca="false">STDEV(N72:P72)</f>
        <v>0.279188150092935</v>
      </c>
    </row>
    <row r="73" customFormat="false" ht="15" hidden="false" customHeight="false" outlineLevel="0" collapsed="false">
      <c r="A73" s="4" t="s">
        <v>91</v>
      </c>
      <c r="C73" s="6" t="n">
        <v>0.0103575217483556</v>
      </c>
      <c r="D73" s="6" t="n">
        <v>0.00636209724353209</v>
      </c>
      <c r="E73" s="5" t="n">
        <v>0.00862438336629053</v>
      </c>
      <c r="G73" s="6" t="n">
        <f aca="false">AVERAGE(C73:E73)</f>
        <v>0.00844800078605941</v>
      </c>
      <c r="H73" s="6" t="n">
        <f aca="false">STDEV(C73:E73)</f>
        <v>0.00200354369914729</v>
      </c>
      <c r="I73" s="6"/>
      <c r="J73" s="6"/>
      <c r="L73" s="4" t="s">
        <v>92</v>
      </c>
      <c r="N73" s="6" t="n">
        <v>1.10256701322583</v>
      </c>
      <c r="O73" s="6" t="n">
        <v>1.044873617798</v>
      </c>
      <c r="P73" s="7" t="n">
        <v>1.07309706554305</v>
      </c>
      <c r="R73" s="6" t="n">
        <f aca="false">AVERAGE(N73:P73)</f>
        <v>1.07351256552229</v>
      </c>
      <c r="S73" s="6" t="n">
        <f aca="false">STDEV(N73:P73)</f>
        <v>0.0288489419073306</v>
      </c>
    </row>
    <row r="74" customFormat="false" ht="15" hidden="false" customHeight="false" outlineLevel="0" collapsed="false">
      <c r="A74" s="12" t="s">
        <v>93</v>
      </c>
      <c r="B74" s="13"/>
      <c r="C74" s="14" t="n">
        <v>0.00746127731805644</v>
      </c>
      <c r="D74" s="14" t="n">
        <v>0.00850566768954024</v>
      </c>
      <c r="E74" s="20" t="n">
        <v>0.00744245156262379</v>
      </c>
      <c r="F74" s="13"/>
      <c r="G74" s="14" t="n">
        <f aca="false">AVERAGE(C74:E74)</f>
        <v>0.00780313219007349</v>
      </c>
      <c r="H74" s="14" t="n">
        <f aca="false">STDEV(C74:E74)</f>
        <v>0.000608486399416738</v>
      </c>
      <c r="I74" s="14"/>
      <c r="J74" s="14"/>
      <c r="L74" s="4" t="s">
        <v>94</v>
      </c>
      <c r="N74" s="6" t="n">
        <v>0.342435462196761</v>
      </c>
      <c r="O74" s="6" t="n">
        <v>0.447352322628432</v>
      </c>
      <c r="P74" s="7" t="n">
        <v>0.45472522106652</v>
      </c>
      <c r="R74" s="6" t="n">
        <f aca="false">AVERAGE(N74:P74)</f>
        <v>0.414837668630571</v>
      </c>
      <c r="S74" s="6" t="n">
        <f aca="false">STDEV(N74:P74)</f>
        <v>0.0628104253305742</v>
      </c>
    </row>
    <row r="75" customFormat="false" ht="15" hidden="false" customHeight="false" outlineLevel="0" collapsed="false">
      <c r="N75" s="6"/>
      <c r="O75" s="6"/>
      <c r="R75" s="6"/>
      <c r="S75" s="6"/>
    </row>
    <row r="76" customFormat="false" ht="15" hidden="false" customHeight="false" outlineLevel="0" collapsed="false">
      <c r="A76" s="16" t="s">
        <v>82</v>
      </c>
      <c r="C76" s="15" t="n">
        <v>1.2164364523658</v>
      </c>
      <c r="D76" s="6" t="n">
        <v>1.07240192317867</v>
      </c>
      <c r="E76" s="0" t="n">
        <v>1.31886127095665</v>
      </c>
      <c r="G76" s="6" t="n">
        <f aca="false">AVERAGE(C76:E76)</f>
        <v>1.20256654883371</v>
      </c>
      <c r="H76" s="6" t="n">
        <f aca="false">STDEV(C76:E76)</f>
        <v>0.123813703582356</v>
      </c>
      <c r="I76" s="6"/>
      <c r="J76" s="6"/>
      <c r="L76" s="16" t="s">
        <v>82</v>
      </c>
      <c r="N76" s="6" t="n">
        <v>1.2164364523658</v>
      </c>
      <c r="O76" s="6" t="n">
        <v>1.07240192317867</v>
      </c>
      <c r="P76" s="6" t="n">
        <v>1.31886127095665</v>
      </c>
      <c r="R76" s="6" t="n">
        <f aca="false">AVERAGE(N76:P76)</f>
        <v>1.20256654883371</v>
      </c>
      <c r="S76" s="6" t="n">
        <f aca="false">STDEV(N76:P76)</f>
        <v>0.123813703582356</v>
      </c>
    </row>
    <row r="77" customFormat="false" ht="15" hidden="false" customHeight="false" outlineLevel="0" collapsed="false">
      <c r="A77" s="16" t="s">
        <v>84</v>
      </c>
      <c r="C77" s="15" t="n">
        <v>0.341286158851404</v>
      </c>
      <c r="D77" s="6" t="n">
        <v>0.477525990688323</v>
      </c>
      <c r="E77" s="0" t="n">
        <v>0.479705859050994</v>
      </c>
      <c r="G77" s="6" t="n">
        <f aca="false">AVERAGE(C77:E77)</f>
        <v>0.432839336196907</v>
      </c>
      <c r="H77" s="6" t="n">
        <f aca="false">STDEV(C77:E77)</f>
        <v>0.0792948684850573</v>
      </c>
      <c r="I77" s="6"/>
      <c r="J77" s="6"/>
      <c r="L77" s="16" t="s">
        <v>84</v>
      </c>
      <c r="N77" s="6" t="n">
        <v>0.341286158851404</v>
      </c>
      <c r="O77" s="6" t="n">
        <v>0.477525990688323</v>
      </c>
      <c r="P77" s="6" t="n">
        <v>0.479705859050994</v>
      </c>
      <c r="R77" s="6" t="n">
        <f aca="false">AVERAGE(N77:P77)</f>
        <v>0.432839336196907</v>
      </c>
      <c r="S77" s="6" t="n">
        <f aca="false">STDEV(N77:P77)</f>
        <v>0.0792948684850573</v>
      </c>
    </row>
    <row r="78" customFormat="false" ht="15" hidden="false" customHeight="false" outlineLevel="0" collapsed="false">
      <c r="A78" s="16" t="s">
        <v>85</v>
      </c>
      <c r="C78" s="15" t="n">
        <v>0.00660195204752811</v>
      </c>
      <c r="D78" s="6" t="n">
        <v>0.00331001005237818</v>
      </c>
      <c r="E78" s="0" t="n">
        <v>0.00446821961618745</v>
      </c>
      <c r="G78" s="6" t="n">
        <f aca="false">AVERAGE(C78:E78)</f>
        <v>0.00479339390536458</v>
      </c>
      <c r="H78" s="6" t="n">
        <f aca="false">STDEV(C78:E78)</f>
        <v>0.00166988750028687</v>
      </c>
      <c r="I78" s="6"/>
      <c r="J78" s="6"/>
      <c r="L78" s="16" t="s">
        <v>85</v>
      </c>
      <c r="N78" s="6" t="n">
        <v>0.00660195204752811</v>
      </c>
      <c r="O78" s="6" t="n">
        <v>0.00331001005237818</v>
      </c>
      <c r="P78" s="6" t="n">
        <v>0.00446821961618745</v>
      </c>
      <c r="R78" s="6" t="n">
        <f aca="false">AVERAGE(N78:P78)</f>
        <v>0.00479339390536458</v>
      </c>
      <c r="S78" s="6" t="n">
        <f aca="false">STDEV(N78:P78)</f>
        <v>0.00166988750028687</v>
      </c>
    </row>
    <row r="79" customFormat="false" ht="15" hidden="false" customHeight="false" outlineLevel="0" collapsed="false">
      <c r="A79" s="17" t="s">
        <v>86</v>
      </c>
      <c r="B79" s="13"/>
      <c r="C79" s="18" t="n">
        <v>0.00293302213735059</v>
      </c>
      <c r="D79" s="14" t="n">
        <v>0.00123836040421142</v>
      </c>
      <c r="E79" s="13" t="n">
        <v>0.0010162026519898</v>
      </c>
      <c r="F79" s="13"/>
      <c r="G79" s="14" t="n">
        <f aca="false">AVERAGE(C79:E79)</f>
        <v>0.00172919506451727</v>
      </c>
      <c r="H79" s="14" t="n">
        <f aca="false">STDEV(C79:E79)</f>
        <v>0.00104844562695586</v>
      </c>
      <c r="I79" s="14"/>
      <c r="J79" s="14"/>
      <c r="L79" s="17" t="s">
        <v>86</v>
      </c>
      <c r="M79" s="13"/>
      <c r="N79" s="14" t="n">
        <v>0.00293302213735059</v>
      </c>
      <c r="O79" s="14" t="n">
        <v>0.00123836040421142</v>
      </c>
      <c r="P79" s="14" t="n">
        <v>0.0010162026519898</v>
      </c>
      <c r="Q79" s="13"/>
      <c r="R79" s="14" t="n">
        <f aca="false">AVERAGE(N79:P79)</f>
        <v>0.00172919506451727</v>
      </c>
      <c r="S79" s="14" t="n">
        <f aca="false">STDEV(N79:P79)</f>
        <v>0.00104844562695586</v>
      </c>
    </row>
  </sheetData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Collabora_Office/24.04.10.2$Linux_X86_64 LibreOffice_project/9d0c2a60e3e5d633b536bd87adb0fbadb86b465e</Application>
  <AppVersion>15.0000</AppVersion>
  <Company>Universitätsklinik Carl Gustav Carus Dresden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2023-12-11T11:20:05Z</dcterms:created>
  <dc:creator>Hofmann, Anja (VTG)</dc:creator>
  <dc:description/>
  <dc:language>de-DE</dc:language>
  <cp:lastModifiedBy>Hofmann, Anja (VTG)</cp:lastModifiedBy>
  <dcterms:modified xsi:type="dcterms:W3CDTF">2024-04-19T12:55:28Z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