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Tiefenentladen\Discharge1\Supplementary\Part2\"/>
    </mc:Choice>
  </mc:AlternateContent>
  <xr:revisionPtr revIDLastSave="0" documentId="13_ncr:1_{E64AF9F5-4764-41ED-B8A7-4F55295BC0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mposition electrode product" sheetId="1" r:id="rId1"/>
    <sheet name="Change of coated separator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J17" i="2"/>
  <c r="I17" i="2"/>
  <c r="H17" i="2"/>
</calcChain>
</file>

<file path=xl/sharedStrings.xml><?xml version="1.0" encoding="utf-8"?>
<sst xmlns="http://schemas.openxmlformats.org/spreadsheetml/2006/main" count="46" uniqueCount="39">
  <si>
    <t xml:space="preserve">Values are gained by manual sorting of the electrode fraction before and after the second comminution. </t>
  </si>
  <si>
    <t>The mass distributions are calculated by:</t>
  </si>
  <si>
    <r>
      <t>m</t>
    </r>
    <r>
      <rPr>
        <i/>
        <vertAlign val="subscript"/>
        <sz val="10"/>
        <color theme="1"/>
        <rFont val="Arial"/>
        <family val="2"/>
      </rPr>
      <t>Total</t>
    </r>
  </si>
  <si>
    <t>with:</t>
  </si>
  <si>
    <t>=</t>
  </si>
  <si>
    <t>mass of the individual component</t>
  </si>
  <si>
    <t>total mass of product</t>
  </si>
  <si>
    <t>P6 IPR</t>
  </si>
  <si>
    <t>P2 IPR</t>
  </si>
  <si>
    <t>P1 IPR</t>
  </si>
  <si>
    <t>C3 IPR</t>
  </si>
  <si>
    <t>Coating</t>
  </si>
  <si>
    <t xml:space="preserve">Anode </t>
  </si>
  <si>
    <t>Cathode</t>
  </si>
  <si>
    <t>Metals Casing</t>
  </si>
  <si>
    <t>Plastic</t>
  </si>
  <si>
    <t>Separator foil</t>
  </si>
  <si>
    <t>Coated separator</t>
  </si>
  <si>
    <t>Compounds</t>
  </si>
  <si>
    <t>Ʃ Electrode + Coating</t>
  </si>
  <si>
    <t>before</t>
  </si>
  <si>
    <t>after</t>
  </si>
  <si>
    <t>P1
IPR</t>
  </si>
  <si>
    <t>P2
IPR</t>
  </si>
  <si>
    <t>P6
IPR</t>
  </si>
  <si>
    <t>C3
IPR</t>
  </si>
  <si>
    <t>Values are determined by manual sorting of the coated separator before and after the second crushing.</t>
  </si>
  <si>
    <t>The mass change is calculated by:</t>
  </si>
  <si>
    <t>before TRM</t>
  </si>
  <si>
    <t>after TRM</t>
  </si>
  <si>
    <t>difference in %</t>
  </si>
  <si>
    <t>mass of coated separator in g</t>
  </si>
  <si>
    <t xml:space="preserve">Composition of IPR cells before and after the second crushing  </t>
  </si>
  <si>
    <t xml:space="preserve">Composition of electrode products before and after the second comminution </t>
  </si>
  <si>
    <t xml:space="preserve">Mass change of coated separator foil </t>
  </si>
  <si>
    <t>Mass and mass change of coated separator</t>
  </si>
  <si>
    <t>Average composition in %</t>
  </si>
  <si>
    <r>
      <t>m</t>
    </r>
    <r>
      <rPr>
        <i/>
        <vertAlign val="subscript"/>
        <sz val="10"/>
        <color theme="1"/>
        <rFont val="Arial"/>
        <family val="2"/>
      </rPr>
      <t>i</t>
    </r>
  </si>
  <si>
    <t>the average was calculated from 2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</si>
</sst>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 wrapText="1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17" fontId="1" fillId="0" borderId="5" xfId="0" quotePrefix="1" applyNumberFormat="1" applyFont="1" applyBorder="1" applyAlignment="1">
      <alignment horizontal="center" wrapText="1"/>
    </xf>
    <xf numFmtId="0" fontId="1" fillId="0" borderId="25" xfId="0" quotePrefix="1" applyFont="1" applyBorder="1" applyAlignment="1">
      <alignment horizontal="center" wrapText="1"/>
    </xf>
    <xf numFmtId="17" fontId="1" fillId="0" borderId="25" xfId="0" quotePrefix="1" applyNumberFormat="1" applyFont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" fontId="1" fillId="0" borderId="31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/>
    </xf>
    <xf numFmtId="164" fontId="1" fillId="0" borderId="33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/>
    </xf>
    <xf numFmtId="164" fontId="1" fillId="0" borderId="36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17" fontId="1" fillId="0" borderId="37" xfId="0" quotePrefix="1" applyNumberFormat="1" applyFont="1" applyBorder="1" applyAlignment="1">
      <alignment horizontal="center" wrapText="1"/>
    </xf>
    <xf numFmtId="164" fontId="1" fillId="0" borderId="38" xfId="0" applyNumberFormat="1" applyFont="1" applyBorder="1" applyAlignment="1">
      <alignment horizontal="center"/>
    </xf>
    <xf numFmtId="164" fontId="1" fillId="0" borderId="39" xfId="0" applyNumberFormat="1" applyFont="1" applyBorder="1" applyAlignment="1">
      <alignment horizontal="center"/>
    </xf>
    <xf numFmtId="164" fontId="1" fillId="0" borderId="40" xfId="0" applyNumberFormat="1" applyFont="1" applyBorder="1" applyAlignment="1">
      <alignment horizontal="center"/>
    </xf>
    <xf numFmtId="1" fontId="1" fillId="0" borderId="41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7" fontId="1" fillId="0" borderId="1" xfId="0" quotePrefix="1" applyNumberFormat="1" applyFont="1" applyBorder="1" applyAlignment="1">
      <alignment horizontal="center"/>
    </xf>
    <xf numFmtId="17" fontId="1" fillId="0" borderId="2" xfId="0" quotePrefix="1" applyNumberFormat="1" applyFont="1" applyBorder="1" applyAlignment="1">
      <alignment horizontal="center"/>
    </xf>
    <xf numFmtId="17" fontId="1" fillId="0" borderId="3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76786943396812"/>
          <c:y val="0.16708333333333336"/>
          <c:w val="0.8293422975888799"/>
          <c:h val="0.67145778652668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'Change of coated separator'!$F$17</c:f>
              <c:strCache>
                <c:ptCount val="1"/>
                <c:pt idx="0">
                  <c:v>difference in 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ltUpDiag">
                <a:fgClr>
                  <a:schemeClr val="accent3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0A-43C6-B572-8A9B5546AE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'Change of coated separator'!$G$13:$J$13</c:f>
              <c:strCache>
                <c:ptCount val="4"/>
                <c:pt idx="0">
                  <c:v>P1
IPR</c:v>
                </c:pt>
                <c:pt idx="1">
                  <c:v>P2
IPR</c:v>
                </c:pt>
                <c:pt idx="2">
                  <c:v>P6
IPR</c:v>
                </c:pt>
                <c:pt idx="3">
                  <c:v>C3
IPR</c:v>
                </c:pt>
              </c:strCache>
            </c:strRef>
          </c:cat>
          <c:val>
            <c:numRef>
              <c:f>'Change of coated separator'!$G$17:$J$17</c:f>
              <c:numCache>
                <c:formatCode>0</c:formatCode>
                <c:ptCount val="4"/>
                <c:pt idx="0">
                  <c:v>-3.9685511044552646</c:v>
                </c:pt>
                <c:pt idx="1">
                  <c:v>-45.16186848885404</c:v>
                </c:pt>
                <c:pt idx="2">
                  <c:v>-78.937297615543116</c:v>
                </c:pt>
                <c:pt idx="3">
                  <c:v>98.559670781893004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A-43C6-B572-8A9B5546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3682352"/>
        <c:axId val="80914368"/>
      </c:barChart>
      <c:catAx>
        <c:axId val="15368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914368"/>
        <c:crosses val="autoZero"/>
        <c:auto val="1"/>
        <c:lblAlgn val="ctr"/>
        <c:lblOffset val="100"/>
        <c:noMultiLvlLbl val="0"/>
      </c:catAx>
      <c:valAx>
        <c:axId val="80914368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change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682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</xdr:row>
          <xdr:rowOff>85725</xdr:rowOff>
        </xdr:from>
        <xdr:to>
          <xdr:col>6</xdr:col>
          <xdr:colOff>552450</xdr:colOff>
          <xdr:row>7</xdr:row>
          <xdr:rowOff>152400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30</xdr:row>
      <xdr:rowOff>0</xdr:rowOff>
    </xdr:from>
    <xdr:to>
      <xdr:col>11</xdr:col>
      <xdr:colOff>68036</xdr:colOff>
      <xdr:row>46</xdr:row>
      <xdr:rowOff>159776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441"/>
        <a:stretch/>
      </xdr:blipFill>
      <xdr:spPr>
        <a:xfrm>
          <a:off x="585107" y="5728607"/>
          <a:ext cx="6572250" cy="2990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19</xdr:row>
      <xdr:rowOff>0</xdr:rowOff>
    </xdr:from>
    <xdr:to>
      <xdr:col>10</xdr:col>
      <xdr:colOff>55288</xdr:colOff>
      <xdr:row>28</xdr:row>
      <xdr:rowOff>30439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133350</xdr:colOff>
      <xdr:row>6</xdr:row>
      <xdr:rowOff>95250</xdr:rowOff>
    </xdr:from>
    <xdr:ext cx="3365986" cy="38414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3181350" y="1257300"/>
              <a:ext cx="3365986" cy="38414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𝑚𝑎𝑠𝑠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𝑑𝑖𝑓𝑓𝑒𝑟𝑒𝑛𝑐𝑒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de-DE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1−</m:t>
                        </m:r>
                        <m:f>
                          <m:fPr>
                            <m:ctrlPr>
                              <a:rPr lang="de-DE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𝑚</m:t>
                                </m:r>
                              </m:e>
                              <m:sub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𝑎𝑓𝑡𝑒𝑟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𝑠𝑒𝑐𝑜𝑛𝑑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𝑐𝑟𝑢𝑠h𝑖𝑛𝑔</m:t>
                                </m:r>
                              </m:sub>
                            </m:sSub>
                          </m:num>
                          <m:den>
                            <m:sSub>
                              <m:sSubPr>
                                <m:ctrlP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𝑚</m:t>
                                </m:r>
                              </m:e>
                              <m:sub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𝑏𝑒𝑓𝑜𝑟𝑒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𝑠𝑒𝑐𝑜𝑛𝑑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de-DE" sz="1100" b="0" i="1">
                                    <a:latin typeface="Cambria Math" panose="02040503050406030204" pitchFamily="18" charset="0"/>
                                  </a:rPr>
                                  <m:t>𝑐𝑟𝑢𝑠h𝑖𝑛𝑔</m:t>
                                </m:r>
                              </m:sub>
                            </m:sSub>
                          </m:den>
                        </m:f>
                      </m:e>
                    </m:d>
                    <m:r>
                      <a:rPr lang="de-DE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∙100</m:t>
                    </m:r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3181350" y="1257300"/>
              <a:ext cx="3365986" cy="38414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𝑚𝑎𝑠𝑠 𝑑𝑖𝑓𝑓𝑒𝑟𝑒𝑛𝑐𝑒=(1−𝑚_(𝑎𝑓𝑡𝑒𝑟 𝑠𝑒𝑐𝑜𝑛𝑑 𝑐𝑟𝑢𝑠ℎ𝑖𝑛𝑔)/𝑚_(𝑏𝑒𝑓𝑜𝑟𝑒 𝑠𝑒𝑐𝑜𝑛𝑑 𝑐𝑟𝑢𝑠ℎ𝑖𝑛𝑔) )</a:t>
              </a:r>
              <a:r>
                <a:rPr lang="de-D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∙100</a:t>
              </a:r>
              <a:endParaRPr lang="en-GB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asa\Desktop\Discharge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</sheetNames>
    <sheetDataSet>
      <sheetData sheetId="0" refreshError="1"/>
      <sheetData sheetId="1">
        <row r="32">
          <cell r="C32" t="str">
            <v xml:space="preserve">P1 </v>
          </cell>
          <cell r="D32" t="str">
            <v xml:space="preserve">P2 </v>
          </cell>
          <cell r="E32" t="str">
            <v xml:space="preserve">P6 </v>
          </cell>
          <cell r="F32" t="str">
            <v xml:space="preserve">C2 </v>
          </cell>
          <cell r="G32" t="str">
            <v xml:space="preserve">C3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7"/>
  <sheetViews>
    <sheetView zoomScaleNormal="100" workbookViewId="0">
      <selection activeCell="P19" sqref="P19"/>
    </sheetView>
  </sheetViews>
  <sheetFormatPr baseColWidth="10" defaultColWidth="8.85546875" defaultRowHeight="14.25" x14ac:dyDescent="0.2"/>
  <cols>
    <col min="1" max="1" width="8.85546875" style="1"/>
    <col min="2" max="2" width="18.5703125" style="1" customWidth="1"/>
    <col min="3" max="16384" width="8.85546875" style="1"/>
  </cols>
  <sheetData>
    <row r="1" spans="2:10" ht="15" thickBot="1" x14ac:dyDescent="0.25"/>
    <row r="2" spans="2:10" s="4" customFormat="1" ht="14.45" customHeight="1" thickBot="1" x14ac:dyDescent="0.3">
      <c r="B2" s="57" t="s">
        <v>33</v>
      </c>
      <c r="C2" s="58"/>
      <c r="D2" s="58"/>
      <c r="E2" s="58"/>
      <c r="F2" s="58"/>
      <c r="G2" s="58"/>
      <c r="H2" s="58"/>
      <c r="I2" s="58"/>
      <c r="J2" s="59"/>
    </row>
    <row r="4" spans="2:10" s="5" customFormat="1" ht="34.5" customHeight="1" x14ac:dyDescent="0.2">
      <c r="B4" s="60" t="s">
        <v>0</v>
      </c>
      <c r="C4" s="60"/>
      <c r="D4" s="60"/>
      <c r="E4" s="60"/>
      <c r="F4" s="60"/>
      <c r="G4" s="60"/>
      <c r="H4" s="60"/>
      <c r="I4" s="60"/>
      <c r="J4" s="60"/>
    </row>
    <row r="5" spans="2:10" s="5" customFormat="1" x14ac:dyDescent="0.2">
      <c r="B5" s="6"/>
      <c r="C5" s="6"/>
      <c r="D5" s="6"/>
      <c r="E5" s="6"/>
      <c r="F5" s="6"/>
      <c r="G5" s="6"/>
      <c r="H5" s="6"/>
      <c r="I5" s="6"/>
      <c r="J5" s="6"/>
    </row>
    <row r="6" spans="2:10" s="5" customFormat="1" ht="15" x14ac:dyDescent="0.25">
      <c r="B6" s="6"/>
      <c r="C6" s="6"/>
      <c r="D6" s="6"/>
      <c r="E6" s="6"/>
      <c r="F6" s="6"/>
      <c r="G6" s="6"/>
      <c r="H6"/>
      <c r="I6" s="6"/>
      <c r="J6" s="6"/>
    </row>
    <row r="7" spans="2:10" s="5" customFormat="1" x14ac:dyDescent="0.2">
      <c r="B7" s="7" t="s">
        <v>1</v>
      </c>
      <c r="C7" s="6"/>
      <c r="D7" s="6"/>
      <c r="E7" s="6"/>
      <c r="F7" s="6"/>
      <c r="G7" s="6"/>
      <c r="H7" s="6"/>
      <c r="I7" s="6"/>
      <c r="J7" s="6"/>
    </row>
    <row r="8" spans="2:10" s="5" customFormat="1" x14ac:dyDescent="0.2">
      <c r="B8" s="7"/>
      <c r="C8" s="8"/>
      <c r="D8" s="8"/>
      <c r="E8" s="8"/>
      <c r="F8" s="8"/>
      <c r="G8" s="8"/>
      <c r="H8" s="8"/>
      <c r="I8" s="8"/>
      <c r="J8" s="8"/>
    </row>
    <row r="9" spans="2:10" s="5" customFormat="1" x14ac:dyDescent="0.2">
      <c r="B9" s="7" t="s">
        <v>3</v>
      </c>
      <c r="C9" s="8"/>
      <c r="D9" s="8"/>
      <c r="E9" s="8"/>
      <c r="F9" s="8"/>
      <c r="G9" s="8"/>
      <c r="H9" s="8"/>
      <c r="I9" s="8"/>
      <c r="J9" s="8"/>
    </row>
    <row r="10" spans="2:10" s="5" customFormat="1" ht="15.75" x14ac:dyDescent="0.3">
      <c r="B10" s="12" t="s">
        <v>37</v>
      </c>
      <c r="C10" s="13" t="s">
        <v>4</v>
      </c>
      <c r="D10" s="61" t="s">
        <v>5</v>
      </c>
      <c r="E10" s="61"/>
      <c r="F10" s="61"/>
      <c r="G10" s="61"/>
      <c r="H10" s="8"/>
      <c r="I10" s="8"/>
      <c r="J10" s="8"/>
    </row>
    <row r="11" spans="2:10" s="5" customFormat="1" ht="15.75" x14ac:dyDescent="0.3">
      <c r="B11" s="12" t="s">
        <v>2</v>
      </c>
      <c r="C11" s="13" t="s">
        <v>4</v>
      </c>
      <c r="D11" s="60" t="s">
        <v>6</v>
      </c>
      <c r="E11" s="60"/>
      <c r="F11" s="60"/>
      <c r="G11" s="60"/>
      <c r="H11" s="8"/>
      <c r="I11" s="8"/>
      <c r="J11" s="8"/>
    </row>
    <row r="12" spans="2:10" s="5" customFormat="1" x14ac:dyDescent="0.2">
      <c r="B12" s="12"/>
      <c r="C12" s="8"/>
      <c r="D12" s="8"/>
      <c r="E12" s="8"/>
      <c r="F12" s="8"/>
      <c r="G12" s="8"/>
      <c r="H12" s="8"/>
      <c r="I12" s="8"/>
      <c r="J12" s="8"/>
    </row>
    <row r="13" spans="2:10" ht="15" thickBot="1" x14ac:dyDescent="0.25"/>
    <row r="14" spans="2:10" ht="15" customHeight="1" thickBot="1" x14ac:dyDescent="0.25">
      <c r="B14" s="57" t="s">
        <v>32</v>
      </c>
      <c r="C14" s="58"/>
      <c r="D14" s="58"/>
      <c r="E14" s="58"/>
      <c r="F14" s="58"/>
      <c r="G14" s="58"/>
      <c r="H14" s="58"/>
      <c r="I14" s="58"/>
      <c r="J14" s="59"/>
    </row>
    <row r="15" spans="2:10" ht="15" customHeight="1" thickBot="1" x14ac:dyDescent="0.3">
      <c r="B15" s="2"/>
      <c r="C15" s="68" t="s">
        <v>38</v>
      </c>
      <c r="D15" s="68"/>
      <c r="E15" s="68"/>
      <c r="F15" s="68"/>
      <c r="G15" s="68"/>
      <c r="H15" s="68"/>
      <c r="I15" s="68"/>
      <c r="J15" s="68"/>
    </row>
    <row r="16" spans="2:10" ht="15" thickBot="1" x14ac:dyDescent="0.25">
      <c r="C16" s="62" t="s">
        <v>7</v>
      </c>
      <c r="D16" s="63"/>
      <c r="E16" s="62" t="s">
        <v>8</v>
      </c>
      <c r="F16" s="64"/>
      <c r="G16" s="63" t="s">
        <v>9</v>
      </c>
      <c r="H16" s="63"/>
      <c r="I16" s="65" t="s">
        <v>10</v>
      </c>
      <c r="J16" s="66"/>
    </row>
    <row r="17" spans="2:11" ht="15" customHeight="1" thickBot="1" x14ac:dyDescent="0.25">
      <c r="C17" s="62" t="s">
        <v>36</v>
      </c>
      <c r="D17" s="63"/>
      <c r="E17" s="63"/>
      <c r="F17" s="63"/>
      <c r="G17" s="63"/>
      <c r="H17" s="63"/>
      <c r="I17" s="63"/>
      <c r="J17" s="64"/>
    </row>
    <row r="18" spans="2:11" ht="15" thickBot="1" x14ac:dyDescent="0.25">
      <c r="C18" s="9" t="s">
        <v>20</v>
      </c>
      <c r="D18" s="21" t="s">
        <v>21</v>
      </c>
      <c r="E18" s="9" t="s">
        <v>20</v>
      </c>
      <c r="F18" s="22" t="s">
        <v>21</v>
      </c>
      <c r="G18" s="10" t="s">
        <v>20</v>
      </c>
      <c r="H18" s="21" t="s">
        <v>21</v>
      </c>
      <c r="I18" s="47" t="s">
        <v>20</v>
      </c>
      <c r="J18" s="23" t="s">
        <v>21</v>
      </c>
    </row>
    <row r="19" spans="2:11" x14ac:dyDescent="0.2">
      <c r="B19" s="14" t="s">
        <v>11</v>
      </c>
      <c r="C19" s="18">
        <v>27.069682904826255</v>
      </c>
      <c r="D19" s="35">
        <v>63.898833944335053</v>
      </c>
      <c r="E19" s="18">
        <v>20.643492727093335</v>
      </c>
      <c r="F19" s="3">
        <v>45.667053402343534</v>
      </c>
      <c r="G19" s="29">
        <v>34.912222120473245</v>
      </c>
      <c r="H19" s="35">
        <v>52.007196757725119</v>
      </c>
      <c r="I19" s="18">
        <v>29.277515030242853</v>
      </c>
      <c r="J19" s="3">
        <v>52.528161837722074</v>
      </c>
    </row>
    <row r="20" spans="2:11" x14ac:dyDescent="0.2">
      <c r="B20" s="15" t="s">
        <v>12</v>
      </c>
      <c r="C20" s="19">
        <v>29.750410431529403</v>
      </c>
      <c r="D20" s="36">
        <v>13.337254441542482</v>
      </c>
      <c r="E20" s="19">
        <v>10.833364715826425</v>
      </c>
      <c r="F20" s="20">
        <v>6.8482272690713026</v>
      </c>
      <c r="G20" s="38">
        <v>33.886211259204877</v>
      </c>
      <c r="H20" s="36">
        <v>17.068898232389412</v>
      </c>
      <c r="I20" s="19">
        <v>24.726495416747309</v>
      </c>
      <c r="J20" s="20">
        <v>15.202651447765254</v>
      </c>
    </row>
    <row r="21" spans="2:11" x14ac:dyDescent="0.2">
      <c r="B21" s="15" t="s">
        <v>13</v>
      </c>
      <c r="C21" s="19">
        <v>1.4315562996712494</v>
      </c>
      <c r="D21" s="36">
        <v>10.316876225803481</v>
      </c>
      <c r="E21" s="19">
        <v>0.94937662973595316</v>
      </c>
      <c r="F21" s="20">
        <v>7.7861174573807466</v>
      </c>
      <c r="G21" s="38">
        <v>3.6738684066075122</v>
      </c>
      <c r="H21" s="36">
        <v>15.837661976811674</v>
      </c>
      <c r="I21" s="19">
        <v>1.1939599232289519</v>
      </c>
      <c r="J21" s="20">
        <v>18.299109981041816</v>
      </c>
    </row>
    <row r="22" spans="2:11" x14ac:dyDescent="0.2">
      <c r="B22" s="15" t="s">
        <v>14</v>
      </c>
      <c r="C22" s="19">
        <v>1.1248994797923226</v>
      </c>
      <c r="D22" s="36">
        <v>1.8565371856911528</v>
      </c>
      <c r="E22" s="19">
        <v>0.87089013108815061</v>
      </c>
      <c r="F22" s="20">
        <v>3.2098844045618344</v>
      </c>
      <c r="G22" s="38">
        <v>1.7454557959787662</v>
      </c>
      <c r="H22" s="36">
        <v>4.590632834012415</v>
      </c>
      <c r="I22" s="19">
        <v>0.99141025157628204</v>
      </c>
      <c r="J22" s="20">
        <v>1.5360462680121676</v>
      </c>
    </row>
    <row r="23" spans="2:11" x14ac:dyDescent="0.2">
      <c r="B23" s="15" t="s">
        <v>15</v>
      </c>
      <c r="C23" s="19">
        <v>8.9356293053870974</v>
      </c>
      <c r="D23" s="36">
        <v>1.1281431644564979</v>
      </c>
      <c r="E23" s="19">
        <v>1.1165020811884441</v>
      </c>
      <c r="F23" s="20">
        <v>0.74877987683953318</v>
      </c>
      <c r="G23" s="38">
        <v>5.7551754877870822</v>
      </c>
      <c r="H23" s="36">
        <v>2.0098404415961051</v>
      </c>
      <c r="I23" s="19">
        <v>1.1885360493504569</v>
      </c>
      <c r="J23" s="20">
        <v>1.4152842907275558</v>
      </c>
    </row>
    <row r="24" spans="2:11" x14ac:dyDescent="0.2">
      <c r="B24" s="15" t="s">
        <v>16</v>
      </c>
      <c r="C24" s="19">
        <v>6.8392758165634184</v>
      </c>
      <c r="D24" s="36">
        <v>7.8071422690612522</v>
      </c>
      <c r="E24" s="19">
        <v>54.858925362211153</v>
      </c>
      <c r="F24" s="20">
        <v>1.3886407502665112</v>
      </c>
      <c r="G24" s="38">
        <v>4.0191310685596946</v>
      </c>
      <c r="H24" s="36">
        <v>4.6565200166589129</v>
      </c>
      <c r="I24" s="19">
        <v>3.439217247069871</v>
      </c>
      <c r="J24" s="20">
        <v>3.5247978602063448</v>
      </c>
    </row>
    <row r="25" spans="2:11" x14ac:dyDescent="0.2">
      <c r="B25" s="15" t="s">
        <v>17</v>
      </c>
      <c r="C25" s="19">
        <v>22.73616285371368</v>
      </c>
      <c r="D25" s="36">
        <v>1.646414736799898</v>
      </c>
      <c r="E25" s="19">
        <v>3.8804445641666447</v>
      </c>
      <c r="F25" s="20">
        <v>31.366645196498023</v>
      </c>
      <c r="G25" s="38">
        <v>3.430527286081547</v>
      </c>
      <c r="H25" s="36">
        <v>3.5217486295171807</v>
      </c>
      <c r="I25" s="19">
        <v>2.727481815958853</v>
      </c>
      <c r="J25" s="20">
        <v>6.9343390807518199</v>
      </c>
    </row>
    <row r="26" spans="2:11" x14ac:dyDescent="0.2">
      <c r="B26" s="16" t="s">
        <v>18</v>
      </c>
      <c r="C26" s="19">
        <v>2.1123829085165542</v>
      </c>
      <c r="D26" s="36">
        <v>8.7980323101583737E-3</v>
      </c>
      <c r="E26" s="19">
        <v>6.847003788689892</v>
      </c>
      <c r="F26" s="20">
        <v>2.9846516430385197</v>
      </c>
      <c r="G26" s="38">
        <v>12.577408575307279</v>
      </c>
      <c r="H26" s="36">
        <v>0.30750111128921193</v>
      </c>
      <c r="I26" s="19">
        <v>36.45538426582543</v>
      </c>
      <c r="J26" s="20">
        <v>0.5596092337730133</v>
      </c>
    </row>
    <row r="27" spans="2:11" ht="29.25" thickBot="1" x14ac:dyDescent="0.25">
      <c r="B27" s="17" t="s">
        <v>19</v>
      </c>
      <c r="C27" s="33">
        <v>79.556256190069334</v>
      </c>
      <c r="D27" s="37">
        <v>87.55296461168102</v>
      </c>
      <c r="E27" s="33">
        <v>35.357302007086403</v>
      </c>
      <c r="F27" s="34">
        <v>60.301398128795583</v>
      </c>
      <c r="G27" s="39">
        <v>72.228960665759672</v>
      </c>
      <c r="H27" s="37">
        <v>84.913756966926201</v>
      </c>
      <c r="I27" s="33">
        <v>56.731492262949018</v>
      </c>
      <c r="J27" s="34">
        <v>86.029923266529153</v>
      </c>
    </row>
    <row r="29" spans="2:11" ht="15" thickBot="1" x14ac:dyDescent="0.25"/>
    <row r="30" spans="2:11" x14ac:dyDescent="0.2">
      <c r="B30" s="48"/>
      <c r="C30" s="49"/>
      <c r="D30" s="49"/>
      <c r="E30" s="49"/>
      <c r="F30" s="49"/>
      <c r="G30" s="49"/>
      <c r="H30" s="49"/>
      <c r="I30" s="49"/>
      <c r="J30" s="49"/>
      <c r="K30" s="50"/>
    </row>
    <row r="31" spans="2:11" x14ac:dyDescent="0.2">
      <c r="B31" s="51"/>
      <c r="C31" s="52"/>
      <c r="D31" s="52"/>
      <c r="E31" s="52"/>
      <c r="F31" s="52"/>
      <c r="G31" s="52"/>
      <c r="H31" s="52"/>
      <c r="I31" s="52"/>
      <c r="J31" s="52"/>
      <c r="K31" s="53"/>
    </row>
    <row r="32" spans="2:11" x14ac:dyDescent="0.2">
      <c r="B32" s="51"/>
      <c r="C32" s="52"/>
      <c r="D32" s="52"/>
      <c r="E32" s="52"/>
      <c r="F32" s="52"/>
      <c r="G32" s="52"/>
      <c r="H32" s="52"/>
      <c r="I32" s="52"/>
      <c r="J32" s="52"/>
      <c r="K32" s="53"/>
    </row>
    <row r="33" spans="2:11" x14ac:dyDescent="0.2">
      <c r="B33" s="51"/>
      <c r="C33" s="52"/>
      <c r="D33" s="52"/>
      <c r="E33" s="52"/>
      <c r="F33" s="52"/>
      <c r="G33" s="52"/>
      <c r="H33" s="52"/>
      <c r="I33" s="52"/>
      <c r="J33" s="52"/>
      <c r="K33" s="53"/>
    </row>
    <row r="34" spans="2:11" x14ac:dyDescent="0.2">
      <c r="B34" s="51"/>
      <c r="C34" s="52"/>
      <c r="D34" s="52"/>
      <c r="E34" s="52"/>
      <c r="F34" s="52"/>
      <c r="G34" s="52"/>
      <c r="H34" s="52"/>
      <c r="I34" s="52"/>
      <c r="J34" s="52"/>
      <c r="K34" s="53"/>
    </row>
    <row r="35" spans="2:11" x14ac:dyDescent="0.2">
      <c r="B35" s="51"/>
      <c r="C35" s="52"/>
      <c r="D35" s="52"/>
      <c r="E35" s="52"/>
      <c r="F35" s="52"/>
      <c r="G35" s="52"/>
      <c r="H35" s="52"/>
      <c r="I35" s="52"/>
      <c r="J35" s="52"/>
      <c r="K35" s="53"/>
    </row>
    <row r="36" spans="2:11" x14ac:dyDescent="0.2">
      <c r="B36" s="51"/>
      <c r="C36" s="52"/>
      <c r="D36" s="52"/>
      <c r="E36" s="52"/>
      <c r="F36" s="52"/>
      <c r="G36" s="52"/>
      <c r="H36" s="52"/>
      <c r="I36" s="52"/>
      <c r="J36" s="52"/>
      <c r="K36" s="53"/>
    </row>
    <row r="37" spans="2:11" x14ac:dyDescent="0.2">
      <c r="B37" s="51"/>
      <c r="C37" s="52"/>
      <c r="D37" s="52"/>
      <c r="E37" s="52"/>
      <c r="F37" s="52"/>
      <c r="G37" s="52"/>
      <c r="H37" s="52"/>
      <c r="I37" s="52"/>
      <c r="J37" s="52"/>
      <c r="K37" s="53"/>
    </row>
    <row r="38" spans="2:11" x14ac:dyDescent="0.2">
      <c r="B38" s="51"/>
      <c r="C38" s="52"/>
      <c r="D38" s="52"/>
      <c r="E38" s="52"/>
      <c r="F38" s="52"/>
      <c r="G38" s="52"/>
      <c r="H38" s="52"/>
      <c r="I38" s="52"/>
      <c r="J38" s="52"/>
      <c r="K38" s="53"/>
    </row>
    <row r="39" spans="2:11" x14ac:dyDescent="0.2">
      <c r="B39" s="51"/>
      <c r="C39" s="52"/>
      <c r="D39" s="52"/>
      <c r="E39" s="52"/>
      <c r="F39" s="52"/>
      <c r="G39" s="52"/>
      <c r="H39" s="52"/>
      <c r="I39" s="52"/>
      <c r="J39" s="52"/>
      <c r="K39" s="53"/>
    </row>
    <row r="40" spans="2:11" x14ac:dyDescent="0.2">
      <c r="B40" s="51"/>
      <c r="C40" s="52"/>
      <c r="D40" s="52"/>
      <c r="E40" s="52"/>
      <c r="F40" s="52"/>
      <c r="G40" s="52"/>
      <c r="H40" s="52"/>
      <c r="I40" s="52"/>
      <c r="J40" s="52"/>
      <c r="K40" s="53"/>
    </row>
    <row r="41" spans="2:11" x14ac:dyDescent="0.2">
      <c r="B41" s="51"/>
      <c r="C41" s="52"/>
      <c r="D41" s="52"/>
      <c r="E41" s="52"/>
      <c r="F41" s="52"/>
      <c r="G41" s="52"/>
      <c r="H41" s="52"/>
      <c r="I41" s="52"/>
      <c r="J41" s="52"/>
      <c r="K41" s="53"/>
    </row>
    <row r="42" spans="2:11" x14ac:dyDescent="0.2">
      <c r="B42" s="51"/>
      <c r="C42" s="52"/>
      <c r="D42" s="52"/>
      <c r="E42" s="52"/>
      <c r="F42" s="52"/>
      <c r="G42" s="52"/>
      <c r="H42" s="52"/>
      <c r="I42" s="52"/>
      <c r="J42" s="52"/>
      <c r="K42" s="53"/>
    </row>
    <row r="43" spans="2:11" x14ac:dyDescent="0.2">
      <c r="B43" s="51"/>
      <c r="C43" s="52"/>
      <c r="D43" s="52"/>
      <c r="E43" s="52"/>
      <c r="F43" s="52"/>
      <c r="G43" s="52"/>
      <c r="H43" s="52"/>
      <c r="I43" s="52"/>
      <c r="J43" s="52"/>
      <c r="K43" s="53"/>
    </row>
    <row r="44" spans="2:11" x14ac:dyDescent="0.2">
      <c r="B44" s="51"/>
      <c r="C44" s="52"/>
      <c r="D44" s="52"/>
      <c r="E44" s="52"/>
      <c r="F44" s="52"/>
      <c r="G44" s="52"/>
      <c r="H44" s="52"/>
      <c r="I44" s="52"/>
      <c r="J44" s="52"/>
      <c r="K44" s="53"/>
    </row>
    <row r="45" spans="2:11" x14ac:dyDescent="0.2">
      <c r="B45" s="51"/>
      <c r="C45" s="52"/>
      <c r="D45" s="52"/>
      <c r="E45" s="52"/>
      <c r="F45" s="52"/>
      <c r="G45" s="52"/>
      <c r="H45" s="52"/>
      <c r="I45" s="52"/>
      <c r="J45" s="52"/>
      <c r="K45" s="53"/>
    </row>
    <row r="46" spans="2:11" x14ac:dyDescent="0.2">
      <c r="B46" s="51"/>
      <c r="C46" s="52"/>
      <c r="D46" s="52"/>
      <c r="E46" s="52"/>
      <c r="F46" s="52"/>
      <c r="G46" s="52"/>
      <c r="H46" s="52"/>
      <c r="I46" s="52"/>
      <c r="J46" s="52"/>
      <c r="K46" s="53"/>
    </row>
    <row r="47" spans="2:11" ht="15" thickBot="1" x14ac:dyDescent="0.25">
      <c r="B47" s="54"/>
      <c r="C47" s="55"/>
      <c r="D47" s="55"/>
      <c r="E47" s="55"/>
      <c r="F47" s="55"/>
      <c r="G47" s="55"/>
      <c r="H47" s="55"/>
      <c r="I47" s="55"/>
      <c r="J47" s="55"/>
      <c r="K47" s="56"/>
    </row>
  </sheetData>
  <mergeCells count="12">
    <mergeCell ref="B30:K47"/>
    <mergeCell ref="B2:J2"/>
    <mergeCell ref="B4:J4"/>
    <mergeCell ref="B14:J14"/>
    <mergeCell ref="D10:G10"/>
    <mergeCell ref="D11:G11"/>
    <mergeCell ref="C16:D16"/>
    <mergeCell ref="E16:F16"/>
    <mergeCell ref="G16:H16"/>
    <mergeCell ref="I16:J16"/>
    <mergeCell ref="C17:J17"/>
    <mergeCell ref="C15:J15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1036" r:id="rId4">
          <objectPr defaultSize="0" r:id="rId5">
            <anchor moveWithCells="1">
              <from>
                <xdr:col>4</xdr:col>
                <xdr:colOff>266700</xdr:colOff>
                <xdr:row>5</xdr:row>
                <xdr:rowOff>85725</xdr:rowOff>
              </from>
              <to>
                <xdr:col>6</xdr:col>
                <xdr:colOff>552450</xdr:colOff>
                <xdr:row>7</xdr:row>
                <xdr:rowOff>152400</xdr:rowOff>
              </to>
            </anchor>
          </objectPr>
        </oleObject>
      </mc:Choice>
      <mc:Fallback>
        <oleObject progId="Word.Document.12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B1C5-78E4-472B-9E8D-533F8EE5D568}">
  <dimension ref="B2:M17"/>
  <sheetViews>
    <sheetView tabSelected="1" workbookViewId="0">
      <selection activeCell="N17" sqref="N17"/>
    </sheetView>
  </sheetViews>
  <sheetFormatPr baseColWidth="10" defaultRowHeight="15" x14ac:dyDescent="0.25"/>
  <cols>
    <col min="5" max="5" width="6.42578125" customWidth="1"/>
    <col min="6" max="6" width="16" customWidth="1"/>
  </cols>
  <sheetData>
    <row r="2" spans="2:13" ht="15.75" thickBot="1" x14ac:dyDescent="0.3"/>
    <row r="3" spans="2:13" ht="15.75" thickBot="1" x14ac:dyDescent="0.3">
      <c r="B3" s="57" t="s">
        <v>34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2:1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5">
      <c r="B5" s="60" t="s">
        <v>26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2:13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2:13" x14ac:dyDescent="0.25">
      <c r="B7" s="11"/>
      <c r="C7" s="11"/>
      <c r="D7" s="11"/>
      <c r="E7" s="11"/>
      <c r="F7" s="11"/>
      <c r="G7" s="11"/>
      <c r="J7" s="11"/>
      <c r="K7" s="11"/>
      <c r="L7" s="11"/>
      <c r="M7" s="11"/>
    </row>
    <row r="8" spans="2:13" x14ac:dyDescent="0.25">
      <c r="B8" s="7" t="s">
        <v>27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2:13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 ht="15.75" thickBo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 ht="15.75" customHeight="1" thickBot="1" x14ac:dyDescent="0.3">
      <c r="D11" s="57" t="s">
        <v>35</v>
      </c>
      <c r="E11" s="58"/>
      <c r="F11" s="58"/>
      <c r="G11" s="58"/>
      <c r="H11" s="58"/>
      <c r="I11" s="58"/>
      <c r="J11" s="58"/>
      <c r="K11" s="58"/>
      <c r="L11" s="59"/>
    </row>
    <row r="12" spans="2:13" ht="15.75" thickBot="1" x14ac:dyDescent="0.3">
      <c r="F12" s="24"/>
      <c r="G12" s="24"/>
      <c r="H12" s="24"/>
      <c r="I12" s="24"/>
      <c r="J12" s="24"/>
      <c r="K12" s="24"/>
      <c r="L12" s="24"/>
      <c r="M12" s="24"/>
    </row>
    <row r="13" spans="2:13" ht="30" thickBot="1" x14ac:dyDescent="0.3">
      <c r="F13" s="1"/>
      <c r="G13" s="25" t="s">
        <v>22</v>
      </c>
      <c r="H13" s="26" t="s">
        <v>23</v>
      </c>
      <c r="I13" s="27" t="s">
        <v>24</v>
      </c>
      <c r="J13" s="41" t="s">
        <v>25</v>
      </c>
    </row>
    <row r="14" spans="2:13" ht="15.75" thickBot="1" x14ac:dyDescent="0.3">
      <c r="F14" s="1"/>
      <c r="G14" s="67" t="s">
        <v>31</v>
      </c>
      <c r="H14" s="68"/>
      <c r="I14" s="68"/>
      <c r="J14" s="69"/>
    </row>
    <row r="15" spans="2:13" x14ac:dyDescent="0.25">
      <c r="F15" s="28" t="s">
        <v>28</v>
      </c>
      <c r="G15" s="18">
        <v>8.9033333333333324</v>
      </c>
      <c r="H15" s="29">
        <v>148.78333333333333</v>
      </c>
      <c r="I15" s="29">
        <v>45.293333333333329</v>
      </c>
      <c r="J15" s="42">
        <v>7.29</v>
      </c>
    </row>
    <row r="16" spans="2:13" x14ac:dyDescent="0.25">
      <c r="F16" s="30" t="s">
        <v>29</v>
      </c>
      <c r="G16" s="43">
        <v>8.5499999999999989</v>
      </c>
      <c r="H16" s="31">
        <v>81.59</v>
      </c>
      <c r="I16" s="31">
        <v>9.5399999999999991</v>
      </c>
      <c r="J16" s="44">
        <v>14.475</v>
      </c>
    </row>
    <row r="17" spans="6:10" ht="15.75" thickBot="1" x14ac:dyDescent="0.3">
      <c r="F17" s="40" t="s">
        <v>30</v>
      </c>
      <c r="G17" s="45">
        <f>-(1-G16/G15)*100</f>
        <v>-3.9685511044552646</v>
      </c>
      <c r="H17" s="32">
        <f>-(1-H16/H15)*100</f>
        <v>-45.16186848885404</v>
      </c>
      <c r="I17" s="32">
        <f>-(1-I16/I15)*100</f>
        <v>-78.937297615543116</v>
      </c>
      <c r="J17" s="46">
        <f>-(1-J16/J15)*100</f>
        <v>98.559670781893004</v>
      </c>
    </row>
  </sheetData>
  <mergeCells count="4">
    <mergeCell ref="D11:L11"/>
    <mergeCell ref="G14:J14"/>
    <mergeCell ref="B3:M3"/>
    <mergeCell ref="B5:M5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Composition electrode product</vt:lpstr>
      <vt:lpstr>Change of coated separator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Alexandra Kaas</cp:lastModifiedBy>
  <dcterms:created xsi:type="dcterms:W3CDTF">2015-06-05T18:19:34Z</dcterms:created>
  <dcterms:modified xsi:type="dcterms:W3CDTF">2024-04-16T13:32:36Z</dcterms:modified>
</cp:coreProperties>
</file>